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charts/chart8.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4.xml" ContentType="application/vnd.openxmlformats-officedocument.drawing+xml"/>
  <Override PartName="/xl/charts/chart19.xml" ContentType="application/vnd.openxmlformats-officedocument.drawingml.chart+xml"/>
  <Override PartName="/xl/charts/style7.xml" ContentType="application/vnd.ms-office.chartstyle+xml"/>
  <Override PartName="/xl/charts/colors7.xml" ContentType="application/vnd.ms-office.chartcolorstyle+xml"/>
  <Override PartName="/xl/charts/chart2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ml.chartshapes+xml"/>
  <Override PartName="/xl/charts/chart2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ml.chartshapes+xml"/>
  <Override PartName="/xl/charts/chart2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5.xml" ContentType="application/vnd.openxmlformats-officedocument.drawingml.chart+xml"/>
  <Override PartName="/xl/theme/themeOverride1.xml" ContentType="application/vnd.openxmlformats-officedocument.themeOverride+xml"/>
  <Override PartName="/xl/charts/chart26.xml" ContentType="application/vnd.openxmlformats-officedocument.drawingml.chart+xml"/>
  <Override PartName="/xl/theme/themeOverride2.xml" ContentType="application/vnd.openxmlformats-officedocument.themeOverride+xml"/>
  <Override PartName="/xl/drawings/drawing32.xml" ContentType="application/vnd.openxmlformats-officedocument.drawing+xml"/>
  <Override PartName="/xl/charts/chart27.xml" ContentType="application/vnd.openxmlformats-officedocument.drawingml.chart+xml"/>
  <Override PartName="/xl/theme/themeOverride3.xml" ContentType="application/vnd.openxmlformats-officedocument.themeOverride+xml"/>
  <Override PartName="/xl/charts/chart28.xml" ContentType="application/vnd.openxmlformats-officedocument.drawingml.chart+xml"/>
  <Override PartName="/xl/theme/themeOverride4.xml" ContentType="application/vnd.openxmlformats-officedocument.themeOverride+xml"/>
  <Override PartName="/xl/drawings/drawing3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drawings/drawing36.xml" ContentType="application/vnd.openxmlformats-officedocument.drawingml.chartshapes+xml"/>
  <Override PartName="/xl/charts/chart34.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5.xml" ContentType="application/vnd.openxmlformats-officedocument.drawingml.chart+xml"/>
  <Override PartName="/xl/drawings/drawing39.xml" ContentType="application/vnd.openxmlformats-officedocument.drawingml.chartshapes+xml"/>
  <Override PartName="/xl/charts/chart36.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37.xml" ContentType="application/vnd.openxmlformats-officedocument.drawingml.chart+xml"/>
  <Override PartName="/xl/charts/style9.xml" ContentType="application/vnd.ms-office.chartstyle+xml"/>
  <Override PartName="/xl/charts/colors9.xml" ContentType="application/vnd.ms-office.chartcolorstyle+xml"/>
  <Override PartName="/xl/charts/chart3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2.xml" ContentType="application/vnd.openxmlformats-officedocument.drawing+xml"/>
  <Override PartName="/xl/charts/chart3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3.xml" ContentType="application/vnd.openxmlformats-officedocument.drawingml.chartshapes+xml"/>
  <Override PartName="/xl/charts/chart4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41.xml" ContentType="application/vnd.openxmlformats-officedocument.drawingml.chart+xml"/>
  <Override PartName="/xl/charts/style13.xml" ContentType="application/vnd.ms-office.chartstyle+xml"/>
  <Override PartName="/xl/charts/colors13.xml" ContentType="application/vnd.ms-office.chartcolorstyle+xml"/>
  <Override PartName="/xl/charts/chart4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6.xml" ContentType="application/vnd.openxmlformats-officedocument.drawing+xml"/>
  <Override PartName="/xl/charts/chart43.xml" ContentType="application/vnd.openxmlformats-officedocument.drawingml.chart+xml"/>
  <Override PartName="/xl/charts/style15.xml" ContentType="application/vnd.ms-office.chartstyle+xml"/>
  <Override PartName="/xl/charts/colors15.xml" ContentType="application/vnd.ms-office.chartcolorstyle+xml"/>
  <Override PartName="/xl/charts/chart4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7.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48.xml" ContentType="application/vnd.openxmlformats-officedocument.drawing+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5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5.xml" ContentType="application/vnd.openxmlformats-officedocument.drawingml.chartshapes+xml"/>
  <Override PartName="/xl/charts/chart5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58.xml" ContentType="application/vnd.openxmlformats-officedocument.drawing+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6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62.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63.xml" ContentType="application/vnd.openxmlformats-officedocument.drawing+xml"/>
  <Override PartName="/xl/charts/chart65.xml" ContentType="application/vnd.openxmlformats-officedocument.drawingml.chart+xml"/>
  <Override PartName="/xl/charts/style25.xml" ContentType="application/vnd.ms-office.chartstyle+xml"/>
  <Override PartName="/xl/charts/colors25.xml" ContentType="application/vnd.ms-office.chartcolorstyle+xml"/>
  <Override PartName="/xl/charts/chart6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4.xml" ContentType="application/vnd.openxmlformats-officedocument.drawing+xml"/>
  <Override PartName="/xl/charts/chart67.xml" ContentType="application/vnd.openxmlformats-officedocument.drawingml.chart+xml"/>
  <Override PartName="/xl/charts/style27.xml" ContentType="application/vnd.ms-office.chartstyle+xml"/>
  <Override PartName="/xl/charts/colors27.xml" ContentType="application/vnd.ms-office.chartcolorstyle+xml"/>
  <Override PartName="/xl/charts/chart6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5.xml" ContentType="application/vnd.openxmlformats-officedocument.drawing+xml"/>
  <Override PartName="/xl/charts/chart6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6.xml" ContentType="application/vnd.openxmlformats-officedocument.drawingml.chartshapes+xml"/>
  <Override PartName="/xl/charts/chart7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drawings/drawing69.xml" ContentType="application/vnd.openxmlformats-officedocument.drawing+xml"/>
  <Override PartName="/xl/charts/chart7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0.xml" ContentType="application/vnd.openxmlformats-officedocument.drawingml.chartshapes+xml"/>
  <Override PartName="/xl/charts/chart7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7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3.xml" ContentType="application/vnd.openxmlformats-officedocument.drawingml.chartshapes+xml"/>
  <Override PartName="/xl/charts/chart7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76.xml" ContentType="application/vnd.openxmlformats-officedocument.drawing+xml"/>
  <Override PartName="/xl/charts/chart77.xml" ContentType="application/vnd.openxmlformats-officedocument.drawingml.chart+xml"/>
  <Override PartName="/xl/charts/style35.xml" ContentType="application/vnd.ms-office.chartstyle+xml"/>
  <Override PartName="/xl/charts/colors35.xml" ContentType="application/vnd.ms-office.chartcolorstyle+xml"/>
  <Override PartName="/xl/charts/chart7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7.xml" ContentType="application/vnd.openxmlformats-officedocument.drawing+xml"/>
  <Override PartName="/xl/charts/chart79.xml" ContentType="application/vnd.openxmlformats-officedocument.drawingml.chart+xml"/>
  <Override PartName="/xl/charts/style37.xml" ContentType="application/vnd.ms-office.chartstyle+xml"/>
  <Override PartName="/xl/charts/colors37.xml" ContentType="application/vnd.ms-office.chartcolorstyle+xml"/>
  <Override PartName="/xl/charts/chart8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8.xml" ContentType="application/vnd.openxmlformats-officedocument.drawing+xml"/>
  <Override PartName="/xl/charts/chart81.xml" ContentType="application/vnd.openxmlformats-officedocument.drawingml.chart+xml"/>
  <Override PartName="/xl/drawings/drawing79.xml" ContentType="application/vnd.openxmlformats-officedocument.drawingml.chartshapes+xml"/>
  <Override PartName="/xl/charts/chart82.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83.xml" ContentType="application/vnd.openxmlformats-officedocument.drawingml.chart+xml"/>
  <Override PartName="/xl/drawings/drawing82.xml" ContentType="application/vnd.openxmlformats-officedocument.drawingml.chartshapes+xml"/>
  <Override PartName="/xl/charts/chart84.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85.xml" ContentType="application/vnd.openxmlformats-officedocument.drawingml.chart+xml"/>
  <Override PartName="/xl/charts/style39.xml" ContentType="application/vnd.ms-office.chartstyle+xml"/>
  <Override PartName="/xl/charts/colors39.xml" ContentType="application/vnd.ms-office.chartcolorstyle+xml"/>
  <Override PartName="/xl/charts/chart8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5.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86.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87.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88.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91.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92.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93.xml" ContentType="application/vnd.openxmlformats-officedocument.drawing+xml"/>
  <Override PartName="/xl/charts/chart102.xml" ContentType="application/vnd.openxmlformats-officedocument.drawingml.chart+xml"/>
  <Override PartName="/xl/drawings/drawing94.xml" ContentType="application/vnd.openxmlformats-officedocument.drawingml.chartshapes+xml"/>
  <Override PartName="/xl/charts/chart103.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104.xml" ContentType="application/vnd.openxmlformats-officedocument.drawingml.chart+xml"/>
  <Override PartName="/xl/charts/style41.xml" ContentType="application/vnd.ms-office.chartstyle+xml"/>
  <Override PartName="/xl/charts/colors41.xml" ContentType="application/vnd.ms-office.chartcolorstyle+xml"/>
  <Override PartName="/xl/charts/chart10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7.xml" ContentType="application/vnd.openxmlformats-officedocument.drawing+xml"/>
  <Override PartName="/xl/charts/chart106.xml" ContentType="application/vnd.openxmlformats-officedocument.drawingml.chart+xml"/>
  <Override PartName="/xl/charts/style43.xml" ContentType="application/vnd.ms-office.chartstyle+xml"/>
  <Override PartName="/xl/charts/colors43.xml" ContentType="application/vnd.ms-office.chartcolorstyle+xml"/>
  <Override PartName="/xl/charts/chart10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8.xml" ContentType="application/vnd.openxmlformats-officedocument.drawing+xml"/>
  <Override PartName="/xl/charts/chart108.xml" ContentType="application/vnd.openxmlformats-officedocument.drawingml.chart+xml"/>
  <Override PartName="/xl/charts/style45.xml" ContentType="application/vnd.ms-office.chartstyle+xml"/>
  <Override PartName="/xl/charts/colors45.xml" ContentType="application/vnd.ms-office.chartcolorstyle+xml"/>
  <Override PartName="/xl/charts/chart10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9.xml" ContentType="application/vnd.openxmlformats-officedocument.drawing+xml"/>
  <Override PartName="/xl/charts/chart110.xml" ContentType="application/vnd.openxmlformats-officedocument.drawingml.chart+xml"/>
  <Override PartName="/xl/drawings/drawing100.xml" ContentType="application/vnd.openxmlformats-officedocument.drawingml.chartshapes+xml"/>
  <Override PartName="/xl/charts/chart111.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11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3.xml" ContentType="application/vnd.openxmlformats-officedocument.drawingml.chartshapes+xml"/>
  <Override PartName="/xl/charts/chart11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11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6.xml" ContentType="application/vnd.openxmlformats-officedocument.drawingml.chartshapes+xml"/>
  <Override PartName="/xl/charts/chart11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109.xml" ContentType="application/vnd.openxmlformats-officedocument.drawing+xml"/>
  <Override PartName="/xl/charts/chart118.xml" ContentType="application/vnd.openxmlformats-officedocument.drawingml.chart+xml"/>
  <Override PartName="/xl/drawings/drawing110.xml" ContentType="application/vnd.openxmlformats-officedocument.drawingml.chartshapes+xml"/>
  <Override PartName="/xl/charts/chart119.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120.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3.xml" ContentType="application/vnd.openxmlformats-officedocument.drawingml.chartshapes+xml"/>
  <Override PartName="/xl/charts/chart121.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122.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6.xml" ContentType="application/vnd.openxmlformats-officedocument.drawingml.chartshapes+xml"/>
  <Override PartName="/xl/charts/chart123.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124.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9.xml" ContentType="application/vnd.openxmlformats-officedocument.drawingml.chartshapes+xml"/>
  <Override PartName="/xl/charts/chart125.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charts/chart126.xml" ContentType="application/vnd.openxmlformats-officedocument.drawingml.chart+xml"/>
  <Override PartName="/xl/drawings/drawing122.xml" ContentType="application/vnd.openxmlformats-officedocument.drawingml.chartshapes+xml"/>
  <Override PartName="/xl/charts/chart127.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12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5.xml" ContentType="application/vnd.openxmlformats-officedocument.drawingml.chartshapes+xml"/>
  <Override PartName="/xl/charts/chart12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charts/chart13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8.xml" ContentType="application/vnd.openxmlformats-officedocument.drawingml.chartshapes+xml"/>
  <Override PartName="/xl/charts/chart13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13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1.xml" ContentType="application/vnd.openxmlformats-officedocument.drawingml.chartshapes+xml"/>
  <Override PartName="/xl/charts/chart13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charts/chart13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34.xml" ContentType="application/vnd.openxmlformats-officedocument.drawingml.chartshapes+xml"/>
  <Override PartName="/xl/charts/chart13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35.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528"/>
  <workbookPr defaultThemeVersion="166925"/>
  <mc:AlternateContent xmlns:mc="http://schemas.openxmlformats.org/markup-compatibility/2006">
    <mc:Choice Requires="x15">
      <x15ac:absPath xmlns:x15ac="http://schemas.microsoft.com/office/spreadsheetml/2010/11/ac" url="X:\PSF\_Common\Témák\StabJel\Stabjel_2017_update\MNB.HU\"/>
    </mc:Choice>
  </mc:AlternateContent>
  <bookViews>
    <workbookView xWindow="0" yWindow="0" windowWidth="28800" windowHeight="11910"/>
  </bookViews>
  <sheets>
    <sheet name="Tartalom" sheetId="1" r:id="rId1"/>
    <sheet name="1_ábra_chart" sheetId="2" r:id="rId2"/>
    <sheet name="2_ábra_chart" sheetId="89" r:id="rId3"/>
    <sheet name="3_ábra_chart" sheetId="4" r:id="rId4"/>
    <sheet name="4_ábra_chart" sheetId="82" r:id="rId5"/>
    <sheet name="5_ábra_chart" sheetId="90" r:id="rId6"/>
    <sheet name="6_ábra_chart" sheetId="7" r:id="rId7"/>
    <sheet name="7_ábra_chart" sheetId="8" r:id="rId8"/>
    <sheet name="8_ábra_chart" sheetId="9" r:id="rId9"/>
    <sheet name="9_ábra_chart" sheetId="10" r:id="rId10"/>
    <sheet name="10_ábra_chart" sheetId="84" r:id="rId11"/>
    <sheet name="11_ábra_chart" sheetId="12" r:id="rId12"/>
    <sheet name="12_ábra_chart" sheetId="91" r:id="rId13"/>
    <sheet name="13_ábra_chart" sheetId="85" r:id="rId14"/>
    <sheet name="14_ábra_chart" sheetId="14" r:id="rId15"/>
    <sheet name="15_ábra_chart" sheetId="15" r:id="rId16"/>
    <sheet name="16_ábra_chart" sheetId="16" r:id="rId17"/>
    <sheet name="17_ábra_chart" sheetId="17" r:id="rId18"/>
    <sheet name="18_ábra_chart" sheetId="18" r:id="rId19"/>
    <sheet name="19_ábra_chart" sheetId="19" r:id="rId20"/>
    <sheet name="20_ábra_chart" sheetId="20" r:id="rId21"/>
    <sheet name="21_ábra_chart" sheetId="86" r:id="rId22"/>
    <sheet name="22_ábra_chart" sheetId="87" r:id="rId23"/>
    <sheet name="23_ábra_chart" sheetId="22" r:id="rId24"/>
    <sheet name="24_ábra_chart" sheetId="23" r:id="rId25"/>
    <sheet name="25_ábra_chart" sheetId="24" r:id="rId26"/>
    <sheet name="26_ábra_chart" sheetId="25" r:id="rId27"/>
    <sheet name="27_ábra_chart" sheetId="99" r:id="rId28"/>
    <sheet name="28_ábra_chart" sheetId="27" r:id="rId29"/>
    <sheet name="29_ábra_chart" sheetId="28" r:id="rId30"/>
    <sheet name="30_ábra_chart" sheetId="29" r:id="rId31"/>
    <sheet name="31_ábra_chart" sheetId="30" r:id="rId32"/>
    <sheet name="32_ábra_chart" sheetId="31" r:id="rId33"/>
    <sheet name="33_ábra_chart" sheetId="32" r:id="rId34"/>
    <sheet name="34_ábra_chart" sheetId="33" r:id="rId35"/>
    <sheet name="35_ábra_chart" sheetId="34" r:id="rId36"/>
    <sheet name="36_ábra_chart" sheetId="35" r:id="rId37"/>
    <sheet name="37_ábra_chart" sheetId="36" r:id="rId38"/>
    <sheet name="38_ábra_chart" sheetId="93" r:id="rId39"/>
    <sheet name="39_ábra_chart" sheetId="38" r:id="rId40"/>
    <sheet name="40_ábra_chart" sheetId="94" r:id="rId41"/>
    <sheet name="41_ábra_chart" sheetId="40" r:id="rId42"/>
    <sheet name="42_ábra_chart" sheetId="41" r:id="rId43"/>
    <sheet name="43_ábra_chart" sheetId="42" r:id="rId44"/>
    <sheet name="44_ábra_chart" sheetId="43" r:id="rId45"/>
    <sheet name="45_ábra_chart" sheetId="95" r:id="rId46"/>
    <sheet name="46_ábra_chart" sheetId="45" r:id="rId47"/>
    <sheet name="47_ábra_chart" sheetId="46" r:id="rId48"/>
    <sheet name="48_ábra_chart" sheetId="47" r:id="rId49"/>
    <sheet name="49_ábra_chart" sheetId="48" r:id="rId50"/>
    <sheet name="50_ábra_chart" sheetId="49" r:id="rId51"/>
    <sheet name="51_ábra_chart" sheetId="50" r:id="rId52"/>
    <sheet name="52_ábra_chart" sheetId="51" r:id="rId53"/>
    <sheet name="53_ábra_chart" sheetId="52" r:id="rId54"/>
    <sheet name="54_ábra_chart" sheetId="72" r:id="rId55"/>
    <sheet name="55_ábra_chart" sheetId="73" r:id="rId56"/>
    <sheet name="56_ábra_chart" sheetId="74" r:id="rId57"/>
    <sheet name="57_ábra_chart" sheetId="53" r:id="rId58"/>
    <sheet name="58_ábra_chart" sheetId="54" r:id="rId59"/>
    <sheet name="59_ábra_chart" sheetId="55" r:id="rId60"/>
    <sheet name="60_ábra_chart" sheetId="56" r:id="rId61"/>
    <sheet name="61_ábra_chart" sheetId="57" r:id="rId62"/>
    <sheet name="1_táblázat_table" sheetId="71" r:id="rId63"/>
    <sheet name="2_táblázat_table" sheetId="58" r:id="rId64"/>
    <sheet name="1_box_1_ábra_chart" sheetId="64" r:id="rId65"/>
    <sheet name="1_box_1_táblázat_table" sheetId="65" r:id="rId66"/>
    <sheet name="2_box_1_ábra_chart" sheetId="66" r:id="rId67"/>
    <sheet name="2_box_2_ábra_chart" sheetId="67" r:id="rId68"/>
    <sheet name="2_box_1_táblázat_table" sheetId="68" r:id="rId69"/>
    <sheet name="3_box_1_táblázat_table" sheetId="92" r:id="rId70"/>
    <sheet name="4_box_1_táblázat_table" sheetId="69" r:id="rId71"/>
    <sheet name="5_box_1_táblázat_table" sheetId="98" r:id="rId72"/>
    <sheet name="6_box_1_ábra_chart" sheetId="96" r:id="rId73"/>
    <sheet name="6_box_2_ábra_chart" sheetId="97" r:id="rId74"/>
    <sheet name="7_box_1_táblázat_table" sheetId="78" r:id="rId75"/>
    <sheet name="7_box_1_ábra_chart" sheetId="77" r:id="rId76"/>
    <sheet name="8_box_1_ábra_chart" sheetId="75" r:id="rId77"/>
    <sheet name="8_box_2_ábra_chart" sheetId="76"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 localSheetId="64" hidden="1">[1]Market!#REF!</definedName>
    <definedName name="_" localSheetId="10" hidden="1">[2]Market!#REF!</definedName>
    <definedName name="_" localSheetId="11" hidden="1">[3]Market!#REF!</definedName>
    <definedName name="_" localSheetId="14" hidden="1">[3]Market!#REF!</definedName>
    <definedName name="_" localSheetId="17" hidden="1">[2]Market!#REF!</definedName>
    <definedName name="_" localSheetId="18" hidden="1">[4]Market!#REF!</definedName>
    <definedName name="_" localSheetId="19" hidden="1">[4]Market!#REF!</definedName>
    <definedName name="_" localSheetId="20" hidden="1">[4]Market!#REF!</definedName>
    <definedName name="_" localSheetId="21" hidden="1">[4]Market!#REF!</definedName>
    <definedName name="_" localSheetId="22" hidden="1">[2]Market!#REF!</definedName>
    <definedName name="_" localSheetId="25" hidden="1">[4]Market!#REF!</definedName>
    <definedName name="_" localSheetId="27" hidden="1">[3]Market!#REF!</definedName>
    <definedName name="_" localSheetId="28" hidden="1">[3]Market!#REF!</definedName>
    <definedName name="_" localSheetId="33" hidden="1">[5]Market!#REF!</definedName>
    <definedName name="_" localSheetId="38" hidden="1">[3]Market!#REF!</definedName>
    <definedName name="_" localSheetId="40" hidden="1">[3]Market!#REF!</definedName>
    <definedName name="_" localSheetId="45" hidden="1">[2]Market!#REF!</definedName>
    <definedName name="_" localSheetId="48" hidden="1">[5]Market!#REF!</definedName>
    <definedName name="_" localSheetId="71" hidden="1">[3]Market!#REF!</definedName>
    <definedName name="_" localSheetId="52" hidden="1">[2]Market!#REF!</definedName>
    <definedName name="_" localSheetId="7" hidden="1">[2]Market!#REF!</definedName>
    <definedName name="_" hidden="1">[3]Market!#REF!</definedName>
    <definedName name="____________________________cp1" localSheetId="64"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7"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localSheetId="38" hidden="1">{"'előző év december'!$A$2:$CP$214"}</definedName>
    <definedName name="____________________________cp1" localSheetId="4" hidden="1">{"'előző év december'!$A$2:$CP$214"}</definedName>
    <definedName name="____________________________cp1" localSheetId="40"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8" hidden="1">{"'előző év december'!$A$2:$CP$214"}</definedName>
    <definedName name="____________________________cp1" localSheetId="5" hidden="1">{"'előző év december'!$A$2:$CP$214"}</definedName>
    <definedName name="____________________________cp1" localSheetId="71" hidden="1">{"'előző év december'!$A$2:$CP$214"}</definedName>
    <definedName name="____________________________cp1" localSheetId="52" hidden="1">{"'előző év december'!$A$2:$CP$214"}</definedName>
    <definedName name="____________________________cp1" localSheetId="72" hidden="1">{"'előző év december'!$A$2:$CP$214"}</definedName>
    <definedName name="____________________________cp1" localSheetId="73" hidden="1">{"'előző év december'!$A$2:$CP$214"}</definedName>
    <definedName name="____________________________cp1" localSheetId="7" hidden="1">{"'előző év december'!$A$2:$CP$214"}</definedName>
    <definedName name="____________________________cp1" hidden="1">{"'előző év december'!$A$2:$CP$214"}</definedName>
    <definedName name="____________________________cp10" localSheetId="64"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7"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localSheetId="38" hidden="1">{"'előző év december'!$A$2:$CP$214"}</definedName>
    <definedName name="____________________________cp10" localSheetId="4" hidden="1">{"'előző év december'!$A$2:$CP$214"}</definedName>
    <definedName name="____________________________cp10" localSheetId="40"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8" hidden="1">{"'előző év december'!$A$2:$CP$214"}</definedName>
    <definedName name="____________________________cp10" localSheetId="5" hidden="1">{"'előző év december'!$A$2:$CP$214"}</definedName>
    <definedName name="____________________________cp10" localSheetId="71" hidden="1">{"'előző év december'!$A$2:$CP$214"}</definedName>
    <definedName name="____________________________cp10" localSheetId="52" hidden="1">{"'előző év december'!$A$2:$CP$214"}</definedName>
    <definedName name="____________________________cp10" localSheetId="72" hidden="1">{"'előző év december'!$A$2:$CP$214"}</definedName>
    <definedName name="____________________________cp10" localSheetId="73" hidden="1">{"'előző év december'!$A$2:$CP$214"}</definedName>
    <definedName name="____________________________cp10" localSheetId="7" hidden="1">{"'előző év december'!$A$2:$CP$214"}</definedName>
    <definedName name="____________________________cp10" hidden="1">{"'előző év december'!$A$2:$CP$214"}</definedName>
    <definedName name="____________________________cp11" localSheetId="64"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7"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localSheetId="38" hidden="1">{"'előző év december'!$A$2:$CP$214"}</definedName>
    <definedName name="____________________________cp11" localSheetId="4" hidden="1">{"'előző év december'!$A$2:$CP$214"}</definedName>
    <definedName name="____________________________cp11" localSheetId="40"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8" hidden="1">{"'előző év december'!$A$2:$CP$214"}</definedName>
    <definedName name="____________________________cp11" localSheetId="5" hidden="1">{"'előző év december'!$A$2:$CP$214"}</definedName>
    <definedName name="____________________________cp11" localSheetId="71" hidden="1">{"'előző év december'!$A$2:$CP$214"}</definedName>
    <definedName name="____________________________cp11" localSheetId="52" hidden="1">{"'előző év december'!$A$2:$CP$214"}</definedName>
    <definedName name="____________________________cp11" localSheetId="72" hidden="1">{"'előző év december'!$A$2:$CP$214"}</definedName>
    <definedName name="____________________________cp11" localSheetId="73" hidden="1">{"'előző év december'!$A$2:$CP$214"}</definedName>
    <definedName name="____________________________cp11" localSheetId="7" hidden="1">{"'előző év december'!$A$2:$CP$214"}</definedName>
    <definedName name="____________________________cp11" hidden="1">{"'előző év december'!$A$2:$CP$214"}</definedName>
    <definedName name="____________________________cp2" localSheetId="64"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7"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localSheetId="38" hidden="1">{"'előző év december'!$A$2:$CP$214"}</definedName>
    <definedName name="____________________________cp2" localSheetId="4" hidden="1">{"'előző év december'!$A$2:$CP$214"}</definedName>
    <definedName name="____________________________cp2" localSheetId="40"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8" hidden="1">{"'előző év december'!$A$2:$CP$214"}</definedName>
    <definedName name="____________________________cp2" localSheetId="5" hidden="1">{"'előző év december'!$A$2:$CP$214"}</definedName>
    <definedName name="____________________________cp2" localSheetId="71" hidden="1">{"'előző év december'!$A$2:$CP$214"}</definedName>
    <definedName name="____________________________cp2" localSheetId="52" hidden="1">{"'előző év december'!$A$2:$CP$214"}</definedName>
    <definedName name="____________________________cp2" localSheetId="72" hidden="1">{"'előző év december'!$A$2:$CP$214"}</definedName>
    <definedName name="____________________________cp2" localSheetId="73" hidden="1">{"'előző év december'!$A$2:$CP$214"}</definedName>
    <definedName name="____________________________cp2" localSheetId="7" hidden="1">{"'előző év december'!$A$2:$CP$214"}</definedName>
    <definedName name="____________________________cp2" hidden="1">{"'előző év december'!$A$2:$CP$214"}</definedName>
    <definedName name="____________________________cp3" localSheetId="64"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7"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localSheetId="38" hidden="1">{"'előző év december'!$A$2:$CP$214"}</definedName>
    <definedName name="____________________________cp3" localSheetId="4" hidden="1">{"'előző év december'!$A$2:$CP$214"}</definedName>
    <definedName name="____________________________cp3" localSheetId="40"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8" hidden="1">{"'előző év december'!$A$2:$CP$214"}</definedName>
    <definedName name="____________________________cp3" localSheetId="5" hidden="1">{"'előző év december'!$A$2:$CP$214"}</definedName>
    <definedName name="____________________________cp3" localSheetId="71" hidden="1">{"'előző év december'!$A$2:$CP$214"}</definedName>
    <definedName name="____________________________cp3" localSheetId="52" hidden="1">{"'előző év december'!$A$2:$CP$214"}</definedName>
    <definedName name="____________________________cp3" localSheetId="72" hidden="1">{"'előző év december'!$A$2:$CP$214"}</definedName>
    <definedName name="____________________________cp3" localSheetId="73" hidden="1">{"'előző év december'!$A$2:$CP$214"}</definedName>
    <definedName name="____________________________cp3" localSheetId="7" hidden="1">{"'előző év december'!$A$2:$CP$214"}</definedName>
    <definedName name="____________________________cp3" hidden="1">{"'előző év december'!$A$2:$CP$214"}</definedName>
    <definedName name="____________________________cp4" localSheetId="64"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7"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localSheetId="38" hidden="1">{"'előző év december'!$A$2:$CP$214"}</definedName>
    <definedName name="____________________________cp4" localSheetId="4" hidden="1">{"'előző év december'!$A$2:$CP$214"}</definedName>
    <definedName name="____________________________cp4" localSheetId="40"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8" hidden="1">{"'előző év december'!$A$2:$CP$214"}</definedName>
    <definedName name="____________________________cp4" localSheetId="5" hidden="1">{"'előző év december'!$A$2:$CP$214"}</definedName>
    <definedName name="____________________________cp4" localSheetId="71" hidden="1">{"'előző év december'!$A$2:$CP$214"}</definedName>
    <definedName name="____________________________cp4" localSheetId="52" hidden="1">{"'előző év december'!$A$2:$CP$214"}</definedName>
    <definedName name="____________________________cp4" localSheetId="72" hidden="1">{"'előző év december'!$A$2:$CP$214"}</definedName>
    <definedName name="____________________________cp4" localSheetId="73" hidden="1">{"'előző év december'!$A$2:$CP$214"}</definedName>
    <definedName name="____________________________cp4" localSheetId="7" hidden="1">{"'előző év december'!$A$2:$CP$214"}</definedName>
    <definedName name="____________________________cp4" hidden="1">{"'előző év december'!$A$2:$CP$214"}</definedName>
    <definedName name="____________________________cp5" localSheetId="64"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7"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localSheetId="38" hidden="1">{"'előző év december'!$A$2:$CP$214"}</definedName>
    <definedName name="____________________________cp5" localSheetId="4" hidden="1">{"'előző év december'!$A$2:$CP$214"}</definedName>
    <definedName name="____________________________cp5" localSheetId="40"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8" hidden="1">{"'előző év december'!$A$2:$CP$214"}</definedName>
    <definedName name="____________________________cp5" localSheetId="5" hidden="1">{"'előző év december'!$A$2:$CP$214"}</definedName>
    <definedName name="____________________________cp5" localSheetId="71" hidden="1">{"'előző év december'!$A$2:$CP$214"}</definedName>
    <definedName name="____________________________cp5" localSheetId="52" hidden="1">{"'előző év december'!$A$2:$CP$214"}</definedName>
    <definedName name="____________________________cp5" localSheetId="72" hidden="1">{"'előző év december'!$A$2:$CP$214"}</definedName>
    <definedName name="____________________________cp5" localSheetId="73" hidden="1">{"'előző év december'!$A$2:$CP$214"}</definedName>
    <definedName name="____________________________cp5" localSheetId="7" hidden="1">{"'előző év december'!$A$2:$CP$214"}</definedName>
    <definedName name="____________________________cp5" hidden="1">{"'előző év december'!$A$2:$CP$214"}</definedName>
    <definedName name="____________________________cp6" localSheetId="64"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7"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localSheetId="38" hidden="1">{"'előző év december'!$A$2:$CP$214"}</definedName>
    <definedName name="____________________________cp6" localSheetId="4" hidden="1">{"'előző év december'!$A$2:$CP$214"}</definedName>
    <definedName name="____________________________cp6" localSheetId="40"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8" hidden="1">{"'előző év december'!$A$2:$CP$214"}</definedName>
    <definedName name="____________________________cp6" localSheetId="5" hidden="1">{"'előző év december'!$A$2:$CP$214"}</definedName>
    <definedName name="____________________________cp6" localSheetId="71" hidden="1">{"'előző év december'!$A$2:$CP$214"}</definedName>
    <definedName name="____________________________cp6" localSheetId="52" hidden="1">{"'előző év december'!$A$2:$CP$214"}</definedName>
    <definedName name="____________________________cp6" localSheetId="72" hidden="1">{"'előző év december'!$A$2:$CP$214"}</definedName>
    <definedName name="____________________________cp6" localSheetId="73" hidden="1">{"'előző év december'!$A$2:$CP$214"}</definedName>
    <definedName name="____________________________cp6" localSheetId="7" hidden="1">{"'előző év december'!$A$2:$CP$214"}</definedName>
    <definedName name="____________________________cp6" hidden="1">{"'előző év december'!$A$2:$CP$214"}</definedName>
    <definedName name="____________________________cp7" localSheetId="64"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7"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localSheetId="38" hidden="1">{"'előző év december'!$A$2:$CP$214"}</definedName>
    <definedName name="____________________________cp7" localSheetId="4" hidden="1">{"'előző év december'!$A$2:$CP$214"}</definedName>
    <definedName name="____________________________cp7" localSheetId="40"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8" hidden="1">{"'előző év december'!$A$2:$CP$214"}</definedName>
    <definedName name="____________________________cp7" localSheetId="5" hidden="1">{"'előző év december'!$A$2:$CP$214"}</definedName>
    <definedName name="____________________________cp7" localSheetId="71" hidden="1">{"'előző év december'!$A$2:$CP$214"}</definedName>
    <definedName name="____________________________cp7" localSheetId="52" hidden="1">{"'előző év december'!$A$2:$CP$214"}</definedName>
    <definedName name="____________________________cp7" localSheetId="72" hidden="1">{"'előző év december'!$A$2:$CP$214"}</definedName>
    <definedName name="____________________________cp7" localSheetId="73" hidden="1">{"'előző év december'!$A$2:$CP$214"}</definedName>
    <definedName name="____________________________cp7" localSheetId="7" hidden="1">{"'előző év december'!$A$2:$CP$214"}</definedName>
    <definedName name="____________________________cp7" hidden="1">{"'előző év december'!$A$2:$CP$214"}</definedName>
    <definedName name="____________________________cp8" localSheetId="64"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7"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localSheetId="38" hidden="1">{"'előző év december'!$A$2:$CP$214"}</definedName>
    <definedName name="____________________________cp8" localSheetId="4" hidden="1">{"'előző év december'!$A$2:$CP$214"}</definedName>
    <definedName name="____________________________cp8" localSheetId="40"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8" hidden="1">{"'előző év december'!$A$2:$CP$214"}</definedName>
    <definedName name="____________________________cp8" localSheetId="5" hidden="1">{"'előző év december'!$A$2:$CP$214"}</definedName>
    <definedName name="____________________________cp8" localSheetId="71" hidden="1">{"'előző év december'!$A$2:$CP$214"}</definedName>
    <definedName name="____________________________cp8" localSheetId="52" hidden="1">{"'előző év december'!$A$2:$CP$214"}</definedName>
    <definedName name="____________________________cp8" localSheetId="72" hidden="1">{"'előző év december'!$A$2:$CP$214"}</definedName>
    <definedName name="____________________________cp8" localSheetId="73" hidden="1">{"'előző év december'!$A$2:$CP$214"}</definedName>
    <definedName name="____________________________cp8" localSheetId="7" hidden="1">{"'előző év december'!$A$2:$CP$214"}</definedName>
    <definedName name="____________________________cp8" hidden="1">{"'előző év december'!$A$2:$CP$214"}</definedName>
    <definedName name="____________________________cp9" localSheetId="64"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7"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localSheetId="38" hidden="1">{"'előző év december'!$A$2:$CP$214"}</definedName>
    <definedName name="____________________________cp9" localSheetId="4" hidden="1">{"'előző év december'!$A$2:$CP$214"}</definedName>
    <definedName name="____________________________cp9" localSheetId="40"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8" hidden="1">{"'előző év december'!$A$2:$CP$214"}</definedName>
    <definedName name="____________________________cp9" localSheetId="5" hidden="1">{"'előző év december'!$A$2:$CP$214"}</definedName>
    <definedName name="____________________________cp9" localSheetId="71" hidden="1">{"'előző év december'!$A$2:$CP$214"}</definedName>
    <definedName name="____________________________cp9" localSheetId="52" hidden="1">{"'előző év december'!$A$2:$CP$214"}</definedName>
    <definedName name="____________________________cp9" localSheetId="72" hidden="1">{"'előző év december'!$A$2:$CP$214"}</definedName>
    <definedName name="____________________________cp9" localSheetId="73" hidden="1">{"'előző év december'!$A$2:$CP$214"}</definedName>
    <definedName name="____________________________cp9" localSheetId="7" hidden="1">{"'előző év december'!$A$2:$CP$214"}</definedName>
    <definedName name="____________________________cp9" hidden="1">{"'előző év december'!$A$2:$CP$214"}</definedName>
    <definedName name="____________________________cpr2" localSheetId="64"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7"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localSheetId="38" hidden="1">{"'előző év december'!$A$2:$CP$214"}</definedName>
    <definedName name="____________________________cpr2" localSheetId="4" hidden="1">{"'előző év december'!$A$2:$CP$214"}</definedName>
    <definedName name="____________________________cpr2" localSheetId="40"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8" hidden="1">{"'előző év december'!$A$2:$CP$214"}</definedName>
    <definedName name="____________________________cpr2" localSheetId="5" hidden="1">{"'előző év december'!$A$2:$CP$214"}</definedName>
    <definedName name="____________________________cpr2" localSheetId="71" hidden="1">{"'előző év december'!$A$2:$CP$214"}</definedName>
    <definedName name="____________________________cpr2" localSheetId="52" hidden="1">{"'előző év december'!$A$2:$CP$214"}</definedName>
    <definedName name="____________________________cpr2" localSheetId="72" hidden="1">{"'előző év december'!$A$2:$CP$214"}</definedName>
    <definedName name="____________________________cpr2" localSheetId="73" hidden="1">{"'előző év december'!$A$2:$CP$214"}</definedName>
    <definedName name="____________________________cpr2" localSheetId="7" hidden="1">{"'előző év december'!$A$2:$CP$214"}</definedName>
    <definedName name="____________________________cpr2" hidden="1">{"'előző év december'!$A$2:$CP$214"}</definedName>
    <definedName name="____________________________cpr3" localSheetId="64"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7"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localSheetId="38" hidden="1">{"'előző év december'!$A$2:$CP$214"}</definedName>
    <definedName name="____________________________cpr3" localSheetId="4" hidden="1">{"'előző év december'!$A$2:$CP$214"}</definedName>
    <definedName name="____________________________cpr3" localSheetId="40"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8" hidden="1">{"'előző év december'!$A$2:$CP$214"}</definedName>
    <definedName name="____________________________cpr3" localSheetId="5" hidden="1">{"'előző év december'!$A$2:$CP$214"}</definedName>
    <definedName name="____________________________cpr3" localSheetId="71" hidden="1">{"'előző év december'!$A$2:$CP$214"}</definedName>
    <definedName name="____________________________cpr3" localSheetId="52" hidden="1">{"'előző év december'!$A$2:$CP$214"}</definedName>
    <definedName name="____________________________cpr3" localSheetId="72" hidden="1">{"'előző év december'!$A$2:$CP$214"}</definedName>
    <definedName name="____________________________cpr3" localSheetId="73" hidden="1">{"'előző év december'!$A$2:$CP$214"}</definedName>
    <definedName name="____________________________cpr3" localSheetId="7" hidden="1">{"'előző év december'!$A$2:$CP$214"}</definedName>
    <definedName name="____________________________cpr3" hidden="1">{"'előző év december'!$A$2:$CP$214"}</definedName>
    <definedName name="____________________________cpr4" localSheetId="64"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7"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localSheetId="38" hidden="1">{"'előző év december'!$A$2:$CP$214"}</definedName>
    <definedName name="____________________________cpr4" localSheetId="4" hidden="1">{"'előző év december'!$A$2:$CP$214"}</definedName>
    <definedName name="____________________________cpr4" localSheetId="40"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8" hidden="1">{"'előző év december'!$A$2:$CP$214"}</definedName>
    <definedName name="____________________________cpr4" localSheetId="5" hidden="1">{"'előző év december'!$A$2:$CP$214"}</definedName>
    <definedName name="____________________________cpr4" localSheetId="71" hidden="1">{"'előző év december'!$A$2:$CP$214"}</definedName>
    <definedName name="____________________________cpr4" localSheetId="52" hidden="1">{"'előző év december'!$A$2:$CP$214"}</definedName>
    <definedName name="____________________________cpr4" localSheetId="72" hidden="1">{"'előző év december'!$A$2:$CP$214"}</definedName>
    <definedName name="____________________________cpr4" localSheetId="73" hidden="1">{"'előző év december'!$A$2:$CP$214"}</definedName>
    <definedName name="____________________________cpr4" localSheetId="7" hidden="1">{"'előző év december'!$A$2:$CP$214"}</definedName>
    <definedName name="____________________________cpr4" hidden="1">{"'előző év december'!$A$2:$CP$214"}</definedName>
    <definedName name="___________________________cp1" localSheetId="64"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7"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localSheetId="38" hidden="1">{"'előző év december'!$A$2:$CP$214"}</definedName>
    <definedName name="___________________________cp1" localSheetId="4" hidden="1">{"'előző év december'!$A$2:$CP$214"}</definedName>
    <definedName name="___________________________cp1" localSheetId="40"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8" hidden="1">{"'előző év december'!$A$2:$CP$214"}</definedName>
    <definedName name="___________________________cp1" localSheetId="5" hidden="1">{"'előző év december'!$A$2:$CP$214"}</definedName>
    <definedName name="___________________________cp1" localSheetId="71" hidden="1">{"'előző év december'!$A$2:$CP$214"}</definedName>
    <definedName name="___________________________cp1" localSheetId="52" hidden="1">{"'előző év december'!$A$2:$CP$214"}</definedName>
    <definedName name="___________________________cp1" localSheetId="72" hidden="1">{"'előző év december'!$A$2:$CP$214"}</definedName>
    <definedName name="___________________________cp1" localSheetId="73" hidden="1">{"'előző év december'!$A$2:$CP$214"}</definedName>
    <definedName name="___________________________cp1" localSheetId="7" hidden="1">{"'előző év december'!$A$2:$CP$214"}</definedName>
    <definedName name="___________________________cp1" hidden="1">{"'előző év december'!$A$2:$CP$214"}</definedName>
    <definedName name="___________________________cp10" localSheetId="64"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7"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localSheetId="38" hidden="1">{"'előző év december'!$A$2:$CP$214"}</definedName>
    <definedName name="___________________________cp10" localSheetId="4" hidden="1">{"'előző év december'!$A$2:$CP$214"}</definedName>
    <definedName name="___________________________cp10" localSheetId="40"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8" hidden="1">{"'előző év december'!$A$2:$CP$214"}</definedName>
    <definedName name="___________________________cp10" localSheetId="5" hidden="1">{"'előző év december'!$A$2:$CP$214"}</definedName>
    <definedName name="___________________________cp10" localSheetId="71" hidden="1">{"'előző év december'!$A$2:$CP$214"}</definedName>
    <definedName name="___________________________cp10" localSheetId="52" hidden="1">{"'előző év december'!$A$2:$CP$214"}</definedName>
    <definedName name="___________________________cp10" localSheetId="72" hidden="1">{"'előző év december'!$A$2:$CP$214"}</definedName>
    <definedName name="___________________________cp10" localSheetId="73" hidden="1">{"'előző év december'!$A$2:$CP$214"}</definedName>
    <definedName name="___________________________cp10" localSheetId="7" hidden="1">{"'előző év december'!$A$2:$CP$214"}</definedName>
    <definedName name="___________________________cp10" hidden="1">{"'előző év december'!$A$2:$CP$214"}</definedName>
    <definedName name="___________________________cp11" localSheetId="64"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7"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localSheetId="38" hidden="1">{"'előző év december'!$A$2:$CP$214"}</definedName>
    <definedName name="___________________________cp11" localSheetId="4" hidden="1">{"'előző év december'!$A$2:$CP$214"}</definedName>
    <definedName name="___________________________cp11" localSheetId="40"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8" hidden="1">{"'előző év december'!$A$2:$CP$214"}</definedName>
    <definedName name="___________________________cp11" localSheetId="5" hidden="1">{"'előző év december'!$A$2:$CP$214"}</definedName>
    <definedName name="___________________________cp11" localSheetId="71" hidden="1">{"'előző év december'!$A$2:$CP$214"}</definedName>
    <definedName name="___________________________cp11" localSheetId="52" hidden="1">{"'előző év december'!$A$2:$CP$214"}</definedName>
    <definedName name="___________________________cp11" localSheetId="72" hidden="1">{"'előző év december'!$A$2:$CP$214"}</definedName>
    <definedName name="___________________________cp11" localSheetId="73" hidden="1">{"'előző év december'!$A$2:$CP$214"}</definedName>
    <definedName name="___________________________cp11" localSheetId="7" hidden="1">{"'előző év december'!$A$2:$CP$214"}</definedName>
    <definedName name="___________________________cp11" hidden="1">{"'előző év december'!$A$2:$CP$214"}</definedName>
    <definedName name="___________________________cp2" localSheetId="64"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7"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localSheetId="38" hidden="1">{"'előző év december'!$A$2:$CP$214"}</definedName>
    <definedName name="___________________________cp2" localSheetId="4" hidden="1">{"'előző év december'!$A$2:$CP$214"}</definedName>
    <definedName name="___________________________cp2" localSheetId="40"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8" hidden="1">{"'előző év december'!$A$2:$CP$214"}</definedName>
    <definedName name="___________________________cp2" localSheetId="5" hidden="1">{"'előző év december'!$A$2:$CP$214"}</definedName>
    <definedName name="___________________________cp2" localSheetId="71" hidden="1">{"'előző év december'!$A$2:$CP$214"}</definedName>
    <definedName name="___________________________cp2" localSheetId="52" hidden="1">{"'előző év december'!$A$2:$CP$214"}</definedName>
    <definedName name="___________________________cp2" localSheetId="72" hidden="1">{"'előző év december'!$A$2:$CP$214"}</definedName>
    <definedName name="___________________________cp2" localSheetId="73" hidden="1">{"'előző év december'!$A$2:$CP$214"}</definedName>
    <definedName name="___________________________cp2" localSheetId="7" hidden="1">{"'előző év december'!$A$2:$CP$214"}</definedName>
    <definedName name="___________________________cp2" hidden="1">{"'előző év december'!$A$2:$CP$214"}</definedName>
    <definedName name="___________________________cp3" localSheetId="64"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7"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localSheetId="38" hidden="1">{"'előző év december'!$A$2:$CP$214"}</definedName>
    <definedName name="___________________________cp3" localSheetId="4" hidden="1">{"'előző év december'!$A$2:$CP$214"}</definedName>
    <definedName name="___________________________cp3" localSheetId="40"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8" hidden="1">{"'előző év december'!$A$2:$CP$214"}</definedName>
    <definedName name="___________________________cp3" localSheetId="5" hidden="1">{"'előző év december'!$A$2:$CP$214"}</definedName>
    <definedName name="___________________________cp3" localSheetId="71" hidden="1">{"'előző év december'!$A$2:$CP$214"}</definedName>
    <definedName name="___________________________cp3" localSheetId="52" hidden="1">{"'előző év december'!$A$2:$CP$214"}</definedName>
    <definedName name="___________________________cp3" localSheetId="72" hidden="1">{"'előző év december'!$A$2:$CP$214"}</definedName>
    <definedName name="___________________________cp3" localSheetId="73" hidden="1">{"'előző év december'!$A$2:$CP$214"}</definedName>
    <definedName name="___________________________cp3" localSheetId="7" hidden="1">{"'előző év december'!$A$2:$CP$214"}</definedName>
    <definedName name="___________________________cp3" hidden="1">{"'előző év december'!$A$2:$CP$214"}</definedName>
    <definedName name="___________________________cp4" localSheetId="64"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7"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localSheetId="38" hidden="1">{"'előző év december'!$A$2:$CP$214"}</definedName>
    <definedName name="___________________________cp4" localSheetId="4" hidden="1">{"'előző év december'!$A$2:$CP$214"}</definedName>
    <definedName name="___________________________cp4" localSheetId="40"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8" hidden="1">{"'előző év december'!$A$2:$CP$214"}</definedName>
    <definedName name="___________________________cp4" localSheetId="5" hidden="1">{"'előző év december'!$A$2:$CP$214"}</definedName>
    <definedName name="___________________________cp4" localSheetId="71" hidden="1">{"'előző év december'!$A$2:$CP$214"}</definedName>
    <definedName name="___________________________cp4" localSheetId="52" hidden="1">{"'előző év december'!$A$2:$CP$214"}</definedName>
    <definedName name="___________________________cp4" localSheetId="72" hidden="1">{"'előző év december'!$A$2:$CP$214"}</definedName>
    <definedName name="___________________________cp4" localSheetId="73" hidden="1">{"'előző év december'!$A$2:$CP$214"}</definedName>
    <definedName name="___________________________cp4" localSheetId="7" hidden="1">{"'előző év december'!$A$2:$CP$214"}</definedName>
    <definedName name="___________________________cp4" hidden="1">{"'előző év december'!$A$2:$CP$214"}</definedName>
    <definedName name="___________________________cp5" localSheetId="64"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7"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localSheetId="38" hidden="1">{"'előző év december'!$A$2:$CP$214"}</definedName>
    <definedName name="___________________________cp5" localSheetId="4" hidden="1">{"'előző év december'!$A$2:$CP$214"}</definedName>
    <definedName name="___________________________cp5" localSheetId="40"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8" hidden="1">{"'előző év december'!$A$2:$CP$214"}</definedName>
    <definedName name="___________________________cp5" localSheetId="5" hidden="1">{"'előző év december'!$A$2:$CP$214"}</definedName>
    <definedName name="___________________________cp5" localSheetId="71" hidden="1">{"'előző év december'!$A$2:$CP$214"}</definedName>
    <definedName name="___________________________cp5" localSheetId="52" hidden="1">{"'előző év december'!$A$2:$CP$214"}</definedName>
    <definedName name="___________________________cp5" localSheetId="72" hidden="1">{"'előző év december'!$A$2:$CP$214"}</definedName>
    <definedName name="___________________________cp5" localSheetId="73" hidden="1">{"'előző év december'!$A$2:$CP$214"}</definedName>
    <definedName name="___________________________cp5" localSheetId="7" hidden="1">{"'előző év december'!$A$2:$CP$214"}</definedName>
    <definedName name="___________________________cp5" hidden="1">{"'előző év december'!$A$2:$CP$214"}</definedName>
    <definedName name="___________________________cp6" localSheetId="64"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7"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localSheetId="38" hidden="1">{"'előző év december'!$A$2:$CP$214"}</definedName>
    <definedName name="___________________________cp6" localSheetId="4" hidden="1">{"'előző év december'!$A$2:$CP$214"}</definedName>
    <definedName name="___________________________cp6" localSheetId="40"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8" hidden="1">{"'előző év december'!$A$2:$CP$214"}</definedName>
    <definedName name="___________________________cp6" localSheetId="5" hidden="1">{"'előző év december'!$A$2:$CP$214"}</definedName>
    <definedName name="___________________________cp6" localSheetId="71" hidden="1">{"'előző év december'!$A$2:$CP$214"}</definedName>
    <definedName name="___________________________cp6" localSheetId="52" hidden="1">{"'előző év december'!$A$2:$CP$214"}</definedName>
    <definedName name="___________________________cp6" localSheetId="72" hidden="1">{"'előző év december'!$A$2:$CP$214"}</definedName>
    <definedName name="___________________________cp6" localSheetId="73" hidden="1">{"'előző év december'!$A$2:$CP$214"}</definedName>
    <definedName name="___________________________cp6" localSheetId="7" hidden="1">{"'előző év december'!$A$2:$CP$214"}</definedName>
    <definedName name="___________________________cp6" hidden="1">{"'előző év december'!$A$2:$CP$214"}</definedName>
    <definedName name="___________________________cp7" localSheetId="64"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7"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localSheetId="38" hidden="1">{"'előző év december'!$A$2:$CP$214"}</definedName>
    <definedName name="___________________________cp7" localSheetId="4" hidden="1">{"'előző év december'!$A$2:$CP$214"}</definedName>
    <definedName name="___________________________cp7" localSheetId="40"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8" hidden="1">{"'előző év december'!$A$2:$CP$214"}</definedName>
    <definedName name="___________________________cp7" localSheetId="5" hidden="1">{"'előző év december'!$A$2:$CP$214"}</definedName>
    <definedName name="___________________________cp7" localSheetId="71" hidden="1">{"'előző év december'!$A$2:$CP$214"}</definedName>
    <definedName name="___________________________cp7" localSheetId="52" hidden="1">{"'előző év december'!$A$2:$CP$214"}</definedName>
    <definedName name="___________________________cp7" localSheetId="72" hidden="1">{"'előző év december'!$A$2:$CP$214"}</definedName>
    <definedName name="___________________________cp7" localSheetId="73" hidden="1">{"'előző év december'!$A$2:$CP$214"}</definedName>
    <definedName name="___________________________cp7" localSheetId="7" hidden="1">{"'előző év december'!$A$2:$CP$214"}</definedName>
    <definedName name="___________________________cp7" hidden="1">{"'előző év december'!$A$2:$CP$214"}</definedName>
    <definedName name="___________________________cp8" localSheetId="64"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7"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localSheetId="38" hidden="1">{"'előző év december'!$A$2:$CP$214"}</definedName>
    <definedName name="___________________________cp8" localSheetId="4" hidden="1">{"'előző év december'!$A$2:$CP$214"}</definedName>
    <definedName name="___________________________cp8" localSheetId="40"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8" hidden="1">{"'előző év december'!$A$2:$CP$214"}</definedName>
    <definedName name="___________________________cp8" localSheetId="5" hidden="1">{"'előző év december'!$A$2:$CP$214"}</definedName>
    <definedName name="___________________________cp8" localSheetId="71" hidden="1">{"'előző év december'!$A$2:$CP$214"}</definedName>
    <definedName name="___________________________cp8" localSheetId="52" hidden="1">{"'előző év december'!$A$2:$CP$214"}</definedName>
    <definedName name="___________________________cp8" localSheetId="72" hidden="1">{"'előző év december'!$A$2:$CP$214"}</definedName>
    <definedName name="___________________________cp8" localSheetId="73" hidden="1">{"'előző év december'!$A$2:$CP$214"}</definedName>
    <definedName name="___________________________cp8" localSheetId="7" hidden="1">{"'előző év december'!$A$2:$CP$214"}</definedName>
    <definedName name="___________________________cp8" hidden="1">{"'előző év december'!$A$2:$CP$214"}</definedName>
    <definedName name="___________________________cp9" localSheetId="64"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7"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localSheetId="38" hidden="1">{"'előző év december'!$A$2:$CP$214"}</definedName>
    <definedName name="___________________________cp9" localSheetId="4" hidden="1">{"'előző év december'!$A$2:$CP$214"}</definedName>
    <definedName name="___________________________cp9" localSheetId="40"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8" hidden="1">{"'előző év december'!$A$2:$CP$214"}</definedName>
    <definedName name="___________________________cp9" localSheetId="5" hidden="1">{"'előző év december'!$A$2:$CP$214"}</definedName>
    <definedName name="___________________________cp9" localSheetId="71" hidden="1">{"'előző év december'!$A$2:$CP$214"}</definedName>
    <definedName name="___________________________cp9" localSheetId="52" hidden="1">{"'előző év december'!$A$2:$CP$214"}</definedName>
    <definedName name="___________________________cp9" localSheetId="72" hidden="1">{"'előző év december'!$A$2:$CP$214"}</definedName>
    <definedName name="___________________________cp9" localSheetId="73" hidden="1">{"'előző év december'!$A$2:$CP$214"}</definedName>
    <definedName name="___________________________cp9" localSheetId="7" hidden="1">{"'előző év december'!$A$2:$CP$214"}</definedName>
    <definedName name="___________________________cp9" hidden="1">{"'előző év december'!$A$2:$CP$214"}</definedName>
    <definedName name="___________________________cpr2" localSheetId="64"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7"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localSheetId="38" hidden="1">{"'előző év december'!$A$2:$CP$214"}</definedName>
    <definedName name="___________________________cpr2" localSheetId="4" hidden="1">{"'előző év december'!$A$2:$CP$214"}</definedName>
    <definedName name="___________________________cpr2" localSheetId="40"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8" hidden="1">{"'előző év december'!$A$2:$CP$214"}</definedName>
    <definedName name="___________________________cpr2" localSheetId="5" hidden="1">{"'előző év december'!$A$2:$CP$214"}</definedName>
    <definedName name="___________________________cpr2" localSheetId="71" hidden="1">{"'előző év december'!$A$2:$CP$214"}</definedName>
    <definedName name="___________________________cpr2" localSheetId="52" hidden="1">{"'előző év december'!$A$2:$CP$214"}</definedName>
    <definedName name="___________________________cpr2" localSheetId="72" hidden="1">{"'előző év december'!$A$2:$CP$214"}</definedName>
    <definedName name="___________________________cpr2" localSheetId="73" hidden="1">{"'előző év december'!$A$2:$CP$214"}</definedName>
    <definedName name="___________________________cpr2" localSheetId="7" hidden="1">{"'előző év december'!$A$2:$CP$214"}</definedName>
    <definedName name="___________________________cpr2" hidden="1">{"'előző év december'!$A$2:$CP$214"}</definedName>
    <definedName name="___________________________cpr3" localSheetId="64"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7"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localSheetId="38" hidden="1">{"'előző év december'!$A$2:$CP$214"}</definedName>
    <definedName name="___________________________cpr3" localSheetId="4" hidden="1">{"'előző év december'!$A$2:$CP$214"}</definedName>
    <definedName name="___________________________cpr3" localSheetId="40"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8" hidden="1">{"'előző év december'!$A$2:$CP$214"}</definedName>
    <definedName name="___________________________cpr3" localSheetId="5" hidden="1">{"'előző év december'!$A$2:$CP$214"}</definedName>
    <definedName name="___________________________cpr3" localSheetId="71" hidden="1">{"'előző év december'!$A$2:$CP$214"}</definedName>
    <definedName name="___________________________cpr3" localSheetId="52" hidden="1">{"'előző év december'!$A$2:$CP$214"}</definedName>
    <definedName name="___________________________cpr3" localSheetId="72" hidden="1">{"'előző év december'!$A$2:$CP$214"}</definedName>
    <definedName name="___________________________cpr3" localSheetId="73" hidden="1">{"'előző év december'!$A$2:$CP$214"}</definedName>
    <definedName name="___________________________cpr3" localSheetId="7" hidden="1">{"'előző év december'!$A$2:$CP$214"}</definedName>
    <definedName name="___________________________cpr3" hidden="1">{"'előző év december'!$A$2:$CP$214"}</definedName>
    <definedName name="___________________________cpr4" localSheetId="64"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7"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localSheetId="38" hidden="1">{"'előző év december'!$A$2:$CP$214"}</definedName>
    <definedName name="___________________________cpr4" localSheetId="4" hidden="1">{"'előző év december'!$A$2:$CP$214"}</definedName>
    <definedName name="___________________________cpr4" localSheetId="40"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8" hidden="1">{"'előző év december'!$A$2:$CP$214"}</definedName>
    <definedName name="___________________________cpr4" localSheetId="5" hidden="1">{"'előző év december'!$A$2:$CP$214"}</definedName>
    <definedName name="___________________________cpr4" localSheetId="71" hidden="1">{"'előző év december'!$A$2:$CP$214"}</definedName>
    <definedName name="___________________________cpr4" localSheetId="52" hidden="1">{"'előző év december'!$A$2:$CP$214"}</definedName>
    <definedName name="___________________________cpr4" localSheetId="72" hidden="1">{"'előző év december'!$A$2:$CP$214"}</definedName>
    <definedName name="___________________________cpr4" localSheetId="73" hidden="1">{"'előző év december'!$A$2:$CP$214"}</definedName>
    <definedName name="___________________________cpr4" localSheetId="7" hidden="1">{"'előző év december'!$A$2:$CP$214"}</definedName>
    <definedName name="___________________________cpr4" hidden="1">{"'előző év december'!$A$2:$CP$214"}</definedName>
    <definedName name="__________________________cp1" localSheetId="64"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7"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localSheetId="38" hidden="1">{"'előző év december'!$A$2:$CP$214"}</definedName>
    <definedName name="__________________________cp1" localSheetId="4" hidden="1">{"'előző év december'!$A$2:$CP$214"}</definedName>
    <definedName name="__________________________cp1" localSheetId="40"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8" hidden="1">{"'előző év december'!$A$2:$CP$214"}</definedName>
    <definedName name="__________________________cp1" localSheetId="5" hidden="1">{"'előző év december'!$A$2:$CP$214"}</definedName>
    <definedName name="__________________________cp1" localSheetId="71" hidden="1">{"'előző év december'!$A$2:$CP$214"}</definedName>
    <definedName name="__________________________cp1" localSheetId="52" hidden="1">{"'előző év december'!$A$2:$CP$214"}</definedName>
    <definedName name="__________________________cp1" localSheetId="72" hidden="1">{"'előző év december'!$A$2:$CP$214"}</definedName>
    <definedName name="__________________________cp1" localSheetId="73" hidden="1">{"'előző év december'!$A$2:$CP$214"}</definedName>
    <definedName name="__________________________cp1" localSheetId="7" hidden="1">{"'előző év december'!$A$2:$CP$214"}</definedName>
    <definedName name="__________________________cp1" hidden="1">{"'előző év december'!$A$2:$CP$214"}</definedName>
    <definedName name="__________________________cp10" localSheetId="64"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7"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localSheetId="38" hidden="1">{"'előző év december'!$A$2:$CP$214"}</definedName>
    <definedName name="__________________________cp10" localSheetId="4" hidden="1">{"'előző év december'!$A$2:$CP$214"}</definedName>
    <definedName name="__________________________cp10" localSheetId="40"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8" hidden="1">{"'előző év december'!$A$2:$CP$214"}</definedName>
    <definedName name="__________________________cp10" localSheetId="5" hidden="1">{"'előző év december'!$A$2:$CP$214"}</definedName>
    <definedName name="__________________________cp10" localSheetId="71" hidden="1">{"'előző év december'!$A$2:$CP$214"}</definedName>
    <definedName name="__________________________cp10" localSheetId="52" hidden="1">{"'előző év december'!$A$2:$CP$214"}</definedName>
    <definedName name="__________________________cp10" localSheetId="72" hidden="1">{"'előző év december'!$A$2:$CP$214"}</definedName>
    <definedName name="__________________________cp10" localSheetId="73" hidden="1">{"'előző év december'!$A$2:$CP$214"}</definedName>
    <definedName name="__________________________cp10" localSheetId="7" hidden="1">{"'előző év december'!$A$2:$CP$214"}</definedName>
    <definedName name="__________________________cp10" hidden="1">{"'előző év december'!$A$2:$CP$214"}</definedName>
    <definedName name="__________________________cp11" localSheetId="64"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7"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localSheetId="38" hidden="1">{"'előző év december'!$A$2:$CP$214"}</definedName>
    <definedName name="__________________________cp11" localSheetId="4" hidden="1">{"'előző év december'!$A$2:$CP$214"}</definedName>
    <definedName name="__________________________cp11" localSheetId="40"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8" hidden="1">{"'előző év december'!$A$2:$CP$214"}</definedName>
    <definedName name="__________________________cp11" localSheetId="5" hidden="1">{"'előző év december'!$A$2:$CP$214"}</definedName>
    <definedName name="__________________________cp11" localSheetId="71" hidden="1">{"'előző év december'!$A$2:$CP$214"}</definedName>
    <definedName name="__________________________cp11" localSheetId="52" hidden="1">{"'előző év december'!$A$2:$CP$214"}</definedName>
    <definedName name="__________________________cp11" localSheetId="72" hidden="1">{"'előző év december'!$A$2:$CP$214"}</definedName>
    <definedName name="__________________________cp11" localSheetId="73" hidden="1">{"'előző év december'!$A$2:$CP$214"}</definedName>
    <definedName name="__________________________cp11" localSheetId="7" hidden="1">{"'előző év december'!$A$2:$CP$214"}</definedName>
    <definedName name="__________________________cp11" hidden="1">{"'előző év december'!$A$2:$CP$214"}</definedName>
    <definedName name="__________________________cp2" localSheetId="64"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7"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localSheetId="38" hidden="1">{"'előző év december'!$A$2:$CP$214"}</definedName>
    <definedName name="__________________________cp2" localSheetId="4" hidden="1">{"'előző év december'!$A$2:$CP$214"}</definedName>
    <definedName name="__________________________cp2" localSheetId="40"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8" hidden="1">{"'előző év december'!$A$2:$CP$214"}</definedName>
    <definedName name="__________________________cp2" localSheetId="5" hidden="1">{"'előző év december'!$A$2:$CP$214"}</definedName>
    <definedName name="__________________________cp2" localSheetId="71" hidden="1">{"'előző év december'!$A$2:$CP$214"}</definedName>
    <definedName name="__________________________cp2" localSheetId="52" hidden="1">{"'előző év december'!$A$2:$CP$214"}</definedName>
    <definedName name="__________________________cp2" localSheetId="72" hidden="1">{"'előző év december'!$A$2:$CP$214"}</definedName>
    <definedName name="__________________________cp2" localSheetId="73" hidden="1">{"'előző év december'!$A$2:$CP$214"}</definedName>
    <definedName name="__________________________cp2" localSheetId="7" hidden="1">{"'előző év december'!$A$2:$CP$214"}</definedName>
    <definedName name="__________________________cp2" hidden="1">{"'előző év december'!$A$2:$CP$214"}</definedName>
    <definedName name="__________________________cp3" localSheetId="64"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7"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localSheetId="38" hidden="1">{"'előző év december'!$A$2:$CP$214"}</definedName>
    <definedName name="__________________________cp3" localSheetId="4" hidden="1">{"'előző év december'!$A$2:$CP$214"}</definedName>
    <definedName name="__________________________cp3" localSheetId="40"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8" hidden="1">{"'előző év december'!$A$2:$CP$214"}</definedName>
    <definedName name="__________________________cp3" localSheetId="5" hidden="1">{"'előző év december'!$A$2:$CP$214"}</definedName>
    <definedName name="__________________________cp3" localSheetId="71" hidden="1">{"'előző év december'!$A$2:$CP$214"}</definedName>
    <definedName name="__________________________cp3" localSheetId="52" hidden="1">{"'előző év december'!$A$2:$CP$214"}</definedName>
    <definedName name="__________________________cp3" localSheetId="72" hidden="1">{"'előző év december'!$A$2:$CP$214"}</definedName>
    <definedName name="__________________________cp3" localSheetId="73" hidden="1">{"'előző év december'!$A$2:$CP$214"}</definedName>
    <definedName name="__________________________cp3" localSheetId="7" hidden="1">{"'előző év december'!$A$2:$CP$214"}</definedName>
    <definedName name="__________________________cp3" hidden="1">{"'előző év december'!$A$2:$CP$214"}</definedName>
    <definedName name="__________________________cp4" localSheetId="64"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7"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localSheetId="38" hidden="1">{"'előző év december'!$A$2:$CP$214"}</definedName>
    <definedName name="__________________________cp4" localSheetId="4" hidden="1">{"'előző év december'!$A$2:$CP$214"}</definedName>
    <definedName name="__________________________cp4" localSheetId="40"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8" hidden="1">{"'előző év december'!$A$2:$CP$214"}</definedName>
    <definedName name="__________________________cp4" localSheetId="5" hidden="1">{"'előző év december'!$A$2:$CP$214"}</definedName>
    <definedName name="__________________________cp4" localSheetId="71" hidden="1">{"'előző év december'!$A$2:$CP$214"}</definedName>
    <definedName name="__________________________cp4" localSheetId="52" hidden="1">{"'előző év december'!$A$2:$CP$214"}</definedName>
    <definedName name="__________________________cp4" localSheetId="72" hidden="1">{"'előző év december'!$A$2:$CP$214"}</definedName>
    <definedName name="__________________________cp4" localSheetId="73" hidden="1">{"'előző év december'!$A$2:$CP$214"}</definedName>
    <definedName name="__________________________cp4" localSheetId="7" hidden="1">{"'előző év december'!$A$2:$CP$214"}</definedName>
    <definedName name="__________________________cp4" hidden="1">{"'előző év december'!$A$2:$CP$214"}</definedName>
    <definedName name="__________________________cp5" localSheetId="64"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7"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localSheetId="38" hidden="1">{"'előző év december'!$A$2:$CP$214"}</definedName>
    <definedName name="__________________________cp5" localSheetId="4" hidden="1">{"'előző év december'!$A$2:$CP$214"}</definedName>
    <definedName name="__________________________cp5" localSheetId="40"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8" hidden="1">{"'előző év december'!$A$2:$CP$214"}</definedName>
    <definedName name="__________________________cp5" localSheetId="5" hidden="1">{"'előző év december'!$A$2:$CP$214"}</definedName>
    <definedName name="__________________________cp5" localSheetId="71" hidden="1">{"'előző év december'!$A$2:$CP$214"}</definedName>
    <definedName name="__________________________cp5" localSheetId="52" hidden="1">{"'előző év december'!$A$2:$CP$214"}</definedName>
    <definedName name="__________________________cp5" localSheetId="72" hidden="1">{"'előző év december'!$A$2:$CP$214"}</definedName>
    <definedName name="__________________________cp5" localSheetId="73" hidden="1">{"'előző év december'!$A$2:$CP$214"}</definedName>
    <definedName name="__________________________cp5" localSheetId="7" hidden="1">{"'előző év december'!$A$2:$CP$214"}</definedName>
    <definedName name="__________________________cp5" hidden="1">{"'előző év december'!$A$2:$CP$214"}</definedName>
    <definedName name="__________________________cp6" localSheetId="64"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7"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localSheetId="38" hidden="1">{"'előző év december'!$A$2:$CP$214"}</definedName>
    <definedName name="__________________________cp6" localSheetId="4" hidden="1">{"'előző év december'!$A$2:$CP$214"}</definedName>
    <definedName name="__________________________cp6" localSheetId="40"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8" hidden="1">{"'előző év december'!$A$2:$CP$214"}</definedName>
    <definedName name="__________________________cp6" localSheetId="5" hidden="1">{"'előző év december'!$A$2:$CP$214"}</definedName>
    <definedName name="__________________________cp6" localSheetId="71" hidden="1">{"'előző év december'!$A$2:$CP$214"}</definedName>
    <definedName name="__________________________cp6" localSheetId="52" hidden="1">{"'előző év december'!$A$2:$CP$214"}</definedName>
    <definedName name="__________________________cp6" localSheetId="72" hidden="1">{"'előző év december'!$A$2:$CP$214"}</definedName>
    <definedName name="__________________________cp6" localSheetId="73" hidden="1">{"'előző év december'!$A$2:$CP$214"}</definedName>
    <definedName name="__________________________cp6" localSheetId="7" hidden="1">{"'előző év december'!$A$2:$CP$214"}</definedName>
    <definedName name="__________________________cp6" hidden="1">{"'előző év december'!$A$2:$CP$214"}</definedName>
    <definedName name="__________________________cp7" localSheetId="64"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7"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localSheetId="38" hidden="1">{"'előző év december'!$A$2:$CP$214"}</definedName>
    <definedName name="__________________________cp7" localSheetId="4" hidden="1">{"'előző év december'!$A$2:$CP$214"}</definedName>
    <definedName name="__________________________cp7" localSheetId="40"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8" hidden="1">{"'előző év december'!$A$2:$CP$214"}</definedName>
    <definedName name="__________________________cp7" localSheetId="5" hidden="1">{"'előző év december'!$A$2:$CP$214"}</definedName>
    <definedName name="__________________________cp7" localSheetId="71" hidden="1">{"'előző év december'!$A$2:$CP$214"}</definedName>
    <definedName name="__________________________cp7" localSheetId="52" hidden="1">{"'előző év december'!$A$2:$CP$214"}</definedName>
    <definedName name="__________________________cp7" localSheetId="72" hidden="1">{"'előző év december'!$A$2:$CP$214"}</definedName>
    <definedName name="__________________________cp7" localSheetId="73" hidden="1">{"'előző év december'!$A$2:$CP$214"}</definedName>
    <definedName name="__________________________cp7" localSheetId="7" hidden="1">{"'előző év december'!$A$2:$CP$214"}</definedName>
    <definedName name="__________________________cp7" hidden="1">{"'előző év december'!$A$2:$CP$214"}</definedName>
    <definedName name="__________________________cp8" localSheetId="64"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7"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localSheetId="38" hidden="1">{"'előző év december'!$A$2:$CP$214"}</definedName>
    <definedName name="__________________________cp8" localSheetId="4" hidden="1">{"'előző év december'!$A$2:$CP$214"}</definedName>
    <definedName name="__________________________cp8" localSheetId="40"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8" hidden="1">{"'előző év december'!$A$2:$CP$214"}</definedName>
    <definedName name="__________________________cp8" localSheetId="5" hidden="1">{"'előző év december'!$A$2:$CP$214"}</definedName>
    <definedName name="__________________________cp8" localSheetId="71" hidden="1">{"'előző év december'!$A$2:$CP$214"}</definedName>
    <definedName name="__________________________cp8" localSheetId="52" hidden="1">{"'előző év december'!$A$2:$CP$214"}</definedName>
    <definedName name="__________________________cp8" localSheetId="72" hidden="1">{"'előző év december'!$A$2:$CP$214"}</definedName>
    <definedName name="__________________________cp8" localSheetId="73" hidden="1">{"'előző év december'!$A$2:$CP$214"}</definedName>
    <definedName name="__________________________cp8" localSheetId="7" hidden="1">{"'előző év december'!$A$2:$CP$214"}</definedName>
    <definedName name="__________________________cp8" hidden="1">{"'előző év december'!$A$2:$CP$214"}</definedName>
    <definedName name="__________________________cp9" localSheetId="64"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7"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localSheetId="38" hidden="1">{"'előző év december'!$A$2:$CP$214"}</definedName>
    <definedName name="__________________________cp9" localSheetId="4" hidden="1">{"'előző év december'!$A$2:$CP$214"}</definedName>
    <definedName name="__________________________cp9" localSheetId="40"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8" hidden="1">{"'előző év december'!$A$2:$CP$214"}</definedName>
    <definedName name="__________________________cp9" localSheetId="5" hidden="1">{"'előző év december'!$A$2:$CP$214"}</definedName>
    <definedName name="__________________________cp9" localSheetId="71" hidden="1">{"'előző év december'!$A$2:$CP$214"}</definedName>
    <definedName name="__________________________cp9" localSheetId="52" hidden="1">{"'előző év december'!$A$2:$CP$214"}</definedName>
    <definedName name="__________________________cp9" localSheetId="72" hidden="1">{"'előző év december'!$A$2:$CP$214"}</definedName>
    <definedName name="__________________________cp9" localSheetId="73" hidden="1">{"'előző év december'!$A$2:$CP$214"}</definedName>
    <definedName name="__________________________cp9" localSheetId="7" hidden="1">{"'előző év december'!$A$2:$CP$214"}</definedName>
    <definedName name="__________________________cp9" hidden="1">{"'előző év december'!$A$2:$CP$214"}</definedName>
    <definedName name="__________________________cpr2" localSheetId="64"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7"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localSheetId="38" hidden="1">{"'előző év december'!$A$2:$CP$214"}</definedName>
    <definedName name="__________________________cpr2" localSheetId="4" hidden="1">{"'előző év december'!$A$2:$CP$214"}</definedName>
    <definedName name="__________________________cpr2" localSheetId="40"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8" hidden="1">{"'előző év december'!$A$2:$CP$214"}</definedName>
    <definedName name="__________________________cpr2" localSheetId="5" hidden="1">{"'előző év december'!$A$2:$CP$214"}</definedName>
    <definedName name="__________________________cpr2" localSheetId="71" hidden="1">{"'előző év december'!$A$2:$CP$214"}</definedName>
    <definedName name="__________________________cpr2" localSheetId="52" hidden="1">{"'előző év december'!$A$2:$CP$214"}</definedName>
    <definedName name="__________________________cpr2" localSheetId="72" hidden="1">{"'előző év december'!$A$2:$CP$214"}</definedName>
    <definedName name="__________________________cpr2" localSheetId="73" hidden="1">{"'előző év december'!$A$2:$CP$214"}</definedName>
    <definedName name="__________________________cpr2" localSheetId="7" hidden="1">{"'előző év december'!$A$2:$CP$214"}</definedName>
    <definedName name="__________________________cpr2" hidden="1">{"'előző év december'!$A$2:$CP$214"}</definedName>
    <definedName name="__________________________cpr3" localSheetId="64"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7"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localSheetId="38" hidden="1">{"'előző év december'!$A$2:$CP$214"}</definedName>
    <definedName name="__________________________cpr3" localSheetId="4" hidden="1">{"'előző év december'!$A$2:$CP$214"}</definedName>
    <definedName name="__________________________cpr3" localSheetId="40"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8" hidden="1">{"'előző év december'!$A$2:$CP$214"}</definedName>
    <definedName name="__________________________cpr3" localSheetId="5" hidden="1">{"'előző év december'!$A$2:$CP$214"}</definedName>
    <definedName name="__________________________cpr3" localSheetId="71" hidden="1">{"'előző év december'!$A$2:$CP$214"}</definedName>
    <definedName name="__________________________cpr3" localSheetId="52" hidden="1">{"'előző év december'!$A$2:$CP$214"}</definedName>
    <definedName name="__________________________cpr3" localSheetId="72" hidden="1">{"'előző év december'!$A$2:$CP$214"}</definedName>
    <definedName name="__________________________cpr3" localSheetId="73" hidden="1">{"'előző év december'!$A$2:$CP$214"}</definedName>
    <definedName name="__________________________cpr3" localSheetId="7" hidden="1">{"'előző év december'!$A$2:$CP$214"}</definedName>
    <definedName name="__________________________cpr3" hidden="1">{"'előző év december'!$A$2:$CP$214"}</definedName>
    <definedName name="__________________________cpr4" localSheetId="64"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7"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localSheetId="38" hidden="1">{"'előző év december'!$A$2:$CP$214"}</definedName>
    <definedName name="__________________________cpr4" localSheetId="4" hidden="1">{"'előző év december'!$A$2:$CP$214"}</definedName>
    <definedName name="__________________________cpr4" localSheetId="40"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8" hidden="1">{"'előző év december'!$A$2:$CP$214"}</definedName>
    <definedName name="__________________________cpr4" localSheetId="5" hidden="1">{"'előző év december'!$A$2:$CP$214"}</definedName>
    <definedName name="__________________________cpr4" localSheetId="71" hidden="1">{"'előző év december'!$A$2:$CP$214"}</definedName>
    <definedName name="__________________________cpr4" localSheetId="52" hidden="1">{"'előző év december'!$A$2:$CP$214"}</definedName>
    <definedName name="__________________________cpr4" localSheetId="72" hidden="1">{"'előző év december'!$A$2:$CP$214"}</definedName>
    <definedName name="__________________________cpr4" localSheetId="73" hidden="1">{"'előző év december'!$A$2:$CP$214"}</definedName>
    <definedName name="__________________________cpr4" localSheetId="7" hidden="1">{"'előző év december'!$A$2:$CP$214"}</definedName>
    <definedName name="__________________________cpr4" hidden="1">{"'előző év december'!$A$2:$CP$214"}</definedName>
    <definedName name="_________________________cp1" localSheetId="64"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7"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localSheetId="38" hidden="1">{"'előző év december'!$A$2:$CP$214"}</definedName>
    <definedName name="_________________________cp1" localSheetId="4" hidden="1">{"'előző év december'!$A$2:$CP$214"}</definedName>
    <definedName name="_________________________cp1" localSheetId="40"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8" hidden="1">{"'előző év december'!$A$2:$CP$214"}</definedName>
    <definedName name="_________________________cp1" localSheetId="5" hidden="1">{"'előző év december'!$A$2:$CP$214"}</definedName>
    <definedName name="_________________________cp1" localSheetId="71" hidden="1">{"'előző év december'!$A$2:$CP$214"}</definedName>
    <definedName name="_________________________cp1" localSheetId="52" hidden="1">{"'előző év december'!$A$2:$CP$214"}</definedName>
    <definedName name="_________________________cp1" localSheetId="72" hidden="1">{"'előző év december'!$A$2:$CP$214"}</definedName>
    <definedName name="_________________________cp1" localSheetId="73" hidden="1">{"'előző év december'!$A$2:$CP$214"}</definedName>
    <definedName name="_________________________cp1" localSheetId="7" hidden="1">{"'előző év december'!$A$2:$CP$214"}</definedName>
    <definedName name="_________________________cp1" hidden="1">{"'előző év december'!$A$2:$CP$214"}</definedName>
    <definedName name="_________________________cp10" localSheetId="64"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7"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localSheetId="38" hidden="1">{"'előző év december'!$A$2:$CP$214"}</definedName>
    <definedName name="_________________________cp10" localSheetId="4" hidden="1">{"'előző év december'!$A$2:$CP$214"}</definedName>
    <definedName name="_________________________cp10" localSheetId="40"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8" hidden="1">{"'előző év december'!$A$2:$CP$214"}</definedName>
    <definedName name="_________________________cp10" localSheetId="5" hidden="1">{"'előző év december'!$A$2:$CP$214"}</definedName>
    <definedName name="_________________________cp10" localSheetId="71" hidden="1">{"'előző év december'!$A$2:$CP$214"}</definedName>
    <definedName name="_________________________cp10" localSheetId="52" hidden="1">{"'előző év december'!$A$2:$CP$214"}</definedName>
    <definedName name="_________________________cp10" localSheetId="72" hidden="1">{"'előző év december'!$A$2:$CP$214"}</definedName>
    <definedName name="_________________________cp10" localSheetId="73" hidden="1">{"'előző év december'!$A$2:$CP$214"}</definedName>
    <definedName name="_________________________cp10" localSheetId="7" hidden="1">{"'előző év december'!$A$2:$CP$214"}</definedName>
    <definedName name="_________________________cp10" hidden="1">{"'előző év december'!$A$2:$CP$214"}</definedName>
    <definedName name="_________________________cp11" localSheetId="64"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7"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localSheetId="38" hidden="1">{"'előző év december'!$A$2:$CP$214"}</definedName>
    <definedName name="_________________________cp11" localSheetId="4" hidden="1">{"'előző év december'!$A$2:$CP$214"}</definedName>
    <definedName name="_________________________cp11" localSheetId="40"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8" hidden="1">{"'előző év december'!$A$2:$CP$214"}</definedName>
    <definedName name="_________________________cp11" localSheetId="5" hidden="1">{"'előző év december'!$A$2:$CP$214"}</definedName>
    <definedName name="_________________________cp11" localSheetId="71" hidden="1">{"'előző év december'!$A$2:$CP$214"}</definedName>
    <definedName name="_________________________cp11" localSheetId="52" hidden="1">{"'előző év december'!$A$2:$CP$214"}</definedName>
    <definedName name="_________________________cp11" localSheetId="72" hidden="1">{"'előző év december'!$A$2:$CP$214"}</definedName>
    <definedName name="_________________________cp11" localSheetId="73" hidden="1">{"'előző év december'!$A$2:$CP$214"}</definedName>
    <definedName name="_________________________cp11" localSheetId="7" hidden="1">{"'előző év december'!$A$2:$CP$214"}</definedName>
    <definedName name="_________________________cp11" hidden="1">{"'előző év december'!$A$2:$CP$214"}</definedName>
    <definedName name="_________________________cp2" localSheetId="64"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7"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localSheetId="38" hidden="1">{"'előző év december'!$A$2:$CP$214"}</definedName>
    <definedName name="_________________________cp2" localSheetId="4" hidden="1">{"'előző év december'!$A$2:$CP$214"}</definedName>
    <definedName name="_________________________cp2" localSheetId="40"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8" hidden="1">{"'előző év december'!$A$2:$CP$214"}</definedName>
    <definedName name="_________________________cp2" localSheetId="5" hidden="1">{"'előző év december'!$A$2:$CP$214"}</definedName>
    <definedName name="_________________________cp2" localSheetId="71" hidden="1">{"'előző év december'!$A$2:$CP$214"}</definedName>
    <definedName name="_________________________cp2" localSheetId="52" hidden="1">{"'előző év december'!$A$2:$CP$214"}</definedName>
    <definedName name="_________________________cp2" localSheetId="72" hidden="1">{"'előző év december'!$A$2:$CP$214"}</definedName>
    <definedName name="_________________________cp2" localSheetId="73" hidden="1">{"'előző év december'!$A$2:$CP$214"}</definedName>
    <definedName name="_________________________cp2" localSheetId="7" hidden="1">{"'előző év december'!$A$2:$CP$214"}</definedName>
    <definedName name="_________________________cp2" hidden="1">{"'előző év december'!$A$2:$CP$214"}</definedName>
    <definedName name="_________________________cp3" localSheetId="64"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7"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localSheetId="38" hidden="1">{"'előző év december'!$A$2:$CP$214"}</definedName>
    <definedName name="_________________________cp3" localSheetId="4" hidden="1">{"'előző év december'!$A$2:$CP$214"}</definedName>
    <definedName name="_________________________cp3" localSheetId="40"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8" hidden="1">{"'előző év december'!$A$2:$CP$214"}</definedName>
    <definedName name="_________________________cp3" localSheetId="5" hidden="1">{"'előző év december'!$A$2:$CP$214"}</definedName>
    <definedName name="_________________________cp3" localSheetId="71" hidden="1">{"'előző év december'!$A$2:$CP$214"}</definedName>
    <definedName name="_________________________cp3" localSheetId="52" hidden="1">{"'előző év december'!$A$2:$CP$214"}</definedName>
    <definedName name="_________________________cp3" localSheetId="72" hidden="1">{"'előző év december'!$A$2:$CP$214"}</definedName>
    <definedName name="_________________________cp3" localSheetId="73" hidden="1">{"'előző év december'!$A$2:$CP$214"}</definedName>
    <definedName name="_________________________cp3" localSheetId="7" hidden="1">{"'előző év december'!$A$2:$CP$214"}</definedName>
    <definedName name="_________________________cp3" hidden="1">{"'előző év december'!$A$2:$CP$214"}</definedName>
    <definedName name="_________________________cp4" localSheetId="64"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7"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localSheetId="38" hidden="1">{"'előző év december'!$A$2:$CP$214"}</definedName>
    <definedName name="_________________________cp4" localSheetId="4" hidden="1">{"'előző év december'!$A$2:$CP$214"}</definedName>
    <definedName name="_________________________cp4" localSheetId="40"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8" hidden="1">{"'előző év december'!$A$2:$CP$214"}</definedName>
    <definedName name="_________________________cp4" localSheetId="5" hidden="1">{"'előző év december'!$A$2:$CP$214"}</definedName>
    <definedName name="_________________________cp4" localSheetId="71" hidden="1">{"'előző év december'!$A$2:$CP$214"}</definedName>
    <definedName name="_________________________cp4" localSheetId="52" hidden="1">{"'előző év december'!$A$2:$CP$214"}</definedName>
    <definedName name="_________________________cp4" localSheetId="72" hidden="1">{"'előző év december'!$A$2:$CP$214"}</definedName>
    <definedName name="_________________________cp4" localSheetId="73" hidden="1">{"'előző év december'!$A$2:$CP$214"}</definedName>
    <definedName name="_________________________cp4" localSheetId="7" hidden="1">{"'előző év december'!$A$2:$CP$214"}</definedName>
    <definedName name="_________________________cp4" hidden="1">{"'előző év december'!$A$2:$CP$214"}</definedName>
    <definedName name="_________________________cp5" localSheetId="64"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7"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localSheetId="38" hidden="1">{"'előző év december'!$A$2:$CP$214"}</definedName>
    <definedName name="_________________________cp5" localSheetId="4" hidden="1">{"'előző év december'!$A$2:$CP$214"}</definedName>
    <definedName name="_________________________cp5" localSheetId="40"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8" hidden="1">{"'előző év december'!$A$2:$CP$214"}</definedName>
    <definedName name="_________________________cp5" localSheetId="5" hidden="1">{"'előző év december'!$A$2:$CP$214"}</definedName>
    <definedName name="_________________________cp5" localSheetId="71" hidden="1">{"'előző év december'!$A$2:$CP$214"}</definedName>
    <definedName name="_________________________cp5" localSheetId="52" hidden="1">{"'előző év december'!$A$2:$CP$214"}</definedName>
    <definedName name="_________________________cp5" localSheetId="72" hidden="1">{"'előző év december'!$A$2:$CP$214"}</definedName>
    <definedName name="_________________________cp5" localSheetId="73" hidden="1">{"'előző év december'!$A$2:$CP$214"}</definedName>
    <definedName name="_________________________cp5" localSheetId="7" hidden="1">{"'előző év december'!$A$2:$CP$214"}</definedName>
    <definedName name="_________________________cp5" hidden="1">{"'előző év december'!$A$2:$CP$214"}</definedName>
    <definedName name="_________________________cp6" localSheetId="64"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7"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localSheetId="38" hidden="1">{"'előző év december'!$A$2:$CP$214"}</definedName>
    <definedName name="_________________________cp6" localSheetId="4" hidden="1">{"'előző év december'!$A$2:$CP$214"}</definedName>
    <definedName name="_________________________cp6" localSheetId="40"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8" hidden="1">{"'előző év december'!$A$2:$CP$214"}</definedName>
    <definedName name="_________________________cp6" localSheetId="5" hidden="1">{"'előző év december'!$A$2:$CP$214"}</definedName>
    <definedName name="_________________________cp6" localSheetId="71" hidden="1">{"'előző év december'!$A$2:$CP$214"}</definedName>
    <definedName name="_________________________cp6" localSheetId="52" hidden="1">{"'előző év december'!$A$2:$CP$214"}</definedName>
    <definedName name="_________________________cp6" localSheetId="72" hidden="1">{"'előző év december'!$A$2:$CP$214"}</definedName>
    <definedName name="_________________________cp6" localSheetId="73" hidden="1">{"'előző év december'!$A$2:$CP$214"}</definedName>
    <definedName name="_________________________cp6" localSheetId="7" hidden="1">{"'előző év december'!$A$2:$CP$214"}</definedName>
    <definedName name="_________________________cp6" hidden="1">{"'előző év december'!$A$2:$CP$214"}</definedName>
    <definedName name="_________________________cp7" localSheetId="64"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7"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localSheetId="38" hidden="1">{"'előző év december'!$A$2:$CP$214"}</definedName>
    <definedName name="_________________________cp7" localSheetId="4" hidden="1">{"'előző év december'!$A$2:$CP$214"}</definedName>
    <definedName name="_________________________cp7" localSheetId="40"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8" hidden="1">{"'előző év december'!$A$2:$CP$214"}</definedName>
    <definedName name="_________________________cp7" localSheetId="5" hidden="1">{"'előző év december'!$A$2:$CP$214"}</definedName>
    <definedName name="_________________________cp7" localSheetId="71" hidden="1">{"'előző év december'!$A$2:$CP$214"}</definedName>
    <definedName name="_________________________cp7" localSheetId="52" hidden="1">{"'előző év december'!$A$2:$CP$214"}</definedName>
    <definedName name="_________________________cp7" localSheetId="72" hidden="1">{"'előző év december'!$A$2:$CP$214"}</definedName>
    <definedName name="_________________________cp7" localSheetId="73" hidden="1">{"'előző év december'!$A$2:$CP$214"}</definedName>
    <definedName name="_________________________cp7" localSheetId="7" hidden="1">{"'előző év december'!$A$2:$CP$214"}</definedName>
    <definedName name="_________________________cp7" hidden="1">{"'előző év december'!$A$2:$CP$214"}</definedName>
    <definedName name="_________________________cp8" localSheetId="64"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7"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localSheetId="38" hidden="1">{"'előző év december'!$A$2:$CP$214"}</definedName>
    <definedName name="_________________________cp8" localSheetId="4" hidden="1">{"'előző év december'!$A$2:$CP$214"}</definedName>
    <definedName name="_________________________cp8" localSheetId="40"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8" hidden="1">{"'előző év december'!$A$2:$CP$214"}</definedName>
    <definedName name="_________________________cp8" localSheetId="5" hidden="1">{"'előző év december'!$A$2:$CP$214"}</definedName>
    <definedName name="_________________________cp8" localSheetId="71" hidden="1">{"'előző év december'!$A$2:$CP$214"}</definedName>
    <definedName name="_________________________cp8" localSheetId="52" hidden="1">{"'előző év december'!$A$2:$CP$214"}</definedName>
    <definedName name="_________________________cp8" localSheetId="72" hidden="1">{"'előző év december'!$A$2:$CP$214"}</definedName>
    <definedName name="_________________________cp8" localSheetId="73" hidden="1">{"'előző év december'!$A$2:$CP$214"}</definedName>
    <definedName name="_________________________cp8" localSheetId="7" hidden="1">{"'előző év december'!$A$2:$CP$214"}</definedName>
    <definedName name="_________________________cp8" hidden="1">{"'előző év december'!$A$2:$CP$214"}</definedName>
    <definedName name="_________________________cp9" localSheetId="64"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7"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localSheetId="38" hidden="1">{"'előző év december'!$A$2:$CP$214"}</definedName>
    <definedName name="_________________________cp9" localSheetId="4" hidden="1">{"'előző év december'!$A$2:$CP$214"}</definedName>
    <definedName name="_________________________cp9" localSheetId="40"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8" hidden="1">{"'előző év december'!$A$2:$CP$214"}</definedName>
    <definedName name="_________________________cp9" localSheetId="5" hidden="1">{"'előző év december'!$A$2:$CP$214"}</definedName>
    <definedName name="_________________________cp9" localSheetId="71" hidden="1">{"'előző év december'!$A$2:$CP$214"}</definedName>
    <definedName name="_________________________cp9" localSheetId="52" hidden="1">{"'előző év december'!$A$2:$CP$214"}</definedName>
    <definedName name="_________________________cp9" localSheetId="72" hidden="1">{"'előző év december'!$A$2:$CP$214"}</definedName>
    <definedName name="_________________________cp9" localSheetId="73" hidden="1">{"'előző év december'!$A$2:$CP$214"}</definedName>
    <definedName name="_________________________cp9" localSheetId="7" hidden="1">{"'előző év december'!$A$2:$CP$214"}</definedName>
    <definedName name="_________________________cp9" hidden="1">{"'előző év december'!$A$2:$CP$214"}</definedName>
    <definedName name="_________________________cpr2" localSheetId="64"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7"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localSheetId="38" hidden="1">{"'előző év december'!$A$2:$CP$214"}</definedName>
    <definedName name="_________________________cpr2" localSheetId="4" hidden="1">{"'előző év december'!$A$2:$CP$214"}</definedName>
    <definedName name="_________________________cpr2" localSheetId="40"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8" hidden="1">{"'előző év december'!$A$2:$CP$214"}</definedName>
    <definedName name="_________________________cpr2" localSheetId="5" hidden="1">{"'előző év december'!$A$2:$CP$214"}</definedName>
    <definedName name="_________________________cpr2" localSheetId="71" hidden="1">{"'előző év december'!$A$2:$CP$214"}</definedName>
    <definedName name="_________________________cpr2" localSheetId="52" hidden="1">{"'előző év december'!$A$2:$CP$214"}</definedName>
    <definedName name="_________________________cpr2" localSheetId="72" hidden="1">{"'előző év december'!$A$2:$CP$214"}</definedName>
    <definedName name="_________________________cpr2" localSheetId="73" hidden="1">{"'előző év december'!$A$2:$CP$214"}</definedName>
    <definedName name="_________________________cpr2" localSheetId="7" hidden="1">{"'előző év december'!$A$2:$CP$214"}</definedName>
    <definedName name="_________________________cpr2" hidden="1">{"'előző év december'!$A$2:$CP$214"}</definedName>
    <definedName name="_________________________cpr3" localSheetId="64"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7"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localSheetId="38" hidden="1">{"'előző év december'!$A$2:$CP$214"}</definedName>
    <definedName name="_________________________cpr3" localSheetId="4" hidden="1">{"'előző év december'!$A$2:$CP$214"}</definedName>
    <definedName name="_________________________cpr3" localSheetId="40"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8" hidden="1">{"'előző év december'!$A$2:$CP$214"}</definedName>
    <definedName name="_________________________cpr3" localSheetId="5" hidden="1">{"'előző év december'!$A$2:$CP$214"}</definedName>
    <definedName name="_________________________cpr3" localSheetId="71" hidden="1">{"'előző év december'!$A$2:$CP$214"}</definedName>
    <definedName name="_________________________cpr3" localSheetId="52" hidden="1">{"'előző év december'!$A$2:$CP$214"}</definedName>
    <definedName name="_________________________cpr3" localSheetId="72" hidden="1">{"'előző év december'!$A$2:$CP$214"}</definedName>
    <definedName name="_________________________cpr3" localSheetId="73" hidden="1">{"'előző év december'!$A$2:$CP$214"}</definedName>
    <definedName name="_________________________cpr3" localSheetId="7" hidden="1">{"'előző év december'!$A$2:$CP$214"}</definedName>
    <definedName name="_________________________cpr3" hidden="1">{"'előző év december'!$A$2:$CP$214"}</definedName>
    <definedName name="_________________________cpr4" localSheetId="64"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7"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localSheetId="38" hidden="1">{"'előző év december'!$A$2:$CP$214"}</definedName>
    <definedName name="_________________________cpr4" localSheetId="4" hidden="1">{"'előző év december'!$A$2:$CP$214"}</definedName>
    <definedName name="_________________________cpr4" localSheetId="40"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8" hidden="1">{"'előző év december'!$A$2:$CP$214"}</definedName>
    <definedName name="_________________________cpr4" localSheetId="5" hidden="1">{"'előző év december'!$A$2:$CP$214"}</definedName>
    <definedName name="_________________________cpr4" localSheetId="71" hidden="1">{"'előző év december'!$A$2:$CP$214"}</definedName>
    <definedName name="_________________________cpr4" localSheetId="52" hidden="1">{"'előző év december'!$A$2:$CP$214"}</definedName>
    <definedName name="_________________________cpr4" localSheetId="72" hidden="1">{"'előző év december'!$A$2:$CP$214"}</definedName>
    <definedName name="_________________________cpr4" localSheetId="73" hidden="1">{"'előző év december'!$A$2:$CP$214"}</definedName>
    <definedName name="_________________________cpr4" localSheetId="7" hidden="1">{"'előző év december'!$A$2:$CP$214"}</definedName>
    <definedName name="_________________________cpr4" hidden="1">{"'előző év december'!$A$2:$CP$214"}</definedName>
    <definedName name="________________________cp1" localSheetId="64"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7"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localSheetId="38" hidden="1">{"'előző év december'!$A$2:$CP$214"}</definedName>
    <definedName name="________________________cp1" localSheetId="4" hidden="1">{"'előző év december'!$A$2:$CP$214"}</definedName>
    <definedName name="________________________cp1" localSheetId="40"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8" hidden="1">{"'előző év december'!$A$2:$CP$214"}</definedName>
    <definedName name="________________________cp1" localSheetId="5" hidden="1">{"'előző év december'!$A$2:$CP$214"}</definedName>
    <definedName name="________________________cp1" localSheetId="71" hidden="1">{"'előző év december'!$A$2:$CP$214"}</definedName>
    <definedName name="________________________cp1" localSheetId="52" hidden="1">{"'előző év december'!$A$2:$CP$214"}</definedName>
    <definedName name="________________________cp1" localSheetId="72" hidden="1">{"'előző év december'!$A$2:$CP$214"}</definedName>
    <definedName name="________________________cp1" localSheetId="73" hidden="1">{"'előző év december'!$A$2:$CP$214"}</definedName>
    <definedName name="________________________cp1" localSheetId="7" hidden="1">{"'előző év december'!$A$2:$CP$214"}</definedName>
    <definedName name="________________________cp1" hidden="1">{"'előző év december'!$A$2:$CP$214"}</definedName>
    <definedName name="________________________cp10" localSheetId="64"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7"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localSheetId="38" hidden="1">{"'előző év december'!$A$2:$CP$214"}</definedName>
    <definedName name="________________________cp10" localSheetId="4" hidden="1">{"'előző év december'!$A$2:$CP$214"}</definedName>
    <definedName name="________________________cp10" localSheetId="40"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8" hidden="1">{"'előző év december'!$A$2:$CP$214"}</definedName>
    <definedName name="________________________cp10" localSheetId="5" hidden="1">{"'előző év december'!$A$2:$CP$214"}</definedName>
    <definedName name="________________________cp10" localSheetId="71" hidden="1">{"'előző év december'!$A$2:$CP$214"}</definedName>
    <definedName name="________________________cp10" localSheetId="52" hidden="1">{"'előző év december'!$A$2:$CP$214"}</definedName>
    <definedName name="________________________cp10" localSheetId="72" hidden="1">{"'előző év december'!$A$2:$CP$214"}</definedName>
    <definedName name="________________________cp10" localSheetId="73" hidden="1">{"'előző év december'!$A$2:$CP$214"}</definedName>
    <definedName name="________________________cp10" localSheetId="7" hidden="1">{"'előző év december'!$A$2:$CP$214"}</definedName>
    <definedName name="________________________cp10" hidden="1">{"'előző év december'!$A$2:$CP$214"}</definedName>
    <definedName name="________________________cp11" localSheetId="64"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7"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localSheetId="38" hidden="1">{"'előző év december'!$A$2:$CP$214"}</definedName>
    <definedName name="________________________cp11" localSheetId="4" hidden="1">{"'előző év december'!$A$2:$CP$214"}</definedName>
    <definedName name="________________________cp11" localSheetId="40"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8" hidden="1">{"'előző év december'!$A$2:$CP$214"}</definedName>
    <definedName name="________________________cp11" localSheetId="5" hidden="1">{"'előző év december'!$A$2:$CP$214"}</definedName>
    <definedName name="________________________cp11" localSheetId="71" hidden="1">{"'előző év december'!$A$2:$CP$214"}</definedName>
    <definedName name="________________________cp11" localSheetId="52" hidden="1">{"'előző év december'!$A$2:$CP$214"}</definedName>
    <definedName name="________________________cp11" localSheetId="72" hidden="1">{"'előző év december'!$A$2:$CP$214"}</definedName>
    <definedName name="________________________cp11" localSheetId="73" hidden="1">{"'előző év december'!$A$2:$CP$214"}</definedName>
    <definedName name="________________________cp11" localSheetId="7" hidden="1">{"'előző év december'!$A$2:$CP$214"}</definedName>
    <definedName name="________________________cp11" hidden="1">{"'előző év december'!$A$2:$CP$214"}</definedName>
    <definedName name="________________________cp2" localSheetId="64"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7"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localSheetId="38" hidden="1">{"'előző év december'!$A$2:$CP$214"}</definedName>
    <definedName name="________________________cp2" localSheetId="4" hidden="1">{"'előző év december'!$A$2:$CP$214"}</definedName>
    <definedName name="________________________cp2" localSheetId="40"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8" hidden="1">{"'előző év december'!$A$2:$CP$214"}</definedName>
    <definedName name="________________________cp2" localSheetId="5" hidden="1">{"'előző év december'!$A$2:$CP$214"}</definedName>
    <definedName name="________________________cp2" localSheetId="71" hidden="1">{"'előző év december'!$A$2:$CP$214"}</definedName>
    <definedName name="________________________cp2" localSheetId="52" hidden="1">{"'előző év december'!$A$2:$CP$214"}</definedName>
    <definedName name="________________________cp2" localSheetId="72" hidden="1">{"'előző év december'!$A$2:$CP$214"}</definedName>
    <definedName name="________________________cp2" localSheetId="73" hidden="1">{"'előző év december'!$A$2:$CP$214"}</definedName>
    <definedName name="________________________cp2" localSheetId="7" hidden="1">{"'előző év december'!$A$2:$CP$214"}</definedName>
    <definedName name="________________________cp2" hidden="1">{"'előző év december'!$A$2:$CP$214"}</definedName>
    <definedName name="________________________cp3" localSheetId="64"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7"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localSheetId="38" hidden="1">{"'előző év december'!$A$2:$CP$214"}</definedName>
    <definedName name="________________________cp3" localSheetId="4" hidden="1">{"'előző év december'!$A$2:$CP$214"}</definedName>
    <definedName name="________________________cp3" localSheetId="40"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8" hidden="1">{"'előző év december'!$A$2:$CP$214"}</definedName>
    <definedName name="________________________cp3" localSheetId="5" hidden="1">{"'előző év december'!$A$2:$CP$214"}</definedName>
    <definedName name="________________________cp3" localSheetId="71" hidden="1">{"'előző év december'!$A$2:$CP$214"}</definedName>
    <definedName name="________________________cp3" localSheetId="52" hidden="1">{"'előző év december'!$A$2:$CP$214"}</definedName>
    <definedName name="________________________cp3" localSheetId="72" hidden="1">{"'előző év december'!$A$2:$CP$214"}</definedName>
    <definedName name="________________________cp3" localSheetId="73" hidden="1">{"'előző év december'!$A$2:$CP$214"}</definedName>
    <definedName name="________________________cp3" localSheetId="7" hidden="1">{"'előző év december'!$A$2:$CP$214"}</definedName>
    <definedName name="________________________cp3" hidden="1">{"'előző év december'!$A$2:$CP$214"}</definedName>
    <definedName name="________________________cp4" localSheetId="64"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7"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localSheetId="38" hidden="1">{"'előző év december'!$A$2:$CP$214"}</definedName>
    <definedName name="________________________cp4" localSheetId="4" hidden="1">{"'előző év december'!$A$2:$CP$214"}</definedName>
    <definedName name="________________________cp4" localSheetId="40"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8" hidden="1">{"'előző év december'!$A$2:$CP$214"}</definedName>
    <definedName name="________________________cp4" localSheetId="5" hidden="1">{"'előző év december'!$A$2:$CP$214"}</definedName>
    <definedName name="________________________cp4" localSheetId="71" hidden="1">{"'előző év december'!$A$2:$CP$214"}</definedName>
    <definedName name="________________________cp4" localSheetId="52" hidden="1">{"'előző év december'!$A$2:$CP$214"}</definedName>
    <definedName name="________________________cp4" localSheetId="72" hidden="1">{"'előző év december'!$A$2:$CP$214"}</definedName>
    <definedName name="________________________cp4" localSheetId="73" hidden="1">{"'előző év december'!$A$2:$CP$214"}</definedName>
    <definedName name="________________________cp4" localSheetId="7" hidden="1">{"'előző év december'!$A$2:$CP$214"}</definedName>
    <definedName name="________________________cp4" hidden="1">{"'előző év december'!$A$2:$CP$214"}</definedName>
    <definedName name="________________________cp5" localSheetId="64"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7"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localSheetId="38" hidden="1">{"'előző év december'!$A$2:$CP$214"}</definedName>
    <definedName name="________________________cp5" localSheetId="4" hidden="1">{"'előző év december'!$A$2:$CP$214"}</definedName>
    <definedName name="________________________cp5" localSheetId="40"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8" hidden="1">{"'előző év december'!$A$2:$CP$214"}</definedName>
    <definedName name="________________________cp5" localSheetId="5" hidden="1">{"'előző év december'!$A$2:$CP$214"}</definedName>
    <definedName name="________________________cp5" localSheetId="71" hidden="1">{"'előző év december'!$A$2:$CP$214"}</definedName>
    <definedName name="________________________cp5" localSheetId="52" hidden="1">{"'előző év december'!$A$2:$CP$214"}</definedName>
    <definedName name="________________________cp5" localSheetId="72" hidden="1">{"'előző év december'!$A$2:$CP$214"}</definedName>
    <definedName name="________________________cp5" localSheetId="73" hidden="1">{"'előző év december'!$A$2:$CP$214"}</definedName>
    <definedName name="________________________cp5" localSheetId="7" hidden="1">{"'előző év december'!$A$2:$CP$214"}</definedName>
    <definedName name="________________________cp5" hidden="1">{"'előző év december'!$A$2:$CP$214"}</definedName>
    <definedName name="________________________cp6" localSheetId="64"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7"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localSheetId="38" hidden="1">{"'előző év december'!$A$2:$CP$214"}</definedName>
    <definedName name="________________________cp6" localSheetId="4" hidden="1">{"'előző év december'!$A$2:$CP$214"}</definedName>
    <definedName name="________________________cp6" localSheetId="40"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8" hidden="1">{"'előző év december'!$A$2:$CP$214"}</definedName>
    <definedName name="________________________cp6" localSheetId="5" hidden="1">{"'előző év december'!$A$2:$CP$214"}</definedName>
    <definedName name="________________________cp6" localSheetId="71" hidden="1">{"'előző év december'!$A$2:$CP$214"}</definedName>
    <definedName name="________________________cp6" localSheetId="52" hidden="1">{"'előző év december'!$A$2:$CP$214"}</definedName>
    <definedName name="________________________cp6" localSheetId="72" hidden="1">{"'előző év december'!$A$2:$CP$214"}</definedName>
    <definedName name="________________________cp6" localSheetId="73" hidden="1">{"'előző év december'!$A$2:$CP$214"}</definedName>
    <definedName name="________________________cp6" localSheetId="7" hidden="1">{"'előző év december'!$A$2:$CP$214"}</definedName>
    <definedName name="________________________cp6" hidden="1">{"'előző év december'!$A$2:$CP$214"}</definedName>
    <definedName name="________________________cp7" localSheetId="64"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7"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localSheetId="38" hidden="1">{"'előző év december'!$A$2:$CP$214"}</definedName>
    <definedName name="________________________cp7" localSheetId="4" hidden="1">{"'előző év december'!$A$2:$CP$214"}</definedName>
    <definedName name="________________________cp7" localSheetId="40"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8" hidden="1">{"'előző év december'!$A$2:$CP$214"}</definedName>
    <definedName name="________________________cp7" localSheetId="5" hidden="1">{"'előző év december'!$A$2:$CP$214"}</definedName>
    <definedName name="________________________cp7" localSheetId="71" hidden="1">{"'előző év december'!$A$2:$CP$214"}</definedName>
    <definedName name="________________________cp7" localSheetId="52" hidden="1">{"'előző év december'!$A$2:$CP$214"}</definedName>
    <definedName name="________________________cp7" localSheetId="72" hidden="1">{"'előző év december'!$A$2:$CP$214"}</definedName>
    <definedName name="________________________cp7" localSheetId="73" hidden="1">{"'előző év december'!$A$2:$CP$214"}</definedName>
    <definedName name="________________________cp7" localSheetId="7" hidden="1">{"'előző év december'!$A$2:$CP$214"}</definedName>
    <definedName name="________________________cp7" hidden="1">{"'előző év december'!$A$2:$CP$214"}</definedName>
    <definedName name="________________________cp8" localSheetId="64"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7"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localSheetId="38" hidden="1">{"'előző év december'!$A$2:$CP$214"}</definedName>
    <definedName name="________________________cp8" localSheetId="4" hidden="1">{"'előző év december'!$A$2:$CP$214"}</definedName>
    <definedName name="________________________cp8" localSheetId="40"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8" hidden="1">{"'előző év december'!$A$2:$CP$214"}</definedName>
    <definedName name="________________________cp8" localSheetId="5" hidden="1">{"'előző év december'!$A$2:$CP$214"}</definedName>
    <definedName name="________________________cp8" localSheetId="71" hidden="1">{"'előző év december'!$A$2:$CP$214"}</definedName>
    <definedName name="________________________cp8" localSheetId="52" hidden="1">{"'előző év december'!$A$2:$CP$214"}</definedName>
    <definedName name="________________________cp8" localSheetId="72" hidden="1">{"'előző év december'!$A$2:$CP$214"}</definedName>
    <definedName name="________________________cp8" localSheetId="73" hidden="1">{"'előző év december'!$A$2:$CP$214"}</definedName>
    <definedName name="________________________cp8" localSheetId="7" hidden="1">{"'előző év december'!$A$2:$CP$214"}</definedName>
    <definedName name="________________________cp8" hidden="1">{"'előző év december'!$A$2:$CP$214"}</definedName>
    <definedName name="________________________cp9" localSheetId="64"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7"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localSheetId="38" hidden="1">{"'előző év december'!$A$2:$CP$214"}</definedName>
    <definedName name="________________________cp9" localSheetId="4" hidden="1">{"'előző év december'!$A$2:$CP$214"}</definedName>
    <definedName name="________________________cp9" localSheetId="40"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8" hidden="1">{"'előző év december'!$A$2:$CP$214"}</definedName>
    <definedName name="________________________cp9" localSheetId="5" hidden="1">{"'előző év december'!$A$2:$CP$214"}</definedName>
    <definedName name="________________________cp9" localSheetId="71" hidden="1">{"'előző év december'!$A$2:$CP$214"}</definedName>
    <definedName name="________________________cp9" localSheetId="52" hidden="1">{"'előző év december'!$A$2:$CP$214"}</definedName>
    <definedName name="________________________cp9" localSheetId="72" hidden="1">{"'előző év december'!$A$2:$CP$214"}</definedName>
    <definedName name="________________________cp9" localSheetId="73" hidden="1">{"'előző év december'!$A$2:$CP$214"}</definedName>
    <definedName name="________________________cp9" localSheetId="7" hidden="1">{"'előző év december'!$A$2:$CP$214"}</definedName>
    <definedName name="________________________cp9" hidden="1">{"'előző év december'!$A$2:$CP$214"}</definedName>
    <definedName name="________________________cpr2" localSheetId="64"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7"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localSheetId="38" hidden="1">{"'előző év december'!$A$2:$CP$214"}</definedName>
    <definedName name="________________________cpr2" localSheetId="4" hidden="1">{"'előző év december'!$A$2:$CP$214"}</definedName>
    <definedName name="________________________cpr2" localSheetId="40"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8" hidden="1">{"'előző év december'!$A$2:$CP$214"}</definedName>
    <definedName name="________________________cpr2" localSheetId="5" hidden="1">{"'előző év december'!$A$2:$CP$214"}</definedName>
    <definedName name="________________________cpr2" localSheetId="71" hidden="1">{"'előző év december'!$A$2:$CP$214"}</definedName>
    <definedName name="________________________cpr2" localSheetId="52" hidden="1">{"'előző év december'!$A$2:$CP$214"}</definedName>
    <definedName name="________________________cpr2" localSheetId="72" hidden="1">{"'előző év december'!$A$2:$CP$214"}</definedName>
    <definedName name="________________________cpr2" localSheetId="73" hidden="1">{"'előző év december'!$A$2:$CP$214"}</definedName>
    <definedName name="________________________cpr2" localSheetId="7" hidden="1">{"'előző év december'!$A$2:$CP$214"}</definedName>
    <definedName name="________________________cpr2" hidden="1">{"'előző év december'!$A$2:$CP$214"}</definedName>
    <definedName name="________________________cpr3" localSheetId="64"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7"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localSheetId="38" hidden="1">{"'előző év december'!$A$2:$CP$214"}</definedName>
    <definedName name="________________________cpr3" localSheetId="4" hidden="1">{"'előző év december'!$A$2:$CP$214"}</definedName>
    <definedName name="________________________cpr3" localSheetId="40"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8" hidden="1">{"'előző év december'!$A$2:$CP$214"}</definedName>
    <definedName name="________________________cpr3" localSheetId="5" hidden="1">{"'előző év december'!$A$2:$CP$214"}</definedName>
    <definedName name="________________________cpr3" localSheetId="71" hidden="1">{"'előző év december'!$A$2:$CP$214"}</definedName>
    <definedName name="________________________cpr3" localSheetId="52" hidden="1">{"'előző év december'!$A$2:$CP$214"}</definedName>
    <definedName name="________________________cpr3" localSheetId="72" hidden="1">{"'előző év december'!$A$2:$CP$214"}</definedName>
    <definedName name="________________________cpr3" localSheetId="73" hidden="1">{"'előző év december'!$A$2:$CP$214"}</definedName>
    <definedName name="________________________cpr3" localSheetId="7" hidden="1">{"'előző év december'!$A$2:$CP$214"}</definedName>
    <definedName name="________________________cpr3" hidden="1">{"'előző év december'!$A$2:$CP$214"}</definedName>
    <definedName name="________________________cpr4" localSheetId="64"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7"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localSheetId="38" hidden="1">{"'előző év december'!$A$2:$CP$214"}</definedName>
    <definedName name="________________________cpr4" localSheetId="4" hidden="1">{"'előző év december'!$A$2:$CP$214"}</definedName>
    <definedName name="________________________cpr4" localSheetId="40"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8" hidden="1">{"'előző év december'!$A$2:$CP$214"}</definedName>
    <definedName name="________________________cpr4" localSheetId="5" hidden="1">{"'előző év december'!$A$2:$CP$214"}</definedName>
    <definedName name="________________________cpr4" localSheetId="71" hidden="1">{"'előző év december'!$A$2:$CP$214"}</definedName>
    <definedName name="________________________cpr4" localSheetId="52" hidden="1">{"'előző év december'!$A$2:$CP$214"}</definedName>
    <definedName name="________________________cpr4" localSheetId="72" hidden="1">{"'előző év december'!$A$2:$CP$214"}</definedName>
    <definedName name="________________________cpr4" localSheetId="73" hidden="1">{"'előző év december'!$A$2:$CP$214"}</definedName>
    <definedName name="________________________cpr4" localSheetId="7" hidden="1">{"'előző év december'!$A$2:$CP$214"}</definedName>
    <definedName name="________________________cpr4" hidden="1">{"'előző év december'!$A$2:$CP$214"}</definedName>
    <definedName name="_______________________cp1" localSheetId="64"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7"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localSheetId="38" hidden="1">{"'előző év december'!$A$2:$CP$214"}</definedName>
    <definedName name="_______________________cp1" localSheetId="4" hidden="1">{"'előző év december'!$A$2:$CP$214"}</definedName>
    <definedName name="_______________________cp1" localSheetId="40"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8" hidden="1">{"'előző év december'!$A$2:$CP$214"}</definedName>
    <definedName name="_______________________cp1" localSheetId="5" hidden="1">{"'előző év december'!$A$2:$CP$214"}</definedName>
    <definedName name="_______________________cp1" localSheetId="71" hidden="1">{"'előző év december'!$A$2:$CP$214"}</definedName>
    <definedName name="_______________________cp1" localSheetId="52" hidden="1">{"'előző év december'!$A$2:$CP$214"}</definedName>
    <definedName name="_______________________cp1" localSheetId="72" hidden="1">{"'előző év december'!$A$2:$CP$214"}</definedName>
    <definedName name="_______________________cp1" localSheetId="73" hidden="1">{"'előző év december'!$A$2:$CP$214"}</definedName>
    <definedName name="_______________________cp1" localSheetId="7" hidden="1">{"'előző év december'!$A$2:$CP$214"}</definedName>
    <definedName name="_______________________cp1" hidden="1">{"'előző év december'!$A$2:$CP$214"}</definedName>
    <definedName name="_______________________cp10" localSheetId="64"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7"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localSheetId="38" hidden="1">{"'előző év december'!$A$2:$CP$214"}</definedName>
    <definedName name="_______________________cp10" localSheetId="4" hidden="1">{"'előző év december'!$A$2:$CP$214"}</definedName>
    <definedName name="_______________________cp10" localSheetId="40"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8" hidden="1">{"'előző év december'!$A$2:$CP$214"}</definedName>
    <definedName name="_______________________cp10" localSheetId="5" hidden="1">{"'előző év december'!$A$2:$CP$214"}</definedName>
    <definedName name="_______________________cp10" localSheetId="71" hidden="1">{"'előző év december'!$A$2:$CP$214"}</definedName>
    <definedName name="_______________________cp10" localSheetId="52" hidden="1">{"'előző év december'!$A$2:$CP$214"}</definedName>
    <definedName name="_______________________cp10" localSheetId="72" hidden="1">{"'előző év december'!$A$2:$CP$214"}</definedName>
    <definedName name="_______________________cp10" localSheetId="73" hidden="1">{"'előző év december'!$A$2:$CP$214"}</definedName>
    <definedName name="_______________________cp10" localSheetId="7" hidden="1">{"'előző év december'!$A$2:$CP$214"}</definedName>
    <definedName name="_______________________cp10" hidden="1">{"'előző év december'!$A$2:$CP$214"}</definedName>
    <definedName name="_______________________cp11" localSheetId="64"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7"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localSheetId="38" hidden="1">{"'előző év december'!$A$2:$CP$214"}</definedName>
    <definedName name="_______________________cp11" localSheetId="4" hidden="1">{"'előző év december'!$A$2:$CP$214"}</definedName>
    <definedName name="_______________________cp11" localSheetId="40"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8" hidden="1">{"'előző év december'!$A$2:$CP$214"}</definedName>
    <definedName name="_______________________cp11" localSheetId="5" hidden="1">{"'előző év december'!$A$2:$CP$214"}</definedName>
    <definedName name="_______________________cp11" localSheetId="71" hidden="1">{"'előző év december'!$A$2:$CP$214"}</definedName>
    <definedName name="_______________________cp11" localSheetId="52" hidden="1">{"'előző év december'!$A$2:$CP$214"}</definedName>
    <definedName name="_______________________cp11" localSheetId="72" hidden="1">{"'előző év december'!$A$2:$CP$214"}</definedName>
    <definedName name="_______________________cp11" localSheetId="73" hidden="1">{"'előző év december'!$A$2:$CP$214"}</definedName>
    <definedName name="_______________________cp11" localSheetId="7" hidden="1">{"'előző év december'!$A$2:$CP$214"}</definedName>
    <definedName name="_______________________cp11" hidden="1">{"'előző év december'!$A$2:$CP$214"}</definedName>
    <definedName name="_______________________cp2" localSheetId="64"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7"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localSheetId="38" hidden="1">{"'előző év december'!$A$2:$CP$214"}</definedName>
    <definedName name="_______________________cp2" localSheetId="4" hidden="1">{"'előző év december'!$A$2:$CP$214"}</definedName>
    <definedName name="_______________________cp2" localSheetId="40"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8" hidden="1">{"'előző év december'!$A$2:$CP$214"}</definedName>
    <definedName name="_______________________cp2" localSheetId="5" hidden="1">{"'előző év december'!$A$2:$CP$214"}</definedName>
    <definedName name="_______________________cp2" localSheetId="71" hidden="1">{"'előző év december'!$A$2:$CP$214"}</definedName>
    <definedName name="_______________________cp2" localSheetId="52" hidden="1">{"'előző év december'!$A$2:$CP$214"}</definedName>
    <definedName name="_______________________cp2" localSheetId="72" hidden="1">{"'előző év december'!$A$2:$CP$214"}</definedName>
    <definedName name="_______________________cp2" localSheetId="73" hidden="1">{"'előző év december'!$A$2:$CP$214"}</definedName>
    <definedName name="_______________________cp2" localSheetId="7" hidden="1">{"'előző év december'!$A$2:$CP$214"}</definedName>
    <definedName name="_______________________cp2" hidden="1">{"'előző év december'!$A$2:$CP$214"}</definedName>
    <definedName name="_______________________cp3" localSheetId="64"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7"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localSheetId="38" hidden="1">{"'előző év december'!$A$2:$CP$214"}</definedName>
    <definedName name="_______________________cp3" localSheetId="4" hidden="1">{"'előző év december'!$A$2:$CP$214"}</definedName>
    <definedName name="_______________________cp3" localSheetId="40"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8" hidden="1">{"'előző év december'!$A$2:$CP$214"}</definedName>
    <definedName name="_______________________cp3" localSheetId="5" hidden="1">{"'előző év december'!$A$2:$CP$214"}</definedName>
    <definedName name="_______________________cp3" localSheetId="71" hidden="1">{"'előző év december'!$A$2:$CP$214"}</definedName>
    <definedName name="_______________________cp3" localSheetId="52" hidden="1">{"'előző év december'!$A$2:$CP$214"}</definedName>
    <definedName name="_______________________cp3" localSheetId="72" hidden="1">{"'előző év december'!$A$2:$CP$214"}</definedName>
    <definedName name="_______________________cp3" localSheetId="73" hidden="1">{"'előző év december'!$A$2:$CP$214"}</definedName>
    <definedName name="_______________________cp3" localSheetId="7" hidden="1">{"'előző év december'!$A$2:$CP$214"}</definedName>
    <definedName name="_______________________cp3" hidden="1">{"'előző év december'!$A$2:$CP$214"}</definedName>
    <definedName name="_______________________cp4" localSheetId="64"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7"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localSheetId="38" hidden="1">{"'előző év december'!$A$2:$CP$214"}</definedName>
    <definedName name="_______________________cp4" localSheetId="4" hidden="1">{"'előző év december'!$A$2:$CP$214"}</definedName>
    <definedName name="_______________________cp4" localSheetId="40"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8" hidden="1">{"'előző év december'!$A$2:$CP$214"}</definedName>
    <definedName name="_______________________cp4" localSheetId="5" hidden="1">{"'előző év december'!$A$2:$CP$214"}</definedName>
    <definedName name="_______________________cp4" localSheetId="71" hidden="1">{"'előző év december'!$A$2:$CP$214"}</definedName>
    <definedName name="_______________________cp4" localSheetId="52" hidden="1">{"'előző év december'!$A$2:$CP$214"}</definedName>
    <definedName name="_______________________cp4" localSheetId="72" hidden="1">{"'előző év december'!$A$2:$CP$214"}</definedName>
    <definedName name="_______________________cp4" localSheetId="73" hidden="1">{"'előző év december'!$A$2:$CP$214"}</definedName>
    <definedName name="_______________________cp4" localSheetId="7" hidden="1">{"'előző év december'!$A$2:$CP$214"}</definedName>
    <definedName name="_______________________cp4" hidden="1">{"'előző év december'!$A$2:$CP$214"}</definedName>
    <definedName name="_______________________cp5" localSheetId="64"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7"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localSheetId="38" hidden="1">{"'előző év december'!$A$2:$CP$214"}</definedName>
    <definedName name="_______________________cp5" localSheetId="4" hidden="1">{"'előző év december'!$A$2:$CP$214"}</definedName>
    <definedName name="_______________________cp5" localSheetId="40"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8" hidden="1">{"'előző év december'!$A$2:$CP$214"}</definedName>
    <definedName name="_______________________cp5" localSheetId="5" hidden="1">{"'előző év december'!$A$2:$CP$214"}</definedName>
    <definedName name="_______________________cp5" localSheetId="71" hidden="1">{"'előző év december'!$A$2:$CP$214"}</definedName>
    <definedName name="_______________________cp5" localSheetId="52" hidden="1">{"'előző év december'!$A$2:$CP$214"}</definedName>
    <definedName name="_______________________cp5" localSheetId="72" hidden="1">{"'előző év december'!$A$2:$CP$214"}</definedName>
    <definedName name="_______________________cp5" localSheetId="73" hidden="1">{"'előző év december'!$A$2:$CP$214"}</definedName>
    <definedName name="_______________________cp5" localSheetId="7" hidden="1">{"'előző év december'!$A$2:$CP$214"}</definedName>
    <definedName name="_______________________cp5" hidden="1">{"'előző év december'!$A$2:$CP$214"}</definedName>
    <definedName name="_______________________cp6" localSheetId="64"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7"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localSheetId="38" hidden="1">{"'előző év december'!$A$2:$CP$214"}</definedName>
    <definedName name="_______________________cp6" localSheetId="4" hidden="1">{"'előző év december'!$A$2:$CP$214"}</definedName>
    <definedName name="_______________________cp6" localSheetId="40"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8" hidden="1">{"'előző év december'!$A$2:$CP$214"}</definedName>
    <definedName name="_______________________cp6" localSheetId="5" hidden="1">{"'előző év december'!$A$2:$CP$214"}</definedName>
    <definedName name="_______________________cp6" localSheetId="71" hidden="1">{"'előző év december'!$A$2:$CP$214"}</definedName>
    <definedName name="_______________________cp6" localSheetId="52" hidden="1">{"'előző év december'!$A$2:$CP$214"}</definedName>
    <definedName name="_______________________cp6" localSheetId="72" hidden="1">{"'előző év december'!$A$2:$CP$214"}</definedName>
    <definedName name="_______________________cp6" localSheetId="73" hidden="1">{"'előző év december'!$A$2:$CP$214"}</definedName>
    <definedName name="_______________________cp6" localSheetId="7" hidden="1">{"'előző év december'!$A$2:$CP$214"}</definedName>
    <definedName name="_______________________cp6" hidden="1">{"'előző év december'!$A$2:$CP$214"}</definedName>
    <definedName name="_______________________cp7" localSheetId="64"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7"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localSheetId="38" hidden="1">{"'előző év december'!$A$2:$CP$214"}</definedName>
    <definedName name="_______________________cp7" localSheetId="4" hidden="1">{"'előző év december'!$A$2:$CP$214"}</definedName>
    <definedName name="_______________________cp7" localSheetId="40"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8" hidden="1">{"'előző év december'!$A$2:$CP$214"}</definedName>
    <definedName name="_______________________cp7" localSheetId="5" hidden="1">{"'előző év december'!$A$2:$CP$214"}</definedName>
    <definedName name="_______________________cp7" localSheetId="71" hidden="1">{"'előző év december'!$A$2:$CP$214"}</definedName>
    <definedName name="_______________________cp7" localSheetId="52" hidden="1">{"'előző év december'!$A$2:$CP$214"}</definedName>
    <definedName name="_______________________cp7" localSheetId="72" hidden="1">{"'előző év december'!$A$2:$CP$214"}</definedName>
    <definedName name="_______________________cp7" localSheetId="73" hidden="1">{"'előző év december'!$A$2:$CP$214"}</definedName>
    <definedName name="_______________________cp7" localSheetId="7" hidden="1">{"'előző év december'!$A$2:$CP$214"}</definedName>
    <definedName name="_______________________cp7" hidden="1">{"'előző év december'!$A$2:$CP$214"}</definedName>
    <definedName name="_______________________cp8" localSheetId="64"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7"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localSheetId="38" hidden="1">{"'előző év december'!$A$2:$CP$214"}</definedName>
    <definedName name="_______________________cp8" localSheetId="4" hidden="1">{"'előző év december'!$A$2:$CP$214"}</definedName>
    <definedName name="_______________________cp8" localSheetId="40"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8" hidden="1">{"'előző év december'!$A$2:$CP$214"}</definedName>
    <definedName name="_______________________cp8" localSheetId="5" hidden="1">{"'előző év december'!$A$2:$CP$214"}</definedName>
    <definedName name="_______________________cp8" localSheetId="71" hidden="1">{"'előző év december'!$A$2:$CP$214"}</definedName>
    <definedName name="_______________________cp8" localSheetId="52" hidden="1">{"'előző év december'!$A$2:$CP$214"}</definedName>
    <definedName name="_______________________cp8" localSheetId="72" hidden="1">{"'előző év december'!$A$2:$CP$214"}</definedName>
    <definedName name="_______________________cp8" localSheetId="73" hidden="1">{"'előző év december'!$A$2:$CP$214"}</definedName>
    <definedName name="_______________________cp8" localSheetId="7" hidden="1">{"'előző év december'!$A$2:$CP$214"}</definedName>
    <definedName name="_______________________cp8" hidden="1">{"'előző év december'!$A$2:$CP$214"}</definedName>
    <definedName name="_______________________cp9" localSheetId="64"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7"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localSheetId="38" hidden="1">{"'előző év december'!$A$2:$CP$214"}</definedName>
    <definedName name="_______________________cp9" localSheetId="4" hidden="1">{"'előző év december'!$A$2:$CP$214"}</definedName>
    <definedName name="_______________________cp9" localSheetId="40"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8" hidden="1">{"'előző év december'!$A$2:$CP$214"}</definedName>
    <definedName name="_______________________cp9" localSheetId="5" hidden="1">{"'előző év december'!$A$2:$CP$214"}</definedName>
    <definedName name="_______________________cp9" localSheetId="71" hidden="1">{"'előző év december'!$A$2:$CP$214"}</definedName>
    <definedName name="_______________________cp9" localSheetId="52" hidden="1">{"'előző év december'!$A$2:$CP$214"}</definedName>
    <definedName name="_______________________cp9" localSheetId="72" hidden="1">{"'előző év december'!$A$2:$CP$214"}</definedName>
    <definedName name="_______________________cp9" localSheetId="73" hidden="1">{"'előző év december'!$A$2:$CP$214"}</definedName>
    <definedName name="_______________________cp9" localSheetId="7" hidden="1">{"'előző év december'!$A$2:$CP$214"}</definedName>
    <definedName name="_______________________cp9" hidden="1">{"'előző év december'!$A$2:$CP$214"}</definedName>
    <definedName name="_______________________cpr2" localSheetId="64"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7"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localSheetId="38" hidden="1">{"'előző év december'!$A$2:$CP$214"}</definedName>
    <definedName name="_______________________cpr2" localSheetId="4" hidden="1">{"'előző év december'!$A$2:$CP$214"}</definedName>
    <definedName name="_______________________cpr2" localSheetId="40"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8" hidden="1">{"'előző év december'!$A$2:$CP$214"}</definedName>
    <definedName name="_______________________cpr2" localSheetId="5" hidden="1">{"'előző év december'!$A$2:$CP$214"}</definedName>
    <definedName name="_______________________cpr2" localSheetId="71" hidden="1">{"'előző év december'!$A$2:$CP$214"}</definedName>
    <definedName name="_______________________cpr2" localSheetId="52" hidden="1">{"'előző év december'!$A$2:$CP$214"}</definedName>
    <definedName name="_______________________cpr2" localSheetId="72" hidden="1">{"'előző év december'!$A$2:$CP$214"}</definedName>
    <definedName name="_______________________cpr2" localSheetId="73" hidden="1">{"'előző év december'!$A$2:$CP$214"}</definedName>
    <definedName name="_______________________cpr2" localSheetId="7" hidden="1">{"'előző év december'!$A$2:$CP$214"}</definedName>
    <definedName name="_______________________cpr2" hidden="1">{"'előző év december'!$A$2:$CP$214"}</definedName>
    <definedName name="_______________________cpr3" localSheetId="64"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7"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localSheetId="38" hidden="1">{"'előző év december'!$A$2:$CP$214"}</definedName>
    <definedName name="_______________________cpr3" localSheetId="4" hidden="1">{"'előző év december'!$A$2:$CP$214"}</definedName>
    <definedName name="_______________________cpr3" localSheetId="40"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8" hidden="1">{"'előző év december'!$A$2:$CP$214"}</definedName>
    <definedName name="_______________________cpr3" localSheetId="5" hidden="1">{"'előző év december'!$A$2:$CP$214"}</definedName>
    <definedName name="_______________________cpr3" localSheetId="71" hidden="1">{"'előző év december'!$A$2:$CP$214"}</definedName>
    <definedName name="_______________________cpr3" localSheetId="52" hidden="1">{"'előző év december'!$A$2:$CP$214"}</definedName>
    <definedName name="_______________________cpr3" localSheetId="72" hidden="1">{"'előző év december'!$A$2:$CP$214"}</definedName>
    <definedName name="_______________________cpr3" localSheetId="73" hidden="1">{"'előző év december'!$A$2:$CP$214"}</definedName>
    <definedName name="_______________________cpr3" localSheetId="7" hidden="1">{"'előző év december'!$A$2:$CP$214"}</definedName>
    <definedName name="_______________________cpr3" hidden="1">{"'előző év december'!$A$2:$CP$214"}</definedName>
    <definedName name="_______________________cpr4" localSheetId="64"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7"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localSheetId="38" hidden="1">{"'előző év december'!$A$2:$CP$214"}</definedName>
    <definedName name="_______________________cpr4" localSheetId="4" hidden="1">{"'előző év december'!$A$2:$CP$214"}</definedName>
    <definedName name="_______________________cpr4" localSheetId="40"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8" hidden="1">{"'előző év december'!$A$2:$CP$214"}</definedName>
    <definedName name="_______________________cpr4" localSheetId="5" hidden="1">{"'előző év december'!$A$2:$CP$214"}</definedName>
    <definedName name="_______________________cpr4" localSheetId="71" hidden="1">{"'előző év december'!$A$2:$CP$214"}</definedName>
    <definedName name="_______________________cpr4" localSheetId="52" hidden="1">{"'előző év december'!$A$2:$CP$214"}</definedName>
    <definedName name="_______________________cpr4" localSheetId="72" hidden="1">{"'előző év december'!$A$2:$CP$214"}</definedName>
    <definedName name="_______________________cpr4" localSheetId="73" hidden="1">{"'előző év december'!$A$2:$CP$214"}</definedName>
    <definedName name="_______________________cpr4" localSheetId="7" hidden="1">{"'előző év december'!$A$2:$CP$214"}</definedName>
    <definedName name="_______________________cpr4" hidden="1">{"'előző év december'!$A$2:$CP$214"}</definedName>
    <definedName name="______________________cp1" localSheetId="64"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7"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localSheetId="38" hidden="1">{"'előző év december'!$A$2:$CP$214"}</definedName>
    <definedName name="______________________cp1" localSheetId="4" hidden="1">{"'előző év december'!$A$2:$CP$214"}</definedName>
    <definedName name="______________________cp1" localSheetId="40"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8" hidden="1">{"'előző év december'!$A$2:$CP$214"}</definedName>
    <definedName name="______________________cp1" localSheetId="5" hidden="1">{"'előző év december'!$A$2:$CP$214"}</definedName>
    <definedName name="______________________cp1" localSheetId="71" hidden="1">{"'előző év december'!$A$2:$CP$214"}</definedName>
    <definedName name="______________________cp1" localSheetId="52" hidden="1">{"'előző év december'!$A$2:$CP$214"}</definedName>
    <definedName name="______________________cp1" localSheetId="72" hidden="1">{"'előző év december'!$A$2:$CP$214"}</definedName>
    <definedName name="______________________cp1" localSheetId="73" hidden="1">{"'előző év december'!$A$2:$CP$214"}</definedName>
    <definedName name="______________________cp1" localSheetId="7" hidden="1">{"'előző év december'!$A$2:$CP$214"}</definedName>
    <definedName name="______________________cp1" hidden="1">{"'előző év december'!$A$2:$CP$214"}</definedName>
    <definedName name="______________________cp10" localSheetId="64"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7"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localSheetId="38" hidden="1">{"'előző év december'!$A$2:$CP$214"}</definedName>
    <definedName name="______________________cp10" localSheetId="4" hidden="1">{"'előző év december'!$A$2:$CP$214"}</definedName>
    <definedName name="______________________cp10" localSheetId="40"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8" hidden="1">{"'előző év december'!$A$2:$CP$214"}</definedName>
    <definedName name="______________________cp10" localSheetId="5" hidden="1">{"'előző év december'!$A$2:$CP$214"}</definedName>
    <definedName name="______________________cp10" localSheetId="71" hidden="1">{"'előző év december'!$A$2:$CP$214"}</definedName>
    <definedName name="______________________cp10" localSheetId="52" hidden="1">{"'előző év december'!$A$2:$CP$214"}</definedName>
    <definedName name="______________________cp10" localSheetId="72" hidden="1">{"'előző év december'!$A$2:$CP$214"}</definedName>
    <definedName name="______________________cp10" localSheetId="73" hidden="1">{"'előző év december'!$A$2:$CP$214"}</definedName>
    <definedName name="______________________cp10" localSheetId="7" hidden="1">{"'előző év december'!$A$2:$CP$214"}</definedName>
    <definedName name="______________________cp10" hidden="1">{"'előző év december'!$A$2:$CP$214"}</definedName>
    <definedName name="______________________cp11" localSheetId="64"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7"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localSheetId="38" hidden="1">{"'előző év december'!$A$2:$CP$214"}</definedName>
    <definedName name="______________________cp11" localSheetId="4" hidden="1">{"'előző év december'!$A$2:$CP$214"}</definedName>
    <definedName name="______________________cp11" localSheetId="40"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8" hidden="1">{"'előző év december'!$A$2:$CP$214"}</definedName>
    <definedName name="______________________cp11" localSheetId="5" hidden="1">{"'előző év december'!$A$2:$CP$214"}</definedName>
    <definedName name="______________________cp11" localSheetId="71" hidden="1">{"'előző év december'!$A$2:$CP$214"}</definedName>
    <definedName name="______________________cp11" localSheetId="52" hidden="1">{"'előző év december'!$A$2:$CP$214"}</definedName>
    <definedName name="______________________cp11" localSheetId="72" hidden="1">{"'előző év december'!$A$2:$CP$214"}</definedName>
    <definedName name="______________________cp11" localSheetId="73" hidden="1">{"'előző év december'!$A$2:$CP$214"}</definedName>
    <definedName name="______________________cp11" localSheetId="7" hidden="1">{"'előző év december'!$A$2:$CP$214"}</definedName>
    <definedName name="______________________cp11" hidden="1">{"'előző év december'!$A$2:$CP$214"}</definedName>
    <definedName name="______________________cp2" localSheetId="64"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7"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localSheetId="38" hidden="1">{"'előző év december'!$A$2:$CP$214"}</definedName>
    <definedName name="______________________cp2" localSheetId="4" hidden="1">{"'előző év december'!$A$2:$CP$214"}</definedName>
    <definedName name="______________________cp2" localSheetId="40"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8" hidden="1">{"'előző év december'!$A$2:$CP$214"}</definedName>
    <definedName name="______________________cp2" localSheetId="5" hidden="1">{"'előző év december'!$A$2:$CP$214"}</definedName>
    <definedName name="______________________cp2" localSheetId="71" hidden="1">{"'előző év december'!$A$2:$CP$214"}</definedName>
    <definedName name="______________________cp2" localSheetId="52" hidden="1">{"'előző év december'!$A$2:$CP$214"}</definedName>
    <definedName name="______________________cp2" localSheetId="72" hidden="1">{"'előző év december'!$A$2:$CP$214"}</definedName>
    <definedName name="______________________cp2" localSheetId="73" hidden="1">{"'előző év december'!$A$2:$CP$214"}</definedName>
    <definedName name="______________________cp2" localSheetId="7" hidden="1">{"'előző év december'!$A$2:$CP$214"}</definedName>
    <definedName name="______________________cp2" hidden="1">{"'előző év december'!$A$2:$CP$214"}</definedName>
    <definedName name="______________________cp3" localSheetId="64"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7"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localSheetId="38" hidden="1">{"'előző év december'!$A$2:$CP$214"}</definedName>
    <definedName name="______________________cp3" localSheetId="4" hidden="1">{"'előző év december'!$A$2:$CP$214"}</definedName>
    <definedName name="______________________cp3" localSheetId="40"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8" hidden="1">{"'előző év december'!$A$2:$CP$214"}</definedName>
    <definedName name="______________________cp3" localSheetId="5" hidden="1">{"'előző év december'!$A$2:$CP$214"}</definedName>
    <definedName name="______________________cp3" localSheetId="71" hidden="1">{"'előző év december'!$A$2:$CP$214"}</definedName>
    <definedName name="______________________cp3" localSheetId="52" hidden="1">{"'előző év december'!$A$2:$CP$214"}</definedName>
    <definedName name="______________________cp3" localSheetId="72" hidden="1">{"'előző év december'!$A$2:$CP$214"}</definedName>
    <definedName name="______________________cp3" localSheetId="73" hidden="1">{"'előző év december'!$A$2:$CP$214"}</definedName>
    <definedName name="______________________cp3" localSheetId="7" hidden="1">{"'előző év december'!$A$2:$CP$214"}</definedName>
    <definedName name="______________________cp3" hidden="1">{"'előző év december'!$A$2:$CP$214"}</definedName>
    <definedName name="______________________cp4" localSheetId="64"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7"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localSheetId="38" hidden="1">{"'előző év december'!$A$2:$CP$214"}</definedName>
    <definedName name="______________________cp4" localSheetId="4" hidden="1">{"'előző év december'!$A$2:$CP$214"}</definedName>
    <definedName name="______________________cp4" localSheetId="40"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8" hidden="1">{"'előző év december'!$A$2:$CP$214"}</definedName>
    <definedName name="______________________cp4" localSheetId="5" hidden="1">{"'előző év december'!$A$2:$CP$214"}</definedName>
    <definedName name="______________________cp4" localSheetId="71" hidden="1">{"'előző év december'!$A$2:$CP$214"}</definedName>
    <definedName name="______________________cp4" localSheetId="52" hidden="1">{"'előző év december'!$A$2:$CP$214"}</definedName>
    <definedName name="______________________cp4" localSheetId="72" hidden="1">{"'előző év december'!$A$2:$CP$214"}</definedName>
    <definedName name="______________________cp4" localSheetId="73" hidden="1">{"'előző év december'!$A$2:$CP$214"}</definedName>
    <definedName name="______________________cp4" localSheetId="7" hidden="1">{"'előző év december'!$A$2:$CP$214"}</definedName>
    <definedName name="______________________cp4" hidden="1">{"'előző év december'!$A$2:$CP$214"}</definedName>
    <definedName name="______________________cp5" localSheetId="64"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7"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localSheetId="38" hidden="1">{"'előző év december'!$A$2:$CP$214"}</definedName>
    <definedName name="______________________cp5" localSheetId="4" hidden="1">{"'előző év december'!$A$2:$CP$214"}</definedName>
    <definedName name="______________________cp5" localSheetId="40"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8" hidden="1">{"'előző év december'!$A$2:$CP$214"}</definedName>
    <definedName name="______________________cp5" localSheetId="5" hidden="1">{"'előző év december'!$A$2:$CP$214"}</definedName>
    <definedName name="______________________cp5" localSheetId="71" hidden="1">{"'előző év december'!$A$2:$CP$214"}</definedName>
    <definedName name="______________________cp5" localSheetId="52" hidden="1">{"'előző év december'!$A$2:$CP$214"}</definedName>
    <definedName name="______________________cp5" localSheetId="72" hidden="1">{"'előző év december'!$A$2:$CP$214"}</definedName>
    <definedName name="______________________cp5" localSheetId="73" hidden="1">{"'előző év december'!$A$2:$CP$214"}</definedName>
    <definedName name="______________________cp5" localSheetId="7" hidden="1">{"'előző év december'!$A$2:$CP$214"}</definedName>
    <definedName name="______________________cp5" hidden="1">{"'előző év december'!$A$2:$CP$214"}</definedName>
    <definedName name="______________________cp6" localSheetId="64"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7"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localSheetId="38" hidden="1">{"'előző év december'!$A$2:$CP$214"}</definedName>
    <definedName name="______________________cp6" localSheetId="4" hidden="1">{"'előző év december'!$A$2:$CP$214"}</definedName>
    <definedName name="______________________cp6" localSheetId="40"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8" hidden="1">{"'előző év december'!$A$2:$CP$214"}</definedName>
    <definedName name="______________________cp6" localSheetId="5" hidden="1">{"'előző év december'!$A$2:$CP$214"}</definedName>
    <definedName name="______________________cp6" localSheetId="71" hidden="1">{"'előző év december'!$A$2:$CP$214"}</definedName>
    <definedName name="______________________cp6" localSheetId="52" hidden="1">{"'előző év december'!$A$2:$CP$214"}</definedName>
    <definedName name="______________________cp6" localSheetId="72" hidden="1">{"'előző év december'!$A$2:$CP$214"}</definedName>
    <definedName name="______________________cp6" localSheetId="73" hidden="1">{"'előző év december'!$A$2:$CP$214"}</definedName>
    <definedName name="______________________cp6" localSheetId="7" hidden="1">{"'előző év december'!$A$2:$CP$214"}</definedName>
    <definedName name="______________________cp6" hidden="1">{"'előző év december'!$A$2:$CP$214"}</definedName>
    <definedName name="______________________cp7" localSheetId="64"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7"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localSheetId="38" hidden="1">{"'előző év december'!$A$2:$CP$214"}</definedName>
    <definedName name="______________________cp7" localSheetId="4" hidden="1">{"'előző év december'!$A$2:$CP$214"}</definedName>
    <definedName name="______________________cp7" localSheetId="40"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8" hidden="1">{"'előző év december'!$A$2:$CP$214"}</definedName>
    <definedName name="______________________cp7" localSheetId="5" hidden="1">{"'előző év december'!$A$2:$CP$214"}</definedName>
    <definedName name="______________________cp7" localSheetId="71" hidden="1">{"'előző év december'!$A$2:$CP$214"}</definedName>
    <definedName name="______________________cp7" localSheetId="52" hidden="1">{"'előző év december'!$A$2:$CP$214"}</definedName>
    <definedName name="______________________cp7" localSheetId="72" hidden="1">{"'előző év december'!$A$2:$CP$214"}</definedName>
    <definedName name="______________________cp7" localSheetId="73" hidden="1">{"'előző év december'!$A$2:$CP$214"}</definedName>
    <definedName name="______________________cp7" localSheetId="7" hidden="1">{"'előző év december'!$A$2:$CP$214"}</definedName>
    <definedName name="______________________cp7" hidden="1">{"'előző év december'!$A$2:$CP$214"}</definedName>
    <definedName name="______________________cp8" localSheetId="64"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7"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localSheetId="38" hidden="1">{"'előző év december'!$A$2:$CP$214"}</definedName>
    <definedName name="______________________cp8" localSheetId="4" hidden="1">{"'előző év december'!$A$2:$CP$214"}</definedName>
    <definedName name="______________________cp8" localSheetId="40"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8" hidden="1">{"'előző év december'!$A$2:$CP$214"}</definedName>
    <definedName name="______________________cp8" localSheetId="5" hidden="1">{"'előző év december'!$A$2:$CP$214"}</definedName>
    <definedName name="______________________cp8" localSheetId="71" hidden="1">{"'előző év december'!$A$2:$CP$214"}</definedName>
    <definedName name="______________________cp8" localSheetId="52" hidden="1">{"'előző év december'!$A$2:$CP$214"}</definedName>
    <definedName name="______________________cp8" localSheetId="72" hidden="1">{"'előző év december'!$A$2:$CP$214"}</definedName>
    <definedName name="______________________cp8" localSheetId="73" hidden="1">{"'előző év december'!$A$2:$CP$214"}</definedName>
    <definedName name="______________________cp8" localSheetId="7" hidden="1">{"'előző év december'!$A$2:$CP$214"}</definedName>
    <definedName name="______________________cp8" hidden="1">{"'előző év december'!$A$2:$CP$214"}</definedName>
    <definedName name="______________________cp9" localSheetId="64"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7"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localSheetId="38" hidden="1">{"'előző év december'!$A$2:$CP$214"}</definedName>
    <definedName name="______________________cp9" localSheetId="4" hidden="1">{"'előző év december'!$A$2:$CP$214"}</definedName>
    <definedName name="______________________cp9" localSheetId="40"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8" hidden="1">{"'előző év december'!$A$2:$CP$214"}</definedName>
    <definedName name="______________________cp9" localSheetId="5" hidden="1">{"'előző év december'!$A$2:$CP$214"}</definedName>
    <definedName name="______________________cp9" localSheetId="71" hidden="1">{"'előző év december'!$A$2:$CP$214"}</definedName>
    <definedName name="______________________cp9" localSheetId="52" hidden="1">{"'előző év december'!$A$2:$CP$214"}</definedName>
    <definedName name="______________________cp9" localSheetId="72" hidden="1">{"'előző év december'!$A$2:$CP$214"}</definedName>
    <definedName name="______________________cp9" localSheetId="73" hidden="1">{"'előző év december'!$A$2:$CP$214"}</definedName>
    <definedName name="______________________cp9" localSheetId="7" hidden="1">{"'előző év december'!$A$2:$CP$214"}</definedName>
    <definedName name="______________________cp9" hidden="1">{"'előző év december'!$A$2:$CP$214"}</definedName>
    <definedName name="______________________cpr2" localSheetId="64"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7"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localSheetId="38" hidden="1">{"'előző év december'!$A$2:$CP$214"}</definedName>
    <definedName name="______________________cpr2" localSheetId="4" hidden="1">{"'előző év december'!$A$2:$CP$214"}</definedName>
    <definedName name="______________________cpr2" localSheetId="40"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8" hidden="1">{"'előző év december'!$A$2:$CP$214"}</definedName>
    <definedName name="______________________cpr2" localSheetId="5" hidden="1">{"'előző év december'!$A$2:$CP$214"}</definedName>
    <definedName name="______________________cpr2" localSheetId="71" hidden="1">{"'előző év december'!$A$2:$CP$214"}</definedName>
    <definedName name="______________________cpr2" localSheetId="52" hidden="1">{"'előző év december'!$A$2:$CP$214"}</definedName>
    <definedName name="______________________cpr2" localSheetId="72" hidden="1">{"'előző év december'!$A$2:$CP$214"}</definedName>
    <definedName name="______________________cpr2" localSheetId="73" hidden="1">{"'előző év december'!$A$2:$CP$214"}</definedName>
    <definedName name="______________________cpr2" localSheetId="7" hidden="1">{"'előző év december'!$A$2:$CP$214"}</definedName>
    <definedName name="______________________cpr2" hidden="1">{"'előző év december'!$A$2:$CP$214"}</definedName>
    <definedName name="______________________cpr3" localSheetId="64"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7"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localSheetId="38" hidden="1">{"'előző év december'!$A$2:$CP$214"}</definedName>
    <definedName name="______________________cpr3" localSheetId="4" hidden="1">{"'előző év december'!$A$2:$CP$214"}</definedName>
    <definedName name="______________________cpr3" localSheetId="40"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8" hidden="1">{"'előző év december'!$A$2:$CP$214"}</definedName>
    <definedName name="______________________cpr3" localSheetId="5" hidden="1">{"'előző év december'!$A$2:$CP$214"}</definedName>
    <definedName name="______________________cpr3" localSheetId="71" hidden="1">{"'előző év december'!$A$2:$CP$214"}</definedName>
    <definedName name="______________________cpr3" localSheetId="52" hidden="1">{"'előző év december'!$A$2:$CP$214"}</definedName>
    <definedName name="______________________cpr3" localSheetId="72" hidden="1">{"'előző év december'!$A$2:$CP$214"}</definedName>
    <definedName name="______________________cpr3" localSheetId="73" hidden="1">{"'előző év december'!$A$2:$CP$214"}</definedName>
    <definedName name="______________________cpr3" localSheetId="7" hidden="1">{"'előző év december'!$A$2:$CP$214"}</definedName>
    <definedName name="______________________cpr3" hidden="1">{"'előző év december'!$A$2:$CP$214"}</definedName>
    <definedName name="______________________cpr4" localSheetId="64"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7"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localSheetId="38" hidden="1">{"'előző év december'!$A$2:$CP$214"}</definedName>
    <definedName name="______________________cpr4" localSheetId="4" hidden="1">{"'előző év december'!$A$2:$CP$214"}</definedName>
    <definedName name="______________________cpr4" localSheetId="40"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8" hidden="1">{"'előző év december'!$A$2:$CP$214"}</definedName>
    <definedName name="______________________cpr4" localSheetId="5" hidden="1">{"'előző év december'!$A$2:$CP$214"}</definedName>
    <definedName name="______________________cpr4" localSheetId="71" hidden="1">{"'előző év december'!$A$2:$CP$214"}</definedName>
    <definedName name="______________________cpr4" localSheetId="52" hidden="1">{"'előző év december'!$A$2:$CP$214"}</definedName>
    <definedName name="______________________cpr4" localSheetId="72" hidden="1">{"'előző év december'!$A$2:$CP$214"}</definedName>
    <definedName name="______________________cpr4" localSheetId="73" hidden="1">{"'előző év december'!$A$2:$CP$214"}</definedName>
    <definedName name="______________________cpr4" localSheetId="7" hidden="1">{"'előző év december'!$A$2:$CP$214"}</definedName>
    <definedName name="______________________cpr4" hidden="1">{"'előző év december'!$A$2:$CP$214"}</definedName>
    <definedName name="_____________________cp1" localSheetId="64"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7"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localSheetId="38" hidden="1">{"'előző év december'!$A$2:$CP$214"}</definedName>
    <definedName name="_____________________cp1" localSheetId="4" hidden="1">{"'előző év december'!$A$2:$CP$214"}</definedName>
    <definedName name="_____________________cp1" localSheetId="40"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8" hidden="1">{"'előző év december'!$A$2:$CP$214"}</definedName>
    <definedName name="_____________________cp1" localSheetId="5" hidden="1">{"'előző év december'!$A$2:$CP$214"}</definedName>
    <definedName name="_____________________cp1" localSheetId="71" hidden="1">{"'előző év december'!$A$2:$CP$214"}</definedName>
    <definedName name="_____________________cp1" localSheetId="52" hidden="1">{"'előző év december'!$A$2:$CP$214"}</definedName>
    <definedName name="_____________________cp1" localSheetId="72" hidden="1">{"'előző év december'!$A$2:$CP$214"}</definedName>
    <definedName name="_____________________cp1" localSheetId="73" hidden="1">{"'előző év december'!$A$2:$CP$214"}</definedName>
    <definedName name="_____________________cp1" localSheetId="7" hidden="1">{"'előző év december'!$A$2:$CP$214"}</definedName>
    <definedName name="_____________________cp1" hidden="1">{"'előző év december'!$A$2:$CP$214"}</definedName>
    <definedName name="_____________________cp10" localSheetId="64"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7"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localSheetId="38" hidden="1">{"'előző év december'!$A$2:$CP$214"}</definedName>
    <definedName name="_____________________cp10" localSheetId="4" hidden="1">{"'előző év december'!$A$2:$CP$214"}</definedName>
    <definedName name="_____________________cp10" localSheetId="40"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8" hidden="1">{"'előző év december'!$A$2:$CP$214"}</definedName>
    <definedName name="_____________________cp10" localSheetId="5" hidden="1">{"'előző év december'!$A$2:$CP$214"}</definedName>
    <definedName name="_____________________cp10" localSheetId="71" hidden="1">{"'előző év december'!$A$2:$CP$214"}</definedName>
    <definedName name="_____________________cp10" localSheetId="52" hidden="1">{"'előző év december'!$A$2:$CP$214"}</definedName>
    <definedName name="_____________________cp10" localSheetId="72" hidden="1">{"'előző év december'!$A$2:$CP$214"}</definedName>
    <definedName name="_____________________cp10" localSheetId="73" hidden="1">{"'előző év december'!$A$2:$CP$214"}</definedName>
    <definedName name="_____________________cp10" localSheetId="7" hidden="1">{"'előző év december'!$A$2:$CP$214"}</definedName>
    <definedName name="_____________________cp10" hidden="1">{"'előző év december'!$A$2:$CP$214"}</definedName>
    <definedName name="_____________________cp11" localSheetId="64"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7"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localSheetId="38" hidden="1">{"'előző év december'!$A$2:$CP$214"}</definedName>
    <definedName name="_____________________cp11" localSheetId="4" hidden="1">{"'előző év december'!$A$2:$CP$214"}</definedName>
    <definedName name="_____________________cp11" localSheetId="40"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8" hidden="1">{"'előző év december'!$A$2:$CP$214"}</definedName>
    <definedName name="_____________________cp11" localSheetId="5" hidden="1">{"'előző év december'!$A$2:$CP$214"}</definedName>
    <definedName name="_____________________cp11" localSheetId="71" hidden="1">{"'előző év december'!$A$2:$CP$214"}</definedName>
    <definedName name="_____________________cp11" localSheetId="52" hidden="1">{"'előző év december'!$A$2:$CP$214"}</definedName>
    <definedName name="_____________________cp11" localSheetId="72" hidden="1">{"'előző év december'!$A$2:$CP$214"}</definedName>
    <definedName name="_____________________cp11" localSheetId="73" hidden="1">{"'előző év december'!$A$2:$CP$214"}</definedName>
    <definedName name="_____________________cp11" localSheetId="7" hidden="1">{"'előző év december'!$A$2:$CP$214"}</definedName>
    <definedName name="_____________________cp11" hidden="1">{"'előző év december'!$A$2:$CP$214"}</definedName>
    <definedName name="_____________________cp2" localSheetId="64"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7"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localSheetId="38" hidden="1">{"'előző év december'!$A$2:$CP$214"}</definedName>
    <definedName name="_____________________cp2" localSheetId="4" hidden="1">{"'előző év december'!$A$2:$CP$214"}</definedName>
    <definedName name="_____________________cp2" localSheetId="40"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8" hidden="1">{"'előző év december'!$A$2:$CP$214"}</definedName>
    <definedName name="_____________________cp2" localSheetId="5" hidden="1">{"'előző év december'!$A$2:$CP$214"}</definedName>
    <definedName name="_____________________cp2" localSheetId="71" hidden="1">{"'előző év december'!$A$2:$CP$214"}</definedName>
    <definedName name="_____________________cp2" localSheetId="52" hidden="1">{"'előző év december'!$A$2:$CP$214"}</definedName>
    <definedName name="_____________________cp2" localSheetId="72" hidden="1">{"'előző év december'!$A$2:$CP$214"}</definedName>
    <definedName name="_____________________cp2" localSheetId="73" hidden="1">{"'előző év december'!$A$2:$CP$214"}</definedName>
    <definedName name="_____________________cp2" localSheetId="7" hidden="1">{"'előző év december'!$A$2:$CP$214"}</definedName>
    <definedName name="_____________________cp2" hidden="1">{"'előző év december'!$A$2:$CP$214"}</definedName>
    <definedName name="_____________________cp3" localSheetId="64"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7"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localSheetId="38" hidden="1">{"'előző év december'!$A$2:$CP$214"}</definedName>
    <definedName name="_____________________cp3" localSheetId="4" hidden="1">{"'előző év december'!$A$2:$CP$214"}</definedName>
    <definedName name="_____________________cp3" localSheetId="40"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8" hidden="1">{"'előző év december'!$A$2:$CP$214"}</definedName>
    <definedName name="_____________________cp3" localSheetId="5" hidden="1">{"'előző év december'!$A$2:$CP$214"}</definedName>
    <definedName name="_____________________cp3" localSheetId="71" hidden="1">{"'előző év december'!$A$2:$CP$214"}</definedName>
    <definedName name="_____________________cp3" localSheetId="52" hidden="1">{"'előző év december'!$A$2:$CP$214"}</definedName>
    <definedName name="_____________________cp3" localSheetId="72" hidden="1">{"'előző év december'!$A$2:$CP$214"}</definedName>
    <definedName name="_____________________cp3" localSheetId="73" hidden="1">{"'előző év december'!$A$2:$CP$214"}</definedName>
    <definedName name="_____________________cp3" localSheetId="7" hidden="1">{"'előző év december'!$A$2:$CP$214"}</definedName>
    <definedName name="_____________________cp3" hidden="1">{"'előző év december'!$A$2:$CP$214"}</definedName>
    <definedName name="_____________________cp4" localSheetId="64"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7"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localSheetId="38" hidden="1">{"'előző év december'!$A$2:$CP$214"}</definedName>
    <definedName name="_____________________cp4" localSheetId="4" hidden="1">{"'előző év december'!$A$2:$CP$214"}</definedName>
    <definedName name="_____________________cp4" localSheetId="40"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8" hidden="1">{"'előző év december'!$A$2:$CP$214"}</definedName>
    <definedName name="_____________________cp4" localSheetId="5" hidden="1">{"'előző év december'!$A$2:$CP$214"}</definedName>
    <definedName name="_____________________cp4" localSheetId="71" hidden="1">{"'előző év december'!$A$2:$CP$214"}</definedName>
    <definedName name="_____________________cp4" localSheetId="52" hidden="1">{"'előző év december'!$A$2:$CP$214"}</definedName>
    <definedName name="_____________________cp4" localSheetId="72" hidden="1">{"'előző év december'!$A$2:$CP$214"}</definedName>
    <definedName name="_____________________cp4" localSheetId="73" hidden="1">{"'előző év december'!$A$2:$CP$214"}</definedName>
    <definedName name="_____________________cp4" localSheetId="7" hidden="1">{"'előző év december'!$A$2:$CP$214"}</definedName>
    <definedName name="_____________________cp4" hidden="1">{"'előző év december'!$A$2:$CP$214"}</definedName>
    <definedName name="_____________________cp5" localSheetId="64"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7"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localSheetId="38" hidden="1">{"'előző év december'!$A$2:$CP$214"}</definedName>
    <definedName name="_____________________cp5" localSheetId="4" hidden="1">{"'előző év december'!$A$2:$CP$214"}</definedName>
    <definedName name="_____________________cp5" localSheetId="40"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8" hidden="1">{"'előző év december'!$A$2:$CP$214"}</definedName>
    <definedName name="_____________________cp5" localSheetId="5" hidden="1">{"'előző év december'!$A$2:$CP$214"}</definedName>
    <definedName name="_____________________cp5" localSheetId="71" hidden="1">{"'előző év december'!$A$2:$CP$214"}</definedName>
    <definedName name="_____________________cp5" localSheetId="52" hidden="1">{"'előző év december'!$A$2:$CP$214"}</definedName>
    <definedName name="_____________________cp5" localSheetId="72" hidden="1">{"'előző év december'!$A$2:$CP$214"}</definedName>
    <definedName name="_____________________cp5" localSheetId="73" hidden="1">{"'előző év december'!$A$2:$CP$214"}</definedName>
    <definedName name="_____________________cp5" localSheetId="7" hidden="1">{"'előző év december'!$A$2:$CP$214"}</definedName>
    <definedName name="_____________________cp5" hidden="1">{"'előző év december'!$A$2:$CP$214"}</definedName>
    <definedName name="_____________________cp6" localSheetId="64"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7"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localSheetId="38" hidden="1">{"'előző év december'!$A$2:$CP$214"}</definedName>
    <definedName name="_____________________cp6" localSheetId="4" hidden="1">{"'előző év december'!$A$2:$CP$214"}</definedName>
    <definedName name="_____________________cp6" localSheetId="40"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8" hidden="1">{"'előző év december'!$A$2:$CP$214"}</definedName>
    <definedName name="_____________________cp6" localSheetId="5" hidden="1">{"'előző év december'!$A$2:$CP$214"}</definedName>
    <definedName name="_____________________cp6" localSheetId="71" hidden="1">{"'előző év december'!$A$2:$CP$214"}</definedName>
    <definedName name="_____________________cp6" localSheetId="52" hidden="1">{"'előző év december'!$A$2:$CP$214"}</definedName>
    <definedName name="_____________________cp6" localSheetId="72" hidden="1">{"'előző év december'!$A$2:$CP$214"}</definedName>
    <definedName name="_____________________cp6" localSheetId="73" hidden="1">{"'előző év december'!$A$2:$CP$214"}</definedName>
    <definedName name="_____________________cp6" localSheetId="7" hidden="1">{"'előző év december'!$A$2:$CP$214"}</definedName>
    <definedName name="_____________________cp6" hidden="1">{"'előző év december'!$A$2:$CP$214"}</definedName>
    <definedName name="_____________________cp7" localSheetId="64"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7"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localSheetId="38" hidden="1">{"'előző év december'!$A$2:$CP$214"}</definedName>
    <definedName name="_____________________cp7" localSheetId="4" hidden="1">{"'előző év december'!$A$2:$CP$214"}</definedName>
    <definedName name="_____________________cp7" localSheetId="40"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8" hidden="1">{"'előző év december'!$A$2:$CP$214"}</definedName>
    <definedName name="_____________________cp7" localSheetId="5" hidden="1">{"'előző év december'!$A$2:$CP$214"}</definedName>
    <definedName name="_____________________cp7" localSheetId="71" hidden="1">{"'előző év december'!$A$2:$CP$214"}</definedName>
    <definedName name="_____________________cp7" localSheetId="52" hidden="1">{"'előző év december'!$A$2:$CP$214"}</definedName>
    <definedName name="_____________________cp7" localSheetId="72" hidden="1">{"'előző év december'!$A$2:$CP$214"}</definedName>
    <definedName name="_____________________cp7" localSheetId="73" hidden="1">{"'előző év december'!$A$2:$CP$214"}</definedName>
    <definedName name="_____________________cp7" localSheetId="7" hidden="1">{"'előző év december'!$A$2:$CP$214"}</definedName>
    <definedName name="_____________________cp7" hidden="1">{"'előző év december'!$A$2:$CP$214"}</definedName>
    <definedName name="_____________________cp8" localSheetId="64"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7"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localSheetId="38" hidden="1">{"'előző év december'!$A$2:$CP$214"}</definedName>
    <definedName name="_____________________cp8" localSheetId="4" hidden="1">{"'előző év december'!$A$2:$CP$214"}</definedName>
    <definedName name="_____________________cp8" localSheetId="40"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8" hidden="1">{"'előző év december'!$A$2:$CP$214"}</definedName>
    <definedName name="_____________________cp8" localSheetId="5" hidden="1">{"'előző év december'!$A$2:$CP$214"}</definedName>
    <definedName name="_____________________cp8" localSheetId="71" hidden="1">{"'előző év december'!$A$2:$CP$214"}</definedName>
    <definedName name="_____________________cp8" localSheetId="52" hidden="1">{"'előző év december'!$A$2:$CP$214"}</definedName>
    <definedName name="_____________________cp8" localSheetId="72" hidden="1">{"'előző év december'!$A$2:$CP$214"}</definedName>
    <definedName name="_____________________cp8" localSheetId="73" hidden="1">{"'előző év december'!$A$2:$CP$214"}</definedName>
    <definedName name="_____________________cp8" localSheetId="7" hidden="1">{"'előző év december'!$A$2:$CP$214"}</definedName>
    <definedName name="_____________________cp8" hidden="1">{"'előző év december'!$A$2:$CP$214"}</definedName>
    <definedName name="_____________________cp9" localSheetId="64"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7"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localSheetId="38" hidden="1">{"'előző év december'!$A$2:$CP$214"}</definedName>
    <definedName name="_____________________cp9" localSheetId="4" hidden="1">{"'előző év december'!$A$2:$CP$214"}</definedName>
    <definedName name="_____________________cp9" localSheetId="40"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8" hidden="1">{"'előző év december'!$A$2:$CP$214"}</definedName>
    <definedName name="_____________________cp9" localSheetId="5" hidden="1">{"'előző év december'!$A$2:$CP$214"}</definedName>
    <definedName name="_____________________cp9" localSheetId="71" hidden="1">{"'előző év december'!$A$2:$CP$214"}</definedName>
    <definedName name="_____________________cp9" localSheetId="52" hidden="1">{"'előző év december'!$A$2:$CP$214"}</definedName>
    <definedName name="_____________________cp9" localSheetId="72" hidden="1">{"'előző év december'!$A$2:$CP$214"}</definedName>
    <definedName name="_____________________cp9" localSheetId="73" hidden="1">{"'előző év december'!$A$2:$CP$214"}</definedName>
    <definedName name="_____________________cp9" localSheetId="7" hidden="1">{"'előző év december'!$A$2:$CP$214"}</definedName>
    <definedName name="_____________________cp9" hidden="1">{"'előző év december'!$A$2:$CP$214"}</definedName>
    <definedName name="_____________________cpr2" localSheetId="64"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7"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localSheetId="38" hidden="1">{"'előző év december'!$A$2:$CP$214"}</definedName>
    <definedName name="_____________________cpr2" localSheetId="4" hidden="1">{"'előző év december'!$A$2:$CP$214"}</definedName>
    <definedName name="_____________________cpr2" localSheetId="40"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8" hidden="1">{"'előző év december'!$A$2:$CP$214"}</definedName>
    <definedName name="_____________________cpr2" localSheetId="5" hidden="1">{"'előző év december'!$A$2:$CP$214"}</definedName>
    <definedName name="_____________________cpr2" localSheetId="71" hidden="1">{"'előző év december'!$A$2:$CP$214"}</definedName>
    <definedName name="_____________________cpr2" localSheetId="52" hidden="1">{"'előző év december'!$A$2:$CP$214"}</definedName>
    <definedName name="_____________________cpr2" localSheetId="72" hidden="1">{"'előző év december'!$A$2:$CP$214"}</definedName>
    <definedName name="_____________________cpr2" localSheetId="73" hidden="1">{"'előző év december'!$A$2:$CP$214"}</definedName>
    <definedName name="_____________________cpr2" localSheetId="7" hidden="1">{"'előző év december'!$A$2:$CP$214"}</definedName>
    <definedName name="_____________________cpr2" hidden="1">{"'előző év december'!$A$2:$CP$214"}</definedName>
    <definedName name="_____________________cpr3" localSheetId="64"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7"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localSheetId="38" hidden="1">{"'előző év december'!$A$2:$CP$214"}</definedName>
    <definedName name="_____________________cpr3" localSheetId="4" hidden="1">{"'előző év december'!$A$2:$CP$214"}</definedName>
    <definedName name="_____________________cpr3" localSheetId="40"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8" hidden="1">{"'előző év december'!$A$2:$CP$214"}</definedName>
    <definedName name="_____________________cpr3" localSheetId="5" hidden="1">{"'előző év december'!$A$2:$CP$214"}</definedName>
    <definedName name="_____________________cpr3" localSheetId="71" hidden="1">{"'előző év december'!$A$2:$CP$214"}</definedName>
    <definedName name="_____________________cpr3" localSheetId="52" hidden="1">{"'előző év december'!$A$2:$CP$214"}</definedName>
    <definedName name="_____________________cpr3" localSheetId="72" hidden="1">{"'előző év december'!$A$2:$CP$214"}</definedName>
    <definedName name="_____________________cpr3" localSheetId="73" hidden="1">{"'előző év december'!$A$2:$CP$214"}</definedName>
    <definedName name="_____________________cpr3" localSheetId="7" hidden="1">{"'előző év december'!$A$2:$CP$214"}</definedName>
    <definedName name="_____________________cpr3" hidden="1">{"'előző év december'!$A$2:$CP$214"}</definedName>
    <definedName name="_____________________cpr4" localSheetId="64"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7"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localSheetId="38" hidden="1">{"'előző év december'!$A$2:$CP$214"}</definedName>
    <definedName name="_____________________cpr4" localSheetId="4" hidden="1">{"'előző év december'!$A$2:$CP$214"}</definedName>
    <definedName name="_____________________cpr4" localSheetId="40"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8" hidden="1">{"'előző év december'!$A$2:$CP$214"}</definedName>
    <definedName name="_____________________cpr4" localSheetId="5" hidden="1">{"'előző év december'!$A$2:$CP$214"}</definedName>
    <definedName name="_____________________cpr4" localSheetId="71" hidden="1">{"'előző év december'!$A$2:$CP$214"}</definedName>
    <definedName name="_____________________cpr4" localSheetId="52" hidden="1">{"'előző év december'!$A$2:$CP$214"}</definedName>
    <definedName name="_____________________cpr4" localSheetId="72" hidden="1">{"'előző év december'!$A$2:$CP$214"}</definedName>
    <definedName name="_____________________cpr4" localSheetId="73" hidden="1">{"'előző év december'!$A$2:$CP$214"}</definedName>
    <definedName name="_____________________cpr4" localSheetId="7" hidden="1">{"'előző év december'!$A$2:$CP$214"}</definedName>
    <definedName name="_____________________cpr4" hidden="1">{"'előző év december'!$A$2:$CP$214"}</definedName>
    <definedName name="____________________cp1" localSheetId="64"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7"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localSheetId="38" hidden="1">{"'előző év december'!$A$2:$CP$214"}</definedName>
    <definedName name="____________________cp1" localSheetId="4" hidden="1">{"'előző év december'!$A$2:$CP$214"}</definedName>
    <definedName name="____________________cp1" localSheetId="40"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8" hidden="1">{"'előző év december'!$A$2:$CP$214"}</definedName>
    <definedName name="____________________cp1" localSheetId="5" hidden="1">{"'előző év december'!$A$2:$CP$214"}</definedName>
    <definedName name="____________________cp1" localSheetId="71" hidden="1">{"'előző év december'!$A$2:$CP$214"}</definedName>
    <definedName name="____________________cp1" localSheetId="52" hidden="1">{"'előző év december'!$A$2:$CP$214"}</definedName>
    <definedName name="____________________cp1" localSheetId="72" hidden="1">{"'előző év december'!$A$2:$CP$214"}</definedName>
    <definedName name="____________________cp1" localSheetId="73" hidden="1">{"'előző év december'!$A$2:$CP$214"}</definedName>
    <definedName name="____________________cp1" localSheetId="7" hidden="1">{"'előző év december'!$A$2:$CP$214"}</definedName>
    <definedName name="____________________cp1" hidden="1">{"'előző év december'!$A$2:$CP$214"}</definedName>
    <definedName name="____________________cp10" localSheetId="64"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7"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localSheetId="38" hidden="1">{"'előző év december'!$A$2:$CP$214"}</definedName>
    <definedName name="____________________cp10" localSheetId="4" hidden="1">{"'előző év december'!$A$2:$CP$214"}</definedName>
    <definedName name="____________________cp10" localSheetId="40"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8" hidden="1">{"'előző év december'!$A$2:$CP$214"}</definedName>
    <definedName name="____________________cp10" localSheetId="5" hidden="1">{"'előző év december'!$A$2:$CP$214"}</definedName>
    <definedName name="____________________cp10" localSheetId="71" hidden="1">{"'előző év december'!$A$2:$CP$214"}</definedName>
    <definedName name="____________________cp10" localSheetId="52" hidden="1">{"'előző év december'!$A$2:$CP$214"}</definedName>
    <definedName name="____________________cp10" localSheetId="72" hidden="1">{"'előző év december'!$A$2:$CP$214"}</definedName>
    <definedName name="____________________cp10" localSheetId="73" hidden="1">{"'előző év december'!$A$2:$CP$214"}</definedName>
    <definedName name="____________________cp10" localSheetId="7" hidden="1">{"'előző év december'!$A$2:$CP$214"}</definedName>
    <definedName name="____________________cp10" hidden="1">{"'előző év december'!$A$2:$CP$214"}</definedName>
    <definedName name="____________________cp11" localSheetId="64"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7"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localSheetId="38" hidden="1">{"'előző év december'!$A$2:$CP$214"}</definedName>
    <definedName name="____________________cp11" localSheetId="4" hidden="1">{"'előző év december'!$A$2:$CP$214"}</definedName>
    <definedName name="____________________cp11" localSheetId="40"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8" hidden="1">{"'előző év december'!$A$2:$CP$214"}</definedName>
    <definedName name="____________________cp11" localSheetId="5" hidden="1">{"'előző év december'!$A$2:$CP$214"}</definedName>
    <definedName name="____________________cp11" localSheetId="71" hidden="1">{"'előző év december'!$A$2:$CP$214"}</definedName>
    <definedName name="____________________cp11" localSheetId="52" hidden="1">{"'előző év december'!$A$2:$CP$214"}</definedName>
    <definedName name="____________________cp11" localSheetId="72" hidden="1">{"'előző év december'!$A$2:$CP$214"}</definedName>
    <definedName name="____________________cp11" localSheetId="73" hidden="1">{"'előző év december'!$A$2:$CP$214"}</definedName>
    <definedName name="____________________cp11" localSheetId="7" hidden="1">{"'előző év december'!$A$2:$CP$214"}</definedName>
    <definedName name="____________________cp11" hidden="1">{"'előző év december'!$A$2:$CP$214"}</definedName>
    <definedName name="____________________cp2" localSheetId="64"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7"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localSheetId="38" hidden="1">{"'előző év december'!$A$2:$CP$214"}</definedName>
    <definedName name="____________________cp2" localSheetId="4" hidden="1">{"'előző év december'!$A$2:$CP$214"}</definedName>
    <definedName name="____________________cp2" localSheetId="40"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8" hidden="1">{"'előző év december'!$A$2:$CP$214"}</definedName>
    <definedName name="____________________cp2" localSheetId="5" hidden="1">{"'előző év december'!$A$2:$CP$214"}</definedName>
    <definedName name="____________________cp2" localSheetId="71" hidden="1">{"'előző év december'!$A$2:$CP$214"}</definedName>
    <definedName name="____________________cp2" localSheetId="52" hidden="1">{"'előző év december'!$A$2:$CP$214"}</definedName>
    <definedName name="____________________cp2" localSheetId="72" hidden="1">{"'előző év december'!$A$2:$CP$214"}</definedName>
    <definedName name="____________________cp2" localSheetId="73" hidden="1">{"'előző év december'!$A$2:$CP$214"}</definedName>
    <definedName name="____________________cp2" localSheetId="7" hidden="1">{"'előző év december'!$A$2:$CP$214"}</definedName>
    <definedName name="____________________cp2" hidden="1">{"'előző év december'!$A$2:$CP$214"}</definedName>
    <definedName name="____________________cp3" localSheetId="64"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7"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localSheetId="38" hidden="1">{"'előző év december'!$A$2:$CP$214"}</definedName>
    <definedName name="____________________cp3" localSheetId="4" hidden="1">{"'előző év december'!$A$2:$CP$214"}</definedName>
    <definedName name="____________________cp3" localSheetId="40"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8" hidden="1">{"'előző év december'!$A$2:$CP$214"}</definedName>
    <definedName name="____________________cp3" localSheetId="5" hidden="1">{"'előző év december'!$A$2:$CP$214"}</definedName>
    <definedName name="____________________cp3" localSheetId="71" hidden="1">{"'előző év december'!$A$2:$CP$214"}</definedName>
    <definedName name="____________________cp3" localSheetId="52" hidden="1">{"'előző év december'!$A$2:$CP$214"}</definedName>
    <definedName name="____________________cp3" localSheetId="72" hidden="1">{"'előző év december'!$A$2:$CP$214"}</definedName>
    <definedName name="____________________cp3" localSheetId="73" hidden="1">{"'előző év december'!$A$2:$CP$214"}</definedName>
    <definedName name="____________________cp3" localSheetId="7" hidden="1">{"'előző év december'!$A$2:$CP$214"}</definedName>
    <definedName name="____________________cp3" hidden="1">{"'előző év december'!$A$2:$CP$214"}</definedName>
    <definedName name="____________________cp4" localSheetId="64"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7"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localSheetId="38" hidden="1">{"'előző év december'!$A$2:$CP$214"}</definedName>
    <definedName name="____________________cp4" localSheetId="4" hidden="1">{"'előző év december'!$A$2:$CP$214"}</definedName>
    <definedName name="____________________cp4" localSheetId="40"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8" hidden="1">{"'előző év december'!$A$2:$CP$214"}</definedName>
    <definedName name="____________________cp4" localSheetId="5" hidden="1">{"'előző év december'!$A$2:$CP$214"}</definedName>
    <definedName name="____________________cp4" localSheetId="71" hidden="1">{"'előző év december'!$A$2:$CP$214"}</definedName>
    <definedName name="____________________cp4" localSheetId="52" hidden="1">{"'előző év december'!$A$2:$CP$214"}</definedName>
    <definedName name="____________________cp4" localSheetId="72" hidden="1">{"'előző év december'!$A$2:$CP$214"}</definedName>
    <definedName name="____________________cp4" localSheetId="73" hidden="1">{"'előző év december'!$A$2:$CP$214"}</definedName>
    <definedName name="____________________cp4" localSheetId="7" hidden="1">{"'előző év december'!$A$2:$CP$214"}</definedName>
    <definedName name="____________________cp4" hidden="1">{"'előző év december'!$A$2:$CP$214"}</definedName>
    <definedName name="____________________cp5" localSheetId="64"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7"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localSheetId="38" hidden="1">{"'előző év december'!$A$2:$CP$214"}</definedName>
    <definedName name="____________________cp5" localSheetId="4" hidden="1">{"'előző év december'!$A$2:$CP$214"}</definedName>
    <definedName name="____________________cp5" localSheetId="40"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8" hidden="1">{"'előző év december'!$A$2:$CP$214"}</definedName>
    <definedName name="____________________cp5" localSheetId="5" hidden="1">{"'előző év december'!$A$2:$CP$214"}</definedName>
    <definedName name="____________________cp5" localSheetId="71" hidden="1">{"'előző év december'!$A$2:$CP$214"}</definedName>
    <definedName name="____________________cp5" localSheetId="52" hidden="1">{"'előző év december'!$A$2:$CP$214"}</definedName>
    <definedName name="____________________cp5" localSheetId="72" hidden="1">{"'előző év december'!$A$2:$CP$214"}</definedName>
    <definedName name="____________________cp5" localSheetId="73" hidden="1">{"'előző év december'!$A$2:$CP$214"}</definedName>
    <definedName name="____________________cp5" localSheetId="7" hidden="1">{"'előző év december'!$A$2:$CP$214"}</definedName>
    <definedName name="____________________cp5" hidden="1">{"'előző év december'!$A$2:$CP$214"}</definedName>
    <definedName name="____________________cp6" localSheetId="64"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7"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localSheetId="38" hidden="1">{"'előző év december'!$A$2:$CP$214"}</definedName>
    <definedName name="____________________cp6" localSheetId="4" hidden="1">{"'előző év december'!$A$2:$CP$214"}</definedName>
    <definedName name="____________________cp6" localSheetId="40"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8" hidden="1">{"'előző év december'!$A$2:$CP$214"}</definedName>
    <definedName name="____________________cp6" localSheetId="5" hidden="1">{"'előző év december'!$A$2:$CP$214"}</definedName>
    <definedName name="____________________cp6" localSheetId="71" hidden="1">{"'előző év december'!$A$2:$CP$214"}</definedName>
    <definedName name="____________________cp6" localSheetId="52" hidden="1">{"'előző év december'!$A$2:$CP$214"}</definedName>
    <definedName name="____________________cp6" localSheetId="72" hidden="1">{"'előző év december'!$A$2:$CP$214"}</definedName>
    <definedName name="____________________cp6" localSheetId="73" hidden="1">{"'előző év december'!$A$2:$CP$214"}</definedName>
    <definedName name="____________________cp6" localSheetId="7" hidden="1">{"'előző év december'!$A$2:$CP$214"}</definedName>
    <definedName name="____________________cp6" hidden="1">{"'előző év december'!$A$2:$CP$214"}</definedName>
    <definedName name="____________________cp7" localSheetId="64"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7"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localSheetId="38" hidden="1">{"'előző év december'!$A$2:$CP$214"}</definedName>
    <definedName name="____________________cp7" localSheetId="4" hidden="1">{"'előző év december'!$A$2:$CP$214"}</definedName>
    <definedName name="____________________cp7" localSheetId="40"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8" hidden="1">{"'előző év december'!$A$2:$CP$214"}</definedName>
    <definedName name="____________________cp7" localSheetId="5" hidden="1">{"'előző év december'!$A$2:$CP$214"}</definedName>
    <definedName name="____________________cp7" localSheetId="71" hidden="1">{"'előző év december'!$A$2:$CP$214"}</definedName>
    <definedName name="____________________cp7" localSheetId="52" hidden="1">{"'előző év december'!$A$2:$CP$214"}</definedName>
    <definedName name="____________________cp7" localSheetId="72" hidden="1">{"'előző év december'!$A$2:$CP$214"}</definedName>
    <definedName name="____________________cp7" localSheetId="73" hidden="1">{"'előző év december'!$A$2:$CP$214"}</definedName>
    <definedName name="____________________cp7" localSheetId="7" hidden="1">{"'előző év december'!$A$2:$CP$214"}</definedName>
    <definedName name="____________________cp7" hidden="1">{"'előző év december'!$A$2:$CP$214"}</definedName>
    <definedName name="____________________cp8" localSheetId="64"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7"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localSheetId="38" hidden="1">{"'előző év december'!$A$2:$CP$214"}</definedName>
    <definedName name="____________________cp8" localSheetId="4" hidden="1">{"'előző év december'!$A$2:$CP$214"}</definedName>
    <definedName name="____________________cp8" localSheetId="40"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8" hidden="1">{"'előző év december'!$A$2:$CP$214"}</definedName>
    <definedName name="____________________cp8" localSheetId="5" hidden="1">{"'előző év december'!$A$2:$CP$214"}</definedName>
    <definedName name="____________________cp8" localSheetId="71" hidden="1">{"'előző év december'!$A$2:$CP$214"}</definedName>
    <definedName name="____________________cp8" localSheetId="52" hidden="1">{"'előző év december'!$A$2:$CP$214"}</definedName>
    <definedName name="____________________cp8" localSheetId="72" hidden="1">{"'előző év december'!$A$2:$CP$214"}</definedName>
    <definedName name="____________________cp8" localSheetId="73" hidden="1">{"'előző év december'!$A$2:$CP$214"}</definedName>
    <definedName name="____________________cp8" localSheetId="7" hidden="1">{"'előző év december'!$A$2:$CP$214"}</definedName>
    <definedName name="____________________cp8" hidden="1">{"'előző év december'!$A$2:$CP$214"}</definedName>
    <definedName name="____________________cp9" localSheetId="64"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7"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localSheetId="38" hidden="1">{"'előző év december'!$A$2:$CP$214"}</definedName>
    <definedName name="____________________cp9" localSheetId="4" hidden="1">{"'előző év december'!$A$2:$CP$214"}</definedName>
    <definedName name="____________________cp9" localSheetId="40"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8" hidden="1">{"'előző év december'!$A$2:$CP$214"}</definedName>
    <definedName name="____________________cp9" localSheetId="5" hidden="1">{"'előző év december'!$A$2:$CP$214"}</definedName>
    <definedName name="____________________cp9" localSheetId="71" hidden="1">{"'előző év december'!$A$2:$CP$214"}</definedName>
    <definedName name="____________________cp9" localSheetId="52" hidden="1">{"'előző év december'!$A$2:$CP$214"}</definedName>
    <definedName name="____________________cp9" localSheetId="72" hidden="1">{"'előző év december'!$A$2:$CP$214"}</definedName>
    <definedName name="____________________cp9" localSheetId="73" hidden="1">{"'előző év december'!$A$2:$CP$214"}</definedName>
    <definedName name="____________________cp9" localSheetId="7" hidden="1">{"'előző év december'!$A$2:$CP$214"}</definedName>
    <definedName name="____________________cp9" hidden="1">{"'előző év december'!$A$2:$CP$214"}</definedName>
    <definedName name="____________________cpr2" localSheetId="64"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7"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localSheetId="38" hidden="1">{"'előző év december'!$A$2:$CP$214"}</definedName>
    <definedName name="____________________cpr2" localSheetId="4" hidden="1">{"'előző év december'!$A$2:$CP$214"}</definedName>
    <definedName name="____________________cpr2" localSheetId="40"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8" hidden="1">{"'előző év december'!$A$2:$CP$214"}</definedName>
    <definedName name="____________________cpr2" localSheetId="5" hidden="1">{"'előző év december'!$A$2:$CP$214"}</definedName>
    <definedName name="____________________cpr2" localSheetId="71" hidden="1">{"'előző év december'!$A$2:$CP$214"}</definedName>
    <definedName name="____________________cpr2" localSheetId="52" hidden="1">{"'előző év december'!$A$2:$CP$214"}</definedName>
    <definedName name="____________________cpr2" localSheetId="72" hidden="1">{"'előző év december'!$A$2:$CP$214"}</definedName>
    <definedName name="____________________cpr2" localSheetId="73" hidden="1">{"'előző év december'!$A$2:$CP$214"}</definedName>
    <definedName name="____________________cpr2" localSheetId="7" hidden="1">{"'előző év december'!$A$2:$CP$214"}</definedName>
    <definedName name="____________________cpr2" hidden="1">{"'előző év december'!$A$2:$CP$214"}</definedName>
    <definedName name="____________________cpr3" localSheetId="64"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7"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localSheetId="38" hidden="1">{"'előző év december'!$A$2:$CP$214"}</definedName>
    <definedName name="____________________cpr3" localSheetId="4" hidden="1">{"'előző év december'!$A$2:$CP$214"}</definedName>
    <definedName name="____________________cpr3" localSheetId="40"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8" hidden="1">{"'előző év december'!$A$2:$CP$214"}</definedName>
    <definedName name="____________________cpr3" localSheetId="5" hidden="1">{"'előző év december'!$A$2:$CP$214"}</definedName>
    <definedName name="____________________cpr3" localSheetId="71" hidden="1">{"'előző év december'!$A$2:$CP$214"}</definedName>
    <definedName name="____________________cpr3" localSheetId="52" hidden="1">{"'előző év december'!$A$2:$CP$214"}</definedName>
    <definedName name="____________________cpr3" localSheetId="72" hidden="1">{"'előző év december'!$A$2:$CP$214"}</definedName>
    <definedName name="____________________cpr3" localSheetId="73" hidden="1">{"'előző év december'!$A$2:$CP$214"}</definedName>
    <definedName name="____________________cpr3" localSheetId="7" hidden="1">{"'előző év december'!$A$2:$CP$214"}</definedName>
    <definedName name="____________________cpr3" hidden="1">{"'előző év december'!$A$2:$CP$214"}</definedName>
    <definedName name="____________________cpr4" localSheetId="64"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7"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localSheetId="38" hidden="1">{"'előző év december'!$A$2:$CP$214"}</definedName>
    <definedName name="____________________cpr4" localSheetId="4" hidden="1">{"'előző év december'!$A$2:$CP$214"}</definedName>
    <definedName name="____________________cpr4" localSheetId="40"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8" hidden="1">{"'előző év december'!$A$2:$CP$214"}</definedName>
    <definedName name="____________________cpr4" localSheetId="5" hidden="1">{"'előző év december'!$A$2:$CP$214"}</definedName>
    <definedName name="____________________cpr4" localSheetId="71" hidden="1">{"'előző év december'!$A$2:$CP$214"}</definedName>
    <definedName name="____________________cpr4" localSheetId="52" hidden="1">{"'előző év december'!$A$2:$CP$214"}</definedName>
    <definedName name="____________________cpr4" localSheetId="72" hidden="1">{"'előző év december'!$A$2:$CP$214"}</definedName>
    <definedName name="____________________cpr4" localSheetId="73" hidden="1">{"'előző év december'!$A$2:$CP$214"}</definedName>
    <definedName name="____________________cpr4" localSheetId="7" hidden="1">{"'előző év december'!$A$2:$CP$214"}</definedName>
    <definedName name="____________________cpr4" hidden="1">{"'előző év december'!$A$2:$CP$214"}</definedName>
    <definedName name="___________________cp1" localSheetId="64"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7"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localSheetId="38" hidden="1">{"'előző év december'!$A$2:$CP$214"}</definedName>
    <definedName name="___________________cp1" localSheetId="4" hidden="1">{"'előző év december'!$A$2:$CP$214"}</definedName>
    <definedName name="___________________cp1" localSheetId="40"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8" hidden="1">{"'előző év december'!$A$2:$CP$214"}</definedName>
    <definedName name="___________________cp1" localSheetId="5" hidden="1">{"'előző év december'!$A$2:$CP$214"}</definedName>
    <definedName name="___________________cp1" localSheetId="71" hidden="1">{"'előző év december'!$A$2:$CP$214"}</definedName>
    <definedName name="___________________cp1" localSheetId="52" hidden="1">{"'előző év december'!$A$2:$CP$214"}</definedName>
    <definedName name="___________________cp1" localSheetId="72" hidden="1">{"'előző év december'!$A$2:$CP$214"}</definedName>
    <definedName name="___________________cp1" localSheetId="73" hidden="1">{"'előző év december'!$A$2:$CP$214"}</definedName>
    <definedName name="___________________cp1" localSheetId="7" hidden="1">{"'előző év december'!$A$2:$CP$214"}</definedName>
    <definedName name="___________________cp1" hidden="1">{"'előző év december'!$A$2:$CP$214"}</definedName>
    <definedName name="___________________cp10" localSheetId="64"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7"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localSheetId="38" hidden="1">{"'előző év december'!$A$2:$CP$214"}</definedName>
    <definedName name="___________________cp10" localSheetId="4" hidden="1">{"'előző év december'!$A$2:$CP$214"}</definedName>
    <definedName name="___________________cp10" localSheetId="40"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8" hidden="1">{"'előző év december'!$A$2:$CP$214"}</definedName>
    <definedName name="___________________cp10" localSheetId="5" hidden="1">{"'előző év december'!$A$2:$CP$214"}</definedName>
    <definedName name="___________________cp10" localSheetId="71" hidden="1">{"'előző év december'!$A$2:$CP$214"}</definedName>
    <definedName name="___________________cp10" localSheetId="52" hidden="1">{"'előző év december'!$A$2:$CP$214"}</definedName>
    <definedName name="___________________cp10" localSheetId="72" hidden="1">{"'előző év december'!$A$2:$CP$214"}</definedName>
    <definedName name="___________________cp10" localSheetId="73" hidden="1">{"'előző év december'!$A$2:$CP$214"}</definedName>
    <definedName name="___________________cp10" localSheetId="7" hidden="1">{"'előző év december'!$A$2:$CP$214"}</definedName>
    <definedName name="___________________cp10" hidden="1">{"'előző év december'!$A$2:$CP$214"}</definedName>
    <definedName name="___________________cp11" localSheetId="64"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7"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localSheetId="38" hidden="1">{"'előző év december'!$A$2:$CP$214"}</definedName>
    <definedName name="___________________cp11" localSheetId="4" hidden="1">{"'előző év december'!$A$2:$CP$214"}</definedName>
    <definedName name="___________________cp11" localSheetId="40"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8" hidden="1">{"'előző év december'!$A$2:$CP$214"}</definedName>
    <definedName name="___________________cp11" localSheetId="5" hidden="1">{"'előző év december'!$A$2:$CP$214"}</definedName>
    <definedName name="___________________cp11" localSheetId="71" hidden="1">{"'előző év december'!$A$2:$CP$214"}</definedName>
    <definedName name="___________________cp11" localSheetId="52" hidden="1">{"'előző év december'!$A$2:$CP$214"}</definedName>
    <definedName name="___________________cp11" localSheetId="72" hidden="1">{"'előző év december'!$A$2:$CP$214"}</definedName>
    <definedName name="___________________cp11" localSheetId="73" hidden="1">{"'előző év december'!$A$2:$CP$214"}</definedName>
    <definedName name="___________________cp11" localSheetId="7" hidden="1">{"'előző év december'!$A$2:$CP$214"}</definedName>
    <definedName name="___________________cp11" hidden="1">{"'előző év december'!$A$2:$CP$214"}</definedName>
    <definedName name="___________________cp2" localSheetId="64"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7"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localSheetId="38" hidden="1">{"'előző év december'!$A$2:$CP$214"}</definedName>
    <definedName name="___________________cp2" localSheetId="4" hidden="1">{"'előző év december'!$A$2:$CP$214"}</definedName>
    <definedName name="___________________cp2" localSheetId="40"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8" hidden="1">{"'előző év december'!$A$2:$CP$214"}</definedName>
    <definedName name="___________________cp2" localSheetId="5" hidden="1">{"'előző év december'!$A$2:$CP$214"}</definedName>
    <definedName name="___________________cp2" localSheetId="71" hidden="1">{"'előző év december'!$A$2:$CP$214"}</definedName>
    <definedName name="___________________cp2" localSheetId="52" hidden="1">{"'előző év december'!$A$2:$CP$214"}</definedName>
    <definedName name="___________________cp2" localSheetId="72" hidden="1">{"'előző év december'!$A$2:$CP$214"}</definedName>
    <definedName name="___________________cp2" localSheetId="73" hidden="1">{"'előző év december'!$A$2:$CP$214"}</definedName>
    <definedName name="___________________cp2" localSheetId="7" hidden="1">{"'előző év december'!$A$2:$CP$214"}</definedName>
    <definedName name="___________________cp2" hidden="1">{"'előző év december'!$A$2:$CP$214"}</definedName>
    <definedName name="___________________cp3" localSheetId="64"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7"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localSheetId="38" hidden="1">{"'előző év december'!$A$2:$CP$214"}</definedName>
    <definedName name="___________________cp3" localSheetId="4" hidden="1">{"'előző év december'!$A$2:$CP$214"}</definedName>
    <definedName name="___________________cp3" localSheetId="40"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8" hidden="1">{"'előző év december'!$A$2:$CP$214"}</definedName>
    <definedName name="___________________cp3" localSheetId="5" hidden="1">{"'előző év december'!$A$2:$CP$214"}</definedName>
    <definedName name="___________________cp3" localSheetId="71" hidden="1">{"'előző év december'!$A$2:$CP$214"}</definedName>
    <definedName name="___________________cp3" localSheetId="52" hidden="1">{"'előző év december'!$A$2:$CP$214"}</definedName>
    <definedName name="___________________cp3" localSheetId="72" hidden="1">{"'előző év december'!$A$2:$CP$214"}</definedName>
    <definedName name="___________________cp3" localSheetId="73" hidden="1">{"'előző év december'!$A$2:$CP$214"}</definedName>
    <definedName name="___________________cp3" localSheetId="7" hidden="1">{"'előző év december'!$A$2:$CP$214"}</definedName>
    <definedName name="___________________cp3" hidden="1">{"'előző év december'!$A$2:$CP$214"}</definedName>
    <definedName name="___________________cp4" localSheetId="64"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7"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localSheetId="38" hidden="1">{"'előző év december'!$A$2:$CP$214"}</definedName>
    <definedName name="___________________cp4" localSheetId="4" hidden="1">{"'előző év december'!$A$2:$CP$214"}</definedName>
    <definedName name="___________________cp4" localSheetId="40"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8" hidden="1">{"'előző év december'!$A$2:$CP$214"}</definedName>
    <definedName name="___________________cp4" localSheetId="5" hidden="1">{"'előző év december'!$A$2:$CP$214"}</definedName>
    <definedName name="___________________cp4" localSheetId="71" hidden="1">{"'előző év december'!$A$2:$CP$214"}</definedName>
    <definedName name="___________________cp4" localSheetId="52" hidden="1">{"'előző év december'!$A$2:$CP$214"}</definedName>
    <definedName name="___________________cp4" localSheetId="72" hidden="1">{"'előző év december'!$A$2:$CP$214"}</definedName>
    <definedName name="___________________cp4" localSheetId="73" hidden="1">{"'előző év december'!$A$2:$CP$214"}</definedName>
    <definedName name="___________________cp4" localSheetId="7" hidden="1">{"'előző év december'!$A$2:$CP$214"}</definedName>
    <definedName name="___________________cp4" hidden="1">{"'előző év december'!$A$2:$CP$214"}</definedName>
    <definedName name="___________________cp5" localSheetId="64"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7"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localSheetId="38" hidden="1">{"'előző év december'!$A$2:$CP$214"}</definedName>
    <definedName name="___________________cp5" localSheetId="4" hidden="1">{"'előző év december'!$A$2:$CP$214"}</definedName>
    <definedName name="___________________cp5" localSheetId="40"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8" hidden="1">{"'előző év december'!$A$2:$CP$214"}</definedName>
    <definedName name="___________________cp5" localSheetId="5" hidden="1">{"'előző év december'!$A$2:$CP$214"}</definedName>
    <definedName name="___________________cp5" localSheetId="71" hidden="1">{"'előző év december'!$A$2:$CP$214"}</definedName>
    <definedName name="___________________cp5" localSheetId="52" hidden="1">{"'előző év december'!$A$2:$CP$214"}</definedName>
    <definedName name="___________________cp5" localSheetId="72" hidden="1">{"'előző év december'!$A$2:$CP$214"}</definedName>
    <definedName name="___________________cp5" localSheetId="73" hidden="1">{"'előző év december'!$A$2:$CP$214"}</definedName>
    <definedName name="___________________cp5" localSheetId="7" hidden="1">{"'előző év december'!$A$2:$CP$214"}</definedName>
    <definedName name="___________________cp5" hidden="1">{"'előző év december'!$A$2:$CP$214"}</definedName>
    <definedName name="___________________cp6" localSheetId="64"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7"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localSheetId="38" hidden="1">{"'előző év december'!$A$2:$CP$214"}</definedName>
    <definedName name="___________________cp6" localSheetId="4" hidden="1">{"'előző év december'!$A$2:$CP$214"}</definedName>
    <definedName name="___________________cp6" localSheetId="40"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8" hidden="1">{"'előző év december'!$A$2:$CP$214"}</definedName>
    <definedName name="___________________cp6" localSheetId="5" hidden="1">{"'előző év december'!$A$2:$CP$214"}</definedName>
    <definedName name="___________________cp6" localSheetId="71" hidden="1">{"'előző év december'!$A$2:$CP$214"}</definedName>
    <definedName name="___________________cp6" localSheetId="52" hidden="1">{"'előző év december'!$A$2:$CP$214"}</definedName>
    <definedName name="___________________cp6" localSheetId="72" hidden="1">{"'előző év december'!$A$2:$CP$214"}</definedName>
    <definedName name="___________________cp6" localSheetId="73" hidden="1">{"'előző év december'!$A$2:$CP$214"}</definedName>
    <definedName name="___________________cp6" localSheetId="7" hidden="1">{"'előző év december'!$A$2:$CP$214"}</definedName>
    <definedName name="___________________cp6" hidden="1">{"'előző év december'!$A$2:$CP$214"}</definedName>
    <definedName name="___________________cp7" localSheetId="64"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7"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localSheetId="38" hidden="1">{"'előző év december'!$A$2:$CP$214"}</definedName>
    <definedName name="___________________cp7" localSheetId="4" hidden="1">{"'előző év december'!$A$2:$CP$214"}</definedName>
    <definedName name="___________________cp7" localSheetId="40"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8" hidden="1">{"'előző év december'!$A$2:$CP$214"}</definedName>
    <definedName name="___________________cp7" localSheetId="5" hidden="1">{"'előző év december'!$A$2:$CP$214"}</definedName>
    <definedName name="___________________cp7" localSheetId="71" hidden="1">{"'előző év december'!$A$2:$CP$214"}</definedName>
    <definedName name="___________________cp7" localSheetId="52" hidden="1">{"'előző év december'!$A$2:$CP$214"}</definedName>
    <definedName name="___________________cp7" localSheetId="72" hidden="1">{"'előző év december'!$A$2:$CP$214"}</definedName>
    <definedName name="___________________cp7" localSheetId="73" hidden="1">{"'előző év december'!$A$2:$CP$214"}</definedName>
    <definedName name="___________________cp7" localSheetId="7" hidden="1">{"'előző év december'!$A$2:$CP$214"}</definedName>
    <definedName name="___________________cp7" hidden="1">{"'előző év december'!$A$2:$CP$214"}</definedName>
    <definedName name="___________________cp8" localSheetId="64"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7"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localSheetId="38" hidden="1">{"'előző év december'!$A$2:$CP$214"}</definedName>
    <definedName name="___________________cp8" localSheetId="4" hidden="1">{"'előző év december'!$A$2:$CP$214"}</definedName>
    <definedName name="___________________cp8" localSheetId="40"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8" hidden="1">{"'előző év december'!$A$2:$CP$214"}</definedName>
    <definedName name="___________________cp8" localSheetId="5" hidden="1">{"'előző év december'!$A$2:$CP$214"}</definedName>
    <definedName name="___________________cp8" localSheetId="71" hidden="1">{"'előző év december'!$A$2:$CP$214"}</definedName>
    <definedName name="___________________cp8" localSheetId="52" hidden="1">{"'előző év december'!$A$2:$CP$214"}</definedName>
    <definedName name="___________________cp8" localSheetId="72" hidden="1">{"'előző év december'!$A$2:$CP$214"}</definedName>
    <definedName name="___________________cp8" localSheetId="73" hidden="1">{"'előző év december'!$A$2:$CP$214"}</definedName>
    <definedName name="___________________cp8" localSheetId="7" hidden="1">{"'előző év december'!$A$2:$CP$214"}</definedName>
    <definedName name="___________________cp8" hidden="1">{"'előző év december'!$A$2:$CP$214"}</definedName>
    <definedName name="___________________cp9" localSheetId="64"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7"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localSheetId="38" hidden="1">{"'előző év december'!$A$2:$CP$214"}</definedName>
    <definedName name="___________________cp9" localSheetId="4" hidden="1">{"'előző év december'!$A$2:$CP$214"}</definedName>
    <definedName name="___________________cp9" localSheetId="40"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8" hidden="1">{"'előző év december'!$A$2:$CP$214"}</definedName>
    <definedName name="___________________cp9" localSheetId="5" hidden="1">{"'előző év december'!$A$2:$CP$214"}</definedName>
    <definedName name="___________________cp9" localSheetId="71" hidden="1">{"'előző év december'!$A$2:$CP$214"}</definedName>
    <definedName name="___________________cp9" localSheetId="52" hidden="1">{"'előző év december'!$A$2:$CP$214"}</definedName>
    <definedName name="___________________cp9" localSheetId="72" hidden="1">{"'előző év december'!$A$2:$CP$214"}</definedName>
    <definedName name="___________________cp9" localSheetId="73" hidden="1">{"'előző év december'!$A$2:$CP$214"}</definedName>
    <definedName name="___________________cp9" localSheetId="7" hidden="1">{"'előző év december'!$A$2:$CP$214"}</definedName>
    <definedName name="___________________cp9" hidden="1">{"'előző év december'!$A$2:$CP$214"}</definedName>
    <definedName name="___________________cpr2" localSheetId="64"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7"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localSheetId="38" hidden="1">{"'előző év december'!$A$2:$CP$214"}</definedName>
    <definedName name="___________________cpr2" localSheetId="4" hidden="1">{"'előző év december'!$A$2:$CP$214"}</definedName>
    <definedName name="___________________cpr2" localSheetId="40"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8" hidden="1">{"'előző év december'!$A$2:$CP$214"}</definedName>
    <definedName name="___________________cpr2" localSheetId="5" hidden="1">{"'előző év december'!$A$2:$CP$214"}</definedName>
    <definedName name="___________________cpr2" localSheetId="71" hidden="1">{"'előző év december'!$A$2:$CP$214"}</definedName>
    <definedName name="___________________cpr2" localSheetId="52" hidden="1">{"'előző év december'!$A$2:$CP$214"}</definedName>
    <definedName name="___________________cpr2" localSheetId="72" hidden="1">{"'előző év december'!$A$2:$CP$214"}</definedName>
    <definedName name="___________________cpr2" localSheetId="73" hidden="1">{"'előző év december'!$A$2:$CP$214"}</definedName>
    <definedName name="___________________cpr2" localSheetId="7" hidden="1">{"'előző év december'!$A$2:$CP$214"}</definedName>
    <definedName name="___________________cpr2" hidden="1">{"'előző év december'!$A$2:$CP$214"}</definedName>
    <definedName name="___________________cpr3" localSheetId="64"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7"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localSheetId="38" hidden="1">{"'előző év december'!$A$2:$CP$214"}</definedName>
    <definedName name="___________________cpr3" localSheetId="4" hidden="1">{"'előző év december'!$A$2:$CP$214"}</definedName>
    <definedName name="___________________cpr3" localSheetId="40"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8" hidden="1">{"'előző év december'!$A$2:$CP$214"}</definedName>
    <definedName name="___________________cpr3" localSheetId="5" hidden="1">{"'előző év december'!$A$2:$CP$214"}</definedName>
    <definedName name="___________________cpr3" localSheetId="71" hidden="1">{"'előző év december'!$A$2:$CP$214"}</definedName>
    <definedName name="___________________cpr3" localSheetId="52" hidden="1">{"'előző év december'!$A$2:$CP$214"}</definedName>
    <definedName name="___________________cpr3" localSheetId="72" hidden="1">{"'előző év december'!$A$2:$CP$214"}</definedName>
    <definedName name="___________________cpr3" localSheetId="73" hidden="1">{"'előző év december'!$A$2:$CP$214"}</definedName>
    <definedName name="___________________cpr3" localSheetId="7" hidden="1">{"'előző év december'!$A$2:$CP$214"}</definedName>
    <definedName name="___________________cpr3" hidden="1">{"'előző év december'!$A$2:$CP$214"}</definedName>
    <definedName name="___________________cpr4" localSheetId="64"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7"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localSheetId="38" hidden="1">{"'előző év december'!$A$2:$CP$214"}</definedName>
    <definedName name="___________________cpr4" localSheetId="4" hidden="1">{"'előző év december'!$A$2:$CP$214"}</definedName>
    <definedName name="___________________cpr4" localSheetId="40"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8" hidden="1">{"'előző év december'!$A$2:$CP$214"}</definedName>
    <definedName name="___________________cpr4" localSheetId="5" hidden="1">{"'előző év december'!$A$2:$CP$214"}</definedName>
    <definedName name="___________________cpr4" localSheetId="71" hidden="1">{"'előző év december'!$A$2:$CP$214"}</definedName>
    <definedName name="___________________cpr4" localSheetId="52" hidden="1">{"'előző év december'!$A$2:$CP$214"}</definedName>
    <definedName name="___________________cpr4" localSheetId="72" hidden="1">{"'előző év december'!$A$2:$CP$214"}</definedName>
    <definedName name="___________________cpr4" localSheetId="73" hidden="1">{"'előző év december'!$A$2:$CP$214"}</definedName>
    <definedName name="___________________cpr4" localSheetId="7" hidden="1">{"'előző év december'!$A$2:$CP$214"}</definedName>
    <definedName name="___________________cpr4" hidden="1">{"'előző év december'!$A$2:$CP$214"}</definedName>
    <definedName name="__________________cp1" localSheetId="64"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7"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localSheetId="38" hidden="1">{"'előző év december'!$A$2:$CP$214"}</definedName>
    <definedName name="__________________cp1" localSheetId="4" hidden="1">{"'előző év december'!$A$2:$CP$214"}</definedName>
    <definedName name="__________________cp1" localSheetId="40"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8" hidden="1">{"'előző év december'!$A$2:$CP$214"}</definedName>
    <definedName name="__________________cp1" localSheetId="5" hidden="1">{"'előző év december'!$A$2:$CP$214"}</definedName>
    <definedName name="__________________cp1" localSheetId="71" hidden="1">{"'előző év december'!$A$2:$CP$214"}</definedName>
    <definedName name="__________________cp1" localSheetId="52" hidden="1">{"'előző év december'!$A$2:$CP$214"}</definedName>
    <definedName name="__________________cp1" localSheetId="72" hidden="1">{"'előző év december'!$A$2:$CP$214"}</definedName>
    <definedName name="__________________cp1" localSheetId="73" hidden="1">{"'előző év december'!$A$2:$CP$214"}</definedName>
    <definedName name="__________________cp1" localSheetId="7" hidden="1">{"'előző év december'!$A$2:$CP$214"}</definedName>
    <definedName name="__________________cp1" hidden="1">{"'előző év december'!$A$2:$CP$214"}</definedName>
    <definedName name="__________________cp10" localSheetId="64"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7"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localSheetId="38" hidden="1">{"'előző év december'!$A$2:$CP$214"}</definedName>
    <definedName name="__________________cp10" localSheetId="4" hidden="1">{"'előző év december'!$A$2:$CP$214"}</definedName>
    <definedName name="__________________cp10" localSheetId="40"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8" hidden="1">{"'előző év december'!$A$2:$CP$214"}</definedName>
    <definedName name="__________________cp10" localSheetId="5" hidden="1">{"'előző év december'!$A$2:$CP$214"}</definedName>
    <definedName name="__________________cp10" localSheetId="71" hidden="1">{"'előző év december'!$A$2:$CP$214"}</definedName>
    <definedName name="__________________cp10" localSheetId="52" hidden="1">{"'előző év december'!$A$2:$CP$214"}</definedName>
    <definedName name="__________________cp10" localSheetId="72" hidden="1">{"'előző év december'!$A$2:$CP$214"}</definedName>
    <definedName name="__________________cp10" localSheetId="73" hidden="1">{"'előző év december'!$A$2:$CP$214"}</definedName>
    <definedName name="__________________cp10" localSheetId="7" hidden="1">{"'előző év december'!$A$2:$CP$214"}</definedName>
    <definedName name="__________________cp10" hidden="1">{"'előző év december'!$A$2:$CP$214"}</definedName>
    <definedName name="__________________cp11" localSheetId="64"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7"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localSheetId="38" hidden="1">{"'előző év december'!$A$2:$CP$214"}</definedName>
    <definedName name="__________________cp11" localSheetId="4" hidden="1">{"'előző év december'!$A$2:$CP$214"}</definedName>
    <definedName name="__________________cp11" localSheetId="40"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8" hidden="1">{"'előző év december'!$A$2:$CP$214"}</definedName>
    <definedName name="__________________cp11" localSheetId="5" hidden="1">{"'előző év december'!$A$2:$CP$214"}</definedName>
    <definedName name="__________________cp11" localSheetId="71" hidden="1">{"'előző év december'!$A$2:$CP$214"}</definedName>
    <definedName name="__________________cp11" localSheetId="52" hidden="1">{"'előző év december'!$A$2:$CP$214"}</definedName>
    <definedName name="__________________cp11" localSheetId="72" hidden="1">{"'előző év december'!$A$2:$CP$214"}</definedName>
    <definedName name="__________________cp11" localSheetId="73" hidden="1">{"'előző év december'!$A$2:$CP$214"}</definedName>
    <definedName name="__________________cp11" localSheetId="7" hidden="1">{"'előző év december'!$A$2:$CP$214"}</definedName>
    <definedName name="__________________cp11" hidden="1">{"'előző év december'!$A$2:$CP$214"}</definedName>
    <definedName name="__________________cp2" localSheetId="64"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7"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localSheetId="38" hidden="1">{"'előző év december'!$A$2:$CP$214"}</definedName>
    <definedName name="__________________cp2" localSheetId="4" hidden="1">{"'előző év december'!$A$2:$CP$214"}</definedName>
    <definedName name="__________________cp2" localSheetId="40"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8" hidden="1">{"'előző év december'!$A$2:$CP$214"}</definedName>
    <definedName name="__________________cp2" localSheetId="5" hidden="1">{"'előző év december'!$A$2:$CP$214"}</definedName>
    <definedName name="__________________cp2" localSheetId="71" hidden="1">{"'előző év december'!$A$2:$CP$214"}</definedName>
    <definedName name="__________________cp2" localSheetId="52" hidden="1">{"'előző év december'!$A$2:$CP$214"}</definedName>
    <definedName name="__________________cp2" localSheetId="72" hidden="1">{"'előző év december'!$A$2:$CP$214"}</definedName>
    <definedName name="__________________cp2" localSheetId="73" hidden="1">{"'előző év december'!$A$2:$CP$214"}</definedName>
    <definedName name="__________________cp2" localSheetId="7" hidden="1">{"'előző év december'!$A$2:$CP$214"}</definedName>
    <definedName name="__________________cp2" hidden="1">{"'előző év december'!$A$2:$CP$214"}</definedName>
    <definedName name="__________________cp3" localSheetId="64"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7"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localSheetId="38" hidden="1">{"'előző év december'!$A$2:$CP$214"}</definedName>
    <definedName name="__________________cp3" localSheetId="4" hidden="1">{"'előző év december'!$A$2:$CP$214"}</definedName>
    <definedName name="__________________cp3" localSheetId="40"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8" hidden="1">{"'előző év december'!$A$2:$CP$214"}</definedName>
    <definedName name="__________________cp3" localSheetId="5" hidden="1">{"'előző év december'!$A$2:$CP$214"}</definedName>
    <definedName name="__________________cp3" localSheetId="71" hidden="1">{"'előző év december'!$A$2:$CP$214"}</definedName>
    <definedName name="__________________cp3" localSheetId="52" hidden="1">{"'előző év december'!$A$2:$CP$214"}</definedName>
    <definedName name="__________________cp3" localSheetId="72" hidden="1">{"'előző év december'!$A$2:$CP$214"}</definedName>
    <definedName name="__________________cp3" localSheetId="73" hidden="1">{"'előző év december'!$A$2:$CP$214"}</definedName>
    <definedName name="__________________cp3" localSheetId="7" hidden="1">{"'előző év december'!$A$2:$CP$214"}</definedName>
    <definedName name="__________________cp3" hidden="1">{"'előző év december'!$A$2:$CP$214"}</definedName>
    <definedName name="__________________cp4" localSheetId="64"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7"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localSheetId="38" hidden="1">{"'előző év december'!$A$2:$CP$214"}</definedName>
    <definedName name="__________________cp4" localSheetId="4" hidden="1">{"'előző év december'!$A$2:$CP$214"}</definedName>
    <definedName name="__________________cp4" localSheetId="40"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8" hidden="1">{"'előző év december'!$A$2:$CP$214"}</definedName>
    <definedName name="__________________cp4" localSheetId="5" hidden="1">{"'előző év december'!$A$2:$CP$214"}</definedName>
    <definedName name="__________________cp4" localSheetId="71" hidden="1">{"'előző év december'!$A$2:$CP$214"}</definedName>
    <definedName name="__________________cp4" localSheetId="52" hidden="1">{"'előző év december'!$A$2:$CP$214"}</definedName>
    <definedName name="__________________cp4" localSheetId="72" hidden="1">{"'előző év december'!$A$2:$CP$214"}</definedName>
    <definedName name="__________________cp4" localSheetId="73" hidden="1">{"'előző év december'!$A$2:$CP$214"}</definedName>
    <definedName name="__________________cp4" localSheetId="7" hidden="1">{"'előző év december'!$A$2:$CP$214"}</definedName>
    <definedName name="__________________cp4" hidden="1">{"'előző év december'!$A$2:$CP$214"}</definedName>
    <definedName name="__________________cp5" localSheetId="64"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7"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localSheetId="38" hidden="1">{"'előző év december'!$A$2:$CP$214"}</definedName>
    <definedName name="__________________cp5" localSheetId="4" hidden="1">{"'előző év december'!$A$2:$CP$214"}</definedName>
    <definedName name="__________________cp5" localSheetId="40"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8" hidden="1">{"'előző év december'!$A$2:$CP$214"}</definedName>
    <definedName name="__________________cp5" localSheetId="5" hidden="1">{"'előző év december'!$A$2:$CP$214"}</definedName>
    <definedName name="__________________cp5" localSheetId="71" hidden="1">{"'előző év december'!$A$2:$CP$214"}</definedName>
    <definedName name="__________________cp5" localSheetId="52" hidden="1">{"'előző év december'!$A$2:$CP$214"}</definedName>
    <definedName name="__________________cp5" localSheetId="72" hidden="1">{"'előző év december'!$A$2:$CP$214"}</definedName>
    <definedName name="__________________cp5" localSheetId="73" hidden="1">{"'előző év december'!$A$2:$CP$214"}</definedName>
    <definedName name="__________________cp5" localSheetId="7" hidden="1">{"'előző év december'!$A$2:$CP$214"}</definedName>
    <definedName name="__________________cp5" hidden="1">{"'előző év december'!$A$2:$CP$214"}</definedName>
    <definedName name="__________________cp6" localSheetId="64"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7"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localSheetId="38" hidden="1">{"'előző év december'!$A$2:$CP$214"}</definedName>
    <definedName name="__________________cp6" localSheetId="4" hidden="1">{"'előző év december'!$A$2:$CP$214"}</definedName>
    <definedName name="__________________cp6" localSheetId="40"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8" hidden="1">{"'előző év december'!$A$2:$CP$214"}</definedName>
    <definedName name="__________________cp6" localSheetId="5" hidden="1">{"'előző év december'!$A$2:$CP$214"}</definedName>
    <definedName name="__________________cp6" localSheetId="71" hidden="1">{"'előző év december'!$A$2:$CP$214"}</definedName>
    <definedName name="__________________cp6" localSheetId="52" hidden="1">{"'előző év december'!$A$2:$CP$214"}</definedName>
    <definedName name="__________________cp6" localSheetId="72" hidden="1">{"'előző év december'!$A$2:$CP$214"}</definedName>
    <definedName name="__________________cp6" localSheetId="73" hidden="1">{"'előző év december'!$A$2:$CP$214"}</definedName>
    <definedName name="__________________cp6" localSheetId="7" hidden="1">{"'előző év december'!$A$2:$CP$214"}</definedName>
    <definedName name="__________________cp6" hidden="1">{"'előző év december'!$A$2:$CP$214"}</definedName>
    <definedName name="__________________cp7" localSheetId="64"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7"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localSheetId="38" hidden="1">{"'előző év december'!$A$2:$CP$214"}</definedName>
    <definedName name="__________________cp7" localSheetId="4" hidden="1">{"'előző év december'!$A$2:$CP$214"}</definedName>
    <definedName name="__________________cp7" localSheetId="40"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8" hidden="1">{"'előző év december'!$A$2:$CP$214"}</definedName>
    <definedName name="__________________cp7" localSheetId="5" hidden="1">{"'előző év december'!$A$2:$CP$214"}</definedName>
    <definedName name="__________________cp7" localSheetId="71" hidden="1">{"'előző év december'!$A$2:$CP$214"}</definedName>
    <definedName name="__________________cp7" localSheetId="52" hidden="1">{"'előző év december'!$A$2:$CP$214"}</definedName>
    <definedName name="__________________cp7" localSheetId="72" hidden="1">{"'előző év december'!$A$2:$CP$214"}</definedName>
    <definedName name="__________________cp7" localSheetId="73" hidden="1">{"'előző év december'!$A$2:$CP$214"}</definedName>
    <definedName name="__________________cp7" localSheetId="7" hidden="1">{"'előző év december'!$A$2:$CP$214"}</definedName>
    <definedName name="__________________cp7" hidden="1">{"'előző év december'!$A$2:$CP$214"}</definedName>
    <definedName name="__________________cp8" localSheetId="64"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7"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localSheetId="38" hidden="1">{"'előző év december'!$A$2:$CP$214"}</definedName>
    <definedName name="__________________cp8" localSheetId="4" hidden="1">{"'előző év december'!$A$2:$CP$214"}</definedName>
    <definedName name="__________________cp8" localSheetId="40"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8" hidden="1">{"'előző év december'!$A$2:$CP$214"}</definedName>
    <definedName name="__________________cp8" localSheetId="5" hidden="1">{"'előző év december'!$A$2:$CP$214"}</definedName>
    <definedName name="__________________cp8" localSheetId="71" hidden="1">{"'előző év december'!$A$2:$CP$214"}</definedName>
    <definedName name="__________________cp8" localSheetId="52" hidden="1">{"'előző év december'!$A$2:$CP$214"}</definedName>
    <definedName name="__________________cp8" localSheetId="72" hidden="1">{"'előző év december'!$A$2:$CP$214"}</definedName>
    <definedName name="__________________cp8" localSheetId="73" hidden="1">{"'előző év december'!$A$2:$CP$214"}</definedName>
    <definedName name="__________________cp8" localSheetId="7" hidden="1">{"'előző év december'!$A$2:$CP$214"}</definedName>
    <definedName name="__________________cp8" hidden="1">{"'előző év december'!$A$2:$CP$214"}</definedName>
    <definedName name="__________________cp9" localSheetId="64"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7"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localSheetId="38" hidden="1">{"'előző év december'!$A$2:$CP$214"}</definedName>
    <definedName name="__________________cp9" localSheetId="4" hidden="1">{"'előző év december'!$A$2:$CP$214"}</definedName>
    <definedName name="__________________cp9" localSheetId="40"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8" hidden="1">{"'előző év december'!$A$2:$CP$214"}</definedName>
    <definedName name="__________________cp9" localSheetId="5" hidden="1">{"'előző év december'!$A$2:$CP$214"}</definedName>
    <definedName name="__________________cp9" localSheetId="71" hidden="1">{"'előző év december'!$A$2:$CP$214"}</definedName>
    <definedName name="__________________cp9" localSheetId="52" hidden="1">{"'előző év december'!$A$2:$CP$214"}</definedName>
    <definedName name="__________________cp9" localSheetId="72" hidden="1">{"'előző év december'!$A$2:$CP$214"}</definedName>
    <definedName name="__________________cp9" localSheetId="73" hidden="1">{"'előző év december'!$A$2:$CP$214"}</definedName>
    <definedName name="__________________cp9" localSheetId="7" hidden="1">{"'előző év december'!$A$2:$CP$214"}</definedName>
    <definedName name="__________________cp9" hidden="1">{"'előző év december'!$A$2:$CP$214"}</definedName>
    <definedName name="__________________cpr2" localSheetId="64"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7"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localSheetId="38" hidden="1">{"'előző év december'!$A$2:$CP$214"}</definedName>
    <definedName name="__________________cpr2" localSheetId="4" hidden="1">{"'előző év december'!$A$2:$CP$214"}</definedName>
    <definedName name="__________________cpr2" localSheetId="40"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8" hidden="1">{"'előző év december'!$A$2:$CP$214"}</definedName>
    <definedName name="__________________cpr2" localSheetId="5" hidden="1">{"'előző év december'!$A$2:$CP$214"}</definedName>
    <definedName name="__________________cpr2" localSheetId="71" hidden="1">{"'előző év december'!$A$2:$CP$214"}</definedName>
    <definedName name="__________________cpr2" localSheetId="52" hidden="1">{"'előző év december'!$A$2:$CP$214"}</definedName>
    <definedName name="__________________cpr2" localSheetId="72" hidden="1">{"'előző év december'!$A$2:$CP$214"}</definedName>
    <definedName name="__________________cpr2" localSheetId="73" hidden="1">{"'előző év december'!$A$2:$CP$214"}</definedName>
    <definedName name="__________________cpr2" localSheetId="7" hidden="1">{"'előző év december'!$A$2:$CP$214"}</definedName>
    <definedName name="__________________cpr2" hidden="1">{"'előző év december'!$A$2:$CP$214"}</definedName>
    <definedName name="__________________cpr3" localSheetId="64"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7"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localSheetId="38" hidden="1">{"'előző év december'!$A$2:$CP$214"}</definedName>
    <definedName name="__________________cpr3" localSheetId="4" hidden="1">{"'előző év december'!$A$2:$CP$214"}</definedName>
    <definedName name="__________________cpr3" localSheetId="40"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8" hidden="1">{"'előző év december'!$A$2:$CP$214"}</definedName>
    <definedName name="__________________cpr3" localSheetId="5" hidden="1">{"'előző év december'!$A$2:$CP$214"}</definedName>
    <definedName name="__________________cpr3" localSheetId="71" hidden="1">{"'előző év december'!$A$2:$CP$214"}</definedName>
    <definedName name="__________________cpr3" localSheetId="52" hidden="1">{"'előző év december'!$A$2:$CP$214"}</definedName>
    <definedName name="__________________cpr3" localSheetId="72" hidden="1">{"'előző év december'!$A$2:$CP$214"}</definedName>
    <definedName name="__________________cpr3" localSheetId="73" hidden="1">{"'előző év december'!$A$2:$CP$214"}</definedName>
    <definedName name="__________________cpr3" localSheetId="7" hidden="1">{"'előző év december'!$A$2:$CP$214"}</definedName>
    <definedName name="__________________cpr3" hidden="1">{"'előző év december'!$A$2:$CP$214"}</definedName>
    <definedName name="__________________cpr4" localSheetId="64"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7"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localSheetId="38" hidden="1">{"'előző év december'!$A$2:$CP$214"}</definedName>
    <definedName name="__________________cpr4" localSheetId="4" hidden="1">{"'előző év december'!$A$2:$CP$214"}</definedName>
    <definedName name="__________________cpr4" localSheetId="40"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8" hidden="1">{"'előző év december'!$A$2:$CP$214"}</definedName>
    <definedName name="__________________cpr4" localSheetId="5" hidden="1">{"'előző év december'!$A$2:$CP$214"}</definedName>
    <definedName name="__________________cpr4" localSheetId="71" hidden="1">{"'előző év december'!$A$2:$CP$214"}</definedName>
    <definedName name="__________________cpr4" localSheetId="52" hidden="1">{"'előző év december'!$A$2:$CP$214"}</definedName>
    <definedName name="__________________cpr4" localSheetId="72" hidden="1">{"'előző év december'!$A$2:$CP$214"}</definedName>
    <definedName name="__________________cpr4" localSheetId="73" hidden="1">{"'előző év december'!$A$2:$CP$214"}</definedName>
    <definedName name="__________________cpr4" localSheetId="7" hidden="1">{"'előző év december'!$A$2:$CP$214"}</definedName>
    <definedName name="__________________cpr4" hidden="1">{"'előző év december'!$A$2:$CP$214"}</definedName>
    <definedName name="_________________cp1" localSheetId="64"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7"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localSheetId="38" hidden="1">{"'előző év december'!$A$2:$CP$214"}</definedName>
    <definedName name="_________________cp1" localSheetId="4" hidden="1">{"'előző év december'!$A$2:$CP$214"}</definedName>
    <definedName name="_________________cp1" localSheetId="40"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8" hidden="1">{"'előző év december'!$A$2:$CP$214"}</definedName>
    <definedName name="_________________cp1" localSheetId="5" hidden="1">{"'előző év december'!$A$2:$CP$214"}</definedName>
    <definedName name="_________________cp1" localSheetId="71" hidden="1">{"'előző év december'!$A$2:$CP$214"}</definedName>
    <definedName name="_________________cp1" localSheetId="52" hidden="1">{"'előző év december'!$A$2:$CP$214"}</definedName>
    <definedName name="_________________cp1" localSheetId="72" hidden="1">{"'előző év december'!$A$2:$CP$214"}</definedName>
    <definedName name="_________________cp1" localSheetId="73" hidden="1">{"'előző év december'!$A$2:$CP$214"}</definedName>
    <definedName name="_________________cp1" localSheetId="7" hidden="1">{"'előző év december'!$A$2:$CP$214"}</definedName>
    <definedName name="_________________cp1" hidden="1">{"'előző év december'!$A$2:$CP$214"}</definedName>
    <definedName name="_________________cp10" localSheetId="64"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7"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localSheetId="38" hidden="1">{"'előző év december'!$A$2:$CP$214"}</definedName>
    <definedName name="_________________cp10" localSheetId="4" hidden="1">{"'előző év december'!$A$2:$CP$214"}</definedName>
    <definedName name="_________________cp10" localSheetId="40"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8" hidden="1">{"'előző év december'!$A$2:$CP$214"}</definedName>
    <definedName name="_________________cp10" localSheetId="5" hidden="1">{"'előző év december'!$A$2:$CP$214"}</definedName>
    <definedName name="_________________cp10" localSheetId="71" hidden="1">{"'előző év december'!$A$2:$CP$214"}</definedName>
    <definedName name="_________________cp10" localSheetId="52" hidden="1">{"'előző év december'!$A$2:$CP$214"}</definedName>
    <definedName name="_________________cp10" localSheetId="72" hidden="1">{"'előző év december'!$A$2:$CP$214"}</definedName>
    <definedName name="_________________cp10" localSheetId="73" hidden="1">{"'előző év december'!$A$2:$CP$214"}</definedName>
    <definedName name="_________________cp10" localSheetId="7" hidden="1">{"'előző év december'!$A$2:$CP$214"}</definedName>
    <definedName name="_________________cp10" hidden="1">{"'előző év december'!$A$2:$CP$214"}</definedName>
    <definedName name="_________________cp11" localSheetId="64"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7"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localSheetId="38" hidden="1">{"'előző év december'!$A$2:$CP$214"}</definedName>
    <definedName name="_________________cp11" localSheetId="4" hidden="1">{"'előző év december'!$A$2:$CP$214"}</definedName>
    <definedName name="_________________cp11" localSheetId="40"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8" hidden="1">{"'előző év december'!$A$2:$CP$214"}</definedName>
    <definedName name="_________________cp11" localSheetId="5" hidden="1">{"'előző év december'!$A$2:$CP$214"}</definedName>
    <definedName name="_________________cp11" localSheetId="71" hidden="1">{"'előző év december'!$A$2:$CP$214"}</definedName>
    <definedName name="_________________cp11" localSheetId="52" hidden="1">{"'előző év december'!$A$2:$CP$214"}</definedName>
    <definedName name="_________________cp11" localSheetId="72" hidden="1">{"'előző év december'!$A$2:$CP$214"}</definedName>
    <definedName name="_________________cp11" localSheetId="73" hidden="1">{"'előző év december'!$A$2:$CP$214"}</definedName>
    <definedName name="_________________cp11" localSheetId="7" hidden="1">{"'előző év december'!$A$2:$CP$214"}</definedName>
    <definedName name="_________________cp11" hidden="1">{"'előző év december'!$A$2:$CP$214"}</definedName>
    <definedName name="_________________cp2" localSheetId="64"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7"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localSheetId="38" hidden="1">{"'előző év december'!$A$2:$CP$214"}</definedName>
    <definedName name="_________________cp2" localSheetId="4" hidden="1">{"'előző év december'!$A$2:$CP$214"}</definedName>
    <definedName name="_________________cp2" localSheetId="40"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8" hidden="1">{"'előző év december'!$A$2:$CP$214"}</definedName>
    <definedName name="_________________cp2" localSheetId="5" hidden="1">{"'előző év december'!$A$2:$CP$214"}</definedName>
    <definedName name="_________________cp2" localSheetId="71" hidden="1">{"'előző év december'!$A$2:$CP$214"}</definedName>
    <definedName name="_________________cp2" localSheetId="52" hidden="1">{"'előző év december'!$A$2:$CP$214"}</definedName>
    <definedName name="_________________cp2" localSheetId="72" hidden="1">{"'előző év december'!$A$2:$CP$214"}</definedName>
    <definedName name="_________________cp2" localSheetId="73" hidden="1">{"'előző év december'!$A$2:$CP$214"}</definedName>
    <definedName name="_________________cp2" localSheetId="7" hidden="1">{"'előző év december'!$A$2:$CP$214"}</definedName>
    <definedName name="_________________cp2" hidden="1">{"'előző év december'!$A$2:$CP$214"}</definedName>
    <definedName name="_________________cp3" localSheetId="64"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7"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localSheetId="38" hidden="1">{"'előző év december'!$A$2:$CP$214"}</definedName>
    <definedName name="_________________cp3" localSheetId="4" hidden="1">{"'előző év december'!$A$2:$CP$214"}</definedName>
    <definedName name="_________________cp3" localSheetId="40"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8" hidden="1">{"'előző év december'!$A$2:$CP$214"}</definedName>
    <definedName name="_________________cp3" localSheetId="5" hidden="1">{"'előző év december'!$A$2:$CP$214"}</definedName>
    <definedName name="_________________cp3" localSheetId="71" hidden="1">{"'előző év december'!$A$2:$CP$214"}</definedName>
    <definedName name="_________________cp3" localSheetId="52" hidden="1">{"'előző év december'!$A$2:$CP$214"}</definedName>
    <definedName name="_________________cp3" localSheetId="72" hidden="1">{"'előző év december'!$A$2:$CP$214"}</definedName>
    <definedName name="_________________cp3" localSheetId="73" hidden="1">{"'előző év december'!$A$2:$CP$214"}</definedName>
    <definedName name="_________________cp3" localSheetId="7" hidden="1">{"'előző év december'!$A$2:$CP$214"}</definedName>
    <definedName name="_________________cp3" hidden="1">{"'előző év december'!$A$2:$CP$214"}</definedName>
    <definedName name="_________________cp4" localSheetId="64"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7"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localSheetId="38" hidden="1">{"'előző év december'!$A$2:$CP$214"}</definedName>
    <definedName name="_________________cp4" localSheetId="4" hidden="1">{"'előző év december'!$A$2:$CP$214"}</definedName>
    <definedName name="_________________cp4" localSheetId="40"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8" hidden="1">{"'előző év december'!$A$2:$CP$214"}</definedName>
    <definedName name="_________________cp4" localSheetId="5" hidden="1">{"'előző év december'!$A$2:$CP$214"}</definedName>
    <definedName name="_________________cp4" localSheetId="71" hidden="1">{"'előző év december'!$A$2:$CP$214"}</definedName>
    <definedName name="_________________cp4" localSheetId="52" hidden="1">{"'előző év december'!$A$2:$CP$214"}</definedName>
    <definedName name="_________________cp4" localSheetId="72" hidden="1">{"'előző év december'!$A$2:$CP$214"}</definedName>
    <definedName name="_________________cp4" localSheetId="73" hidden="1">{"'előző év december'!$A$2:$CP$214"}</definedName>
    <definedName name="_________________cp4" localSheetId="7" hidden="1">{"'előző év december'!$A$2:$CP$214"}</definedName>
    <definedName name="_________________cp4" hidden="1">{"'előző év december'!$A$2:$CP$214"}</definedName>
    <definedName name="_________________cp5" localSheetId="64"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7"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localSheetId="38" hidden="1">{"'előző év december'!$A$2:$CP$214"}</definedName>
    <definedName name="_________________cp5" localSheetId="4" hidden="1">{"'előző év december'!$A$2:$CP$214"}</definedName>
    <definedName name="_________________cp5" localSheetId="40"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8" hidden="1">{"'előző év december'!$A$2:$CP$214"}</definedName>
    <definedName name="_________________cp5" localSheetId="5" hidden="1">{"'előző év december'!$A$2:$CP$214"}</definedName>
    <definedName name="_________________cp5" localSheetId="71" hidden="1">{"'előző év december'!$A$2:$CP$214"}</definedName>
    <definedName name="_________________cp5" localSheetId="52" hidden="1">{"'előző év december'!$A$2:$CP$214"}</definedName>
    <definedName name="_________________cp5" localSheetId="72" hidden="1">{"'előző év december'!$A$2:$CP$214"}</definedName>
    <definedName name="_________________cp5" localSheetId="73" hidden="1">{"'előző év december'!$A$2:$CP$214"}</definedName>
    <definedName name="_________________cp5" localSheetId="7" hidden="1">{"'előző év december'!$A$2:$CP$214"}</definedName>
    <definedName name="_________________cp5" hidden="1">{"'előző év december'!$A$2:$CP$214"}</definedName>
    <definedName name="_________________cp6" localSheetId="64"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7"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localSheetId="38" hidden="1">{"'előző év december'!$A$2:$CP$214"}</definedName>
    <definedName name="_________________cp6" localSheetId="4" hidden="1">{"'előző év december'!$A$2:$CP$214"}</definedName>
    <definedName name="_________________cp6" localSheetId="40"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8" hidden="1">{"'előző év december'!$A$2:$CP$214"}</definedName>
    <definedName name="_________________cp6" localSheetId="5" hidden="1">{"'előző év december'!$A$2:$CP$214"}</definedName>
    <definedName name="_________________cp6" localSheetId="71" hidden="1">{"'előző év december'!$A$2:$CP$214"}</definedName>
    <definedName name="_________________cp6" localSheetId="52" hidden="1">{"'előző év december'!$A$2:$CP$214"}</definedName>
    <definedName name="_________________cp6" localSheetId="72" hidden="1">{"'előző év december'!$A$2:$CP$214"}</definedName>
    <definedName name="_________________cp6" localSheetId="73" hidden="1">{"'előző év december'!$A$2:$CP$214"}</definedName>
    <definedName name="_________________cp6" localSheetId="7" hidden="1">{"'előző év december'!$A$2:$CP$214"}</definedName>
    <definedName name="_________________cp6" hidden="1">{"'előző év december'!$A$2:$CP$214"}</definedName>
    <definedName name="_________________cp7" localSheetId="64"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7"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localSheetId="38" hidden="1">{"'előző év december'!$A$2:$CP$214"}</definedName>
    <definedName name="_________________cp7" localSheetId="4" hidden="1">{"'előző év december'!$A$2:$CP$214"}</definedName>
    <definedName name="_________________cp7" localSheetId="40"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8" hidden="1">{"'előző év december'!$A$2:$CP$214"}</definedName>
    <definedName name="_________________cp7" localSheetId="5" hidden="1">{"'előző év december'!$A$2:$CP$214"}</definedName>
    <definedName name="_________________cp7" localSheetId="71" hidden="1">{"'előző év december'!$A$2:$CP$214"}</definedName>
    <definedName name="_________________cp7" localSheetId="52" hidden="1">{"'előző év december'!$A$2:$CP$214"}</definedName>
    <definedName name="_________________cp7" localSheetId="72" hidden="1">{"'előző év december'!$A$2:$CP$214"}</definedName>
    <definedName name="_________________cp7" localSheetId="73" hidden="1">{"'előző év december'!$A$2:$CP$214"}</definedName>
    <definedName name="_________________cp7" localSheetId="7" hidden="1">{"'előző év december'!$A$2:$CP$214"}</definedName>
    <definedName name="_________________cp7" hidden="1">{"'előző év december'!$A$2:$CP$214"}</definedName>
    <definedName name="_________________cp8" localSheetId="64"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7"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localSheetId="38" hidden="1">{"'előző év december'!$A$2:$CP$214"}</definedName>
    <definedName name="_________________cp8" localSheetId="4" hidden="1">{"'előző év december'!$A$2:$CP$214"}</definedName>
    <definedName name="_________________cp8" localSheetId="40"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8" hidden="1">{"'előző év december'!$A$2:$CP$214"}</definedName>
    <definedName name="_________________cp8" localSheetId="5" hidden="1">{"'előző év december'!$A$2:$CP$214"}</definedName>
    <definedName name="_________________cp8" localSheetId="71" hidden="1">{"'előző év december'!$A$2:$CP$214"}</definedName>
    <definedName name="_________________cp8" localSheetId="52" hidden="1">{"'előző év december'!$A$2:$CP$214"}</definedName>
    <definedName name="_________________cp8" localSheetId="72" hidden="1">{"'előző év december'!$A$2:$CP$214"}</definedName>
    <definedName name="_________________cp8" localSheetId="73" hidden="1">{"'előző év december'!$A$2:$CP$214"}</definedName>
    <definedName name="_________________cp8" localSheetId="7" hidden="1">{"'előző év december'!$A$2:$CP$214"}</definedName>
    <definedName name="_________________cp8" hidden="1">{"'előző év december'!$A$2:$CP$214"}</definedName>
    <definedName name="_________________cp9" localSheetId="64"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7"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localSheetId="38" hidden="1">{"'előző év december'!$A$2:$CP$214"}</definedName>
    <definedName name="_________________cp9" localSheetId="4" hidden="1">{"'előző év december'!$A$2:$CP$214"}</definedName>
    <definedName name="_________________cp9" localSheetId="40"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8" hidden="1">{"'előző év december'!$A$2:$CP$214"}</definedName>
    <definedName name="_________________cp9" localSheetId="5" hidden="1">{"'előző év december'!$A$2:$CP$214"}</definedName>
    <definedName name="_________________cp9" localSheetId="71" hidden="1">{"'előző év december'!$A$2:$CP$214"}</definedName>
    <definedName name="_________________cp9" localSheetId="52" hidden="1">{"'előző év december'!$A$2:$CP$214"}</definedName>
    <definedName name="_________________cp9" localSheetId="72" hidden="1">{"'előző év december'!$A$2:$CP$214"}</definedName>
    <definedName name="_________________cp9" localSheetId="73" hidden="1">{"'előző év december'!$A$2:$CP$214"}</definedName>
    <definedName name="_________________cp9" localSheetId="7" hidden="1">{"'előző év december'!$A$2:$CP$214"}</definedName>
    <definedName name="_________________cp9" hidden="1">{"'előző év december'!$A$2:$CP$214"}</definedName>
    <definedName name="_________________cpr2" localSheetId="64"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7"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localSheetId="38" hidden="1">{"'előző év december'!$A$2:$CP$214"}</definedName>
    <definedName name="_________________cpr2" localSheetId="4" hidden="1">{"'előző év december'!$A$2:$CP$214"}</definedName>
    <definedName name="_________________cpr2" localSheetId="40"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8" hidden="1">{"'előző év december'!$A$2:$CP$214"}</definedName>
    <definedName name="_________________cpr2" localSheetId="5" hidden="1">{"'előző év december'!$A$2:$CP$214"}</definedName>
    <definedName name="_________________cpr2" localSheetId="71" hidden="1">{"'előző év december'!$A$2:$CP$214"}</definedName>
    <definedName name="_________________cpr2" localSheetId="52" hidden="1">{"'előző év december'!$A$2:$CP$214"}</definedName>
    <definedName name="_________________cpr2" localSheetId="72" hidden="1">{"'előző év december'!$A$2:$CP$214"}</definedName>
    <definedName name="_________________cpr2" localSheetId="73" hidden="1">{"'előző év december'!$A$2:$CP$214"}</definedName>
    <definedName name="_________________cpr2" localSheetId="7" hidden="1">{"'előző év december'!$A$2:$CP$214"}</definedName>
    <definedName name="_________________cpr2" hidden="1">{"'előző év december'!$A$2:$CP$214"}</definedName>
    <definedName name="_________________cpr3" localSheetId="64"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7"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localSheetId="38" hidden="1">{"'előző év december'!$A$2:$CP$214"}</definedName>
    <definedName name="_________________cpr3" localSheetId="4" hidden="1">{"'előző év december'!$A$2:$CP$214"}</definedName>
    <definedName name="_________________cpr3" localSheetId="40"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8" hidden="1">{"'előző év december'!$A$2:$CP$214"}</definedName>
    <definedName name="_________________cpr3" localSheetId="5" hidden="1">{"'előző év december'!$A$2:$CP$214"}</definedName>
    <definedName name="_________________cpr3" localSheetId="71" hidden="1">{"'előző év december'!$A$2:$CP$214"}</definedName>
    <definedName name="_________________cpr3" localSheetId="52" hidden="1">{"'előző év december'!$A$2:$CP$214"}</definedName>
    <definedName name="_________________cpr3" localSheetId="72" hidden="1">{"'előző év december'!$A$2:$CP$214"}</definedName>
    <definedName name="_________________cpr3" localSheetId="73" hidden="1">{"'előző év december'!$A$2:$CP$214"}</definedName>
    <definedName name="_________________cpr3" localSheetId="7" hidden="1">{"'előző év december'!$A$2:$CP$214"}</definedName>
    <definedName name="_________________cpr3" hidden="1">{"'előző év december'!$A$2:$CP$214"}</definedName>
    <definedName name="_________________cpr4" localSheetId="64"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7"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localSheetId="38" hidden="1">{"'előző év december'!$A$2:$CP$214"}</definedName>
    <definedName name="_________________cpr4" localSheetId="4" hidden="1">{"'előző év december'!$A$2:$CP$214"}</definedName>
    <definedName name="_________________cpr4" localSheetId="40"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8" hidden="1">{"'előző év december'!$A$2:$CP$214"}</definedName>
    <definedName name="_________________cpr4" localSheetId="5" hidden="1">{"'előző év december'!$A$2:$CP$214"}</definedName>
    <definedName name="_________________cpr4" localSheetId="71" hidden="1">{"'előző év december'!$A$2:$CP$214"}</definedName>
    <definedName name="_________________cpr4" localSheetId="52" hidden="1">{"'előző év december'!$A$2:$CP$214"}</definedName>
    <definedName name="_________________cpr4" localSheetId="72" hidden="1">{"'előző év december'!$A$2:$CP$214"}</definedName>
    <definedName name="_________________cpr4" localSheetId="73" hidden="1">{"'előző év december'!$A$2:$CP$214"}</definedName>
    <definedName name="_________________cpr4" localSheetId="7" hidden="1">{"'előző év december'!$A$2:$CP$214"}</definedName>
    <definedName name="_________________cpr4" hidden="1">{"'előző év december'!$A$2:$CP$214"}</definedName>
    <definedName name="________________cp1" localSheetId="64"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7"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32" hidden="1">{"'előző év december'!$A$2:$CP$214"}</definedName>
    <definedName name="________________cp1" localSheetId="33" hidden="1">{"'előző év december'!$A$2:$CP$214"}</definedName>
    <definedName name="________________cp1" localSheetId="38" hidden="1">{"'előző év december'!$A$2:$CP$214"}</definedName>
    <definedName name="________________cp1" localSheetId="4" hidden="1">{"'előző év december'!$A$2:$CP$214"}</definedName>
    <definedName name="________________cp1" localSheetId="40"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8" hidden="1">{"'előző év december'!$A$2:$CP$214"}</definedName>
    <definedName name="________________cp1" localSheetId="5" hidden="1">{"'előző év december'!$A$2:$CP$214"}</definedName>
    <definedName name="________________cp1" localSheetId="71" hidden="1">{"'előző év december'!$A$2:$CP$214"}</definedName>
    <definedName name="________________cp1" localSheetId="52" hidden="1">{"'előző év december'!$A$2:$CP$214"}</definedName>
    <definedName name="________________cp1" localSheetId="72" hidden="1">{"'előző év december'!$A$2:$CP$214"}</definedName>
    <definedName name="________________cp1" localSheetId="73" hidden="1">{"'előző év december'!$A$2:$CP$214"}</definedName>
    <definedName name="________________cp1" localSheetId="7" hidden="1">{"'előző év december'!$A$2:$CP$214"}</definedName>
    <definedName name="________________cp1" hidden="1">{"'előző év december'!$A$2:$CP$214"}</definedName>
    <definedName name="________________cp10" localSheetId="64"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7"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localSheetId="38" hidden="1">{"'előző év december'!$A$2:$CP$214"}</definedName>
    <definedName name="________________cp10" localSheetId="4" hidden="1">{"'előző év december'!$A$2:$CP$214"}</definedName>
    <definedName name="________________cp10" localSheetId="40"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8" hidden="1">{"'előző év december'!$A$2:$CP$214"}</definedName>
    <definedName name="________________cp10" localSheetId="5" hidden="1">{"'előző év december'!$A$2:$CP$214"}</definedName>
    <definedName name="________________cp10" localSheetId="71" hidden="1">{"'előző év december'!$A$2:$CP$214"}</definedName>
    <definedName name="________________cp10" localSheetId="52" hidden="1">{"'előző év december'!$A$2:$CP$214"}</definedName>
    <definedName name="________________cp10" localSheetId="72" hidden="1">{"'előző év december'!$A$2:$CP$214"}</definedName>
    <definedName name="________________cp10" localSheetId="73" hidden="1">{"'előző év december'!$A$2:$CP$214"}</definedName>
    <definedName name="________________cp10" localSheetId="7" hidden="1">{"'előző év december'!$A$2:$CP$214"}</definedName>
    <definedName name="________________cp10" hidden="1">{"'előző év december'!$A$2:$CP$214"}</definedName>
    <definedName name="________________cp11" localSheetId="64"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7"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localSheetId="38" hidden="1">{"'előző év december'!$A$2:$CP$214"}</definedName>
    <definedName name="________________cp11" localSheetId="4" hidden="1">{"'előző év december'!$A$2:$CP$214"}</definedName>
    <definedName name="________________cp11" localSheetId="40"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8" hidden="1">{"'előző év december'!$A$2:$CP$214"}</definedName>
    <definedName name="________________cp11" localSheetId="5" hidden="1">{"'előző év december'!$A$2:$CP$214"}</definedName>
    <definedName name="________________cp11" localSheetId="71" hidden="1">{"'előző év december'!$A$2:$CP$214"}</definedName>
    <definedName name="________________cp11" localSheetId="52" hidden="1">{"'előző év december'!$A$2:$CP$214"}</definedName>
    <definedName name="________________cp11" localSheetId="72" hidden="1">{"'előző év december'!$A$2:$CP$214"}</definedName>
    <definedName name="________________cp11" localSheetId="73" hidden="1">{"'előző év december'!$A$2:$CP$214"}</definedName>
    <definedName name="________________cp11" localSheetId="7" hidden="1">{"'előző év december'!$A$2:$CP$214"}</definedName>
    <definedName name="________________cp11" hidden="1">{"'előző év december'!$A$2:$CP$214"}</definedName>
    <definedName name="________________cp2" localSheetId="64"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7"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32" hidden="1">{"'előző év december'!$A$2:$CP$214"}</definedName>
    <definedName name="________________cp2" localSheetId="33" hidden="1">{"'előző év december'!$A$2:$CP$214"}</definedName>
    <definedName name="________________cp2" localSheetId="38" hidden="1">{"'előző év december'!$A$2:$CP$214"}</definedName>
    <definedName name="________________cp2" localSheetId="4" hidden="1">{"'előző év december'!$A$2:$CP$214"}</definedName>
    <definedName name="________________cp2" localSheetId="40"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8" hidden="1">{"'előző év december'!$A$2:$CP$214"}</definedName>
    <definedName name="________________cp2" localSheetId="5" hidden="1">{"'előző év december'!$A$2:$CP$214"}</definedName>
    <definedName name="________________cp2" localSheetId="71" hidden="1">{"'előző év december'!$A$2:$CP$214"}</definedName>
    <definedName name="________________cp2" localSheetId="52" hidden="1">{"'előző év december'!$A$2:$CP$214"}</definedName>
    <definedName name="________________cp2" localSheetId="72" hidden="1">{"'előző év december'!$A$2:$CP$214"}</definedName>
    <definedName name="________________cp2" localSheetId="73" hidden="1">{"'előző év december'!$A$2:$CP$214"}</definedName>
    <definedName name="________________cp2" localSheetId="7" hidden="1">{"'előző év december'!$A$2:$CP$214"}</definedName>
    <definedName name="________________cp2" hidden="1">{"'előző év december'!$A$2:$CP$214"}</definedName>
    <definedName name="________________cp3" localSheetId="64"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7"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32" hidden="1">{"'előző év december'!$A$2:$CP$214"}</definedName>
    <definedName name="________________cp3" localSheetId="33" hidden="1">{"'előző év december'!$A$2:$CP$214"}</definedName>
    <definedName name="________________cp3" localSheetId="38" hidden="1">{"'előző év december'!$A$2:$CP$214"}</definedName>
    <definedName name="________________cp3" localSheetId="4" hidden="1">{"'előző év december'!$A$2:$CP$214"}</definedName>
    <definedName name="________________cp3" localSheetId="40"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8" hidden="1">{"'előző év december'!$A$2:$CP$214"}</definedName>
    <definedName name="________________cp3" localSheetId="5" hidden="1">{"'előző év december'!$A$2:$CP$214"}</definedName>
    <definedName name="________________cp3" localSheetId="71" hidden="1">{"'előző év december'!$A$2:$CP$214"}</definedName>
    <definedName name="________________cp3" localSheetId="52" hidden="1">{"'előző év december'!$A$2:$CP$214"}</definedName>
    <definedName name="________________cp3" localSheetId="72" hidden="1">{"'előző év december'!$A$2:$CP$214"}</definedName>
    <definedName name="________________cp3" localSheetId="73" hidden="1">{"'előző év december'!$A$2:$CP$214"}</definedName>
    <definedName name="________________cp3" localSheetId="7" hidden="1">{"'előző év december'!$A$2:$CP$214"}</definedName>
    <definedName name="________________cp3" hidden="1">{"'előző év december'!$A$2:$CP$214"}</definedName>
    <definedName name="________________cp4" localSheetId="64"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7"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32" hidden="1">{"'előző év december'!$A$2:$CP$214"}</definedName>
    <definedName name="________________cp4" localSheetId="33" hidden="1">{"'előző év december'!$A$2:$CP$214"}</definedName>
    <definedName name="________________cp4" localSheetId="38" hidden="1">{"'előző év december'!$A$2:$CP$214"}</definedName>
    <definedName name="________________cp4" localSheetId="4" hidden="1">{"'előző év december'!$A$2:$CP$214"}</definedName>
    <definedName name="________________cp4" localSheetId="40"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8" hidden="1">{"'előző év december'!$A$2:$CP$214"}</definedName>
    <definedName name="________________cp4" localSheetId="5" hidden="1">{"'előző év december'!$A$2:$CP$214"}</definedName>
    <definedName name="________________cp4" localSheetId="71" hidden="1">{"'előző év december'!$A$2:$CP$214"}</definedName>
    <definedName name="________________cp4" localSheetId="52" hidden="1">{"'előző év december'!$A$2:$CP$214"}</definedName>
    <definedName name="________________cp4" localSheetId="72" hidden="1">{"'előző év december'!$A$2:$CP$214"}</definedName>
    <definedName name="________________cp4" localSheetId="73" hidden="1">{"'előző év december'!$A$2:$CP$214"}</definedName>
    <definedName name="________________cp4" localSheetId="7" hidden="1">{"'előző év december'!$A$2:$CP$214"}</definedName>
    <definedName name="________________cp4" hidden="1">{"'előző év december'!$A$2:$CP$214"}</definedName>
    <definedName name="________________cp5" localSheetId="64"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7"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32" hidden="1">{"'előző év december'!$A$2:$CP$214"}</definedName>
    <definedName name="________________cp5" localSheetId="33" hidden="1">{"'előző év december'!$A$2:$CP$214"}</definedName>
    <definedName name="________________cp5" localSheetId="38" hidden="1">{"'előző év december'!$A$2:$CP$214"}</definedName>
    <definedName name="________________cp5" localSheetId="4" hidden="1">{"'előző év december'!$A$2:$CP$214"}</definedName>
    <definedName name="________________cp5" localSheetId="40"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8" hidden="1">{"'előző év december'!$A$2:$CP$214"}</definedName>
    <definedName name="________________cp5" localSheetId="5" hidden="1">{"'előző év december'!$A$2:$CP$214"}</definedName>
    <definedName name="________________cp5" localSheetId="71" hidden="1">{"'előző év december'!$A$2:$CP$214"}</definedName>
    <definedName name="________________cp5" localSheetId="52" hidden="1">{"'előző év december'!$A$2:$CP$214"}</definedName>
    <definedName name="________________cp5" localSheetId="72" hidden="1">{"'előző év december'!$A$2:$CP$214"}</definedName>
    <definedName name="________________cp5" localSheetId="73" hidden="1">{"'előző év december'!$A$2:$CP$214"}</definedName>
    <definedName name="________________cp5" localSheetId="7" hidden="1">{"'előző év december'!$A$2:$CP$214"}</definedName>
    <definedName name="________________cp5" hidden="1">{"'előző év december'!$A$2:$CP$214"}</definedName>
    <definedName name="________________cp6" localSheetId="64"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7"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32" hidden="1">{"'előző év december'!$A$2:$CP$214"}</definedName>
    <definedName name="________________cp6" localSheetId="33" hidden="1">{"'előző év december'!$A$2:$CP$214"}</definedName>
    <definedName name="________________cp6" localSheetId="38" hidden="1">{"'előző év december'!$A$2:$CP$214"}</definedName>
    <definedName name="________________cp6" localSheetId="4" hidden="1">{"'előző év december'!$A$2:$CP$214"}</definedName>
    <definedName name="________________cp6" localSheetId="40"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8" hidden="1">{"'előző év december'!$A$2:$CP$214"}</definedName>
    <definedName name="________________cp6" localSheetId="5" hidden="1">{"'előző év december'!$A$2:$CP$214"}</definedName>
    <definedName name="________________cp6" localSheetId="71" hidden="1">{"'előző év december'!$A$2:$CP$214"}</definedName>
    <definedName name="________________cp6" localSheetId="52" hidden="1">{"'előző év december'!$A$2:$CP$214"}</definedName>
    <definedName name="________________cp6" localSheetId="72" hidden="1">{"'előző év december'!$A$2:$CP$214"}</definedName>
    <definedName name="________________cp6" localSheetId="73" hidden="1">{"'előző év december'!$A$2:$CP$214"}</definedName>
    <definedName name="________________cp6" localSheetId="7" hidden="1">{"'előző év december'!$A$2:$CP$214"}</definedName>
    <definedName name="________________cp6" hidden="1">{"'előző év december'!$A$2:$CP$214"}</definedName>
    <definedName name="________________cp7" localSheetId="64"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7"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32" hidden="1">{"'előző év december'!$A$2:$CP$214"}</definedName>
    <definedName name="________________cp7" localSheetId="33" hidden="1">{"'előző év december'!$A$2:$CP$214"}</definedName>
    <definedName name="________________cp7" localSheetId="38" hidden="1">{"'előző év december'!$A$2:$CP$214"}</definedName>
    <definedName name="________________cp7" localSheetId="4" hidden="1">{"'előző év december'!$A$2:$CP$214"}</definedName>
    <definedName name="________________cp7" localSheetId="40"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8" hidden="1">{"'előző év december'!$A$2:$CP$214"}</definedName>
    <definedName name="________________cp7" localSheetId="5" hidden="1">{"'előző év december'!$A$2:$CP$214"}</definedName>
    <definedName name="________________cp7" localSheetId="71" hidden="1">{"'előző év december'!$A$2:$CP$214"}</definedName>
    <definedName name="________________cp7" localSheetId="52" hidden="1">{"'előző év december'!$A$2:$CP$214"}</definedName>
    <definedName name="________________cp7" localSheetId="72" hidden="1">{"'előző év december'!$A$2:$CP$214"}</definedName>
    <definedName name="________________cp7" localSheetId="73" hidden="1">{"'előző év december'!$A$2:$CP$214"}</definedName>
    <definedName name="________________cp7" localSheetId="7" hidden="1">{"'előző év december'!$A$2:$CP$214"}</definedName>
    <definedName name="________________cp7" hidden="1">{"'előző év december'!$A$2:$CP$214"}</definedName>
    <definedName name="________________cp8" localSheetId="64"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7"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32" hidden="1">{"'előző év december'!$A$2:$CP$214"}</definedName>
    <definedName name="________________cp8" localSheetId="33" hidden="1">{"'előző év december'!$A$2:$CP$214"}</definedName>
    <definedName name="________________cp8" localSheetId="38" hidden="1">{"'előző év december'!$A$2:$CP$214"}</definedName>
    <definedName name="________________cp8" localSheetId="4" hidden="1">{"'előző év december'!$A$2:$CP$214"}</definedName>
    <definedName name="________________cp8" localSheetId="40"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8" hidden="1">{"'előző év december'!$A$2:$CP$214"}</definedName>
    <definedName name="________________cp8" localSheetId="5" hidden="1">{"'előző év december'!$A$2:$CP$214"}</definedName>
    <definedName name="________________cp8" localSheetId="71" hidden="1">{"'előző év december'!$A$2:$CP$214"}</definedName>
    <definedName name="________________cp8" localSheetId="52" hidden="1">{"'előző év december'!$A$2:$CP$214"}</definedName>
    <definedName name="________________cp8" localSheetId="72" hidden="1">{"'előző év december'!$A$2:$CP$214"}</definedName>
    <definedName name="________________cp8" localSheetId="73" hidden="1">{"'előző év december'!$A$2:$CP$214"}</definedName>
    <definedName name="________________cp8" localSheetId="7" hidden="1">{"'előző év december'!$A$2:$CP$214"}</definedName>
    <definedName name="________________cp8" hidden="1">{"'előző év december'!$A$2:$CP$214"}</definedName>
    <definedName name="________________cp9" localSheetId="64"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7"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32" hidden="1">{"'előző év december'!$A$2:$CP$214"}</definedName>
    <definedName name="________________cp9" localSheetId="33" hidden="1">{"'előző év december'!$A$2:$CP$214"}</definedName>
    <definedName name="________________cp9" localSheetId="38" hidden="1">{"'előző év december'!$A$2:$CP$214"}</definedName>
    <definedName name="________________cp9" localSheetId="4" hidden="1">{"'előző év december'!$A$2:$CP$214"}</definedName>
    <definedName name="________________cp9" localSheetId="40"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8" hidden="1">{"'előző év december'!$A$2:$CP$214"}</definedName>
    <definedName name="________________cp9" localSheetId="5" hidden="1">{"'előző év december'!$A$2:$CP$214"}</definedName>
    <definedName name="________________cp9" localSheetId="71" hidden="1">{"'előző év december'!$A$2:$CP$214"}</definedName>
    <definedName name="________________cp9" localSheetId="52" hidden="1">{"'előző év december'!$A$2:$CP$214"}</definedName>
    <definedName name="________________cp9" localSheetId="72" hidden="1">{"'előző év december'!$A$2:$CP$214"}</definedName>
    <definedName name="________________cp9" localSheetId="73" hidden="1">{"'előző év december'!$A$2:$CP$214"}</definedName>
    <definedName name="________________cp9" localSheetId="7" hidden="1">{"'előző év december'!$A$2:$CP$214"}</definedName>
    <definedName name="________________cp9" hidden="1">{"'előző év december'!$A$2:$CP$214"}</definedName>
    <definedName name="________________cpr2" localSheetId="64"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7"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localSheetId="38" hidden="1">{"'előző év december'!$A$2:$CP$214"}</definedName>
    <definedName name="________________cpr2" localSheetId="4" hidden="1">{"'előző év december'!$A$2:$CP$214"}</definedName>
    <definedName name="________________cpr2" localSheetId="40"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8" hidden="1">{"'előző év december'!$A$2:$CP$214"}</definedName>
    <definedName name="________________cpr2" localSheetId="5" hidden="1">{"'előző év december'!$A$2:$CP$214"}</definedName>
    <definedName name="________________cpr2" localSheetId="71" hidden="1">{"'előző év december'!$A$2:$CP$214"}</definedName>
    <definedName name="________________cpr2" localSheetId="52" hidden="1">{"'előző év december'!$A$2:$CP$214"}</definedName>
    <definedName name="________________cpr2" localSheetId="72" hidden="1">{"'előző év december'!$A$2:$CP$214"}</definedName>
    <definedName name="________________cpr2" localSheetId="73" hidden="1">{"'előző év december'!$A$2:$CP$214"}</definedName>
    <definedName name="________________cpr2" localSheetId="7" hidden="1">{"'előző év december'!$A$2:$CP$214"}</definedName>
    <definedName name="________________cpr2" hidden="1">{"'előző év december'!$A$2:$CP$214"}</definedName>
    <definedName name="________________cpr3" localSheetId="64"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7"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localSheetId="38" hidden="1">{"'előző év december'!$A$2:$CP$214"}</definedName>
    <definedName name="________________cpr3" localSheetId="4" hidden="1">{"'előző év december'!$A$2:$CP$214"}</definedName>
    <definedName name="________________cpr3" localSheetId="40"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8" hidden="1">{"'előző év december'!$A$2:$CP$214"}</definedName>
    <definedName name="________________cpr3" localSheetId="5" hidden="1">{"'előző év december'!$A$2:$CP$214"}</definedName>
    <definedName name="________________cpr3" localSheetId="71" hidden="1">{"'előző év december'!$A$2:$CP$214"}</definedName>
    <definedName name="________________cpr3" localSheetId="52" hidden="1">{"'előző év december'!$A$2:$CP$214"}</definedName>
    <definedName name="________________cpr3" localSheetId="72" hidden="1">{"'előző év december'!$A$2:$CP$214"}</definedName>
    <definedName name="________________cpr3" localSheetId="73" hidden="1">{"'előző év december'!$A$2:$CP$214"}</definedName>
    <definedName name="________________cpr3" localSheetId="7" hidden="1">{"'előző év december'!$A$2:$CP$214"}</definedName>
    <definedName name="________________cpr3" hidden="1">{"'előző év december'!$A$2:$CP$214"}</definedName>
    <definedName name="________________cpr4" localSheetId="64"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7"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localSheetId="38" hidden="1">{"'előző év december'!$A$2:$CP$214"}</definedName>
    <definedName name="________________cpr4" localSheetId="4" hidden="1">{"'előző év december'!$A$2:$CP$214"}</definedName>
    <definedName name="________________cpr4" localSheetId="40"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8" hidden="1">{"'előző év december'!$A$2:$CP$214"}</definedName>
    <definedName name="________________cpr4" localSheetId="5" hidden="1">{"'előző év december'!$A$2:$CP$214"}</definedName>
    <definedName name="________________cpr4" localSheetId="71" hidden="1">{"'előző év december'!$A$2:$CP$214"}</definedName>
    <definedName name="________________cpr4" localSheetId="52" hidden="1">{"'előző év december'!$A$2:$CP$214"}</definedName>
    <definedName name="________________cpr4" localSheetId="72" hidden="1">{"'előző év december'!$A$2:$CP$214"}</definedName>
    <definedName name="________________cpr4" localSheetId="73" hidden="1">{"'előző év december'!$A$2:$CP$214"}</definedName>
    <definedName name="________________cpr4" localSheetId="7" hidden="1">{"'előző év december'!$A$2:$CP$214"}</definedName>
    <definedName name="________________cpr4" hidden="1">{"'előző év december'!$A$2:$CP$214"}</definedName>
    <definedName name="_______________cp1" localSheetId="64"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7"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32" hidden="1">{"'előző év december'!$A$2:$CP$214"}</definedName>
    <definedName name="_______________cp1" localSheetId="33" hidden="1">{"'előző év december'!$A$2:$CP$214"}</definedName>
    <definedName name="_______________cp1" localSheetId="38" hidden="1">{"'előző év december'!$A$2:$CP$214"}</definedName>
    <definedName name="_______________cp1" localSheetId="4" hidden="1">{"'előző év december'!$A$2:$CP$214"}</definedName>
    <definedName name="_______________cp1" localSheetId="40"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8" hidden="1">{"'előző év december'!$A$2:$CP$214"}</definedName>
    <definedName name="_______________cp1" localSheetId="5" hidden="1">{"'előző év december'!$A$2:$CP$214"}</definedName>
    <definedName name="_______________cp1" localSheetId="71" hidden="1">{"'előző év december'!$A$2:$CP$214"}</definedName>
    <definedName name="_______________cp1" localSheetId="52" hidden="1">{"'előző év december'!$A$2:$CP$214"}</definedName>
    <definedName name="_______________cp1" localSheetId="72" hidden="1">{"'előző év december'!$A$2:$CP$214"}</definedName>
    <definedName name="_______________cp1" localSheetId="73" hidden="1">{"'előző év december'!$A$2:$CP$214"}</definedName>
    <definedName name="_______________cp1" localSheetId="7" hidden="1">{"'előző év december'!$A$2:$CP$214"}</definedName>
    <definedName name="_______________cp1" hidden="1">{"'előző év december'!$A$2:$CP$214"}</definedName>
    <definedName name="_______________cp10" localSheetId="64"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7"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32" hidden="1">{"'előző év december'!$A$2:$CP$214"}</definedName>
    <definedName name="_______________cp10" localSheetId="33" hidden="1">{"'előző év december'!$A$2:$CP$214"}</definedName>
    <definedName name="_______________cp10" localSheetId="38" hidden="1">{"'előző év december'!$A$2:$CP$214"}</definedName>
    <definedName name="_______________cp10" localSheetId="4" hidden="1">{"'előző év december'!$A$2:$CP$214"}</definedName>
    <definedName name="_______________cp10" localSheetId="40"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8" hidden="1">{"'előző év december'!$A$2:$CP$214"}</definedName>
    <definedName name="_______________cp10" localSheetId="5" hidden="1">{"'előző év december'!$A$2:$CP$214"}</definedName>
    <definedName name="_______________cp10" localSheetId="71" hidden="1">{"'előző év december'!$A$2:$CP$214"}</definedName>
    <definedName name="_______________cp10" localSheetId="52" hidden="1">{"'előző év december'!$A$2:$CP$214"}</definedName>
    <definedName name="_______________cp10" localSheetId="72" hidden="1">{"'előző év december'!$A$2:$CP$214"}</definedName>
    <definedName name="_______________cp10" localSheetId="73" hidden="1">{"'előző év december'!$A$2:$CP$214"}</definedName>
    <definedName name="_______________cp10" localSheetId="7" hidden="1">{"'előző év december'!$A$2:$CP$214"}</definedName>
    <definedName name="_______________cp10" hidden="1">{"'előző év december'!$A$2:$CP$214"}</definedName>
    <definedName name="_______________cp11" localSheetId="64"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7"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32" hidden="1">{"'előző év december'!$A$2:$CP$214"}</definedName>
    <definedName name="_______________cp11" localSheetId="33" hidden="1">{"'előző év december'!$A$2:$CP$214"}</definedName>
    <definedName name="_______________cp11" localSheetId="38" hidden="1">{"'előző év december'!$A$2:$CP$214"}</definedName>
    <definedName name="_______________cp11" localSheetId="4" hidden="1">{"'előző év december'!$A$2:$CP$214"}</definedName>
    <definedName name="_______________cp11" localSheetId="40"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8" hidden="1">{"'előző év december'!$A$2:$CP$214"}</definedName>
    <definedName name="_______________cp11" localSheetId="5" hidden="1">{"'előző év december'!$A$2:$CP$214"}</definedName>
    <definedName name="_______________cp11" localSheetId="71" hidden="1">{"'előző év december'!$A$2:$CP$214"}</definedName>
    <definedName name="_______________cp11" localSheetId="52" hidden="1">{"'előző év december'!$A$2:$CP$214"}</definedName>
    <definedName name="_______________cp11" localSheetId="72" hidden="1">{"'előző év december'!$A$2:$CP$214"}</definedName>
    <definedName name="_______________cp11" localSheetId="73" hidden="1">{"'előző év december'!$A$2:$CP$214"}</definedName>
    <definedName name="_______________cp11" localSheetId="7" hidden="1">{"'előző év december'!$A$2:$CP$214"}</definedName>
    <definedName name="_______________cp11" hidden="1">{"'előző év december'!$A$2:$CP$214"}</definedName>
    <definedName name="_______________cp2" localSheetId="64"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7"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32" hidden="1">{"'előző év december'!$A$2:$CP$214"}</definedName>
    <definedName name="_______________cp2" localSheetId="33" hidden="1">{"'előző év december'!$A$2:$CP$214"}</definedName>
    <definedName name="_______________cp2" localSheetId="38" hidden="1">{"'előző év december'!$A$2:$CP$214"}</definedName>
    <definedName name="_______________cp2" localSheetId="4" hidden="1">{"'előző év december'!$A$2:$CP$214"}</definedName>
    <definedName name="_______________cp2" localSheetId="40"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8" hidden="1">{"'előző év december'!$A$2:$CP$214"}</definedName>
    <definedName name="_______________cp2" localSheetId="5" hidden="1">{"'előző év december'!$A$2:$CP$214"}</definedName>
    <definedName name="_______________cp2" localSheetId="71" hidden="1">{"'előző év december'!$A$2:$CP$214"}</definedName>
    <definedName name="_______________cp2" localSheetId="52" hidden="1">{"'előző év december'!$A$2:$CP$214"}</definedName>
    <definedName name="_______________cp2" localSheetId="72" hidden="1">{"'előző év december'!$A$2:$CP$214"}</definedName>
    <definedName name="_______________cp2" localSheetId="73" hidden="1">{"'előző év december'!$A$2:$CP$214"}</definedName>
    <definedName name="_______________cp2" localSheetId="7" hidden="1">{"'előző év december'!$A$2:$CP$214"}</definedName>
    <definedName name="_______________cp2" hidden="1">{"'előző év december'!$A$2:$CP$214"}</definedName>
    <definedName name="_______________cp3" localSheetId="64"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7"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32" hidden="1">{"'előző év december'!$A$2:$CP$214"}</definedName>
    <definedName name="_______________cp3" localSheetId="33" hidden="1">{"'előző év december'!$A$2:$CP$214"}</definedName>
    <definedName name="_______________cp3" localSheetId="38" hidden="1">{"'előző év december'!$A$2:$CP$214"}</definedName>
    <definedName name="_______________cp3" localSheetId="4" hidden="1">{"'előző év december'!$A$2:$CP$214"}</definedName>
    <definedName name="_______________cp3" localSheetId="40"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8" hidden="1">{"'előző év december'!$A$2:$CP$214"}</definedName>
    <definedName name="_______________cp3" localSheetId="5" hidden="1">{"'előző év december'!$A$2:$CP$214"}</definedName>
    <definedName name="_______________cp3" localSheetId="71" hidden="1">{"'előző év december'!$A$2:$CP$214"}</definedName>
    <definedName name="_______________cp3" localSheetId="52" hidden="1">{"'előző év december'!$A$2:$CP$214"}</definedName>
    <definedName name="_______________cp3" localSheetId="72" hidden="1">{"'előző év december'!$A$2:$CP$214"}</definedName>
    <definedName name="_______________cp3" localSheetId="73" hidden="1">{"'előző év december'!$A$2:$CP$214"}</definedName>
    <definedName name="_______________cp3" localSheetId="7" hidden="1">{"'előző év december'!$A$2:$CP$214"}</definedName>
    <definedName name="_______________cp3" hidden="1">{"'előző év december'!$A$2:$CP$214"}</definedName>
    <definedName name="_______________cp4" localSheetId="64"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7"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32" hidden="1">{"'előző év december'!$A$2:$CP$214"}</definedName>
    <definedName name="_______________cp4" localSheetId="33" hidden="1">{"'előző év december'!$A$2:$CP$214"}</definedName>
    <definedName name="_______________cp4" localSheetId="38" hidden="1">{"'előző év december'!$A$2:$CP$214"}</definedName>
    <definedName name="_______________cp4" localSheetId="4" hidden="1">{"'előző év december'!$A$2:$CP$214"}</definedName>
    <definedName name="_______________cp4" localSheetId="40"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8" hidden="1">{"'előző év december'!$A$2:$CP$214"}</definedName>
    <definedName name="_______________cp4" localSheetId="5" hidden="1">{"'előző év december'!$A$2:$CP$214"}</definedName>
    <definedName name="_______________cp4" localSheetId="71" hidden="1">{"'előző év december'!$A$2:$CP$214"}</definedName>
    <definedName name="_______________cp4" localSheetId="52" hidden="1">{"'előző év december'!$A$2:$CP$214"}</definedName>
    <definedName name="_______________cp4" localSheetId="72" hidden="1">{"'előző év december'!$A$2:$CP$214"}</definedName>
    <definedName name="_______________cp4" localSheetId="73" hidden="1">{"'előző év december'!$A$2:$CP$214"}</definedName>
    <definedName name="_______________cp4" localSheetId="7" hidden="1">{"'előző év december'!$A$2:$CP$214"}</definedName>
    <definedName name="_______________cp4" hidden="1">{"'előző év december'!$A$2:$CP$214"}</definedName>
    <definedName name="_______________cp5" localSheetId="64"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7"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32" hidden="1">{"'előző év december'!$A$2:$CP$214"}</definedName>
    <definedName name="_______________cp5" localSheetId="33" hidden="1">{"'előző év december'!$A$2:$CP$214"}</definedName>
    <definedName name="_______________cp5" localSheetId="38" hidden="1">{"'előző év december'!$A$2:$CP$214"}</definedName>
    <definedName name="_______________cp5" localSheetId="4" hidden="1">{"'előző év december'!$A$2:$CP$214"}</definedName>
    <definedName name="_______________cp5" localSheetId="40"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8" hidden="1">{"'előző év december'!$A$2:$CP$214"}</definedName>
    <definedName name="_______________cp5" localSheetId="5" hidden="1">{"'előző év december'!$A$2:$CP$214"}</definedName>
    <definedName name="_______________cp5" localSheetId="71" hidden="1">{"'előző év december'!$A$2:$CP$214"}</definedName>
    <definedName name="_______________cp5" localSheetId="52" hidden="1">{"'előző év december'!$A$2:$CP$214"}</definedName>
    <definedName name="_______________cp5" localSheetId="72" hidden="1">{"'előző év december'!$A$2:$CP$214"}</definedName>
    <definedName name="_______________cp5" localSheetId="73" hidden="1">{"'előző év december'!$A$2:$CP$214"}</definedName>
    <definedName name="_______________cp5" localSheetId="7" hidden="1">{"'előző év december'!$A$2:$CP$214"}</definedName>
    <definedName name="_______________cp5" hidden="1">{"'előző év december'!$A$2:$CP$214"}</definedName>
    <definedName name="_______________cp6" localSheetId="64"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7"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32" hidden="1">{"'előző év december'!$A$2:$CP$214"}</definedName>
    <definedName name="_______________cp6" localSheetId="33" hidden="1">{"'előző év december'!$A$2:$CP$214"}</definedName>
    <definedName name="_______________cp6" localSheetId="38" hidden="1">{"'előző év december'!$A$2:$CP$214"}</definedName>
    <definedName name="_______________cp6" localSheetId="4" hidden="1">{"'előző év december'!$A$2:$CP$214"}</definedName>
    <definedName name="_______________cp6" localSheetId="40"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8" hidden="1">{"'előző év december'!$A$2:$CP$214"}</definedName>
    <definedName name="_______________cp6" localSheetId="5" hidden="1">{"'előző év december'!$A$2:$CP$214"}</definedName>
    <definedName name="_______________cp6" localSheetId="71" hidden="1">{"'előző év december'!$A$2:$CP$214"}</definedName>
    <definedName name="_______________cp6" localSheetId="52" hidden="1">{"'előző év december'!$A$2:$CP$214"}</definedName>
    <definedName name="_______________cp6" localSheetId="72" hidden="1">{"'előző év december'!$A$2:$CP$214"}</definedName>
    <definedName name="_______________cp6" localSheetId="73" hidden="1">{"'előző év december'!$A$2:$CP$214"}</definedName>
    <definedName name="_______________cp6" localSheetId="7" hidden="1">{"'előző év december'!$A$2:$CP$214"}</definedName>
    <definedName name="_______________cp6" hidden="1">{"'előző év december'!$A$2:$CP$214"}</definedName>
    <definedName name="_______________cp7" localSheetId="64"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7"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32" hidden="1">{"'előző év december'!$A$2:$CP$214"}</definedName>
    <definedName name="_______________cp7" localSheetId="33" hidden="1">{"'előző év december'!$A$2:$CP$214"}</definedName>
    <definedName name="_______________cp7" localSheetId="38" hidden="1">{"'előző év december'!$A$2:$CP$214"}</definedName>
    <definedName name="_______________cp7" localSheetId="4" hidden="1">{"'előző év december'!$A$2:$CP$214"}</definedName>
    <definedName name="_______________cp7" localSheetId="40"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8" hidden="1">{"'előző év december'!$A$2:$CP$214"}</definedName>
    <definedName name="_______________cp7" localSheetId="5" hidden="1">{"'előző év december'!$A$2:$CP$214"}</definedName>
    <definedName name="_______________cp7" localSheetId="71" hidden="1">{"'előző év december'!$A$2:$CP$214"}</definedName>
    <definedName name="_______________cp7" localSheetId="52" hidden="1">{"'előző év december'!$A$2:$CP$214"}</definedName>
    <definedName name="_______________cp7" localSheetId="72" hidden="1">{"'előző év december'!$A$2:$CP$214"}</definedName>
    <definedName name="_______________cp7" localSheetId="73" hidden="1">{"'előző év december'!$A$2:$CP$214"}</definedName>
    <definedName name="_______________cp7" localSheetId="7" hidden="1">{"'előző év december'!$A$2:$CP$214"}</definedName>
    <definedName name="_______________cp7" hidden="1">{"'előző év december'!$A$2:$CP$214"}</definedName>
    <definedName name="_______________cp8" localSheetId="64"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7"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32" hidden="1">{"'előző év december'!$A$2:$CP$214"}</definedName>
    <definedName name="_______________cp8" localSheetId="33" hidden="1">{"'előző év december'!$A$2:$CP$214"}</definedName>
    <definedName name="_______________cp8" localSheetId="38" hidden="1">{"'előző év december'!$A$2:$CP$214"}</definedName>
    <definedName name="_______________cp8" localSheetId="4" hidden="1">{"'előző év december'!$A$2:$CP$214"}</definedName>
    <definedName name="_______________cp8" localSheetId="40"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8" hidden="1">{"'előző év december'!$A$2:$CP$214"}</definedName>
    <definedName name="_______________cp8" localSheetId="5" hidden="1">{"'előző év december'!$A$2:$CP$214"}</definedName>
    <definedName name="_______________cp8" localSheetId="71" hidden="1">{"'előző év december'!$A$2:$CP$214"}</definedName>
    <definedName name="_______________cp8" localSheetId="52" hidden="1">{"'előző év december'!$A$2:$CP$214"}</definedName>
    <definedName name="_______________cp8" localSheetId="72" hidden="1">{"'előző év december'!$A$2:$CP$214"}</definedName>
    <definedName name="_______________cp8" localSheetId="73" hidden="1">{"'előző év december'!$A$2:$CP$214"}</definedName>
    <definedName name="_______________cp8" localSheetId="7" hidden="1">{"'előző év december'!$A$2:$CP$214"}</definedName>
    <definedName name="_______________cp8" hidden="1">{"'előző év december'!$A$2:$CP$214"}</definedName>
    <definedName name="_______________cp9" localSheetId="64"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7"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32" hidden="1">{"'előző év december'!$A$2:$CP$214"}</definedName>
    <definedName name="_______________cp9" localSheetId="33" hidden="1">{"'előző év december'!$A$2:$CP$214"}</definedName>
    <definedName name="_______________cp9" localSheetId="38" hidden="1">{"'előző év december'!$A$2:$CP$214"}</definedName>
    <definedName name="_______________cp9" localSheetId="4" hidden="1">{"'előző év december'!$A$2:$CP$214"}</definedName>
    <definedName name="_______________cp9" localSheetId="40"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8" hidden="1">{"'előző év december'!$A$2:$CP$214"}</definedName>
    <definedName name="_______________cp9" localSheetId="5" hidden="1">{"'előző év december'!$A$2:$CP$214"}</definedName>
    <definedName name="_______________cp9" localSheetId="71" hidden="1">{"'előző év december'!$A$2:$CP$214"}</definedName>
    <definedName name="_______________cp9" localSheetId="52" hidden="1">{"'előző év december'!$A$2:$CP$214"}</definedName>
    <definedName name="_______________cp9" localSheetId="72" hidden="1">{"'előző év december'!$A$2:$CP$214"}</definedName>
    <definedName name="_______________cp9" localSheetId="73" hidden="1">{"'előző év december'!$A$2:$CP$214"}</definedName>
    <definedName name="_______________cp9" localSheetId="7" hidden="1">{"'előző év december'!$A$2:$CP$214"}</definedName>
    <definedName name="_______________cp9" hidden="1">{"'előző év december'!$A$2:$CP$214"}</definedName>
    <definedName name="_______________cpr2" localSheetId="64"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7"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32" hidden="1">{"'előző év december'!$A$2:$CP$214"}</definedName>
    <definedName name="_______________cpr2" localSheetId="33" hidden="1">{"'előző év december'!$A$2:$CP$214"}</definedName>
    <definedName name="_______________cpr2" localSheetId="38" hidden="1">{"'előző év december'!$A$2:$CP$214"}</definedName>
    <definedName name="_______________cpr2" localSheetId="4" hidden="1">{"'előző év december'!$A$2:$CP$214"}</definedName>
    <definedName name="_______________cpr2" localSheetId="40"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8" hidden="1">{"'előző év december'!$A$2:$CP$214"}</definedName>
    <definedName name="_______________cpr2" localSheetId="5" hidden="1">{"'előző év december'!$A$2:$CP$214"}</definedName>
    <definedName name="_______________cpr2" localSheetId="71" hidden="1">{"'előző év december'!$A$2:$CP$214"}</definedName>
    <definedName name="_______________cpr2" localSheetId="52" hidden="1">{"'előző év december'!$A$2:$CP$214"}</definedName>
    <definedName name="_______________cpr2" localSheetId="72" hidden="1">{"'előző év december'!$A$2:$CP$214"}</definedName>
    <definedName name="_______________cpr2" localSheetId="73" hidden="1">{"'előző év december'!$A$2:$CP$214"}</definedName>
    <definedName name="_______________cpr2" localSheetId="7" hidden="1">{"'előző év december'!$A$2:$CP$214"}</definedName>
    <definedName name="_______________cpr2" hidden="1">{"'előző év december'!$A$2:$CP$214"}</definedName>
    <definedName name="_______________cpr3" localSheetId="64"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7"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32" hidden="1">{"'előző év december'!$A$2:$CP$214"}</definedName>
    <definedName name="_______________cpr3" localSheetId="33" hidden="1">{"'előző év december'!$A$2:$CP$214"}</definedName>
    <definedName name="_______________cpr3" localSheetId="38" hidden="1">{"'előző év december'!$A$2:$CP$214"}</definedName>
    <definedName name="_______________cpr3" localSheetId="4" hidden="1">{"'előző év december'!$A$2:$CP$214"}</definedName>
    <definedName name="_______________cpr3" localSheetId="40"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8" hidden="1">{"'előző év december'!$A$2:$CP$214"}</definedName>
    <definedName name="_______________cpr3" localSheetId="5" hidden="1">{"'előző év december'!$A$2:$CP$214"}</definedName>
    <definedName name="_______________cpr3" localSheetId="71" hidden="1">{"'előző év december'!$A$2:$CP$214"}</definedName>
    <definedName name="_______________cpr3" localSheetId="52" hidden="1">{"'előző év december'!$A$2:$CP$214"}</definedName>
    <definedName name="_______________cpr3" localSheetId="72" hidden="1">{"'előző év december'!$A$2:$CP$214"}</definedName>
    <definedName name="_______________cpr3" localSheetId="73" hidden="1">{"'előző év december'!$A$2:$CP$214"}</definedName>
    <definedName name="_______________cpr3" localSheetId="7" hidden="1">{"'előző év december'!$A$2:$CP$214"}</definedName>
    <definedName name="_______________cpr3" hidden="1">{"'előző év december'!$A$2:$CP$214"}</definedName>
    <definedName name="_______________cpr4" localSheetId="64"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7"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32" hidden="1">{"'előző év december'!$A$2:$CP$214"}</definedName>
    <definedName name="_______________cpr4" localSheetId="33" hidden="1">{"'előző év december'!$A$2:$CP$214"}</definedName>
    <definedName name="_______________cpr4" localSheetId="38" hidden="1">{"'előző év december'!$A$2:$CP$214"}</definedName>
    <definedName name="_______________cpr4" localSheetId="4" hidden="1">{"'előző év december'!$A$2:$CP$214"}</definedName>
    <definedName name="_______________cpr4" localSheetId="40"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8" hidden="1">{"'előző év december'!$A$2:$CP$214"}</definedName>
    <definedName name="_______________cpr4" localSheetId="5" hidden="1">{"'előző év december'!$A$2:$CP$214"}</definedName>
    <definedName name="_______________cpr4" localSheetId="71" hidden="1">{"'előző év december'!$A$2:$CP$214"}</definedName>
    <definedName name="_______________cpr4" localSheetId="52" hidden="1">{"'előző év december'!$A$2:$CP$214"}</definedName>
    <definedName name="_______________cpr4" localSheetId="72" hidden="1">{"'előző év december'!$A$2:$CP$214"}</definedName>
    <definedName name="_______________cpr4" localSheetId="73" hidden="1">{"'előző év december'!$A$2:$CP$214"}</definedName>
    <definedName name="_______________cpr4" localSheetId="7" hidden="1">{"'előző év december'!$A$2:$CP$214"}</definedName>
    <definedName name="_______________cpr4" hidden="1">{"'előző év december'!$A$2:$CP$214"}</definedName>
    <definedName name="______________cp1" localSheetId="64"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7"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32" hidden="1">{"'előző év december'!$A$2:$CP$214"}</definedName>
    <definedName name="______________cp1" localSheetId="33" hidden="1">{"'előző év december'!$A$2:$CP$214"}</definedName>
    <definedName name="______________cp1" localSheetId="38" hidden="1">{"'előző év december'!$A$2:$CP$214"}</definedName>
    <definedName name="______________cp1" localSheetId="4" hidden="1">{"'előző év december'!$A$2:$CP$214"}</definedName>
    <definedName name="______________cp1" localSheetId="40"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8" hidden="1">{"'előző év december'!$A$2:$CP$214"}</definedName>
    <definedName name="______________cp1" localSheetId="5" hidden="1">{"'előző év december'!$A$2:$CP$214"}</definedName>
    <definedName name="______________cp1" localSheetId="71" hidden="1">{"'előző év december'!$A$2:$CP$214"}</definedName>
    <definedName name="______________cp1" localSheetId="52" hidden="1">{"'előző év december'!$A$2:$CP$214"}</definedName>
    <definedName name="______________cp1" localSheetId="72" hidden="1">{"'előző év december'!$A$2:$CP$214"}</definedName>
    <definedName name="______________cp1" localSheetId="73" hidden="1">{"'előző év december'!$A$2:$CP$214"}</definedName>
    <definedName name="______________cp1" localSheetId="7" hidden="1">{"'előző év december'!$A$2:$CP$214"}</definedName>
    <definedName name="______________cp1" hidden="1">{"'előző év december'!$A$2:$CP$214"}</definedName>
    <definedName name="______________cp10" localSheetId="64"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7"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32" hidden="1">{"'előző év december'!$A$2:$CP$214"}</definedName>
    <definedName name="______________cp10" localSheetId="33" hidden="1">{"'előző év december'!$A$2:$CP$214"}</definedName>
    <definedName name="______________cp10" localSheetId="38" hidden="1">{"'előző év december'!$A$2:$CP$214"}</definedName>
    <definedName name="______________cp10" localSheetId="4" hidden="1">{"'előző év december'!$A$2:$CP$214"}</definedName>
    <definedName name="______________cp10" localSheetId="40"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8" hidden="1">{"'előző év december'!$A$2:$CP$214"}</definedName>
    <definedName name="______________cp10" localSheetId="5" hidden="1">{"'előző év december'!$A$2:$CP$214"}</definedName>
    <definedName name="______________cp10" localSheetId="71" hidden="1">{"'előző év december'!$A$2:$CP$214"}</definedName>
    <definedName name="______________cp10" localSheetId="52" hidden="1">{"'előző év december'!$A$2:$CP$214"}</definedName>
    <definedName name="______________cp10" localSheetId="72" hidden="1">{"'előző év december'!$A$2:$CP$214"}</definedName>
    <definedName name="______________cp10" localSheetId="73" hidden="1">{"'előző év december'!$A$2:$CP$214"}</definedName>
    <definedName name="______________cp10" localSheetId="7" hidden="1">{"'előző év december'!$A$2:$CP$214"}</definedName>
    <definedName name="______________cp10" hidden="1">{"'előző év december'!$A$2:$CP$214"}</definedName>
    <definedName name="______________cp11" localSheetId="64"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7"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32" hidden="1">{"'előző év december'!$A$2:$CP$214"}</definedName>
    <definedName name="______________cp11" localSheetId="33" hidden="1">{"'előző év december'!$A$2:$CP$214"}</definedName>
    <definedName name="______________cp11" localSheetId="38" hidden="1">{"'előző év december'!$A$2:$CP$214"}</definedName>
    <definedName name="______________cp11" localSheetId="4" hidden="1">{"'előző év december'!$A$2:$CP$214"}</definedName>
    <definedName name="______________cp11" localSheetId="40"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8" hidden="1">{"'előző év december'!$A$2:$CP$214"}</definedName>
    <definedName name="______________cp11" localSheetId="5" hidden="1">{"'előző év december'!$A$2:$CP$214"}</definedName>
    <definedName name="______________cp11" localSheetId="71" hidden="1">{"'előző év december'!$A$2:$CP$214"}</definedName>
    <definedName name="______________cp11" localSheetId="52" hidden="1">{"'előző év december'!$A$2:$CP$214"}</definedName>
    <definedName name="______________cp11" localSheetId="72" hidden="1">{"'előző év december'!$A$2:$CP$214"}</definedName>
    <definedName name="______________cp11" localSheetId="73" hidden="1">{"'előző év december'!$A$2:$CP$214"}</definedName>
    <definedName name="______________cp11" localSheetId="7" hidden="1">{"'előző év december'!$A$2:$CP$214"}</definedName>
    <definedName name="______________cp11" hidden="1">{"'előző év december'!$A$2:$CP$214"}</definedName>
    <definedName name="______________cp2" localSheetId="64"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7"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32" hidden="1">{"'előző év december'!$A$2:$CP$214"}</definedName>
    <definedName name="______________cp2" localSheetId="33" hidden="1">{"'előző év december'!$A$2:$CP$214"}</definedName>
    <definedName name="______________cp2" localSheetId="38" hidden="1">{"'előző év december'!$A$2:$CP$214"}</definedName>
    <definedName name="______________cp2" localSheetId="4" hidden="1">{"'előző év december'!$A$2:$CP$214"}</definedName>
    <definedName name="______________cp2" localSheetId="40"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8" hidden="1">{"'előző év december'!$A$2:$CP$214"}</definedName>
    <definedName name="______________cp2" localSheetId="5" hidden="1">{"'előző év december'!$A$2:$CP$214"}</definedName>
    <definedName name="______________cp2" localSheetId="71" hidden="1">{"'előző év december'!$A$2:$CP$214"}</definedName>
    <definedName name="______________cp2" localSheetId="52" hidden="1">{"'előző év december'!$A$2:$CP$214"}</definedName>
    <definedName name="______________cp2" localSheetId="72" hidden="1">{"'előző év december'!$A$2:$CP$214"}</definedName>
    <definedName name="______________cp2" localSheetId="73" hidden="1">{"'előző év december'!$A$2:$CP$214"}</definedName>
    <definedName name="______________cp2" localSheetId="7" hidden="1">{"'előző év december'!$A$2:$CP$214"}</definedName>
    <definedName name="______________cp2" hidden="1">{"'előző év december'!$A$2:$CP$214"}</definedName>
    <definedName name="______________cp3" localSheetId="64"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7"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32" hidden="1">{"'előző év december'!$A$2:$CP$214"}</definedName>
    <definedName name="______________cp3" localSheetId="33" hidden="1">{"'előző év december'!$A$2:$CP$214"}</definedName>
    <definedName name="______________cp3" localSheetId="38" hidden="1">{"'előző év december'!$A$2:$CP$214"}</definedName>
    <definedName name="______________cp3" localSheetId="4" hidden="1">{"'előző év december'!$A$2:$CP$214"}</definedName>
    <definedName name="______________cp3" localSheetId="40"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8" hidden="1">{"'előző év december'!$A$2:$CP$214"}</definedName>
    <definedName name="______________cp3" localSheetId="5" hidden="1">{"'előző év december'!$A$2:$CP$214"}</definedName>
    <definedName name="______________cp3" localSheetId="71" hidden="1">{"'előző év december'!$A$2:$CP$214"}</definedName>
    <definedName name="______________cp3" localSheetId="52" hidden="1">{"'előző év december'!$A$2:$CP$214"}</definedName>
    <definedName name="______________cp3" localSheetId="72" hidden="1">{"'előző év december'!$A$2:$CP$214"}</definedName>
    <definedName name="______________cp3" localSheetId="73" hidden="1">{"'előző év december'!$A$2:$CP$214"}</definedName>
    <definedName name="______________cp3" localSheetId="7" hidden="1">{"'előző év december'!$A$2:$CP$214"}</definedName>
    <definedName name="______________cp3" hidden="1">{"'előző év december'!$A$2:$CP$214"}</definedName>
    <definedName name="______________cp4" localSheetId="64"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7"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32" hidden="1">{"'előző év december'!$A$2:$CP$214"}</definedName>
    <definedName name="______________cp4" localSheetId="33" hidden="1">{"'előző év december'!$A$2:$CP$214"}</definedName>
    <definedName name="______________cp4" localSheetId="38" hidden="1">{"'előző év december'!$A$2:$CP$214"}</definedName>
    <definedName name="______________cp4" localSheetId="4" hidden="1">{"'előző év december'!$A$2:$CP$214"}</definedName>
    <definedName name="______________cp4" localSheetId="40"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8" hidden="1">{"'előző év december'!$A$2:$CP$214"}</definedName>
    <definedName name="______________cp4" localSheetId="5" hidden="1">{"'előző év december'!$A$2:$CP$214"}</definedName>
    <definedName name="______________cp4" localSheetId="71" hidden="1">{"'előző év december'!$A$2:$CP$214"}</definedName>
    <definedName name="______________cp4" localSheetId="52" hidden="1">{"'előző év december'!$A$2:$CP$214"}</definedName>
    <definedName name="______________cp4" localSheetId="72" hidden="1">{"'előző év december'!$A$2:$CP$214"}</definedName>
    <definedName name="______________cp4" localSheetId="73" hidden="1">{"'előző év december'!$A$2:$CP$214"}</definedName>
    <definedName name="______________cp4" localSheetId="7" hidden="1">{"'előző év december'!$A$2:$CP$214"}</definedName>
    <definedName name="______________cp4" hidden="1">{"'előző év december'!$A$2:$CP$214"}</definedName>
    <definedName name="______________cp5" localSheetId="64"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7"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32" hidden="1">{"'előző év december'!$A$2:$CP$214"}</definedName>
    <definedName name="______________cp5" localSheetId="33" hidden="1">{"'előző év december'!$A$2:$CP$214"}</definedName>
    <definedName name="______________cp5" localSheetId="38" hidden="1">{"'előző év december'!$A$2:$CP$214"}</definedName>
    <definedName name="______________cp5" localSheetId="4" hidden="1">{"'előző év december'!$A$2:$CP$214"}</definedName>
    <definedName name="______________cp5" localSheetId="40"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8" hidden="1">{"'előző év december'!$A$2:$CP$214"}</definedName>
    <definedName name="______________cp5" localSheetId="5" hidden="1">{"'előző év december'!$A$2:$CP$214"}</definedName>
    <definedName name="______________cp5" localSheetId="71" hidden="1">{"'előző év december'!$A$2:$CP$214"}</definedName>
    <definedName name="______________cp5" localSheetId="52" hidden="1">{"'előző év december'!$A$2:$CP$214"}</definedName>
    <definedName name="______________cp5" localSheetId="72" hidden="1">{"'előző év december'!$A$2:$CP$214"}</definedName>
    <definedName name="______________cp5" localSheetId="73" hidden="1">{"'előző év december'!$A$2:$CP$214"}</definedName>
    <definedName name="______________cp5" localSheetId="7" hidden="1">{"'előző év december'!$A$2:$CP$214"}</definedName>
    <definedName name="______________cp5" hidden="1">{"'előző év december'!$A$2:$CP$214"}</definedName>
    <definedName name="______________cp6" localSheetId="64"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7"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32" hidden="1">{"'előző év december'!$A$2:$CP$214"}</definedName>
    <definedName name="______________cp6" localSheetId="33" hidden="1">{"'előző év december'!$A$2:$CP$214"}</definedName>
    <definedName name="______________cp6" localSheetId="38" hidden="1">{"'előző év december'!$A$2:$CP$214"}</definedName>
    <definedName name="______________cp6" localSheetId="4" hidden="1">{"'előző év december'!$A$2:$CP$214"}</definedName>
    <definedName name="______________cp6" localSheetId="40"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8" hidden="1">{"'előző év december'!$A$2:$CP$214"}</definedName>
    <definedName name="______________cp6" localSheetId="5" hidden="1">{"'előző év december'!$A$2:$CP$214"}</definedName>
    <definedName name="______________cp6" localSheetId="71" hidden="1">{"'előző év december'!$A$2:$CP$214"}</definedName>
    <definedName name="______________cp6" localSheetId="52" hidden="1">{"'előző év december'!$A$2:$CP$214"}</definedName>
    <definedName name="______________cp6" localSheetId="72" hidden="1">{"'előző év december'!$A$2:$CP$214"}</definedName>
    <definedName name="______________cp6" localSheetId="73" hidden="1">{"'előző év december'!$A$2:$CP$214"}</definedName>
    <definedName name="______________cp6" localSheetId="7" hidden="1">{"'előző év december'!$A$2:$CP$214"}</definedName>
    <definedName name="______________cp6" hidden="1">{"'előző év december'!$A$2:$CP$214"}</definedName>
    <definedName name="______________cp7" localSheetId="64"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7"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32" hidden="1">{"'előző év december'!$A$2:$CP$214"}</definedName>
    <definedName name="______________cp7" localSheetId="33" hidden="1">{"'előző év december'!$A$2:$CP$214"}</definedName>
    <definedName name="______________cp7" localSheetId="38" hidden="1">{"'előző év december'!$A$2:$CP$214"}</definedName>
    <definedName name="______________cp7" localSheetId="4" hidden="1">{"'előző év december'!$A$2:$CP$214"}</definedName>
    <definedName name="______________cp7" localSheetId="40"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8" hidden="1">{"'előző év december'!$A$2:$CP$214"}</definedName>
    <definedName name="______________cp7" localSheetId="5" hidden="1">{"'előző év december'!$A$2:$CP$214"}</definedName>
    <definedName name="______________cp7" localSheetId="71" hidden="1">{"'előző év december'!$A$2:$CP$214"}</definedName>
    <definedName name="______________cp7" localSheetId="52" hidden="1">{"'előző év december'!$A$2:$CP$214"}</definedName>
    <definedName name="______________cp7" localSheetId="72" hidden="1">{"'előző év december'!$A$2:$CP$214"}</definedName>
    <definedName name="______________cp7" localSheetId="73" hidden="1">{"'előző év december'!$A$2:$CP$214"}</definedName>
    <definedName name="______________cp7" localSheetId="7" hidden="1">{"'előző év december'!$A$2:$CP$214"}</definedName>
    <definedName name="______________cp7" hidden="1">{"'előző év december'!$A$2:$CP$214"}</definedName>
    <definedName name="______________cp8" localSheetId="64"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7"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32" hidden="1">{"'előző év december'!$A$2:$CP$214"}</definedName>
    <definedName name="______________cp8" localSheetId="33" hidden="1">{"'előző év december'!$A$2:$CP$214"}</definedName>
    <definedName name="______________cp8" localSheetId="38" hidden="1">{"'előző év december'!$A$2:$CP$214"}</definedName>
    <definedName name="______________cp8" localSheetId="4" hidden="1">{"'előző év december'!$A$2:$CP$214"}</definedName>
    <definedName name="______________cp8" localSheetId="40"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8" hidden="1">{"'előző év december'!$A$2:$CP$214"}</definedName>
    <definedName name="______________cp8" localSheetId="5" hidden="1">{"'előző év december'!$A$2:$CP$214"}</definedName>
    <definedName name="______________cp8" localSheetId="71" hidden="1">{"'előző év december'!$A$2:$CP$214"}</definedName>
    <definedName name="______________cp8" localSheetId="52" hidden="1">{"'előző év december'!$A$2:$CP$214"}</definedName>
    <definedName name="______________cp8" localSheetId="72" hidden="1">{"'előző év december'!$A$2:$CP$214"}</definedName>
    <definedName name="______________cp8" localSheetId="73" hidden="1">{"'előző év december'!$A$2:$CP$214"}</definedName>
    <definedName name="______________cp8" localSheetId="7" hidden="1">{"'előző év december'!$A$2:$CP$214"}</definedName>
    <definedName name="______________cp8" hidden="1">{"'előző év december'!$A$2:$CP$214"}</definedName>
    <definedName name="______________cp9" localSheetId="64"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7"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32" hidden="1">{"'előző év december'!$A$2:$CP$214"}</definedName>
    <definedName name="______________cp9" localSheetId="33" hidden="1">{"'előző év december'!$A$2:$CP$214"}</definedName>
    <definedName name="______________cp9" localSheetId="38" hidden="1">{"'előző év december'!$A$2:$CP$214"}</definedName>
    <definedName name="______________cp9" localSheetId="4" hidden="1">{"'előző év december'!$A$2:$CP$214"}</definedName>
    <definedName name="______________cp9" localSheetId="40"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8" hidden="1">{"'előző év december'!$A$2:$CP$214"}</definedName>
    <definedName name="______________cp9" localSheetId="5" hidden="1">{"'előző év december'!$A$2:$CP$214"}</definedName>
    <definedName name="______________cp9" localSheetId="71" hidden="1">{"'előző év december'!$A$2:$CP$214"}</definedName>
    <definedName name="______________cp9" localSheetId="52" hidden="1">{"'előző év december'!$A$2:$CP$214"}</definedName>
    <definedName name="______________cp9" localSheetId="72" hidden="1">{"'előző év december'!$A$2:$CP$214"}</definedName>
    <definedName name="______________cp9" localSheetId="73" hidden="1">{"'előző év december'!$A$2:$CP$214"}</definedName>
    <definedName name="______________cp9" localSheetId="7" hidden="1">{"'előző év december'!$A$2:$CP$214"}</definedName>
    <definedName name="______________cp9" hidden="1">{"'előző év december'!$A$2:$CP$214"}</definedName>
    <definedName name="______________cpr2" localSheetId="64"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7"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32" hidden="1">{"'előző év december'!$A$2:$CP$214"}</definedName>
    <definedName name="______________cpr2" localSheetId="33" hidden="1">{"'előző év december'!$A$2:$CP$214"}</definedName>
    <definedName name="______________cpr2" localSheetId="38" hidden="1">{"'előző év december'!$A$2:$CP$214"}</definedName>
    <definedName name="______________cpr2" localSheetId="4" hidden="1">{"'előző év december'!$A$2:$CP$214"}</definedName>
    <definedName name="______________cpr2" localSheetId="40"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8" hidden="1">{"'előző év december'!$A$2:$CP$214"}</definedName>
    <definedName name="______________cpr2" localSheetId="5" hidden="1">{"'előző év december'!$A$2:$CP$214"}</definedName>
    <definedName name="______________cpr2" localSheetId="71" hidden="1">{"'előző év december'!$A$2:$CP$214"}</definedName>
    <definedName name="______________cpr2" localSheetId="52" hidden="1">{"'előző év december'!$A$2:$CP$214"}</definedName>
    <definedName name="______________cpr2" localSheetId="72" hidden="1">{"'előző év december'!$A$2:$CP$214"}</definedName>
    <definedName name="______________cpr2" localSheetId="73" hidden="1">{"'előző év december'!$A$2:$CP$214"}</definedName>
    <definedName name="______________cpr2" localSheetId="7" hidden="1">{"'előző év december'!$A$2:$CP$214"}</definedName>
    <definedName name="______________cpr2" hidden="1">{"'előző év december'!$A$2:$CP$214"}</definedName>
    <definedName name="______________cpr3" localSheetId="64"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7"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32" hidden="1">{"'előző év december'!$A$2:$CP$214"}</definedName>
    <definedName name="______________cpr3" localSheetId="33" hidden="1">{"'előző év december'!$A$2:$CP$214"}</definedName>
    <definedName name="______________cpr3" localSheetId="38" hidden="1">{"'előző év december'!$A$2:$CP$214"}</definedName>
    <definedName name="______________cpr3" localSheetId="4" hidden="1">{"'előző év december'!$A$2:$CP$214"}</definedName>
    <definedName name="______________cpr3" localSheetId="40"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8" hidden="1">{"'előző év december'!$A$2:$CP$214"}</definedName>
    <definedName name="______________cpr3" localSheetId="5" hidden="1">{"'előző év december'!$A$2:$CP$214"}</definedName>
    <definedName name="______________cpr3" localSheetId="71" hidden="1">{"'előző év december'!$A$2:$CP$214"}</definedName>
    <definedName name="______________cpr3" localSheetId="52" hidden="1">{"'előző év december'!$A$2:$CP$214"}</definedName>
    <definedName name="______________cpr3" localSheetId="72" hidden="1">{"'előző év december'!$A$2:$CP$214"}</definedName>
    <definedName name="______________cpr3" localSheetId="73" hidden="1">{"'előző év december'!$A$2:$CP$214"}</definedName>
    <definedName name="______________cpr3" localSheetId="7" hidden="1">{"'előző év december'!$A$2:$CP$214"}</definedName>
    <definedName name="______________cpr3" hidden="1">{"'előző év december'!$A$2:$CP$214"}</definedName>
    <definedName name="______________cpr4" localSheetId="64"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7"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32" hidden="1">{"'előző év december'!$A$2:$CP$214"}</definedName>
    <definedName name="______________cpr4" localSheetId="33" hidden="1">{"'előző év december'!$A$2:$CP$214"}</definedName>
    <definedName name="______________cpr4" localSheetId="38" hidden="1">{"'előző év december'!$A$2:$CP$214"}</definedName>
    <definedName name="______________cpr4" localSheetId="4" hidden="1">{"'előző év december'!$A$2:$CP$214"}</definedName>
    <definedName name="______________cpr4" localSheetId="40"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8" hidden="1">{"'előző év december'!$A$2:$CP$214"}</definedName>
    <definedName name="______________cpr4" localSheetId="5" hidden="1">{"'előző év december'!$A$2:$CP$214"}</definedName>
    <definedName name="______________cpr4" localSheetId="71" hidden="1">{"'előző év december'!$A$2:$CP$214"}</definedName>
    <definedName name="______________cpr4" localSheetId="52" hidden="1">{"'előző év december'!$A$2:$CP$214"}</definedName>
    <definedName name="______________cpr4" localSheetId="72" hidden="1">{"'előző év december'!$A$2:$CP$214"}</definedName>
    <definedName name="______________cpr4" localSheetId="73" hidden="1">{"'előző év december'!$A$2:$CP$214"}</definedName>
    <definedName name="______________cpr4" localSheetId="7" hidden="1">{"'előző év december'!$A$2:$CP$214"}</definedName>
    <definedName name="______________cpr4" hidden="1">{"'előző év december'!$A$2:$CP$214"}</definedName>
    <definedName name="_____________aaa" localSheetId="64"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7"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8" hidden="1">{"'előző év december'!$A$2:$CP$214"}</definedName>
    <definedName name="_____________aaa" localSheetId="4" hidden="1">{"'előző év december'!$A$2:$CP$214"}</definedName>
    <definedName name="_____________aaa" localSheetId="40"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8" hidden="1">{"'előző év december'!$A$2:$CP$214"}</definedName>
    <definedName name="_____________aaa" localSheetId="5" hidden="1">{"'előző év december'!$A$2:$CP$214"}</definedName>
    <definedName name="_____________aaa" localSheetId="71" hidden="1">{"'előző év december'!$A$2:$CP$214"}</definedName>
    <definedName name="_____________aaa" localSheetId="52" hidden="1">{"'előző év december'!$A$2:$CP$214"}</definedName>
    <definedName name="_____________aaa" localSheetId="72" hidden="1">{"'előző év december'!$A$2:$CP$214"}</definedName>
    <definedName name="_____________aaa" localSheetId="73" hidden="1">{"'előző év december'!$A$2:$CP$214"}</definedName>
    <definedName name="_____________aaa" localSheetId="7" hidden="1">{"'előző év december'!$A$2:$CP$214"}</definedName>
    <definedName name="_____________aaa" hidden="1">{"'előző év december'!$A$2:$CP$214"}</definedName>
    <definedName name="_____________cp1" localSheetId="64"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7"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32" hidden="1">{"'előző év december'!$A$2:$CP$214"}</definedName>
    <definedName name="_____________cp1" localSheetId="33" hidden="1">{"'előző év december'!$A$2:$CP$214"}</definedName>
    <definedName name="_____________cp1" localSheetId="38" hidden="1">{"'előző év december'!$A$2:$CP$214"}</definedName>
    <definedName name="_____________cp1" localSheetId="4" hidden="1">{"'előző év december'!$A$2:$CP$214"}</definedName>
    <definedName name="_____________cp1" localSheetId="40"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8" hidden="1">{"'előző év december'!$A$2:$CP$214"}</definedName>
    <definedName name="_____________cp1" localSheetId="5" hidden="1">{"'előző év december'!$A$2:$CP$214"}</definedName>
    <definedName name="_____________cp1" localSheetId="71" hidden="1">{"'előző év december'!$A$2:$CP$214"}</definedName>
    <definedName name="_____________cp1" localSheetId="52" hidden="1">{"'előző év december'!$A$2:$CP$214"}</definedName>
    <definedName name="_____________cp1" localSheetId="72" hidden="1">{"'előző év december'!$A$2:$CP$214"}</definedName>
    <definedName name="_____________cp1" localSheetId="73" hidden="1">{"'előző év december'!$A$2:$CP$214"}</definedName>
    <definedName name="_____________cp1" localSheetId="7" hidden="1">{"'előző év december'!$A$2:$CP$214"}</definedName>
    <definedName name="_____________cp1" hidden="1">{"'előző év december'!$A$2:$CP$214"}</definedName>
    <definedName name="_____________cp10" localSheetId="64"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7"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32" hidden="1">{"'előző év december'!$A$2:$CP$214"}</definedName>
    <definedName name="_____________cp10" localSheetId="33" hidden="1">{"'előző év december'!$A$2:$CP$214"}</definedName>
    <definedName name="_____________cp10" localSheetId="38" hidden="1">{"'előző év december'!$A$2:$CP$214"}</definedName>
    <definedName name="_____________cp10" localSheetId="4" hidden="1">{"'előző év december'!$A$2:$CP$214"}</definedName>
    <definedName name="_____________cp10" localSheetId="40"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8" hidden="1">{"'előző év december'!$A$2:$CP$214"}</definedName>
    <definedName name="_____________cp10" localSheetId="5" hidden="1">{"'előző év december'!$A$2:$CP$214"}</definedName>
    <definedName name="_____________cp10" localSheetId="71" hidden="1">{"'előző év december'!$A$2:$CP$214"}</definedName>
    <definedName name="_____________cp10" localSheetId="52" hidden="1">{"'előző év december'!$A$2:$CP$214"}</definedName>
    <definedName name="_____________cp10" localSheetId="72" hidden="1">{"'előző év december'!$A$2:$CP$214"}</definedName>
    <definedName name="_____________cp10" localSheetId="73" hidden="1">{"'előző év december'!$A$2:$CP$214"}</definedName>
    <definedName name="_____________cp10" localSheetId="7" hidden="1">{"'előző év december'!$A$2:$CP$214"}</definedName>
    <definedName name="_____________cp10" hidden="1">{"'előző év december'!$A$2:$CP$214"}</definedName>
    <definedName name="_____________cp11" localSheetId="64"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7"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32" hidden="1">{"'előző év december'!$A$2:$CP$214"}</definedName>
    <definedName name="_____________cp11" localSheetId="33" hidden="1">{"'előző év december'!$A$2:$CP$214"}</definedName>
    <definedName name="_____________cp11" localSheetId="38" hidden="1">{"'előző év december'!$A$2:$CP$214"}</definedName>
    <definedName name="_____________cp11" localSheetId="4" hidden="1">{"'előző év december'!$A$2:$CP$214"}</definedName>
    <definedName name="_____________cp11" localSheetId="40"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8" hidden="1">{"'előző év december'!$A$2:$CP$214"}</definedName>
    <definedName name="_____________cp11" localSheetId="5" hidden="1">{"'előző év december'!$A$2:$CP$214"}</definedName>
    <definedName name="_____________cp11" localSheetId="71" hidden="1">{"'előző év december'!$A$2:$CP$214"}</definedName>
    <definedName name="_____________cp11" localSheetId="52" hidden="1">{"'előző év december'!$A$2:$CP$214"}</definedName>
    <definedName name="_____________cp11" localSheetId="72" hidden="1">{"'előző év december'!$A$2:$CP$214"}</definedName>
    <definedName name="_____________cp11" localSheetId="73" hidden="1">{"'előző év december'!$A$2:$CP$214"}</definedName>
    <definedName name="_____________cp11" localSheetId="7" hidden="1">{"'előző év december'!$A$2:$CP$214"}</definedName>
    <definedName name="_____________cp11" hidden="1">{"'előző év december'!$A$2:$CP$214"}</definedName>
    <definedName name="_____________cp2" localSheetId="64"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7"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32" hidden="1">{"'előző év december'!$A$2:$CP$214"}</definedName>
    <definedName name="_____________cp2" localSheetId="33" hidden="1">{"'előző év december'!$A$2:$CP$214"}</definedName>
    <definedName name="_____________cp2" localSheetId="38" hidden="1">{"'előző év december'!$A$2:$CP$214"}</definedName>
    <definedName name="_____________cp2" localSheetId="4" hidden="1">{"'előző év december'!$A$2:$CP$214"}</definedName>
    <definedName name="_____________cp2" localSheetId="40"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8" hidden="1">{"'előző év december'!$A$2:$CP$214"}</definedName>
    <definedName name="_____________cp2" localSheetId="5" hidden="1">{"'előző év december'!$A$2:$CP$214"}</definedName>
    <definedName name="_____________cp2" localSheetId="71" hidden="1">{"'előző év december'!$A$2:$CP$214"}</definedName>
    <definedName name="_____________cp2" localSheetId="52" hidden="1">{"'előző év december'!$A$2:$CP$214"}</definedName>
    <definedName name="_____________cp2" localSheetId="72" hidden="1">{"'előző év december'!$A$2:$CP$214"}</definedName>
    <definedName name="_____________cp2" localSheetId="73" hidden="1">{"'előző év december'!$A$2:$CP$214"}</definedName>
    <definedName name="_____________cp2" localSheetId="7" hidden="1">{"'előző év december'!$A$2:$CP$214"}</definedName>
    <definedName name="_____________cp2" hidden="1">{"'előző év december'!$A$2:$CP$214"}</definedName>
    <definedName name="_____________cp3" localSheetId="64"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7"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32" hidden="1">{"'előző év december'!$A$2:$CP$214"}</definedName>
    <definedName name="_____________cp3" localSheetId="33" hidden="1">{"'előző év december'!$A$2:$CP$214"}</definedName>
    <definedName name="_____________cp3" localSheetId="38" hidden="1">{"'előző év december'!$A$2:$CP$214"}</definedName>
    <definedName name="_____________cp3" localSheetId="4" hidden="1">{"'előző év december'!$A$2:$CP$214"}</definedName>
    <definedName name="_____________cp3" localSheetId="40"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8" hidden="1">{"'előző év december'!$A$2:$CP$214"}</definedName>
    <definedName name="_____________cp3" localSheetId="5" hidden="1">{"'előző év december'!$A$2:$CP$214"}</definedName>
    <definedName name="_____________cp3" localSheetId="71" hidden="1">{"'előző év december'!$A$2:$CP$214"}</definedName>
    <definedName name="_____________cp3" localSheetId="52" hidden="1">{"'előző év december'!$A$2:$CP$214"}</definedName>
    <definedName name="_____________cp3" localSheetId="72" hidden="1">{"'előző év december'!$A$2:$CP$214"}</definedName>
    <definedName name="_____________cp3" localSheetId="73" hidden="1">{"'előző év december'!$A$2:$CP$214"}</definedName>
    <definedName name="_____________cp3" localSheetId="7" hidden="1">{"'előző év december'!$A$2:$CP$214"}</definedName>
    <definedName name="_____________cp3" hidden="1">{"'előző év december'!$A$2:$CP$214"}</definedName>
    <definedName name="_____________cp4" localSheetId="64"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7"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32" hidden="1">{"'előző év december'!$A$2:$CP$214"}</definedName>
    <definedName name="_____________cp4" localSheetId="33" hidden="1">{"'előző év december'!$A$2:$CP$214"}</definedName>
    <definedName name="_____________cp4" localSheetId="38" hidden="1">{"'előző év december'!$A$2:$CP$214"}</definedName>
    <definedName name="_____________cp4" localSheetId="4" hidden="1">{"'előző év december'!$A$2:$CP$214"}</definedName>
    <definedName name="_____________cp4" localSheetId="40"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8" hidden="1">{"'előző év december'!$A$2:$CP$214"}</definedName>
    <definedName name="_____________cp4" localSheetId="5" hidden="1">{"'előző év december'!$A$2:$CP$214"}</definedName>
    <definedName name="_____________cp4" localSheetId="71" hidden="1">{"'előző év december'!$A$2:$CP$214"}</definedName>
    <definedName name="_____________cp4" localSheetId="52" hidden="1">{"'előző év december'!$A$2:$CP$214"}</definedName>
    <definedName name="_____________cp4" localSheetId="72" hidden="1">{"'előző év december'!$A$2:$CP$214"}</definedName>
    <definedName name="_____________cp4" localSheetId="73" hidden="1">{"'előző év december'!$A$2:$CP$214"}</definedName>
    <definedName name="_____________cp4" localSheetId="7" hidden="1">{"'előző év december'!$A$2:$CP$214"}</definedName>
    <definedName name="_____________cp4" hidden="1">{"'előző év december'!$A$2:$CP$214"}</definedName>
    <definedName name="_____________cp5" localSheetId="64"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7"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32" hidden="1">{"'előző év december'!$A$2:$CP$214"}</definedName>
    <definedName name="_____________cp5" localSheetId="33" hidden="1">{"'előző év december'!$A$2:$CP$214"}</definedName>
    <definedName name="_____________cp5" localSheetId="38" hidden="1">{"'előző év december'!$A$2:$CP$214"}</definedName>
    <definedName name="_____________cp5" localSheetId="4" hidden="1">{"'előző év december'!$A$2:$CP$214"}</definedName>
    <definedName name="_____________cp5" localSheetId="40"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8" hidden="1">{"'előző év december'!$A$2:$CP$214"}</definedName>
    <definedName name="_____________cp5" localSheetId="5" hidden="1">{"'előző év december'!$A$2:$CP$214"}</definedName>
    <definedName name="_____________cp5" localSheetId="71" hidden="1">{"'előző év december'!$A$2:$CP$214"}</definedName>
    <definedName name="_____________cp5" localSheetId="52" hidden="1">{"'előző év december'!$A$2:$CP$214"}</definedName>
    <definedName name="_____________cp5" localSheetId="72" hidden="1">{"'előző év december'!$A$2:$CP$214"}</definedName>
    <definedName name="_____________cp5" localSheetId="73" hidden="1">{"'előző év december'!$A$2:$CP$214"}</definedName>
    <definedName name="_____________cp5" localSheetId="7" hidden="1">{"'előző év december'!$A$2:$CP$214"}</definedName>
    <definedName name="_____________cp5" hidden="1">{"'előző év december'!$A$2:$CP$214"}</definedName>
    <definedName name="_____________cp6" localSheetId="64"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7"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32" hidden="1">{"'előző év december'!$A$2:$CP$214"}</definedName>
    <definedName name="_____________cp6" localSheetId="33" hidden="1">{"'előző év december'!$A$2:$CP$214"}</definedName>
    <definedName name="_____________cp6" localSheetId="38" hidden="1">{"'előző év december'!$A$2:$CP$214"}</definedName>
    <definedName name="_____________cp6" localSheetId="4" hidden="1">{"'előző év december'!$A$2:$CP$214"}</definedName>
    <definedName name="_____________cp6" localSheetId="40"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8" hidden="1">{"'előző év december'!$A$2:$CP$214"}</definedName>
    <definedName name="_____________cp6" localSheetId="5" hidden="1">{"'előző év december'!$A$2:$CP$214"}</definedName>
    <definedName name="_____________cp6" localSheetId="71" hidden="1">{"'előző év december'!$A$2:$CP$214"}</definedName>
    <definedName name="_____________cp6" localSheetId="52" hidden="1">{"'előző év december'!$A$2:$CP$214"}</definedName>
    <definedName name="_____________cp6" localSheetId="72" hidden="1">{"'előző év december'!$A$2:$CP$214"}</definedName>
    <definedName name="_____________cp6" localSheetId="73" hidden="1">{"'előző év december'!$A$2:$CP$214"}</definedName>
    <definedName name="_____________cp6" localSheetId="7" hidden="1">{"'előző év december'!$A$2:$CP$214"}</definedName>
    <definedName name="_____________cp6" hidden="1">{"'előző év december'!$A$2:$CP$214"}</definedName>
    <definedName name="_____________cp7" localSheetId="64"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7"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32" hidden="1">{"'előző év december'!$A$2:$CP$214"}</definedName>
    <definedName name="_____________cp7" localSheetId="33" hidden="1">{"'előző év december'!$A$2:$CP$214"}</definedName>
    <definedName name="_____________cp7" localSheetId="38" hidden="1">{"'előző év december'!$A$2:$CP$214"}</definedName>
    <definedName name="_____________cp7" localSheetId="4" hidden="1">{"'előző év december'!$A$2:$CP$214"}</definedName>
    <definedName name="_____________cp7" localSheetId="40"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8" hidden="1">{"'előző év december'!$A$2:$CP$214"}</definedName>
    <definedName name="_____________cp7" localSheetId="5" hidden="1">{"'előző év december'!$A$2:$CP$214"}</definedName>
    <definedName name="_____________cp7" localSheetId="71" hidden="1">{"'előző év december'!$A$2:$CP$214"}</definedName>
    <definedName name="_____________cp7" localSheetId="52" hidden="1">{"'előző év december'!$A$2:$CP$214"}</definedName>
    <definedName name="_____________cp7" localSheetId="72" hidden="1">{"'előző év december'!$A$2:$CP$214"}</definedName>
    <definedName name="_____________cp7" localSheetId="73" hidden="1">{"'előző év december'!$A$2:$CP$214"}</definedName>
    <definedName name="_____________cp7" localSheetId="7" hidden="1">{"'előző év december'!$A$2:$CP$214"}</definedName>
    <definedName name="_____________cp7" hidden="1">{"'előző év december'!$A$2:$CP$214"}</definedName>
    <definedName name="_____________cp8" localSheetId="64"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7"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32" hidden="1">{"'előző év december'!$A$2:$CP$214"}</definedName>
    <definedName name="_____________cp8" localSheetId="33" hidden="1">{"'előző év december'!$A$2:$CP$214"}</definedName>
    <definedName name="_____________cp8" localSheetId="38" hidden="1">{"'előző év december'!$A$2:$CP$214"}</definedName>
    <definedName name="_____________cp8" localSheetId="4" hidden="1">{"'előző év december'!$A$2:$CP$214"}</definedName>
    <definedName name="_____________cp8" localSheetId="40"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8" hidden="1">{"'előző év december'!$A$2:$CP$214"}</definedName>
    <definedName name="_____________cp8" localSheetId="5" hidden="1">{"'előző év december'!$A$2:$CP$214"}</definedName>
    <definedName name="_____________cp8" localSheetId="71" hidden="1">{"'előző év december'!$A$2:$CP$214"}</definedName>
    <definedName name="_____________cp8" localSheetId="52" hidden="1">{"'előző év december'!$A$2:$CP$214"}</definedName>
    <definedName name="_____________cp8" localSheetId="72" hidden="1">{"'előző év december'!$A$2:$CP$214"}</definedName>
    <definedName name="_____________cp8" localSheetId="73" hidden="1">{"'előző év december'!$A$2:$CP$214"}</definedName>
    <definedName name="_____________cp8" localSheetId="7" hidden="1">{"'előző év december'!$A$2:$CP$214"}</definedName>
    <definedName name="_____________cp8" hidden="1">{"'előző év december'!$A$2:$CP$214"}</definedName>
    <definedName name="_____________cp9" localSheetId="64"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7"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32" hidden="1">{"'előző év december'!$A$2:$CP$214"}</definedName>
    <definedName name="_____________cp9" localSheetId="33" hidden="1">{"'előző év december'!$A$2:$CP$214"}</definedName>
    <definedName name="_____________cp9" localSheetId="38" hidden="1">{"'előző év december'!$A$2:$CP$214"}</definedName>
    <definedName name="_____________cp9" localSheetId="4" hidden="1">{"'előző év december'!$A$2:$CP$214"}</definedName>
    <definedName name="_____________cp9" localSheetId="40"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8" hidden="1">{"'előző év december'!$A$2:$CP$214"}</definedName>
    <definedName name="_____________cp9" localSheetId="5" hidden="1">{"'előző év december'!$A$2:$CP$214"}</definedName>
    <definedName name="_____________cp9" localSheetId="71" hidden="1">{"'előző év december'!$A$2:$CP$214"}</definedName>
    <definedName name="_____________cp9" localSheetId="52" hidden="1">{"'előző év december'!$A$2:$CP$214"}</definedName>
    <definedName name="_____________cp9" localSheetId="72" hidden="1">{"'előző év december'!$A$2:$CP$214"}</definedName>
    <definedName name="_____________cp9" localSheetId="73" hidden="1">{"'előző év december'!$A$2:$CP$214"}</definedName>
    <definedName name="_____________cp9" localSheetId="7" hidden="1">{"'előző év december'!$A$2:$CP$214"}</definedName>
    <definedName name="_____________cp9" hidden="1">{"'előző év december'!$A$2:$CP$214"}</definedName>
    <definedName name="_____________cpr2" localSheetId="64"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7"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32" hidden="1">{"'előző év december'!$A$2:$CP$214"}</definedName>
    <definedName name="_____________cpr2" localSheetId="33" hidden="1">{"'előző év december'!$A$2:$CP$214"}</definedName>
    <definedName name="_____________cpr2" localSheetId="38" hidden="1">{"'előző év december'!$A$2:$CP$214"}</definedName>
    <definedName name="_____________cpr2" localSheetId="4" hidden="1">{"'előző év december'!$A$2:$CP$214"}</definedName>
    <definedName name="_____________cpr2" localSheetId="40"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8" hidden="1">{"'előző év december'!$A$2:$CP$214"}</definedName>
    <definedName name="_____________cpr2" localSheetId="5" hidden="1">{"'előző év december'!$A$2:$CP$214"}</definedName>
    <definedName name="_____________cpr2" localSheetId="71" hidden="1">{"'előző év december'!$A$2:$CP$214"}</definedName>
    <definedName name="_____________cpr2" localSheetId="52" hidden="1">{"'előző év december'!$A$2:$CP$214"}</definedName>
    <definedName name="_____________cpr2" localSheetId="72" hidden="1">{"'előző év december'!$A$2:$CP$214"}</definedName>
    <definedName name="_____________cpr2" localSheetId="73" hidden="1">{"'előző év december'!$A$2:$CP$214"}</definedName>
    <definedName name="_____________cpr2" localSheetId="7" hidden="1">{"'előző év december'!$A$2:$CP$214"}</definedName>
    <definedName name="_____________cpr2" hidden="1">{"'előző év december'!$A$2:$CP$214"}</definedName>
    <definedName name="_____________cpr3" localSheetId="64"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7"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32" hidden="1">{"'előző év december'!$A$2:$CP$214"}</definedName>
    <definedName name="_____________cpr3" localSheetId="33" hidden="1">{"'előző év december'!$A$2:$CP$214"}</definedName>
    <definedName name="_____________cpr3" localSheetId="38" hidden="1">{"'előző év december'!$A$2:$CP$214"}</definedName>
    <definedName name="_____________cpr3" localSheetId="4" hidden="1">{"'előző év december'!$A$2:$CP$214"}</definedName>
    <definedName name="_____________cpr3" localSheetId="40"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8" hidden="1">{"'előző év december'!$A$2:$CP$214"}</definedName>
    <definedName name="_____________cpr3" localSheetId="5" hidden="1">{"'előző év december'!$A$2:$CP$214"}</definedName>
    <definedName name="_____________cpr3" localSheetId="71" hidden="1">{"'előző év december'!$A$2:$CP$214"}</definedName>
    <definedName name="_____________cpr3" localSheetId="52" hidden="1">{"'előző év december'!$A$2:$CP$214"}</definedName>
    <definedName name="_____________cpr3" localSheetId="72" hidden="1">{"'előző év december'!$A$2:$CP$214"}</definedName>
    <definedName name="_____________cpr3" localSheetId="73" hidden="1">{"'előző év december'!$A$2:$CP$214"}</definedName>
    <definedName name="_____________cpr3" localSheetId="7" hidden="1">{"'előző év december'!$A$2:$CP$214"}</definedName>
    <definedName name="_____________cpr3" hidden="1">{"'előző év december'!$A$2:$CP$214"}</definedName>
    <definedName name="_____________cpr4" localSheetId="64"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7"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32" hidden="1">{"'előző év december'!$A$2:$CP$214"}</definedName>
    <definedName name="_____________cpr4" localSheetId="33" hidden="1">{"'előző év december'!$A$2:$CP$214"}</definedName>
    <definedName name="_____________cpr4" localSheetId="38" hidden="1">{"'előző év december'!$A$2:$CP$214"}</definedName>
    <definedName name="_____________cpr4" localSheetId="4" hidden="1">{"'előző év december'!$A$2:$CP$214"}</definedName>
    <definedName name="_____________cpr4" localSheetId="40"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8" hidden="1">{"'előző év december'!$A$2:$CP$214"}</definedName>
    <definedName name="_____________cpr4" localSheetId="5" hidden="1">{"'előző év december'!$A$2:$CP$214"}</definedName>
    <definedName name="_____________cpr4" localSheetId="71" hidden="1">{"'előző év december'!$A$2:$CP$214"}</definedName>
    <definedName name="_____________cpr4" localSheetId="52" hidden="1">{"'előző év december'!$A$2:$CP$214"}</definedName>
    <definedName name="_____________cpr4" localSheetId="72" hidden="1">{"'előző év december'!$A$2:$CP$214"}</definedName>
    <definedName name="_____________cpr4" localSheetId="73" hidden="1">{"'előző év december'!$A$2:$CP$214"}</definedName>
    <definedName name="_____________cpr4" localSheetId="7" hidden="1">{"'előző év december'!$A$2:$CP$214"}</definedName>
    <definedName name="_____________cpr4" hidden="1">{"'előző év december'!$A$2:$CP$214"}</definedName>
    <definedName name="____________cp1" localSheetId="64" hidden="1">{"'előző év december'!$A$2:$CP$214"}</definedName>
    <definedName name="____________cp1" localSheetId="10" hidden="1">{"'előző év december'!$A$2:$CP$214"}</definedName>
    <definedName name="____________cp1" localSheetId="11" hidden="1">{"'előző év december'!$A$2:$CP$214"}</definedName>
    <definedName name="____________cp1" localSheetId="13" hidden="1">{"'előző év december'!$A$2:$CP$214"}</definedName>
    <definedName name="____________cp1" localSheetId="14" hidden="1">{"'előző év december'!$A$2:$CP$214"}</definedName>
    <definedName name="____________cp1" localSheetId="17" hidden="1">{"'előző év december'!$A$2:$CP$214"}</definedName>
    <definedName name="____________cp1" localSheetId="19" hidden="1">{"'előző év december'!$A$2:$CP$214"}</definedName>
    <definedName name="____________cp1" localSheetId="2"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7" hidden="1">{"'előző év december'!$A$2:$CP$214"}</definedName>
    <definedName name="____________cp1" localSheetId="28" hidden="1">{"'előző év december'!$A$2:$CP$214"}</definedName>
    <definedName name="____________cp1" localSheetId="32" hidden="1">{"'előző év december'!$A$2:$CP$214"}</definedName>
    <definedName name="____________cp1" localSheetId="33" hidden="1">{"'előző év december'!$A$2:$CP$214"}</definedName>
    <definedName name="____________cp1" localSheetId="38" hidden="1">{"'előző év december'!$A$2:$CP$214"}</definedName>
    <definedName name="____________cp1" localSheetId="4" hidden="1">{"'előző év december'!$A$2:$CP$214"}</definedName>
    <definedName name="____________cp1" localSheetId="40"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8" hidden="1">{"'előző év december'!$A$2:$CP$214"}</definedName>
    <definedName name="____________cp1" localSheetId="5" hidden="1">{"'előző év december'!$A$2:$CP$214"}</definedName>
    <definedName name="____________cp1" localSheetId="71" hidden="1">{"'előző év december'!$A$2:$CP$214"}</definedName>
    <definedName name="____________cp1" localSheetId="52" hidden="1">{"'előző év december'!$A$2:$CP$214"}</definedName>
    <definedName name="____________cp1" localSheetId="72" hidden="1">{"'előző év december'!$A$2:$CP$214"}</definedName>
    <definedName name="____________cp1" localSheetId="73" hidden="1">{"'előző év december'!$A$2:$CP$214"}</definedName>
    <definedName name="____________cp1" localSheetId="7" hidden="1">{"'előző év december'!$A$2:$CP$214"}</definedName>
    <definedName name="____________cp1" hidden="1">{"'előző év december'!$A$2:$CP$214"}</definedName>
    <definedName name="____________cp10" localSheetId="64"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7"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32" hidden="1">{"'előző év december'!$A$2:$CP$214"}</definedName>
    <definedName name="____________cp10" localSheetId="33" hidden="1">{"'előző év december'!$A$2:$CP$214"}</definedName>
    <definedName name="____________cp10" localSheetId="38" hidden="1">{"'előző év december'!$A$2:$CP$214"}</definedName>
    <definedName name="____________cp10" localSheetId="4" hidden="1">{"'előző év december'!$A$2:$CP$214"}</definedName>
    <definedName name="____________cp10" localSheetId="40"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8" hidden="1">{"'előző év december'!$A$2:$CP$214"}</definedName>
    <definedName name="____________cp10" localSheetId="5" hidden="1">{"'előző év december'!$A$2:$CP$214"}</definedName>
    <definedName name="____________cp10" localSheetId="71" hidden="1">{"'előző év december'!$A$2:$CP$214"}</definedName>
    <definedName name="____________cp10" localSheetId="52" hidden="1">{"'előző év december'!$A$2:$CP$214"}</definedName>
    <definedName name="____________cp10" localSheetId="72" hidden="1">{"'előző év december'!$A$2:$CP$214"}</definedName>
    <definedName name="____________cp10" localSheetId="73" hidden="1">{"'előző év december'!$A$2:$CP$214"}</definedName>
    <definedName name="____________cp10" localSheetId="7" hidden="1">{"'előző év december'!$A$2:$CP$214"}</definedName>
    <definedName name="____________cp10" hidden="1">{"'előző év december'!$A$2:$CP$214"}</definedName>
    <definedName name="____________cp11" localSheetId="64"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7"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32" hidden="1">{"'előző év december'!$A$2:$CP$214"}</definedName>
    <definedName name="____________cp11" localSheetId="33" hidden="1">{"'előző év december'!$A$2:$CP$214"}</definedName>
    <definedName name="____________cp11" localSheetId="38" hidden="1">{"'előző év december'!$A$2:$CP$214"}</definedName>
    <definedName name="____________cp11" localSheetId="4" hidden="1">{"'előző év december'!$A$2:$CP$214"}</definedName>
    <definedName name="____________cp11" localSheetId="40"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8" hidden="1">{"'előző év december'!$A$2:$CP$214"}</definedName>
    <definedName name="____________cp11" localSheetId="5" hidden="1">{"'előző év december'!$A$2:$CP$214"}</definedName>
    <definedName name="____________cp11" localSheetId="71" hidden="1">{"'előző év december'!$A$2:$CP$214"}</definedName>
    <definedName name="____________cp11" localSheetId="52" hidden="1">{"'előző év december'!$A$2:$CP$214"}</definedName>
    <definedName name="____________cp11" localSheetId="72" hidden="1">{"'előző év december'!$A$2:$CP$214"}</definedName>
    <definedName name="____________cp11" localSheetId="73" hidden="1">{"'előző év december'!$A$2:$CP$214"}</definedName>
    <definedName name="____________cp11" localSheetId="7" hidden="1">{"'előző év december'!$A$2:$CP$214"}</definedName>
    <definedName name="____________cp11" hidden="1">{"'előző év december'!$A$2:$CP$214"}</definedName>
    <definedName name="____________cp2" localSheetId="64" hidden="1">{"'előző év december'!$A$2:$CP$214"}</definedName>
    <definedName name="____________cp2" localSheetId="10" hidden="1">{"'előző év december'!$A$2:$CP$214"}</definedName>
    <definedName name="____________cp2" localSheetId="11" hidden="1">{"'előző év december'!$A$2:$CP$214"}</definedName>
    <definedName name="____________cp2" localSheetId="13" hidden="1">{"'előző év december'!$A$2:$CP$214"}</definedName>
    <definedName name="____________cp2" localSheetId="14" hidden="1">{"'előző év december'!$A$2:$CP$214"}</definedName>
    <definedName name="____________cp2" localSheetId="17" hidden="1">{"'előző év december'!$A$2:$CP$214"}</definedName>
    <definedName name="____________cp2" localSheetId="19" hidden="1">{"'előző év december'!$A$2:$CP$214"}</definedName>
    <definedName name="____________cp2" localSheetId="2"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7" hidden="1">{"'előző év december'!$A$2:$CP$214"}</definedName>
    <definedName name="____________cp2" localSheetId="28" hidden="1">{"'előző év december'!$A$2:$CP$214"}</definedName>
    <definedName name="____________cp2" localSheetId="32" hidden="1">{"'előző év december'!$A$2:$CP$214"}</definedName>
    <definedName name="____________cp2" localSheetId="33" hidden="1">{"'előző év december'!$A$2:$CP$214"}</definedName>
    <definedName name="____________cp2" localSheetId="38" hidden="1">{"'előző év december'!$A$2:$CP$214"}</definedName>
    <definedName name="____________cp2" localSheetId="4" hidden="1">{"'előző év december'!$A$2:$CP$214"}</definedName>
    <definedName name="____________cp2" localSheetId="40"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8" hidden="1">{"'előző év december'!$A$2:$CP$214"}</definedName>
    <definedName name="____________cp2" localSheetId="5" hidden="1">{"'előző év december'!$A$2:$CP$214"}</definedName>
    <definedName name="____________cp2" localSheetId="71" hidden="1">{"'előző év december'!$A$2:$CP$214"}</definedName>
    <definedName name="____________cp2" localSheetId="52" hidden="1">{"'előző év december'!$A$2:$CP$214"}</definedName>
    <definedName name="____________cp2" localSheetId="72" hidden="1">{"'előző év december'!$A$2:$CP$214"}</definedName>
    <definedName name="____________cp2" localSheetId="73" hidden="1">{"'előző év december'!$A$2:$CP$214"}</definedName>
    <definedName name="____________cp2" localSheetId="7" hidden="1">{"'előző év december'!$A$2:$CP$214"}</definedName>
    <definedName name="____________cp2" hidden="1">{"'előző év december'!$A$2:$CP$214"}</definedName>
    <definedName name="____________cp3" localSheetId="64" hidden="1">{"'előző év december'!$A$2:$CP$214"}</definedName>
    <definedName name="____________cp3" localSheetId="10" hidden="1">{"'előző év december'!$A$2:$CP$214"}</definedName>
    <definedName name="____________cp3" localSheetId="11" hidden="1">{"'előző év december'!$A$2:$CP$214"}</definedName>
    <definedName name="____________cp3" localSheetId="13" hidden="1">{"'előző év december'!$A$2:$CP$214"}</definedName>
    <definedName name="____________cp3" localSheetId="14" hidden="1">{"'előző év december'!$A$2:$CP$214"}</definedName>
    <definedName name="____________cp3" localSheetId="17" hidden="1">{"'előző év december'!$A$2:$CP$214"}</definedName>
    <definedName name="____________cp3" localSheetId="19" hidden="1">{"'előző év december'!$A$2:$CP$214"}</definedName>
    <definedName name="____________cp3" localSheetId="2"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7" hidden="1">{"'előző év december'!$A$2:$CP$214"}</definedName>
    <definedName name="____________cp3" localSheetId="28" hidden="1">{"'előző év december'!$A$2:$CP$214"}</definedName>
    <definedName name="____________cp3" localSheetId="32" hidden="1">{"'előző év december'!$A$2:$CP$214"}</definedName>
    <definedName name="____________cp3" localSheetId="33" hidden="1">{"'előző év december'!$A$2:$CP$214"}</definedName>
    <definedName name="____________cp3" localSheetId="38" hidden="1">{"'előző év december'!$A$2:$CP$214"}</definedName>
    <definedName name="____________cp3" localSheetId="4" hidden="1">{"'előző év december'!$A$2:$CP$214"}</definedName>
    <definedName name="____________cp3" localSheetId="40"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8" hidden="1">{"'előző év december'!$A$2:$CP$214"}</definedName>
    <definedName name="____________cp3" localSheetId="5" hidden="1">{"'előző év december'!$A$2:$CP$214"}</definedName>
    <definedName name="____________cp3" localSheetId="71" hidden="1">{"'előző év december'!$A$2:$CP$214"}</definedName>
    <definedName name="____________cp3" localSheetId="52" hidden="1">{"'előző év december'!$A$2:$CP$214"}</definedName>
    <definedName name="____________cp3" localSheetId="72" hidden="1">{"'előző év december'!$A$2:$CP$214"}</definedName>
    <definedName name="____________cp3" localSheetId="73" hidden="1">{"'előző év december'!$A$2:$CP$214"}</definedName>
    <definedName name="____________cp3" localSheetId="7" hidden="1">{"'előző év december'!$A$2:$CP$214"}</definedName>
    <definedName name="____________cp3" hidden="1">{"'előző év december'!$A$2:$CP$214"}</definedName>
    <definedName name="____________cp4" localSheetId="64" hidden="1">{"'előző év december'!$A$2:$CP$214"}</definedName>
    <definedName name="____________cp4" localSheetId="10" hidden="1">{"'előző év december'!$A$2:$CP$214"}</definedName>
    <definedName name="____________cp4" localSheetId="11" hidden="1">{"'előző év december'!$A$2:$CP$214"}</definedName>
    <definedName name="____________cp4" localSheetId="13" hidden="1">{"'előző év december'!$A$2:$CP$214"}</definedName>
    <definedName name="____________cp4" localSheetId="14" hidden="1">{"'előző év december'!$A$2:$CP$214"}</definedName>
    <definedName name="____________cp4" localSheetId="17" hidden="1">{"'előző év december'!$A$2:$CP$214"}</definedName>
    <definedName name="____________cp4" localSheetId="19" hidden="1">{"'előző év december'!$A$2:$CP$214"}</definedName>
    <definedName name="____________cp4" localSheetId="2"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7" hidden="1">{"'előző év december'!$A$2:$CP$214"}</definedName>
    <definedName name="____________cp4" localSheetId="28" hidden="1">{"'előző év december'!$A$2:$CP$214"}</definedName>
    <definedName name="____________cp4" localSheetId="32" hidden="1">{"'előző év december'!$A$2:$CP$214"}</definedName>
    <definedName name="____________cp4" localSheetId="33" hidden="1">{"'előző év december'!$A$2:$CP$214"}</definedName>
    <definedName name="____________cp4" localSheetId="38" hidden="1">{"'előző év december'!$A$2:$CP$214"}</definedName>
    <definedName name="____________cp4" localSheetId="4" hidden="1">{"'előző év december'!$A$2:$CP$214"}</definedName>
    <definedName name="____________cp4" localSheetId="40"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8" hidden="1">{"'előző év december'!$A$2:$CP$214"}</definedName>
    <definedName name="____________cp4" localSheetId="5" hidden="1">{"'előző év december'!$A$2:$CP$214"}</definedName>
    <definedName name="____________cp4" localSheetId="71" hidden="1">{"'előző év december'!$A$2:$CP$214"}</definedName>
    <definedName name="____________cp4" localSheetId="52" hidden="1">{"'előző év december'!$A$2:$CP$214"}</definedName>
    <definedName name="____________cp4" localSheetId="72" hidden="1">{"'előző év december'!$A$2:$CP$214"}</definedName>
    <definedName name="____________cp4" localSheetId="73" hidden="1">{"'előző év december'!$A$2:$CP$214"}</definedName>
    <definedName name="____________cp4" localSheetId="7" hidden="1">{"'előző év december'!$A$2:$CP$214"}</definedName>
    <definedName name="____________cp4" hidden="1">{"'előző év december'!$A$2:$CP$214"}</definedName>
    <definedName name="____________cp5" localSheetId="64" hidden="1">{"'előző év december'!$A$2:$CP$214"}</definedName>
    <definedName name="____________cp5" localSheetId="10" hidden="1">{"'előző év december'!$A$2:$CP$214"}</definedName>
    <definedName name="____________cp5" localSheetId="11" hidden="1">{"'előző év december'!$A$2:$CP$214"}</definedName>
    <definedName name="____________cp5" localSheetId="13" hidden="1">{"'előző év december'!$A$2:$CP$214"}</definedName>
    <definedName name="____________cp5" localSheetId="14" hidden="1">{"'előző év december'!$A$2:$CP$214"}</definedName>
    <definedName name="____________cp5" localSheetId="17" hidden="1">{"'előző év december'!$A$2:$CP$214"}</definedName>
    <definedName name="____________cp5" localSheetId="19" hidden="1">{"'előző év december'!$A$2:$CP$214"}</definedName>
    <definedName name="____________cp5" localSheetId="2"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7" hidden="1">{"'előző év december'!$A$2:$CP$214"}</definedName>
    <definedName name="____________cp5" localSheetId="28" hidden="1">{"'előző év december'!$A$2:$CP$214"}</definedName>
    <definedName name="____________cp5" localSheetId="32" hidden="1">{"'előző év december'!$A$2:$CP$214"}</definedName>
    <definedName name="____________cp5" localSheetId="33" hidden="1">{"'előző év december'!$A$2:$CP$214"}</definedName>
    <definedName name="____________cp5" localSheetId="38" hidden="1">{"'előző év december'!$A$2:$CP$214"}</definedName>
    <definedName name="____________cp5" localSheetId="4" hidden="1">{"'előző év december'!$A$2:$CP$214"}</definedName>
    <definedName name="____________cp5" localSheetId="40"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8" hidden="1">{"'előző év december'!$A$2:$CP$214"}</definedName>
    <definedName name="____________cp5" localSheetId="5" hidden="1">{"'előző év december'!$A$2:$CP$214"}</definedName>
    <definedName name="____________cp5" localSheetId="71" hidden="1">{"'előző év december'!$A$2:$CP$214"}</definedName>
    <definedName name="____________cp5" localSheetId="52" hidden="1">{"'előző év december'!$A$2:$CP$214"}</definedName>
    <definedName name="____________cp5" localSheetId="72" hidden="1">{"'előző év december'!$A$2:$CP$214"}</definedName>
    <definedName name="____________cp5" localSheetId="73" hidden="1">{"'előző év december'!$A$2:$CP$214"}</definedName>
    <definedName name="____________cp5" localSheetId="7" hidden="1">{"'előző év december'!$A$2:$CP$214"}</definedName>
    <definedName name="____________cp5" hidden="1">{"'előző év december'!$A$2:$CP$214"}</definedName>
    <definedName name="____________cp6" localSheetId="64" hidden="1">{"'előző év december'!$A$2:$CP$214"}</definedName>
    <definedName name="____________cp6" localSheetId="10" hidden="1">{"'előző év december'!$A$2:$CP$214"}</definedName>
    <definedName name="____________cp6" localSheetId="11" hidden="1">{"'előző év december'!$A$2:$CP$214"}</definedName>
    <definedName name="____________cp6" localSheetId="13" hidden="1">{"'előző év december'!$A$2:$CP$214"}</definedName>
    <definedName name="____________cp6" localSheetId="14" hidden="1">{"'előző év december'!$A$2:$CP$214"}</definedName>
    <definedName name="____________cp6" localSheetId="17" hidden="1">{"'előző év december'!$A$2:$CP$214"}</definedName>
    <definedName name="____________cp6" localSheetId="19" hidden="1">{"'előző év december'!$A$2:$CP$214"}</definedName>
    <definedName name="____________cp6" localSheetId="2"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7" hidden="1">{"'előző év december'!$A$2:$CP$214"}</definedName>
    <definedName name="____________cp6" localSheetId="28" hidden="1">{"'előző év december'!$A$2:$CP$214"}</definedName>
    <definedName name="____________cp6" localSheetId="32" hidden="1">{"'előző év december'!$A$2:$CP$214"}</definedName>
    <definedName name="____________cp6" localSheetId="33" hidden="1">{"'előző év december'!$A$2:$CP$214"}</definedName>
    <definedName name="____________cp6" localSheetId="38" hidden="1">{"'előző év december'!$A$2:$CP$214"}</definedName>
    <definedName name="____________cp6" localSheetId="4" hidden="1">{"'előző év december'!$A$2:$CP$214"}</definedName>
    <definedName name="____________cp6" localSheetId="40"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8" hidden="1">{"'előző év december'!$A$2:$CP$214"}</definedName>
    <definedName name="____________cp6" localSheetId="5" hidden="1">{"'előző év december'!$A$2:$CP$214"}</definedName>
    <definedName name="____________cp6" localSheetId="71" hidden="1">{"'előző év december'!$A$2:$CP$214"}</definedName>
    <definedName name="____________cp6" localSheetId="52" hidden="1">{"'előző év december'!$A$2:$CP$214"}</definedName>
    <definedName name="____________cp6" localSheetId="72" hidden="1">{"'előző év december'!$A$2:$CP$214"}</definedName>
    <definedName name="____________cp6" localSheetId="73" hidden="1">{"'előző év december'!$A$2:$CP$214"}</definedName>
    <definedName name="____________cp6" localSheetId="7" hidden="1">{"'előző év december'!$A$2:$CP$214"}</definedName>
    <definedName name="____________cp6" hidden="1">{"'előző év december'!$A$2:$CP$214"}</definedName>
    <definedName name="____________cp7" localSheetId="64" hidden="1">{"'előző év december'!$A$2:$CP$214"}</definedName>
    <definedName name="____________cp7" localSheetId="10" hidden="1">{"'előző év december'!$A$2:$CP$214"}</definedName>
    <definedName name="____________cp7" localSheetId="11" hidden="1">{"'előző év december'!$A$2:$CP$214"}</definedName>
    <definedName name="____________cp7" localSheetId="13" hidden="1">{"'előző év december'!$A$2:$CP$214"}</definedName>
    <definedName name="____________cp7" localSheetId="14" hidden="1">{"'előző év december'!$A$2:$CP$214"}</definedName>
    <definedName name="____________cp7" localSheetId="17" hidden="1">{"'előző év december'!$A$2:$CP$214"}</definedName>
    <definedName name="____________cp7" localSheetId="19" hidden="1">{"'előző év december'!$A$2:$CP$214"}</definedName>
    <definedName name="____________cp7" localSheetId="2"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7" hidden="1">{"'előző év december'!$A$2:$CP$214"}</definedName>
    <definedName name="____________cp7" localSheetId="28" hidden="1">{"'előző év december'!$A$2:$CP$214"}</definedName>
    <definedName name="____________cp7" localSheetId="32" hidden="1">{"'előző év december'!$A$2:$CP$214"}</definedName>
    <definedName name="____________cp7" localSheetId="33" hidden="1">{"'előző év december'!$A$2:$CP$214"}</definedName>
    <definedName name="____________cp7" localSheetId="38" hidden="1">{"'előző év december'!$A$2:$CP$214"}</definedName>
    <definedName name="____________cp7" localSheetId="4" hidden="1">{"'előző év december'!$A$2:$CP$214"}</definedName>
    <definedName name="____________cp7" localSheetId="40"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8" hidden="1">{"'előző év december'!$A$2:$CP$214"}</definedName>
    <definedName name="____________cp7" localSheetId="5" hidden="1">{"'előző év december'!$A$2:$CP$214"}</definedName>
    <definedName name="____________cp7" localSheetId="71" hidden="1">{"'előző év december'!$A$2:$CP$214"}</definedName>
    <definedName name="____________cp7" localSheetId="52" hidden="1">{"'előző év december'!$A$2:$CP$214"}</definedName>
    <definedName name="____________cp7" localSheetId="72" hidden="1">{"'előző év december'!$A$2:$CP$214"}</definedName>
    <definedName name="____________cp7" localSheetId="73" hidden="1">{"'előző év december'!$A$2:$CP$214"}</definedName>
    <definedName name="____________cp7" localSheetId="7" hidden="1">{"'előző év december'!$A$2:$CP$214"}</definedName>
    <definedName name="____________cp7" hidden="1">{"'előző év december'!$A$2:$CP$214"}</definedName>
    <definedName name="____________cp8" localSheetId="64" hidden="1">{"'előző év december'!$A$2:$CP$214"}</definedName>
    <definedName name="____________cp8" localSheetId="10" hidden="1">{"'előző év december'!$A$2:$CP$214"}</definedName>
    <definedName name="____________cp8" localSheetId="11" hidden="1">{"'előző év december'!$A$2:$CP$214"}</definedName>
    <definedName name="____________cp8" localSheetId="13" hidden="1">{"'előző év december'!$A$2:$CP$214"}</definedName>
    <definedName name="____________cp8" localSheetId="14" hidden="1">{"'előző év december'!$A$2:$CP$214"}</definedName>
    <definedName name="____________cp8" localSheetId="17" hidden="1">{"'előző év december'!$A$2:$CP$214"}</definedName>
    <definedName name="____________cp8" localSheetId="19" hidden="1">{"'előző év december'!$A$2:$CP$214"}</definedName>
    <definedName name="____________cp8" localSheetId="2"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7" hidden="1">{"'előző év december'!$A$2:$CP$214"}</definedName>
    <definedName name="____________cp8" localSheetId="28" hidden="1">{"'előző év december'!$A$2:$CP$214"}</definedName>
    <definedName name="____________cp8" localSheetId="32" hidden="1">{"'előző év december'!$A$2:$CP$214"}</definedName>
    <definedName name="____________cp8" localSheetId="33" hidden="1">{"'előző év december'!$A$2:$CP$214"}</definedName>
    <definedName name="____________cp8" localSheetId="38" hidden="1">{"'előző év december'!$A$2:$CP$214"}</definedName>
    <definedName name="____________cp8" localSheetId="4" hidden="1">{"'előző év december'!$A$2:$CP$214"}</definedName>
    <definedName name="____________cp8" localSheetId="40"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8" hidden="1">{"'előző év december'!$A$2:$CP$214"}</definedName>
    <definedName name="____________cp8" localSheetId="5" hidden="1">{"'előző év december'!$A$2:$CP$214"}</definedName>
    <definedName name="____________cp8" localSheetId="71" hidden="1">{"'előző év december'!$A$2:$CP$214"}</definedName>
    <definedName name="____________cp8" localSheetId="52" hidden="1">{"'előző év december'!$A$2:$CP$214"}</definedName>
    <definedName name="____________cp8" localSheetId="72" hidden="1">{"'előző év december'!$A$2:$CP$214"}</definedName>
    <definedName name="____________cp8" localSheetId="73" hidden="1">{"'előző év december'!$A$2:$CP$214"}</definedName>
    <definedName name="____________cp8" localSheetId="7" hidden="1">{"'előző év december'!$A$2:$CP$214"}</definedName>
    <definedName name="____________cp8" hidden="1">{"'előző év december'!$A$2:$CP$214"}</definedName>
    <definedName name="____________cp9" localSheetId="64" hidden="1">{"'előző év december'!$A$2:$CP$214"}</definedName>
    <definedName name="____________cp9" localSheetId="10" hidden="1">{"'előző év december'!$A$2:$CP$214"}</definedName>
    <definedName name="____________cp9" localSheetId="11" hidden="1">{"'előző év december'!$A$2:$CP$214"}</definedName>
    <definedName name="____________cp9" localSheetId="13" hidden="1">{"'előző év december'!$A$2:$CP$214"}</definedName>
    <definedName name="____________cp9" localSheetId="14" hidden="1">{"'előző év december'!$A$2:$CP$214"}</definedName>
    <definedName name="____________cp9" localSheetId="17" hidden="1">{"'előző év december'!$A$2:$CP$214"}</definedName>
    <definedName name="____________cp9" localSheetId="19" hidden="1">{"'előző év december'!$A$2:$CP$214"}</definedName>
    <definedName name="____________cp9" localSheetId="2"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7" hidden="1">{"'előző év december'!$A$2:$CP$214"}</definedName>
    <definedName name="____________cp9" localSheetId="28" hidden="1">{"'előző év december'!$A$2:$CP$214"}</definedName>
    <definedName name="____________cp9" localSheetId="32" hidden="1">{"'előző év december'!$A$2:$CP$214"}</definedName>
    <definedName name="____________cp9" localSheetId="33" hidden="1">{"'előző év december'!$A$2:$CP$214"}</definedName>
    <definedName name="____________cp9" localSheetId="38" hidden="1">{"'előző év december'!$A$2:$CP$214"}</definedName>
    <definedName name="____________cp9" localSheetId="4" hidden="1">{"'előző év december'!$A$2:$CP$214"}</definedName>
    <definedName name="____________cp9" localSheetId="40"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8" hidden="1">{"'előző év december'!$A$2:$CP$214"}</definedName>
    <definedName name="____________cp9" localSheetId="5" hidden="1">{"'előző év december'!$A$2:$CP$214"}</definedName>
    <definedName name="____________cp9" localSheetId="71" hidden="1">{"'előző év december'!$A$2:$CP$214"}</definedName>
    <definedName name="____________cp9" localSheetId="52" hidden="1">{"'előző év december'!$A$2:$CP$214"}</definedName>
    <definedName name="____________cp9" localSheetId="72" hidden="1">{"'előző év december'!$A$2:$CP$214"}</definedName>
    <definedName name="____________cp9" localSheetId="73" hidden="1">{"'előző év december'!$A$2:$CP$214"}</definedName>
    <definedName name="____________cp9" localSheetId="7" hidden="1">{"'előző év december'!$A$2:$CP$214"}</definedName>
    <definedName name="____________cp9" hidden="1">{"'előző év december'!$A$2:$CP$214"}</definedName>
    <definedName name="____________cpr2" localSheetId="64"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7"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32" hidden="1">{"'előző év december'!$A$2:$CP$214"}</definedName>
    <definedName name="____________cpr2" localSheetId="33" hidden="1">{"'előző év december'!$A$2:$CP$214"}</definedName>
    <definedName name="____________cpr2" localSheetId="38" hidden="1">{"'előző év december'!$A$2:$CP$214"}</definedName>
    <definedName name="____________cpr2" localSheetId="4" hidden="1">{"'előző év december'!$A$2:$CP$214"}</definedName>
    <definedName name="____________cpr2" localSheetId="40"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8" hidden="1">{"'előző év december'!$A$2:$CP$214"}</definedName>
    <definedName name="____________cpr2" localSheetId="5" hidden="1">{"'előző év december'!$A$2:$CP$214"}</definedName>
    <definedName name="____________cpr2" localSheetId="71" hidden="1">{"'előző év december'!$A$2:$CP$214"}</definedName>
    <definedName name="____________cpr2" localSheetId="52" hidden="1">{"'előző év december'!$A$2:$CP$214"}</definedName>
    <definedName name="____________cpr2" localSheetId="72" hidden="1">{"'előző év december'!$A$2:$CP$214"}</definedName>
    <definedName name="____________cpr2" localSheetId="73" hidden="1">{"'előző év december'!$A$2:$CP$214"}</definedName>
    <definedName name="____________cpr2" localSheetId="7" hidden="1">{"'előző év december'!$A$2:$CP$214"}</definedName>
    <definedName name="____________cpr2" hidden="1">{"'előző év december'!$A$2:$CP$214"}</definedName>
    <definedName name="____________cpr3" localSheetId="64"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7"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32" hidden="1">{"'előző év december'!$A$2:$CP$214"}</definedName>
    <definedName name="____________cpr3" localSheetId="33" hidden="1">{"'előző év december'!$A$2:$CP$214"}</definedName>
    <definedName name="____________cpr3" localSheetId="38" hidden="1">{"'előző év december'!$A$2:$CP$214"}</definedName>
    <definedName name="____________cpr3" localSheetId="4" hidden="1">{"'előző év december'!$A$2:$CP$214"}</definedName>
    <definedName name="____________cpr3" localSheetId="40"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8" hidden="1">{"'előző év december'!$A$2:$CP$214"}</definedName>
    <definedName name="____________cpr3" localSheetId="5" hidden="1">{"'előző év december'!$A$2:$CP$214"}</definedName>
    <definedName name="____________cpr3" localSheetId="71" hidden="1">{"'előző év december'!$A$2:$CP$214"}</definedName>
    <definedName name="____________cpr3" localSheetId="52" hidden="1">{"'előző év december'!$A$2:$CP$214"}</definedName>
    <definedName name="____________cpr3" localSheetId="72" hidden="1">{"'előző év december'!$A$2:$CP$214"}</definedName>
    <definedName name="____________cpr3" localSheetId="73" hidden="1">{"'előző év december'!$A$2:$CP$214"}</definedName>
    <definedName name="____________cpr3" localSheetId="7" hidden="1">{"'előző év december'!$A$2:$CP$214"}</definedName>
    <definedName name="____________cpr3" hidden="1">{"'előző év december'!$A$2:$CP$214"}</definedName>
    <definedName name="____________cpr4" localSheetId="64"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7"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32" hidden="1">{"'előző év december'!$A$2:$CP$214"}</definedName>
    <definedName name="____________cpr4" localSheetId="33" hidden="1">{"'előző év december'!$A$2:$CP$214"}</definedName>
    <definedName name="____________cpr4" localSheetId="38" hidden="1">{"'előző év december'!$A$2:$CP$214"}</definedName>
    <definedName name="____________cpr4" localSheetId="4" hidden="1">{"'előző év december'!$A$2:$CP$214"}</definedName>
    <definedName name="____________cpr4" localSheetId="40"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8" hidden="1">{"'előző év december'!$A$2:$CP$214"}</definedName>
    <definedName name="____________cpr4" localSheetId="5" hidden="1">{"'előző év december'!$A$2:$CP$214"}</definedName>
    <definedName name="____________cpr4" localSheetId="71" hidden="1">{"'előző év december'!$A$2:$CP$214"}</definedName>
    <definedName name="____________cpr4" localSheetId="52" hidden="1">{"'előző év december'!$A$2:$CP$214"}</definedName>
    <definedName name="____________cpr4" localSheetId="72" hidden="1">{"'előző év december'!$A$2:$CP$214"}</definedName>
    <definedName name="____________cpr4" localSheetId="73" hidden="1">{"'előző év december'!$A$2:$CP$214"}</definedName>
    <definedName name="____________cpr4" localSheetId="7" hidden="1">{"'előző év december'!$A$2:$CP$214"}</definedName>
    <definedName name="____________cpr4" hidden="1">{"'előző év december'!$A$2:$CP$214"}</definedName>
    <definedName name="___________cp1" localSheetId="64" hidden="1">{"'előző év december'!$A$2:$CP$214"}</definedName>
    <definedName name="___________cp1" localSheetId="10" hidden="1">{"'előző év december'!$A$2:$CP$214"}</definedName>
    <definedName name="___________cp1" localSheetId="11" hidden="1">{"'előző év december'!$A$2:$CP$214"}</definedName>
    <definedName name="___________cp1" localSheetId="13" hidden="1">{"'előző év december'!$A$2:$CP$214"}</definedName>
    <definedName name="___________cp1" localSheetId="14" hidden="1">{"'előző év december'!$A$2:$CP$214"}</definedName>
    <definedName name="___________cp1" localSheetId="17" hidden="1">{"'előző év december'!$A$2:$CP$214"}</definedName>
    <definedName name="___________cp1" localSheetId="19" hidden="1">{"'előző év december'!$A$2:$CP$214"}</definedName>
    <definedName name="___________cp1" localSheetId="2"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7" hidden="1">{"'előző év december'!$A$2:$CP$214"}</definedName>
    <definedName name="___________cp1" localSheetId="28" hidden="1">{"'előző év december'!$A$2:$CP$214"}</definedName>
    <definedName name="___________cp1" localSheetId="32" hidden="1">{"'előző év december'!$A$2:$CP$214"}</definedName>
    <definedName name="___________cp1" localSheetId="33" hidden="1">{"'előző év december'!$A$2:$CP$214"}</definedName>
    <definedName name="___________cp1" localSheetId="38" hidden="1">{"'előző év december'!$A$2:$CP$214"}</definedName>
    <definedName name="___________cp1" localSheetId="4" hidden="1">{"'előző év december'!$A$2:$CP$214"}</definedName>
    <definedName name="___________cp1" localSheetId="40"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8" hidden="1">{"'előző év december'!$A$2:$CP$214"}</definedName>
    <definedName name="___________cp1" localSheetId="5" hidden="1">{"'előző év december'!$A$2:$CP$214"}</definedName>
    <definedName name="___________cp1" localSheetId="71" hidden="1">{"'előző év december'!$A$2:$CP$214"}</definedName>
    <definedName name="___________cp1" localSheetId="52" hidden="1">{"'előző év december'!$A$2:$CP$214"}</definedName>
    <definedName name="___________cp1" localSheetId="72" hidden="1">{"'előző év december'!$A$2:$CP$214"}</definedName>
    <definedName name="___________cp1" localSheetId="73" hidden="1">{"'előző év december'!$A$2:$CP$214"}</definedName>
    <definedName name="___________cp1" localSheetId="7" hidden="1">{"'előző év december'!$A$2:$CP$214"}</definedName>
    <definedName name="___________cp1" hidden="1">{"'előző év december'!$A$2:$CP$214"}</definedName>
    <definedName name="___________cp10" localSheetId="64" hidden="1">{"'előző év december'!$A$2:$CP$214"}</definedName>
    <definedName name="___________cp10" localSheetId="10" hidden="1">{"'előző év december'!$A$2:$CP$214"}</definedName>
    <definedName name="___________cp10" localSheetId="11" hidden="1">{"'előző év december'!$A$2:$CP$214"}</definedName>
    <definedName name="___________cp10" localSheetId="13" hidden="1">{"'előző év december'!$A$2:$CP$214"}</definedName>
    <definedName name="___________cp10" localSheetId="14" hidden="1">{"'előző év december'!$A$2:$CP$214"}</definedName>
    <definedName name="___________cp10" localSheetId="17" hidden="1">{"'előző év december'!$A$2:$CP$214"}</definedName>
    <definedName name="___________cp10" localSheetId="19" hidden="1">{"'előző év december'!$A$2:$CP$214"}</definedName>
    <definedName name="___________cp10" localSheetId="2"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7" hidden="1">{"'előző év december'!$A$2:$CP$214"}</definedName>
    <definedName name="___________cp10" localSheetId="28" hidden="1">{"'előző év december'!$A$2:$CP$214"}</definedName>
    <definedName name="___________cp10" localSheetId="32" hidden="1">{"'előző év december'!$A$2:$CP$214"}</definedName>
    <definedName name="___________cp10" localSheetId="33" hidden="1">{"'előző év december'!$A$2:$CP$214"}</definedName>
    <definedName name="___________cp10" localSheetId="38" hidden="1">{"'előző év december'!$A$2:$CP$214"}</definedName>
    <definedName name="___________cp10" localSheetId="4" hidden="1">{"'előző év december'!$A$2:$CP$214"}</definedName>
    <definedName name="___________cp10" localSheetId="40"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8" hidden="1">{"'előző év december'!$A$2:$CP$214"}</definedName>
    <definedName name="___________cp10" localSheetId="5" hidden="1">{"'előző év december'!$A$2:$CP$214"}</definedName>
    <definedName name="___________cp10" localSheetId="71" hidden="1">{"'előző év december'!$A$2:$CP$214"}</definedName>
    <definedName name="___________cp10" localSheetId="52" hidden="1">{"'előző év december'!$A$2:$CP$214"}</definedName>
    <definedName name="___________cp10" localSheetId="72" hidden="1">{"'előző év december'!$A$2:$CP$214"}</definedName>
    <definedName name="___________cp10" localSheetId="73" hidden="1">{"'előző év december'!$A$2:$CP$214"}</definedName>
    <definedName name="___________cp10" localSheetId="7" hidden="1">{"'előző év december'!$A$2:$CP$214"}</definedName>
    <definedName name="___________cp10" hidden="1">{"'előző év december'!$A$2:$CP$214"}</definedName>
    <definedName name="___________cp11" localSheetId="64" hidden="1">{"'előző év december'!$A$2:$CP$214"}</definedName>
    <definedName name="___________cp11" localSheetId="10" hidden="1">{"'előző év december'!$A$2:$CP$214"}</definedName>
    <definedName name="___________cp11" localSheetId="11" hidden="1">{"'előző év december'!$A$2:$CP$214"}</definedName>
    <definedName name="___________cp11" localSheetId="13" hidden="1">{"'előző év december'!$A$2:$CP$214"}</definedName>
    <definedName name="___________cp11" localSheetId="14" hidden="1">{"'előző év december'!$A$2:$CP$214"}</definedName>
    <definedName name="___________cp11" localSheetId="17" hidden="1">{"'előző év december'!$A$2:$CP$214"}</definedName>
    <definedName name="___________cp11" localSheetId="19" hidden="1">{"'előző év december'!$A$2:$CP$214"}</definedName>
    <definedName name="___________cp11" localSheetId="2"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7" hidden="1">{"'előző év december'!$A$2:$CP$214"}</definedName>
    <definedName name="___________cp11" localSheetId="28" hidden="1">{"'előző év december'!$A$2:$CP$214"}</definedName>
    <definedName name="___________cp11" localSheetId="32" hidden="1">{"'előző év december'!$A$2:$CP$214"}</definedName>
    <definedName name="___________cp11" localSheetId="33" hidden="1">{"'előző év december'!$A$2:$CP$214"}</definedName>
    <definedName name="___________cp11" localSheetId="38" hidden="1">{"'előző év december'!$A$2:$CP$214"}</definedName>
    <definedName name="___________cp11" localSheetId="4" hidden="1">{"'előző év december'!$A$2:$CP$214"}</definedName>
    <definedName name="___________cp11" localSheetId="40"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8" hidden="1">{"'előző év december'!$A$2:$CP$214"}</definedName>
    <definedName name="___________cp11" localSheetId="5" hidden="1">{"'előző év december'!$A$2:$CP$214"}</definedName>
    <definedName name="___________cp11" localSheetId="71" hidden="1">{"'előző év december'!$A$2:$CP$214"}</definedName>
    <definedName name="___________cp11" localSheetId="52" hidden="1">{"'előző év december'!$A$2:$CP$214"}</definedName>
    <definedName name="___________cp11" localSheetId="72" hidden="1">{"'előző év december'!$A$2:$CP$214"}</definedName>
    <definedName name="___________cp11" localSheetId="73" hidden="1">{"'előző év december'!$A$2:$CP$214"}</definedName>
    <definedName name="___________cp11" localSheetId="7" hidden="1">{"'előző év december'!$A$2:$CP$214"}</definedName>
    <definedName name="___________cp11" hidden="1">{"'előző év december'!$A$2:$CP$214"}</definedName>
    <definedName name="___________cp2" localSheetId="64" hidden="1">{"'előző év december'!$A$2:$CP$214"}</definedName>
    <definedName name="___________cp2" localSheetId="10" hidden="1">{"'előző év december'!$A$2:$CP$214"}</definedName>
    <definedName name="___________cp2" localSheetId="11" hidden="1">{"'előző év december'!$A$2:$CP$214"}</definedName>
    <definedName name="___________cp2" localSheetId="13" hidden="1">{"'előző év december'!$A$2:$CP$214"}</definedName>
    <definedName name="___________cp2" localSheetId="14" hidden="1">{"'előző év december'!$A$2:$CP$214"}</definedName>
    <definedName name="___________cp2" localSheetId="17" hidden="1">{"'előző év december'!$A$2:$CP$214"}</definedName>
    <definedName name="___________cp2" localSheetId="19" hidden="1">{"'előző év december'!$A$2:$CP$214"}</definedName>
    <definedName name="___________cp2" localSheetId="2"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7" hidden="1">{"'előző év december'!$A$2:$CP$214"}</definedName>
    <definedName name="___________cp2" localSheetId="28" hidden="1">{"'előző év december'!$A$2:$CP$214"}</definedName>
    <definedName name="___________cp2" localSheetId="32" hidden="1">{"'előző év december'!$A$2:$CP$214"}</definedName>
    <definedName name="___________cp2" localSheetId="33" hidden="1">{"'előző év december'!$A$2:$CP$214"}</definedName>
    <definedName name="___________cp2" localSheetId="38" hidden="1">{"'előző év december'!$A$2:$CP$214"}</definedName>
    <definedName name="___________cp2" localSheetId="4" hidden="1">{"'előző év december'!$A$2:$CP$214"}</definedName>
    <definedName name="___________cp2" localSheetId="40"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8" hidden="1">{"'előző év december'!$A$2:$CP$214"}</definedName>
    <definedName name="___________cp2" localSheetId="5" hidden="1">{"'előző év december'!$A$2:$CP$214"}</definedName>
    <definedName name="___________cp2" localSheetId="71" hidden="1">{"'előző év december'!$A$2:$CP$214"}</definedName>
    <definedName name="___________cp2" localSheetId="52" hidden="1">{"'előző év december'!$A$2:$CP$214"}</definedName>
    <definedName name="___________cp2" localSheetId="72" hidden="1">{"'előző év december'!$A$2:$CP$214"}</definedName>
    <definedName name="___________cp2" localSheetId="73" hidden="1">{"'előző év december'!$A$2:$CP$214"}</definedName>
    <definedName name="___________cp2" localSheetId="7" hidden="1">{"'előző év december'!$A$2:$CP$214"}</definedName>
    <definedName name="___________cp2" hidden="1">{"'előző év december'!$A$2:$CP$214"}</definedName>
    <definedName name="___________cp3" localSheetId="64" hidden="1">{"'előző év december'!$A$2:$CP$214"}</definedName>
    <definedName name="___________cp3" localSheetId="10" hidden="1">{"'előző év december'!$A$2:$CP$214"}</definedName>
    <definedName name="___________cp3" localSheetId="11" hidden="1">{"'előző év december'!$A$2:$CP$214"}</definedName>
    <definedName name="___________cp3" localSheetId="13" hidden="1">{"'előző év december'!$A$2:$CP$214"}</definedName>
    <definedName name="___________cp3" localSheetId="14" hidden="1">{"'előző év december'!$A$2:$CP$214"}</definedName>
    <definedName name="___________cp3" localSheetId="17" hidden="1">{"'előző év december'!$A$2:$CP$214"}</definedName>
    <definedName name="___________cp3" localSheetId="19" hidden="1">{"'előző év december'!$A$2:$CP$214"}</definedName>
    <definedName name="___________cp3" localSheetId="2"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7" hidden="1">{"'előző év december'!$A$2:$CP$214"}</definedName>
    <definedName name="___________cp3" localSheetId="28" hidden="1">{"'előző év december'!$A$2:$CP$214"}</definedName>
    <definedName name="___________cp3" localSheetId="32" hidden="1">{"'előző év december'!$A$2:$CP$214"}</definedName>
    <definedName name="___________cp3" localSheetId="33" hidden="1">{"'előző év december'!$A$2:$CP$214"}</definedName>
    <definedName name="___________cp3" localSheetId="38" hidden="1">{"'előző év december'!$A$2:$CP$214"}</definedName>
    <definedName name="___________cp3" localSheetId="4" hidden="1">{"'előző év december'!$A$2:$CP$214"}</definedName>
    <definedName name="___________cp3" localSheetId="40"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8" hidden="1">{"'előző év december'!$A$2:$CP$214"}</definedName>
    <definedName name="___________cp3" localSheetId="5" hidden="1">{"'előző év december'!$A$2:$CP$214"}</definedName>
    <definedName name="___________cp3" localSheetId="71" hidden="1">{"'előző év december'!$A$2:$CP$214"}</definedName>
    <definedName name="___________cp3" localSheetId="52" hidden="1">{"'előző év december'!$A$2:$CP$214"}</definedName>
    <definedName name="___________cp3" localSheetId="72" hidden="1">{"'előző év december'!$A$2:$CP$214"}</definedName>
    <definedName name="___________cp3" localSheetId="73" hidden="1">{"'előző év december'!$A$2:$CP$214"}</definedName>
    <definedName name="___________cp3" localSheetId="7" hidden="1">{"'előző év december'!$A$2:$CP$214"}</definedName>
    <definedName name="___________cp3" hidden="1">{"'előző év december'!$A$2:$CP$214"}</definedName>
    <definedName name="___________cp4" localSheetId="64" hidden="1">{"'előző év december'!$A$2:$CP$214"}</definedName>
    <definedName name="___________cp4" localSheetId="10" hidden="1">{"'előző év december'!$A$2:$CP$214"}</definedName>
    <definedName name="___________cp4" localSheetId="11" hidden="1">{"'előző év december'!$A$2:$CP$214"}</definedName>
    <definedName name="___________cp4" localSheetId="13" hidden="1">{"'előző év december'!$A$2:$CP$214"}</definedName>
    <definedName name="___________cp4" localSheetId="14" hidden="1">{"'előző év december'!$A$2:$CP$214"}</definedName>
    <definedName name="___________cp4" localSheetId="17" hidden="1">{"'előző év december'!$A$2:$CP$214"}</definedName>
    <definedName name="___________cp4" localSheetId="19" hidden="1">{"'előző év december'!$A$2:$CP$214"}</definedName>
    <definedName name="___________cp4" localSheetId="2"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7" hidden="1">{"'előző év december'!$A$2:$CP$214"}</definedName>
    <definedName name="___________cp4" localSheetId="28" hidden="1">{"'előző év december'!$A$2:$CP$214"}</definedName>
    <definedName name="___________cp4" localSheetId="32" hidden="1">{"'előző év december'!$A$2:$CP$214"}</definedName>
    <definedName name="___________cp4" localSheetId="33" hidden="1">{"'előző év december'!$A$2:$CP$214"}</definedName>
    <definedName name="___________cp4" localSheetId="38" hidden="1">{"'előző év december'!$A$2:$CP$214"}</definedName>
    <definedName name="___________cp4" localSheetId="4" hidden="1">{"'előző év december'!$A$2:$CP$214"}</definedName>
    <definedName name="___________cp4" localSheetId="40"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8" hidden="1">{"'előző év december'!$A$2:$CP$214"}</definedName>
    <definedName name="___________cp4" localSheetId="5" hidden="1">{"'előző év december'!$A$2:$CP$214"}</definedName>
    <definedName name="___________cp4" localSheetId="71" hidden="1">{"'előző év december'!$A$2:$CP$214"}</definedName>
    <definedName name="___________cp4" localSheetId="52" hidden="1">{"'előző év december'!$A$2:$CP$214"}</definedName>
    <definedName name="___________cp4" localSheetId="72" hidden="1">{"'előző év december'!$A$2:$CP$214"}</definedName>
    <definedName name="___________cp4" localSheetId="73" hidden="1">{"'előző év december'!$A$2:$CP$214"}</definedName>
    <definedName name="___________cp4" localSheetId="7" hidden="1">{"'előző év december'!$A$2:$CP$214"}</definedName>
    <definedName name="___________cp4" hidden="1">{"'előző év december'!$A$2:$CP$214"}</definedName>
    <definedName name="___________cp5" localSheetId="64" hidden="1">{"'előző év december'!$A$2:$CP$214"}</definedName>
    <definedName name="___________cp5" localSheetId="10" hidden="1">{"'előző év december'!$A$2:$CP$214"}</definedName>
    <definedName name="___________cp5" localSheetId="11" hidden="1">{"'előző év december'!$A$2:$CP$214"}</definedName>
    <definedName name="___________cp5" localSheetId="13" hidden="1">{"'előző év december'!$A$2:$CP$214"}</definedName>
    <definedName name="___________cp5" localSheetId="14" hidden="1">{"'előző év december'!$A$2:$CP$214"}</definedName>
    <definedName name="___________cp5" localSheetId="17" hidden="1">{"'előző év december'!$A$2:$CP$214"}</definedName>
    <definedName name="___________cp5" localSheetId="19" hidden="1">{"'előző év december'!$A$2:$CP$214"}</definedName>
    <definedName name="___________cp5" localSheetId="2"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7" hidden="1">{"'előző év december'!$A$2:$CP$214"}</definedName>
    <definedName name="___________cp5" localSheetId="28" hidden="1">{"'előző év december'!$A$2:$CP$214"}</definedName>
    <definedName name="___________cp5" localSheetId="32" hidden="1">{"'előző év december'!$A$2:$CP$214"}</definedName>
    <definedName name="___________cp5" localSheetId="33" hidden="1">{"'előző év december'!$A$2:$CP$214"}</definedName>
    <definedName name="___________cp5" localSheetId="38" hidden="1">{"'előző év december'!$A$2:$CP$214"}</definedName>
    <definedName name="___________cp5" localSheetId="4" hidden="1">{"'előző év december'!$A$2:$CP$214"}</definedName>
    <definedName name="___________cp5" localSheetId="40"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8" hidden="1">{"'előző év december'!$A$2:$CP$214"}</definedName>
    <definedName name="___________cp5" localSheetId="5" hidden="1">{"'előző év december'!$A$2:$CP$214"}</definedName>
    <definedName name="___________cp5" localSheetId="71" hidden="1">{"'előző év december'!$A$2:$CP$214"}</definedName>
    <definedName name="___________cp5" localSheetId="52" hidden="1">{"'előző év december'!$A$2:$CP$214"}</definedName>
    <definedName name="___________cp5" localSheetId="72" hidden="1">{"'előző év december'!$A$2:$CP$214"}</definedName>
    <definedName name="___________cp5" localSheetId="73" hidden="1">{"'előző év december'!$A$2:$CP$214"}</definedName>
    <definedName name="___________cp5" localSheetId="7" hidden="1">{"'előző év december'!$A$2:$CP$214"}</definedName>
    <definedName name="___________cp5" hidden="1">{"'előző év december'!$A$2:$CP$214"}</definedName>
    <definedName name="___________cp6" localSheetId="64" hidden="1">{"'előző év december'!$A$2:$CP$214"}</definedName>
    <definedName name="___________cp6" localSheetId="10" hidden="1">{"'előző év december'!$A$2:$CP$214"}</definedName>
    <definedName name="___________cp6" localSheetId="11" hidden="1">{"'előző év december'!$A$2:$CP$214"}</definedName>
    <definedName name="___________cp6" localSheetId="13" hidden="1">{"'előző év december'!$A$2:$CP$214"}</definedName>
    <definedName name="___________cp6" localSheetId="14" hidden="1">{"'előző év december'!$A$2:$CP$214"}</definedName>
    <definedName name="___________cp6" localSheetId="17" hidden="1">{"'előző év december'!$A$2:$CP$214"}</definedName>
    <definedName name="___________cp6" localSheetId="19" hidden="1">{"'előző év december'!$A$2:$CP$214"}</definedName>
    <definedName name="___________cp6" localSheetId="2"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7" hidden="1">{"'előző év december'!$A$2:$CP$214"}</definedName>
    <definedName name="___________cp6" localSheetId="28" hidden="1">{"'előző év december'!$A$2:$CP$214"}</definedName>
    <definedName name="___________cp6" localSheetId="32" hidden="1">{"'előző év december'!$A$2:$CP$214"}</definedName>
    <definedName name="___________cp6" localSheetId="33" hidden="1">{"'előző év december'!$A$2:$CP$214"}</definedName>
    <definedName name="___________cp6" localSheetId="38" hidden="1">{"'előző év december'!$A$2:$CP$214"}</definedName>
    <definedName name="___________cp6" localSheetId="4" hidden="1">{"'előző év december'!$A$2:$CP$214"}</definedName>
    <definedName name="___________cp6" localSheetId="40"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8" hidden="1">{"'előző év december'!$A$2:$CP$214"}</definedName>
    <definedName name="___________cp6" localSheetId="5" hidden="1">{"'előző év december'!$A$2:$CP$214"}</definedName>
    <definedName name="___________cp6" localSheetId="71" hidden="1">{"'előző év december'!$A$2:$CP$214"}</definedName>
    <definedName name="___________cp6" localSheetId="52" hidden="1">{"'előző év december'!$A$2:$CP$214"}</definedName>
    <definedName name="___________cp6" localSheetId="72" hidden="1">{"'előző év december'!$A$2:$CP$214"}</definedName>
    <definedName name="___________cp6" localSheetId="73" hidden="1">{"'előző év december'!$A$2:$CP$214"}</definedName>
    <definedName name="___________cp6" localSheetId="7" hidden="1">{"'előző év december'!$A$2:$CP$214"}</definedName>
    <definedName name="___________cp6" hidden="1">{"'előző év december'!$A$2:$CP$214"}</definedName>
    <definedName name="___________cp7" localSheetId="64" hidden="1">{"'előző év december'!$A$2:$CP$214"}</definedName>
    <definedName name="___________cp7" localSheetId="10" hidden="1">{"'előző év december'!$A$2:$CP$214"}</definedName>
    <definedName name="___________cp7" localSheetId="11" hidden="1">{"'előző év december'!$A$2:$CP$214"}</definedName>
    <definedName name="___________cp7" localSheetId="13" hidden="1">{"'előző év december'!$A$2:$CP$214"}</definedName>
    <definedName name="___________cp7" localSheetId="14" hidden="1">{"'előző év december'!$A$2:$CP$214"}</definedName>
    <definedName name="___________cp7" localSheetId="17" hidden="1">{"'előző év december'!$A$2:$CP$214"}</definedName>
    <definedName name="___________cp7" localSheetId="19" hidden="1">{"'előző év december'!$A$2:$CP$214"}</definedName>
    <definedName name="___________cp7" localSheetId="2"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7" hidden="1">{"'előző év december'!$A$2:$CP$214"}</definedName>
    <definedName name="___________cp7" localSheetId="28" hidden="1">{"'előző év december'!$A$2:$CP$214"}</definedName>
    <definedName name="___________cp7" localSheetId="32" hidden="1">{"'előző év december'!$A$2:$CP$214"}</definedName>
    <definedName name="___________cp7" localSheetId="33" hidden="1">{"'előző év december'!$A$2:$CP$214"}</definedName>
    <definedName name="___________cp7" localSheetId="38" hidden="1">{"'előző év december'!$A$2:$CP$214"}</definedName>
    <definedName name="___________cp7" localSheetId="4" hidden="1">{"'előző év december'!$A$2:$CP$214"}</definedName>
    <definedName name="___________cp7" localSheetId="40"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8" hidden="1">{"'előző év december'!$A$2:$CP$214"}</definedName>
    <definedName name="___________cp7" localSheetId="5" hidden="1">{"'előző év december'!$A$2:$CP$214"}</definedName>
    <definedName name="___________cp7" localSheetId="71" hidden="1">{"'előző év december'!$A$2:$CP$214"}</definedName>
    <definedName name="___________cp7" localSheetId="52" hidden="1">{"'előző év december'!$A$2:$CP$214"}</definedName>
    <definedName name="___________cp7" localSheetId="72" hidden="1">{"'előző év december'!$A$2:$CP$214"}</definedName>
    <definedName name="___________cp7" localSheetId="73" hidden="1">{"'előző év december'!$A$2:$CP$214"}</definedName>
    <definedName name="___________cp7" localSheetId="7" hidden="1">{"'előző év december'!$A$2:$CP$214"}</definedName>
    <definedName name="___________cp7" hidden="1">{"'előző év december'!$A$2:$CP$214"}</definedName>
    <definedName name="___________cp8" localSheetId="64" hidden="1">{"'előző év december'!$A$2:$CP$214"}</definedName>
    <definedName name="___________cp8" localSheetId="10" hidden="1">{"'előző év december'!$A$2:$CP$214"}</definedName>
    <definedName name="___________cp8" localSheetId="11" hidden="1">{"'előző év december'!$A$2:$CP$214"}</definedName>
    <definedName name="___________cp8" localSheetId="13" hidden="1">{"'előző év december'!$A$2:$CP$214"}</definedName>
    <definedName name="___________cp8" localSheetId="14" hidden="1">{"'előző év december'!$A$2:$CP$214"}</definedName>
    <definedName name="___________cp8" localSheetId="17" hidden="1">{"'előző év december'!$A$2:$CP$214"}</definedName>
    <definedName name="___________cp8" localSheetId="19" hidden="1">{"'előző év december'!$A$2:$CP$214"}</definedName>
    <definedName name="___________cp8" localSheetId="2"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7" hidden="1">{"'előző év december'!$A$2:$CP$214"}</definedName>
    <definedName name="___________cp8" localSheetId="28" hidden="1">{"'előző év december'!$A$2:$CP$214"}</definedName>
    <definedName name="___________cp8" localSheetId="32" hidden="1">{"'előző év december'!$A$2:$CP$214"}</definedName>
    <definedName name="___________cp8" localSheetId="33" hidden="1">{"'előző év december'!$A$2:$CP$214"}</definedName>
    <definedName name="___________cp8" localSheetId="38" hidden="1">{"'előző év december'!$A$2:$CP$214"}</definedName>
    <definedName name="___________cp8" localSheetId="4" hidden="1">{"'előző év december'!$A$2:$CP$214"}</definedName>
    <definedName name="___________cp8" localSheetId="40"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8" hidden="1">{"'előző év december'!$A$2:$CP$214"}</definedName>
    <definedName name="___________cp8" localSheetId="5" hidden="1">{"'előző év december'!$A$2:$CP$214"}</definedName>
    <definedName name="___________cp8" localSheetId="71" hidden="1">{"'előző év december'!$A$2:$CP$214"}</definedName>
    <definedName name="___________cp8" localSheetId="52" hidden="1">{"'előző év december'!$A$2:$CP$214"}</definedName>
    <definedName name="___________cp8" localSheetId="72" hidden="1">{"'előző év december'!$A$2:$CP$214"}</definedName>
    <definedName name="___________cp8" localSheetId="73" hidden="1">{"'előző év december'!$A$2:$CP$214"}</definedName>
    <definedName name="___________cp8" localSheetId="7" hidden="1">{"'előző év december'!$A$2:$CP$214"}</definedName>
    <definedName name="___________cp8" hidden="1">{"'előző év december'!$A$2:$CP$214"}</definedName>
    <definedName name="___________cp9" localSheetId="64" hidden="1">{"'előző év december'!$A$2:$CP$214"}</definedName>
    <definedName name="___________cp9" localSheetId="10" hidden="1">{"'előző év december'!$A$2:$CP$214"}</definedName>
    <definedName name="___________cp9" localSheetId="11" hidden="1">{"'előző év december'!$A$2:$CP$214"}</definedName>
    <definedName name="___________cp9" localSheetId="13" hidden="1">{"'előző év december'!$A$2:$CP$214"}</definedName>
    <definedName name="___________cp9" localSheetId="14" hidden="1">{"'előző év december'!$A$2:$CP$214"}</definedName>
    <definedName name="___________cp9" localSheetId="17" hidden="1">{"'előző év december'!$A$2:$CP$214"}</definedName>
    <definedName name="___________cp9" localSheetId="19" hidden="1">{"'előző év december'!$A$2:$CP$214"}</definedName>
    <definedName name="___________cp9" localSheetId="2"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7" hidden="1">{"'előző év december'!$A$2:$CP$214"}</definedName>
    <definedName name="___________cp9" localSheetId="28" hidden="1">{"'előző év december'!$A$2:$CP$214"}</definedName>
    <definedName name="___________cp9" localSheetId="32" hidden="1">{"'előző év december'!$A$2:$CP$214"}</definedName>
    <definedName name="___________cp9" localSheetId="33" hidden="1">{"'előző év december'!$A$2:$CP$214"}</definedName>
    <definedName name="___________cp9" localSheetId="38" hidden="1">{"'előző év december'!$A$2:$CP$214"}</definedName>
    <definedName name="___________cp9" localSheetId="4" hidden="1">{"'előző év december'!$A$2:$CP$214"}</definedName>
    <definedName name="___________cp9" localSheetId="40"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8" hidden="1">{"'előző év december'!$A$2:$CP$214"}</definedName>
    <definedName name="___________cp9" localSheetId="5" hidden="1">{"'előző év december'!$A$2:$CP$214"}</definedName>
    <definedName name="___________cp9" localSheetId="71" hidden="1">{"'előző év december'!$A$2:$CP$214"}</definedName>
    <definedName name="___________cp9" localSheetId="52" hidden="1">{"'előző év december'!$A$2:$CP$214"}</definedName>
    <definedName name="___________cp9" localSheetId="72" hidden="1">{"'előző év december'!$A$2:$CP$214"}</definedName>
    <definedName name="___________cp9" localSheetId="73" hidden="1">{"'előző év december'!$A$2:$CP$214"}</definedName>
    <definedName name="___________cp9" localSheetId="7" hidden="1">{"'előző év december'!$A$2:$CP$214"}</definedName>
    <definedName name="___________cp9" hidden="1">{"'előző év december'!$A$2:$CP$214"}</definedName>
    <definedName name="___________cpr2" localSheetId="64" hidden="1">{"'előző év december'!$A$2:$CP$214"}</definedName>
    <definedName name="___________cpr2" localSheetId="10" hidden="1">{"'előző év december'!$A$2:$CP$214"}</definedName>
    <definedName name="___________cpr2" localSheetId="11" hidden="1">{"'előző év december'!$A$2:$CP$214"}</definedName>
    <definedName name="___________cpr2" localSheetId="13" hidden="1">{"'előző év december'!$A$2:$CP$214"}</definedName>
    <definedName name="___________cpr2" localSheetId="14" hidden="1">{"'előző év december'!$A$2:$CP$214"}</definedName>
    <definedName name="___________cpr2" localSheetId="17" hidden="1">{"'előző év december'!$A$2:$CP$214"}</definedName>
    <definedName name="___________cpr2" localSheetId="19" hidden="1">{"'előző év december'!$A$2:$CP$214"}</definedName>
    <definedName name="___________cpr2" localSheetId="2"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7" hidden="1">{"'előző év december'!$A$2:$CP$214"}</definedName>
    <definedName name="___________cpr2" localSheetId="28" hidden="1">{"'előző év december'!$A$2:$CP$214"}</definedName>
    <definedName name="___________cpr2" localSheetId="32" hidden="1">{"'előző év december'!$A$2:$CP$214"}</definedName>
    <definedName name="___________cpr2" localSheetId="33" hidden="1">{"'előző év december'!$A$2:$CP$214"}</definedName>
    <definedName name="___________cpr2" localSheetId="38" hidden="1">{"'előző év december'!$A$2:$CP$214"}</definedName>
    <definedName name="___________cpr2" localSheetId="4" hidden="1">{"'előző év december'!$A$2:$CP$214"}</definedName>
    <definedName name="___________cpr2" localSheetId="40"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8" hidden="1">{"'előző év december'!$A$2:$CP$214"}</definedName>
    <definedName name="___________cpr2" localSheetId="5" hidden="1">{"'előző év december'!$A$2:$CP$214"}</definedName>
    <definedName name="___________cpr2" localSheetId="71" hidden="1">{"'előző év december'!$A$2:$CP$214"}</definedName>
    <definedName name="___________cpr2" localSheetId="52" hidden="1">{"'előző év december'!$A$2:$CP$214"}</definedName>
    <definedName name="___________cpr2" localSheetId="72" hidden="1">{"'előző év december'!$A$2:$CP$214"}</definedName>
    <definedName name="___________cpr2" localSheetId="73" hidden="1">{"'előző év december'!$A$2:$CP$214"}</definedName>
    <definedName name="___________cpr2" localSheetId="7" hidden="1">{"'előző év december'!$A$2:$CP$214"}</definedName>
    <definedName name="___________cpr2" hidden="1">{"'előző év december'!$A$2:$CP$214"}</definedName>
    <definedName name="___________cpr3" localSheetId="64" hidden="1">{"'előző év december'!$A$2:$CP$214"}</definedName>
    <definedName name="___________cpr3" localSheetId="10" hidden="1">{"'előző év december'!$A$2:$CP$214"}</definedName>
    <definedName name="___________cpr3" localSheetId="11" hidden="1">{"'előző év december'!$A$2:$CP$214"}</definedName>
    <definedName name="___________cpr3" localSheetId="13" hidden="1">{"'előző év december'!$A$2:$CP$214"}</definedName>
    <definedName name="___________cpr3" localSheetId="14" hidden="1">{"'előző év december'!$A$2:$CP$214"}</definedName>
    <definedName name="___________cpr3" localSheetId="17" hidden="1">{"'előző év december'!$A$2:$CP$214"}</definedName>
    <definedName name="___________cpr3" localSheetId="19" hidden="1">{"'előző év december'!$A$2:$CP$214"}</definedName>
    <definedName name="___________cpr3" localSheetId="2"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7" hidden="1">{"'előző év december'!$A$2:$CP$214"}</definedName>
    <definedName name="___________cpr3" localSheetId="28" hidden="1">{"'előző év december'!$A$2:$CP$214"}</definedName>
    <definedName name="___________cpr3" localSheetId="32" hidden="1">{"'előző év december'!$A$2:$CP$214"}</definedName>
    <definedName name="___________cpr3" localSheetId="33" hidden="1">{"'előző év december'!$A$2:$CP$214"}</definedName>
    <definedName name="___________cpr3" localSheetId="38" hidden="1">{"'előző év december'!$A$2:$CP$214"}</definedName>
    <definedName name="___________cpr3" localSheetId="4" hidden="1">{"'előző év december'!$A$2:$CP$214"}</definedName>
    <definedName name="___________cpr3" localSheetId="40"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8" hidden="1">{"'előző év december'!$A$2:$CP$214"}</definedName>
    <definedName name="___________cpr3" localSheetId="5" hidden="1">{"'előző év december'!$A$2:$CP$214"}</definedName>
    <definedName name="___________cpr3" localSheetId="71" hidden="1">{"'előző év december'!$A$2:$CP$214"}</definedName>
    <definedName name="___________cpr3" localSheetId="52" hidden="1">{"'előző év december'!$A$2:$CP$214"}</definedName>
    <definedName name="___________cpr3" localSheetId="72" hidden="1">{"'előző év december'!$A$2:$CP$214"}</definedName>
    <definedName name="___________cpr3" localSheetId="73" hidden="1">{"'előző év december'!$A$2:$CP$214"}</definedName>
    <definedName name="___________cpr3" localSheetId="7" hidden="1">{"'előző év december'!$A$2:$CP$214"}</definedName>
    <definedName name="___________cpr3" hidden="1">{"'előző év december'!$A$2:$CP$214"}</definedName>
    <definedName name="___________cpr4" localSheetId="64" hidden="1">{"'előző év december'!$A$2:$CP$214"}</definedName>
    <definedName name="___________cpr4" localSheetId="10" hidden="1">{"'előző év december'!$A$2:$CP$214"}</definedName>
    <definedName name="___________cpr4" localSheetId="11" hidden="1">{"'előző év december'!$A$2:$CP$214"}</definedName>
    <definedName name="___________cpr4" localSheetId="13" hidden="1">{"'előző év december'!$A$2:$CP$214"}</definedName>
    <definedName name="___________cpr4" localSheetId="14" hidden="1">{"'előző év december'!$A$2:$CP$214"}</definedName>
    <definedName name="___________cpr4" localSheetId="17" hidden="1">{"'előző év december'!$A$2:$CP$214"}</definedName>
    <definedName name="___________cpr4" localSheetId="19" hidden="1">{"'előző év december'!$A$2:$CP$214"}</definedName>
    <definedName name="___________cpr4" localSheetId="2"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7" hidden="1">{"'előző év december'!$A$2:$CP$214"}</definedName>
    <definedName name="___________cpr4" localSheetId="28" hidden="1">{"'előző év december'!$A$2:$CP$214"}</definedName>
    <definedName name="___________cpr4" localSheetId="32" hidden="1">{"'előző év december'!$A$2:$CP$214"}</definedName>
    <definedName name="___________cpr4" localSheetId="33" hidden="1">{"'előző év december'!$A$2:$CP$214"}</definedName>
    <definedName name="___________cpr4" localSheetId="38" hidden="1">{"'előző év december'!$A$2:$CP$214"}</definedName>
    <definedName name="___________cpr4" localSheetId="4" hidden="1">{"'előző év december'!$A$2:$CP$214"}</definedName>
    <definedName name="___________cpr4" localSheetId="40"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8" hidden="1">{"'előző év december'!$A$2:$CP$214"}</definedName>
    <definedName name="___________cpr4" localSheetId="5" hidden="1">{"'előző év december'!$A$2:$CP$214"}</definedName>
    <definedName name="___________cpr4" localSheetId="71" hidden="1">{"'előző év december'!$A$2:$CP$214"}</definedName>
    <definedName name="___________cpr4" localSheetId="52" hidden="1">{"'előző év december'!$A$2:$CP$214"}</definedName>
    <definedName name="___________cpr4" localSheetId="72" hidden="1">{"'előző év december'!$A$2:$CP$214"}</definedName>
    <definedName name="___________cpr4" localSheetId="73" hidden="1">{"'előző év december'!$A$2:$CP$214"}</definedName>
    <definedName name="___________cpr4" localSheetId="7" hidden="1">{"'előző év december'!$A$2:$CP$214"}</definedName>
    <definedName name="___________cpr4" hidden="1">{"'előző év december'!$A$2:$CP$214"}</definedName>
    <definedName name="__________cp1" localSheetId="64" hidden="1">{"'előző év december'!$A$2:$CP$214"}</definedName>
    <definedName name="__________cp1" localSheetId="10" hidden="1">{"'előző év december'!$A$2:$CP$214"}</definedName>
    <definedName name="__________cp1" localSheetId="11" hidden="1">{"'előző év december'!$A$2:$CP$214"}</definedName>
    <definedName name="__________cp1" localSheetId="13" hidden="1">{"'előző év december'!$A$2:$CP$214"}</definedName>
    <definedName name="__________cp1" localSheetId="14" hidden="1">{"'előző év december'!$A$2:$CP$214"}</definedName>
    <definedName name="__________cp1" localSheetId="17" hidden="1">{"'előző év december'!$A$2:$CP$214"}</definedName>
    <definedName name="__________cp1" localSheetId="19" hidden="1">{"'előző év december'!$A$2:$CP$214"}</definedName>
    <definedName name="__________cp1" localSheetId="2"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7" hidden="1">{"'előző év december'!$A$2:$CP$214"}</definedName>
    <definedName name="__________cp1" localSheetId="28" hidden="1">{"'előző év december'!$A$2:$CP$214"}</definedName>
    <definedName name="__________cp1" localSheetId="32" hidden="1">{"'előző év december'!$A$2:$CP$214"}</definedName>
    <definedName name="__________cp1" localSheetId="33" hidden="1">{"'előző év december'!$A$2:$CP$214"}</definedName>
    <definedName name="__________cp1" localSheetId="38" hidden="1">{"'előző év december'!$A$2:$CP$214"}</definedName>
    <definedName name="__________cp1" localSheetId="4" hidden="1">{"'előző év december'!$A$2:$CP$214"}</definedName>
    <definedName name="__________cp1" localSheetId="40"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8" hidden="1">{"'előző év december'!$A$2:$CP$214"}</definedName>
    <definedName name="__________cp1" localSheetId="5" hidden="1">{"'előző év december'!$A$2:$CP$214"}</definedName>
    <definedName name="__________cp1" localSheetId="71" hidden="1">{"'előző év december'!$A$2:$CP$214"}</definedName>
    <definedName name="__________cp1" localSheetId="52" hidden="1">{"'előző év december'!$A$2:$CP$214"}</definedName>
    <definedName name="__________cp1" localSheetId="72" hidden="1">{"'előző év december'!$A$2:$CP$214"}</definedName>
    <definedName name="__________cp1" localSheetId="73" hidden="1">{"'előző év december'!$A$2:$CP$214"}</definedName>
    <definedName name="__________cp1" localSheetId="7" hidden="1">{"'előző év december'!$A$2:$CP$214"}</definedName>
    <definedName name="__________cp1" hidden="1">{"'előző év december'!$A$2:$CP$214"}</definedName>
    <definedName name="__________cp10" localSheetId="64" hidden="1">{"'előző év december'!$A$2:$CP$214"}</definedName>
    <definedName name="__________cp10" localSheetId="10" hidden="1">{"'előző év december'!$A$2:$CP$214"}</definedName>
    <definedName name="__________cp10" localSheetId="11" hidden="1">{"'előző év december'!$A$2:$CP$214"}</definedName>
    <definedName name="__________cp10" localSheetId="13" hidden="1">{"'előző év december'!$A$2:$CP$214"}</definedName>
    <definedName name="__________cp10" localSheetId="14" hidden="1">{"'előző év december'!$A$2:$CP$214"}</definedName>
    <definedName name="__________cp10" localSheetId="17" hidden="1">{"'előző év december'!$A$2:$CP$214"}</definedName>
    <definedName name="__________cp10" localSheetId="19" hidden="1">{"'előző év december'!$A$2:$CP$214"}</definedName>
    <definedName name="__________cp10" localSheetId="2"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7" hidden="1">{"'előző év december'!$A$2:$CP$214"}</definedName>
    <definedName name="__________cp10" localSheetId="28" hidden="1">{"'előző év december'!$A$2:$CP$214"}</definedName>
    <definedName name="__________cp10" localSheetId="32" hidden="1">{"'előző év december'!$A$2:$CP$214"}</definedName>
    <definedName name="__________cp10" localSheetId="33" hidden="1">{"'előző év december'!$A$2:$CP$214"}</definedName>
    <definedName name="__________cp10" localSheetId="38" hidden="1">{"'előző év december'!$A$2:$CP$214"}</definedName>
    <definedName name="__________cp10" localSheetId="4" hidden="1">{"'előző év december'!$A$2:$CP$214"}</definedName>
    <definedName name="__________cp10" localSheetId="40"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8" hidden="1">{"'előző év december'!$A$2:$CP$214"}</definedName>
    <definedName name="__________cp10" localSheetId="5" hidden="1">{"'előző év december'!$A$2:$CP$214"}</definedName>
    <definedName name="__________cp10" localSheetId="71" hidden="1">{"'előző év december'!$A$2:$CP$214"}</definedName>
    <definedName name="__________cp10" localSheetId="52" hidden="1">{"'előző év december'!$A$2:$CP$214"}</definedName>
    <definedName name="__________cp10" localSheetId="72" hidden="1">{"'előző év december'!$A$2:$CP$214"}</definedName>
    <definedName name="__________cp10" localSheetId="73" hidden="1">{"'előző év december'!$A$2:$CP$214"}</definedName>
    <definedName name="__________cp10" localSheetId="7" hidden="1">{"'előző év december'!$A$2:$CP$214"}</definedName>
    <definedName name="__________cp10" hidden="1">{"'előző év december'!$A$2:$CP$214"}</definedName>
    <definedName name="__________cp11" localSheetId="64" hidden="1">{"'előző év december'!$A$2:$CP$214"}</definedName>
    <definedName name="__________cp11" localSheetId="10" hidden="1">{"'előző év december'!$A$2:$CP$214"}</definedName>
    <definedName name="__________cp11" localSheetId="11" hidden="1">{"'előző év december'!$A$2:$CP$214"}</definedName>
    <definedName name="__________cp11" localSheetId="13" hidden="1">{"'előző év december'!$A$2:$CP$214"}</definedName>
    <definedName name="__________cp11" localSheetId="14" hidden="1">{"'előző év december'!$A$2:$CP$214"}</definedName>
    <definedName name="__________cp11" localSheetId="17" hidden="1">{"'előző év december'!$A$2:$CP$214"}</definedName>
    <definedName name="__________cp11" localSheetId="19" hidden="1">{"'előző év december'!$A$2:$CP$214"}</definedName>
    <definedName name="__________cp11" localSheetId="2"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7" hidden="1">{"'előző év december'!$A$2:$CP$214"}</definedName>
    <definedName name="__________cp11" localSheetId="28" hidden="1">{"'előző év december'!$A$2:$CP$214"}</definedName>
    <definedName name="__________cp11" localSheetId="32" hidden="1">{"'előző év december'!$A$2:$CP$214"}</definedName>
    <definedName name="__________cp11" localSheetId="33" hidden="1">{"'előző év december'!$A$2:$CP$214"}</definedName>
    <definedName name="__________cp11" localSheetId="38" hidden="1">{"'előző év december'!$A$2:$CP$214"}</definedName>
    <definedName name="__________cp11" localSheetId="4" hidden="1">{"'előző év december'!$A$2:$CP$214"}</definedName>
    <definedName name="__________cp11" localSheetId="40"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8" hidden="1">{"'előző év december'!$A$2:$CP$214"}</definedName>
    <definedName name="__________cp11" localSheetId="5" hidden="1">{"'előző év december'!$A$2:$CP$214"}</definedName>
    <definedName name="__________cp11" localSheetId="71" hidden="1">{"'előző év december'!$A$2:$CP$214"}</definedName>
    <definedName name="__________cp11" localSheetId="52" hidden="1">{"'előző év december'!$A$2:$CP$214"}</definedName>
    <definedName name="__________cp11" localSheetId="72" hidden="1">{"'előző év december'!$A$2:$CP$214"}</definedName>
    <definedName name="__________cp11" localSheetId="73" hidden="1">{"'előző év december'!$A$2:$CP$214"}</definedName>
    <definedName name="__________cp11" localSheetId="7" hidden="1">{"'előző év december'!$A$2:$CP$214"}</definedName>
    <definedName name="__________cp11" hidden="1">{"'előző év december'!$A$2:$CP$214"}</definedName>
    <definedName name="__________cp2" localSheetId="64" hidden="1">{"'előző év december'!$A$2:$CP$214"}</definedName>
    <definedName name="__________cp2" localSheetId="10" hidden="1">{"'előző év december'!$A$2:$CP$214"}</definedName>
    <definedName name="__________cp2" localSheetId="11" hidden="1">{"'előző év december'!$A$2:$CP$214"}</definedName>
    <definedName name="__________cp2" localSheetId="13" hidden="1">{"'előző év december'!$A$2:$CP$214"}</definedName>
    <definedName name="__________cp2" localSheetId="14" hidden="1">{"'előző év december'!$A$2:$CP$214"}</definedName>
    <definedName name="__________cp2" localSheetId="17" hidden="1">{"'előző év december'!$A$2:$CP$214"}</definedName>
    <definedName name="__________cp2" localSheetId="19" hidden="1">{"'előző év december'!$A$2:$CP$214"}</definedName>
    <definedName name="__________cp2" localSheetId="2"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7" hidden="1">{"'előző év december'!$A$2:$CP$214"}</definedName>
    <definedName name="__________cp2" localSheetId="28" hidden="1">{"'előző év december'!$A$2:$CP$214"}</definedName>
    <definedName name="__________cp2" localSheetId="32" hidden="1">{"'előző év december'!$A$2:$CP$214"}</definedName>
    <definedName name="__________cp2" localSheetId="33" hidden="1">{"'előző év december'!$A$2:$CP$214"}</definedName>
    <definedName name="__________cp2" localSheetId="38" hidden="1">{"'előző év december'!$A$2:$CP$214"}</definedName>
    <definedName name="__________cp2" localSheetId="4" hidden="1">{"'előző év december'!$A$2:$CP$214"}</definedName>
    <definedName name="__________cp2" localSheetId="40"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8" hidden="1">{"'előző év december'!$A$2:$CP$214"}</definedName>
    <definedName name="__________cp2" localSheetId="5" hidden="1">{"'előző év december'!$A$2:$CP$214"}</definedName>
    <definedName name="__________cp2" localSheetId="71" hidden="1">{"'előző év december'!$A$2:$CP$214"}</definedName>
    <definedName name="__________cp2" localSheetId="52" hidden="1">{"'előző év december'!$A$2:$CP$214"}</definedName>
    <definedName name="__________cp2" localSheetId="72" hidden="1">{"'előző év december'!$A$2:$CP$214"}</definedName>
    <definedName name="__________cp2" localSheetId="73" hidden="1">{"'előző év december'!$A$2:$CP$214"}</definedName>
    <definedName name="__________cp2" localSheetId="7" hidden="1">{"'előző év december'!$A$2:$CP$214"}</definedName>
    <definedName name="__________cp2" hidden="1">{"'előző év december'!$A$2:$CP$214"}</definedName>
    <definedName name="__________cp3" localSheetId="64" hidden="1">{"'előző év december'!$A$2:$CP$214"}</definedName>
    <definedName name="__________cp3" localSheetId="10" hidden="1">{"'előző év december'!$A$2:$CP$214"}</definedName>
    <definedName name="__________cp3" localSheetId="11" hidden="1">{"'előző év december'!$A$2:$CP$214"}</definedName>
    <definedName name="__________cp3" localSheetId="13" hidden="1">{"'előző év december'!$A$2:$CP$214"}</definedName>
    <definedName name="__________cp3" localSheetId="14" hidden="1">{"'előző év december'!$A$2:$CP$214"}</definedName>
    <definedName name="__________cp3" localSheetId="17" hidden="1">{"'előző év december'!$A$2:$CP$214"}</definedName>
    <definedName name="__________cp3" localSheetId="19" hidden="1">{"'előző év december'!$A$2:$CP$214"}</definedName>
    <definedName name="__________cp3" localSheetId="2"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7" hidden="1">{"'előző év december'!$A$2:$CP$214"}</definedName>
    <definedName name="__________cp3" localSheetId="28" hidden="1">{"'előző év december'!$A$2:$CP$214"}</definedName>
    <definedName name="__________cp3" localSheetId="32" hidden="1">{"'előző év december'!$A$2:$CP$214"}</definedName>
    <definedName name="__________cp3" localSheetId="33" hidden="1">{"'előző év december'!$A$2:$CP$214"}</definedName>
    <definedName name="__________cp3" localSheetId="38" hidden="1">{"'előző év december'!$A$2:$CP$214"}</definedName>
    <definedName name="__________cp3" localSheetId="4" hidden="1">{"'előző év december'!$A$2:$CP$214"}</definedName>
    <definedName name="__________cp3" localSheetId="40"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8" hidden="1">{"'előző év december'!$A$2:$CP$214"}</definedName>
    <definedName name="__________cp3" localSheetId="5" hidden="1">{"'előző év december'!$A$2:$CP$214"}</definedName>
    <definedName name="__________cp3" localSheetId="71" hidden="1">{"'előző év december'!$A$2:$CP$214"}</definedName>
    <definedName name="__________cp3" localSheetId="52" hidden="1">{"'előző év december'!$A$2:$CP$214"}</definedName>
    <definedName name="__________cp3" localSheetId="72" hidden="1">{"'előző év december'!$A$2:$CP$214"}</definedName>
    <definedName name="__________cp3" localSheetId="73" hidden="1">{"'előző év december'!$A$2:$CP$214"}</definedName>
    <definedName name="__________cp3" localSheetId="7" hidden="1">{"'előző év december'!$A$2:$CP$214"}</definedName>
    <definedName name="__________cp3" hidden="1">{"'előző év december'!$A$2:$CP$214"}</definedName>
    <definedName name="__________cp4" localSheetId="64" hidden="1">{"'előző év december'!$A$2:$CP$214"}</definedName>
    <definedName name="__________cp4" localSheetId="10" hidden="1">{"'előző év december'!$A$2:$CP$214"}</definedName>
    <definedName name="__________cp4" localSheetId="11" hidden="1">{"'előző év december'!$A$2:$CP$214"}</definedName>
    <definedName name="__________cp4" localSheetId="13" hidden="1">{"'előző év december'!$A$2:$CP$214"}</definedName>
    <definedName name="__________cp4" localSheetId="14" hidden="1">{"'előző év december'!$A$2:$CP$214"}</definedName>
    <definedName name="__________cp4" localSheetId="17" hidden="1">{"'előző év december'!$A$2:$CP$214"}</definedName>
    <definedName name="__________cp4" localSheetId="19" hidden="1">{"'előző év december'!$A$2:$CP$214"}</definedName>
    <definedName name="__________cp4" localSheetId="2"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7" hidden="1">{"'előző év december'!$A$2:$CP$214"}</definedName>
    <definedName name="__________cp4" localSheetId="28" hidden="1">{"'előző év december'!$A$2:$CP$214"}</definedName>
    <definedName name="__________cp4" localSheetId="32" hidden="1">{"'előző év december'!$A$2:$CP$214"}</definedName>
    <definedName name="__________cp4" localSheetId="33" hidden="1">{"'előző év december'!$A$2:$CP$214"}</definedName>
    <definedName name="__________cp4" localSheetId="38" hidden="1">{"'előző év december'!$A$2:$CP$214"}</definedName>
    <definedName name="__________cp4" localSheetId="4" hidden="1">{"'előző év december'!$A$2:$CP$214"}</definedName>
    <definedName name="__________cp4" localSheetId="40"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8" hidden="1">{"'előző év december'!$A$2:$CP$214"}</definedName>
    <definedName name="__________cp4" localSheetId="5" hidden="1">{"'előző év december'!$A$2:$CP$214"}</definedName>
    <definedName name="__________cp4" localSheetId="71" hidden="1">{"'előző év december'!$A$2:$CP$214"}</definedName>
    <definedName name="__________cp4" localSheetId="52" hidden="1">{"'előző év december'!$A$2:$CP$214"}</definedName>
    <definedName name="__________cp4" localSheetId="72" hidden="1">{"'előző év december'!$A$2:$CP$214"}</definedName>
    <definedName name="__________cp4" localSheetId="73" hidden="1">{"'előző év december'!$A$2:$CP$214"}</definedName>
    <definedName name="__________cp4" localSheetId="7" hidden="1">{"'előző év december'!$A$2:$CP$214"}</definedName>
    <definedName name="__________cp4" hidden="1">{"'előző év december'!$A$2:$CP$214"}</definedName>
    <definedName name="__________cp5" localSheetId="64" hidden="1">{"'előző év december'!$A$2:$CP$214"}</definedName>
    <definedName name="__________cp5" localSheetId="10" hidden="1">{"'előző év december'!$A$2:$CP$214"}</definedName>
    <definedName name="__________cp5" localSheetId="11" hidden="1">{"'előző év december'!$A$2:$CP$214"}</definedName>
    <definedName name="__________cp5" localSheetId="13" hidden="1">{"'előző év december'!$A$2:$CP$214"}</definedName>
    <definedName name="__________cp5" localSheetId="14" hidden="1">{"'előző év december'!$A$2:$CP$214"}</definedName>
    <definedName name="__________cp5" localSheetId="17" hidden="1">{"'előző év december'!$A$2:$CP$214"}</definedName>
    <definedName name="__________cp5" localSheetId="19" hidden="1">{"'előző év december'!$A$2:$CP$214"}</definedName>
    <definedName name="__________cp5" localSheetId="2"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7" hidden="1">{"'előző év december'!$A$2:$CP$214"}</definedName>
    <definedName name="__________cp5" localSheetId="28" hidden="1">{"'előző év december'!$A$2:$CP$214"}</definedName>
    <definedName name="__________cp5" localSheetId="32" hidden="1">{"'előző év december'!$A$2:$CP$214"}</definedName>
    <definedName name="__________cp5" localSheetId="33" hidden="1">{"'előző év december'!$A$2:$CP$214"}</definedName>
    <definedName name="__________cp5" localSheetId="38" hidden="1">{"'előző év december'!$A$2:$CP$214"}</definedName>
    <definedName name="__________cp5" localSheetId="4" hidden="1">{"'előző év december'!$A$2:$CP$214"}</definedName>
    <definedName name="__________cp5" localSheetId="40"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8" hidden="1">{"'előző év december'!$A$2:$CP$214"}</definedName>
    <definedName name="__________cp5" localSheetId="5" hidden="1">{"'előző év december'!$A$2:$CP$214"}</definedName>
    <definedName name="__________cp5" localSheetId="71" hidden="1">{"'előző év december'!$A$2:$CP$214"}</definedName>
    <definedName name="__________cp5" localSheetId="52" hidden="1">{"'előző év december'!$A$2:$CP$214"}</definedName>
    <definedName name="__________cp5" localSheetId="72" hidden="1">{"'előző év december'!$A$2:$CP$214"}</definedName>
    <definedName name="__________cp5" localSheetId="73" hidden="1">{"'előző év december'!$A$2:$CP$214"}</definedName>
    <definedName name="__________cp5" localSheetId="7" hidden="1">{"'előző év december'!$A$2:$CP$214"}</definedName>
    <definedName name="__________cp5" hidden="1">{"'előző év december'!$A$2:$CP$214"}</definedName>
    <definedName name="__________cp6" localSheetId="64" hidden="1">{"'előző év december'!$A$2:$CP$214"}</definedName>
    <definedName name="__________cp6" localSheetId="10" hidden="1">{"'előző év december'!$A$2:$CP$214"}</definedName>
    <definedName name="__________cp6" localSheetId="11" hidden="1">{"'előző év december'!$A$2:$CP$214"}</definedName>
    <definedName name="__________cp6" localSheetId="13" hidden="1">{"'előző év december'!$A$2:$CP$214"}</definedName>
    <definedName name="__________cp6" localSheetId="14" hidden="1">{"'előző év december'!$A$2:$CP$214"}</definedName>
    <definedName name="__________cp6" localSheetId="17" hidden="1">{"'előző év december'!$A$2:$CP$214"}</definedName>
    <definedName name="__________cp6" localSheetId="19" hidden="1">{"'előző év december'!$A$2:$CP$214"}</definedName>
    <definedName name="__________cp6" localSheetId="2"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7" hidden="1">{"'előző év december'!$A$2:$CP$214"}</definedName>
    <definedName name="__________cp6" localSheetId="28" hidden="1">{"'előző év december'!$A$2:$CP$214"}</definedName>
    <definedName name="__________cp6" localSheetId="32" hidden="1">{"'előző év december'!$A$2:$CP$214"}</definedName>
    <definedName name="__________cp6" localSheetId="33" hidden="1">{"'előző év december'!$A$2:$CP$214"}</definedName>
    <definedName name="__________cp6" localSheetId="38" hidden="1">{"'előző év december'!$A$2:$CP$214"}</definedName>
    <definedName name="__________cp6" localSheetId="4" hidden="1">{"'előző év december'!$A$2:$CP$214"}</definedName>
    <definedName name="__________cp6" localSheetId="40"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8" hidden="1">{"'előző év december'!$A$2:$CP$214"}</definedName>
    <definedName name="__________cp6" localSheetId="5" hidden="1">{"'előző év december'!$A$2:$CP$214"}</definedName>
    <definedName name="__________cp6" localSheetId="71" hidden="1">{"'előző év december'!$A$2:$CP$214"}</definedName>
    <definedName name="__________cp6" localSheetId="52" hidden="1">{"'előző év december'!$A$2:$CP$214"}</definedName>
    <definedName name="__________cp6" localSheetId="72" hidden="1">{"'előző év december'!$A$2:$CP$214"}</definedName>
    <definedName name="__________cp6" localSheetId="73" hidden="1">{"'előző év december'!$A$2:$CP$214"}</definedName>
    <definedName name="__________cp6" localSheetId="7" hidden="1">{"'előző év december'!$A$2:$CP$214"}</definedName>
    <definedName name="__________cp6" hidden="1">{"'előző év december'!$A$2:$CP$214"}</definedName>
    <definedName name="__________cp7" localSheetId="64" hidden="1">{"'előző év december'!$A$2:$CP$214"}</definedName>
    <definedName name="__________cp7" localSheetId="10" hidden="1">{"'előző év december'!$A$2:$CP$214"}</definedName>
    <definedName name="__________cp7" localSheetId="11" hidden="1">{"'előző év december'!$A$2:$CP$214"}</definedName>
    <definedName name="__________cp7" localSheetId="13" hidden="1">{"'előző év december'!$A$2:$CP$214"}</definedName>
    <definedName name="__________cp7" localSheetId="14" hidden="1">{"'előző év december'!$A$2:$CP$214"}</definedName>
    <definedName name="__________cp7" localSheetId="17" hidden="1">{"'előző év december'!$A$2:$CP$214"}</definedName>
    <definedName name="__________cp7" localSheetId="19" hidden="1">{"'előző év december'!$A$2:$CP$214"}</definedName>
    <definedName name="__________cp7" localSheetId="2"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7" hidden="1">{"'előző év december'!$A$2:$CP$214"}</definedName>
    <definedName name="__________cp7" localSheetId="28" hidden="1">{"'előző év december'!$A$2:$CP$214"}</definedName>
    <definedName name="__________cp7" localSheetId="32" hidden="1">{"'előző év december'!$A$2:$CP$214"}</definedName>
    <definedName name="__________cp7" localSheetId="33" hidden="1">{"'előző év december'!$A$2:$CP$214"}</definedName>
    <definedName name="__________cp7" localSheetId="38" hidden="1">{"'előző év december'!$A$2:$CP$214"}</definedName>
    <definedName name="__________cp7" localSheetId="4" hidden="1">{"'előző év december'!$A$2:$CP$214"}</definedName>
    <definedName name="__________cp7" localSheetId="40"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8" hidden="1">{"'előző év december'!$A$2:$CP$214"}</definedName>
    <definedName name="__________cp7" localSheetId="5" hidden="1">{"'előző év december'!$A$2:$CP$214"}</definedName>
    <definedName name="__________cp7" localSheetId="71" hidden="1">{"'előző év december'!$A$2:$CP$214"}</definedName>
    <definedName name="__________cp7" localSheetId="52" hidden="1">{"'előző év december'!$A$2:$CP$214"}</definedName>
    <definedName name="__________cp7" localSheetId="72" hidden="1">{"'előző év december'!$A$2:$CP$214"}</definedName>
    <definedName name="__________cp7" localSheetId="73" hidden="1">{"'előző év december'!$A$2:$CP$214"}</definedName>
    <definedName name="__________cp7" localSheetId="7" hidden="1">{"'előző év december'!$A$2:$CP$214"}</definedName>
    <definedName name="__________cp7" hidden="1">{"'előző év december'!$A$2:$CP$214"}</definedName>
    <definedName name="__________cp8" localSheetId="64" hidden="1">{"'előző év december'!$A$2:$CP$214"}</definedName>
    <definedName name="__________cp8" localSheetId="10" hidden="1">{"'előző év december'!$A$2:$CP$214"}</definedName>
    <definedName name="__________cp8" localSheetId="11" hidden="1">{"'előző év december'!$A$2:$CP$214"}</definedName>
    <definedName name="__________cp8" localSheetId="13" hidden="1">{"'előző év december'!$A$2:$CP$214"}</definedName>
    <definedName name="__________cp8" localSheetId="14" hidden="1">{"'előző év december'!$A$2:$CP$214"}</definedName>
    <definedName name="__________cp8" localSheetId="17" hidden="1">{"'előző év december'!$A$2:$CP$214"}</definedName>
    <definedName name="__________cp8" localSheetId="19" hidden="1">{"'előző év december'!$A$2:$CP$214"}</definedName>
    <definedName name="__________cp8" localSheetId="2"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7" hidden="1">{"'előző év december'!$A$2:$CP$214"}</definedName>
    <definedName name="__________cp8" localSheetId="28" hidden="1">{"'előző év december'!$A$2:$CP$214"}</definedName>
    <definedName name="__________cp8" localSheetId="32" hidden="1">{"'előző év december'!$A$2:$CP$214"}</definedName>
    <definedName name="__________cp8" localSheetId="33" hidden="1">{"'előző év december'!$A$2:$CP$214"}</definedName>
    <definedName name="__________cp8" localSheetId="38" hidden="1">{"'előző év december'!$A$2:$CP$214"}</definedName>
    <definedName name="__________cp8" localSheetId="4" hidden="1">{"'előző év december'!$A$2:$CP$214"}</definedName>
    <definedName name="__________cp8" localSheetId="40"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8" hidden="1">{"'előző év december'!$A$2:$CP$214"}</definedName>
    <definedName name="__________cp8" localSheetId="5" hidden="1">{"'előző év december'!$A$2:$CP$214"}</definedName>
    <definedName name="__________cp8" localSheetId="71" hidden="1">{"'előző év december'!$A$2:$CP$214"}</definedName>
    <definedName name="__________cp8" localSheetId="52" hidden="1">{"'előző év december'!$A$2:$CP$214"}</definedName>
    <definedName name="__________cp8" localSheetId="72" hidden="1">{"'előző év december'!$A$2:$CP$214"}</definedName>
    <definedName name="__________cp8" localSheetId="73" hidden="1">{"'előző év december'!$A$2:$CP$214"}</definedName>
    <definedName name="__________cp8" localSheetId="7" hidden="1">{"'előző év december'!$A$2:$CP$214"}</definedName>
    <definedName name="__________cp8" hidden="1">{"'előző év december'!$A$2:$CP$214"}</definedName>
    <definedName name="__________cp9" localSheetId="64" hidden="1">{"'előző év december'!$A$2:$CP$214"}</definedName>
    <definedName name="__________cp9" localSheetId="10" hidden="1">{"'előző év december'!$A$2:$CP$214"}</definedName>
    <definedName name="__________cp9" localSheetId="11" hidden="1">{"'előző év december'!$A$2:$CP$214"}</definedName>
    <definedName name="__________cp9" localSheetId="13" hidden="1">{"'előző év december'!$A$2:$CP$214"}</definedName>
    <definedName name="__________cp9" localSheetId="14" hidden="1">{"'előző év december'!$A$2:$CP$214"}</definedName>
    <definedName name="__________cp9" localSheetId="17" hidden="1">{"'előző év december'!$A$2:$CP$214"}</definedName>
    <definedName name="__________cp9" localSheetId="19" hidden="1">{"'előző év december'!$A$2:$CP$214"}</definedName>
    <definedName name="__________cp9" localSheetId="2"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7" hidden="1">{"'előző év december'!$A$2:$CP$214"}</definedName>
    <definedName name="__________cp9" localSheetId="28" hidden="1">{"'előző év december'!$A$2:$CP$214"}</definedName>
    <definedName name="__________cp9" localSheetId="32" hidden="1">{"'előző év december'!$A$2:$CP$214"}</definedName>
    <definedName name="__________cp9" localSheetId="33" hidden="1">{"'előző év december'!$A$2:$CP$214"}</definedName>
    <definedName name="__________cp9" localSheetId="38" hidden="1">{"'előző év december'!$A$2:$CP$214"}</definedName>
    <definedName name="__________cp9" localSheetId="4" hidden="1">{"'előző év december'!$A$2:$CP$214"}</definedName>
    <definedName name="__________cp9" localSheetId="40"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8" hidden="1">{"'előző év december'!$A$2:$CP$214"}</definedName>
    <definedName name="__________cp9" localSheetId="5" hidden="1">{"'előző év december'!$A$2:$CP$214"}</definedName>
    <definedName name="__________cp9" localSheetId="71" hidden="1">{"'előző év december'!$A$2:$CP$214"}</definedName>
    <definedName name="__________cp9" localSheetId="52" hidden="1">{"'előző év december'!$A$2:$CP$214"}</definedName>
    <definedName name="__________cp9" localSheetId="72" hidden="1">{"'előző év december'!$A$2:$CP$214"}</definedName>
    <definedName name="__________cp9" localSheetId="73" hidden="1">{"'előző év december'!$A$2:$CP$214"}</definedName>
    <definedName name="__________cp9" localSheetId="7" hidden="1">{"'előző év december'!$A$2:$CP$214"}</definedName>
    <definedName name="__________cp9" hidden="1">{"'előző év december'!$A$2:$CP$214"}</definedName>
    <definedName name="__________cpr2" localSheetId="64" hidden="1">{"'előző év december'!$A$2:$CP$214"}</definedName>
    <definedName name="__________cpr2" localSheetId="10" hidden="1">{"'előző év december'!$A$2:$CP$214"}</definedName>
    <definedName name="__________cpr2" localSheetId="11" hidden="1">{"'előző év december'!$A$2:$CP$214"}</definedName>
    <definedName name="__________cpr2" localSheetId="13" hidden="1">{"'előző év december'!$A$2:$CP$214"}</definedName>
    <definedName name="__________cpr2" localSheetId="14" hidden="1">{"'előző év december'!$A$2:$CP$214"}</definedName>
    <definedName name="__________cpr2" localSheetId="17" hidden="1">{"'előző év december'!$A$2:$CP$214"}</definedName>
    <definedName name="__________cpr2" localSheetId="19" hidden="1">{"'előző év december'!$A$2:$CP$214"}</definedName>
    <definedName name="__________cpr2" localSheetId="2"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7" hidden="1">{"'előző év december'!$A$2:$CP$214"}</definedName>
    <definedName name="__________cpr2" localSheetId="28" hidden="1">{"'előző év december'!$A$2:$CP$214"}</definedName>
    <definedName name="__________cpr2" localSheetId="32" hidden="1">{"'előző év december'!$A$2:$CP$214"}</definedName>
    <definedName name="__________cpr2" localSheetId="33" hidden="1">{"'előző év december'!$A$2:$CP$214"}</definedName>
    <definedName name="__________cpr2" localSheetId="38" hidden="1">{"'előző év december'!$A$2:$CP$214"}</definedName>
    <definedName name="__________cpr2" localSheetId="4" hidden="1">{"'előző év december'!$A$2:$CP$214"}</definedName>
    <definedName name="__________cpr2" localSheetId="40"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8" hidden="1">{"'előző év december'!$A$2:$CP$214"}</definedName>
    <definedName name="__________cpr2" localSheetId="5" hidden="1">{"'előző év december'!$A$2:$CP$214"}</definedName>
    <definedName name="__________cpr2" localSheetId="71" hidden="1">{"'előző év december'!$A$2:$CP$214"}</definedName>
    <definedName name="__________cpr2" localSheetId="52" hidden="1">{"'előző év december'!$A$2:$CP$214"}</definedName>
    <definedName name="__________cpr2" localSheetId="72" hidden="1">{"'előző év december'!$A$2:$CP$214"}</definedName>
    <definedName name="__________cpr2" localSheetId="73" hidden="1">{"'előző év december'!$A$2:$CP$214"}</definedName>
    <definedName name="__________cpr2" localSheetId="7" hidden="1">{"'előző év december'!$A$2:$CP$214"}</definedName>
    <definedName name="__________cpr2" hidden="1">{"'előző év december'!$A$2:$CP$214"}</definedName>
    <definedName name="__________cpr3" localSheetId="64" hidden="1">{"'előző év december'!$A$2:$CP$214"}</definedName>
    <definedName name="__________cpr3" localSheetId="10" hidden="1">{"'előző év december'!$A$2:$CP$214"}</definedName>
    <definedName name="__________cpr3" localSheetId="11" hidden="1">{"'előző év december'!$A$2:$CP$214"}</definedName>
    <definedName name="__________cpr3" localSheetId="13" hidden="1">{"'előző év december'!$A$2:$CP$214"}</definedName>
    <definedName name="__________cpr3" localSheetId="14" hidden="1">{"'előző év december'!$A$2:$CP$214"}</definedName>
    <definedName name="__________cpr3" localSheetId="17" hidden="1">{"'előző év december'!$A$2:$CP$214"}</definedName>
    <definedName name="__________cpr3" localSheetId="19" hidden="1">{"'előző év december'!$A$2:$CP$214"}</definedName>
    <definedName name="__________cpr3" localSheetId="2"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7" hidden="1">{"'előző év december'!$A$2:$CP$214"}</definedName>
    <definedName name="__________cpr3" localSheetId="28" hidden="1">{"'előző év december'!$A$2:$CP$214"}</definedName>
    <definedName name="__________cpr3" localSheetId="32" hidden="1">{"'előző év december'!$A$2:$CP$214"}</definedName>
    <definedName name="__________cpr3" localSheetId="33" hidden="1">{"'előző év december'!$A$2:$CP$214"}</definedName>
    <definedName name="__________cpr3" localSheetId="38" hidden="1">{"'előző év december'!$A$2:$CP$214"}</definedName>
    <definedName name="__________cpr3" localSheetId="4" hidden="1">{"'előző év december'!$A$2:$CP$214"}</definedName>
    <definedName name="__________cpr3" localSheetId="40"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8" hidden="1">{"'előző év december'!$A$2:$CP$214"}</definedName>
    <definedName name="__________cpr3" localSheetId="5" hidden="1">{"'előző év december'!$A$2:$CP$214"}</definedName>
    <definedName name="__________cpr3" localSheetId="71" hidden="1">{"'előző év december'!$A$2:$CP$214"}</definedName>
    <definedName name="__________cpr3" localSheetId="52" hidden="1">{"'előző év december'!$A$2:$CP$214"}</definedName>
    <definedName name="__________cpr3" localSheetId="72" hidden="1">{"'előző év december'!$A$2:$CP$214"}</definedName>
    <definedName name="__________cpr3" localSheetId="73" hidden="1">{"'előző év december'!$A$2:$CP$214"}</definedName>
    <definedName name="__________cpr3" localSheetId="7" hidden="1">{"'előző év december'!$A$2:$CP$214"}</definedName>
    <definedName name="__________cpr3" hidden="1">{"'előző év december'!$A$2:$CP$214"}</definedName>
    <definedName name="__________cpr4" localSheetId="64" hidden="1">{"'előző év december'!$A$2:$CP$214"}</definedName>
    <definedName name="__________cpr4" localSheetId="10" hidden="1">{"'előző év december'!$A$2:$CP$214"}</definedName>
    <definedName name="__________cpr4" localSheetId="11" hidden="1">{"'előző év december'!$A$2:$CP$214"}</definedName>
    <definedName name="__________cpr4" localSheetId="13" hidden="1">{"'előző év december'!$A$2:$CP$214"}</definedName>
    <definedName name="__________cpr4" localSheetId="14" hidden="1">{"'előző év december'!$A$2:$CP$214"}</definedName>
    <definedName name="__________cpr4" localSheetId="17" hidden="1">{"'előző év december'!$A$2:$CP$214"}</definedName>
    <definedName name="__________cpr4" localSheetId="19" hidden="1">{"'előző év december'!$A$2:$CP$214"}</definedName>
    <definedName name="__________cpr4" localSheetId="2"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7" hidden="1">{"'előző év december'!$A$2:$CP$214"}</definedName>
    <definedName name="__________cpr4" localSheetId="28" hidden="1">{"'előző év december'!$A$2:$CP$214"}</definedName>
    <definedName name="__________cpr4" localSheetId="32" hidden="1">{"'előző év december'!$A$2:$CP$214"}</definedName>
    <definedName name="__________cpr4" localSheetId="33" hidden="1">{"'előző év december'!$A$2:$CP$214"}</definedName>
    <definedName name="__________cpr4" localSheetId="38" hidden="1">{"'előző év december'!$A$2:$CP$214"}</definedName>
    <definedName name="__________cpr4" localSheetId="4" hidden="1">{"'előző év december'!$A$2:$CP$214"}</definedName>
    <definedName name="__________cpr4" localSheetId="40"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8" hidden="1">{"'előző év december'!$A$2:$CP$214"}</definedName>
    <definedName name="__________cpr4" localSheetId="5" hidden="1">{"'előző év december'!$A$2:$CP$214"}</definedName>
    <definedName name="__________cpr4" localSheetId="71" hidden="1">{"'előző év december'!$A$2:$CP$214"}</definedName>
    <definedName name="__________cpr4" localSheetId="52" hidden="1">{"'előző év december'!$A$2:$CP$214"}</definedName>
    <definedName name="__________cpr4" localSheetId="72" hidden="1">{"'előző év december'!$A$2:$CP$214"}</definedName>
    <definedName name="__________cpr4" localSheetId="73" hidden="1">{"'előző év december'!$A$2:$CP$214"}</definedName>
    <definedName name="__________cpr4" localSheetId="7" hidden="1">{"'előző év december'!$A$2:$CP$214"}</definedName>
    <definedName name="__________cpr4" hidden="1">{"'előző év december'!$A$2:$CP$214"}</definedName>
    <definedName name="_________cp1" localSheetId="64" hidden="1">{"'előző év december'!$A$2:$CP$214"}</definedName>
    <definedName name="_________cp1" localSheetId="10" hidden="1">{"'előző év december'!$A$2:$CP$214"}</definedName>
    <definedName name="_________cp1" localSheetId="11" hidden="1">{"'előző év december'!$A$2:$CP$214"}</definedName>
    <definedName name="_________cp1" localSheetId="13" hidden="1">{"'előző év december'!$A$2:$CP$214"}</definedName>
    <definedName name="_________cp1" localSheetId="14" hidden="1">{"'előző év december'!$A$2:$CP$214"}</definedName>
    <definedName name="_________cp1" localSheetId="17" hidden="1">{"'előző év december'!$A$2:$CP$214"}</definedName>
    <definedName name="_________cp1" localSheetId="19" hidden="1">{"'előző év december'!$A$2:$CP$214"}</definedName>
    <definedName name="_________cp1" localSheetId="2"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7" hidden="1">{"'előző év december'!$A$2:$CP$214"}</definedName>
    <definedName name="_________cp1" localSheetId="28" hidden="1">{"'előző év december'!$A$2:$CP$214"}</definedName>
    <definedName name="_________cp1" localSheetId="32" hidden="1">{"'előző év december'!$A$2:$CP$214"}</definedName>
    <definedName name="_________cp1" localSheetId="33" hidden="1">{"'előző év december'!$A$2:$CP$214"}</definedName>
    <definedName name="_________cp1" localSheetId="38" hidden="1">{"'előző év december'!$A$2:$CP$214"}</definedName>
    <definedName name="_________cp1" localSheetId="4" hidden="1">{"'előző év december'!$A$2:$CP$214"}</definedName>
    <definedName name="_________cp1" localSheetId="40"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8" hidden="1">{"'előző év december'!$A$2:$CP$214"}</definedName>
    <definedName name="_________cp1" localSheetId="5" hidden="1">{"'előző év december'!$A$2:$CP$214"}</definedName>
    <definedName name="_________cp1" localSheetId="71" hidden="1">{"'előző év december'!$A$2:$CP$214"}</definedName>
    <definedName name="_________cp1" localSheetId="52" hidden="1">{"'előző év december'!$A$2:$CP$214"}</definedName>
    <definedName name="_________cp1" localSheetId="72" hidden="1">{"'előző év december'!$A$2:$CP$214"}</definedName>
    <definedName name="_________cp1" localSheetId="73" hidden="1">{"'előző év december'!$A$2:$CP$214"}</definedName>
    <definedName name="_________cp1" localSheetId="7" hidden="1">{"'előző év december'!$A$2:$CP$214"}</definedName>
    <definedName name="_________cp1" hidden="1">{"'előző év december'!$A$2:$CP$214"}</definedName>
    <definedName name="_________cp10" localSheetId="64" hidden="1">{"'előző év december'!$A$2:$CP$214"}</definedName>
    <definedName name="_________cp10" localSheetId="10" hidden="1">{"'előző év december'!$A$2:$CP$214"}</definedName>
    <definedName name="_________cp10" localSheetId="11" hidden="1">{"'előző év december'!$A$2:$CP$214"}</definedName>
    <definedName name="_________cp10" localSheetId="13" hidden="1">{"'előző év december'!$A$2:$CP$214"}</definedName>
    <definedName name="_________cp10" localSheetId="14" hidden="1">{"'előző év december'!$A$2:$CP$214"}</definedName>
    <definedName name="_________cp10" localSheetId="17" hidden="1">{"'előző év december'!$A$2:$CP$214"}</definedName>
    <definedName name="_________cp10" localSheetId="19" hidden="1">{"'előző év december'!$A$2:$CP$214"}</definedName>
    <definedName name="_________cp10" localSheetId="2"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7" hidden="1">{"'előző év december'!$A$2:$CP$214"}</definedName>
    <definedName name="_________cp10" localSheetId="28" hidden="1">{"'előző év december'!$A$2:$CP$214"}</definedName>
    <definedName name="_________cp10" localSheetId="32" hidden="1">{"'előző év december'!$A$2:$CP$214"}</definedName>
    <definedName name="_________cp10" localSheetId="33" hidden="1">{"'előző év december'!$A$2:$CP$214"}</definedName>
    <definedName name="_________cp10" localSheetId="38" hidden="1">{"'előző év december'!$A$2:$CP$214"}</definedName>
    <definedName name="_________cp10" localSheetId="4" hidden="1">{"'előző év december'!$A$2:$CP$214"}</definedName>
    <definedName name="_________cp10" localSheetId="40"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8" hidden="1">{"'előző év december'!$A$2:$CP$214"}</definedName>
    <definedName name="_________cp10" localSheetId="5" hidden="1">{"'előző év december'!$A$2:$CP$214"}</definedName>
    <definedName name="_________cp10" localSheetId="71" hidden="1">{"'előző év december'!$A$2:$CP$214"}</definedName>
    <definedName name="_________cp10" localSheetId="52" hidden="1">{"'előző év december'!$A$2:$CP$214"}</definedName>
    <definedName name="_________cp10" localSheetId="72" hidden="1">{"'előző év december'!$A$2:$CP$214"}</definedName>
    <definedName name="_________cp10" localSheetId="73" hidden="1">{"'előző év december'!$A$2:$CP$214"}</definedName>
    <definedName name="_________cp10" localSheetId="7" hidden="1">{"'előző év december'!$A$2:$CP$214"}</definedName>
    <definedName name="_________cp10" hidden="1">{"'előző év december'!$A$2:$CP$214"}</definedName>
    <definedName name="_________cp11" localSheetId="64" hidden="1">{"'előző év december'!$A$2:$CP$214"}</definedName>
    <definedName name="_________cp11" localSheetId="10" hidden="1">{"'előző év december'!$A$2:$CP$214"}</definedName>
    <definedName name="_________cp11" localSheetId="11" hidden="1">{"'előző év december'!$A$2:$CP$214"}</definedName>
    <definedName name="_________cp11" localSheetId="13" hidden="1">{"'előző év december'!$A$2:$CP$214"}</definedName>
    <definedName name="_________cp11" localSheetId="14" hidden="1">{"'előző év december'!$A$2:$CP$214"}</definedName>
    <definedName name="_________cp11" localSheetId="17" hidden="1">{"'előző év december'!$A$2:$CP$214"}</definedName>
    <definedName name="_________cp11" localSheetId="19" hidden="1">{"'előző év december'!$A$2:$CP$214"}</definedName>
    <definedName name="_________cp11" localSheetId="2"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7" hidden="1">{"'előző év december'!$A$2:$CP$214"}</definedName>
    <definedName name="_________cp11" localSheetId="28" hidden="1">{"'előző év december'!$A$2:$CP$214"}</definedName>
    <definedName name="_________cp11" localSheetId="32" hidden="1">{"'előző év december'!$A$2:$CP$214"}</definedName>
    <definedName name="_________cp11" localSheetId="33" hidden="1">{"'előző év december'!$A$2:$CP$214"}</definedName>
    <definedName name="_________cp11" localSheetId="38" hidden="1">{"'előző év december'!$A$2:$CP$214"}</definedName>
    <definedName name="_________cp11" localSheetId="4" hidden="1">{"'előző év december'!$A$2:$CP$214"}</definedName>
    <definedName name="_________cp11" localSheetId="40"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8" hidden="1">{"'előző év december'!$A$2:$CP$214"}</definedName>
    <definedName name="_________cp11" localSheetId="5" hidden="1">{"'előző év december'!$A$2:$CP$214"}</definedName>
    <definedName name="_________cp11" localSheetId="71" hidden="1">{"'előző év december'!$A$2:$CP$214"}</definedName>
    <definedName name="_________cp11" localSheetId="52" hidden="1">{"'előző év december'!$A$2:$CP$214"}</definedName>
    <definedName name="_________cp11" localSheetId="72" hidden="1">{"'előző év december'!$A$2:$CP$214"}</definedName>
    <definedName name="_________cp11" localSheetId="73" hidden="1">{"'előző év december'!$A$2:$CP$214"}</definedName>
    <definedName name="_________cp11" localSheetId="7" hidden="1">{"'előző év december'!$A$2:$CP$214"}</definedName>
    <definedName name="_________cp11" hidden="1">{"'előző év december'!$A$2:$CP$214"}</definedName>
    <definedName name="_________cp2" localSheetId="64" hidden="1">{"'előző év december'!$A$2:$CP$214"}</definedName>
    <definedName name="_________cp2" localSheetId="10" hidden="1">{"'előző év december'!$A$2:$CP$214"}</definedName>
    <definedName name="_________cp2" localSheetId="11" hidden="1">{"'előző év december'!$A$2:$CP$214"}</definedName>
    <definedName name="_________cp2" localSheetId="13" hidden="1">{"'előző év december'!$A$2:$CP$214"}</definedName>
    <definedName name="_________cp2" localSheetId="14" hidden="1">{"'előző év december'!$A$2:$CP$214"}</definedName>
    <definedName name="_________cp2" localSheetId="17" hidden="1">{"'előző év december'!$A$2:$CP$214"}</definedName>
    <definedName name="_________cp2" localSheetId="19" hidden="1">{"'előző év december'!$A$2:$CP$214"}</definedName>
    <definedName name="_________cp2" localSheetId="2"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7" hidden="1">{"'előző év december'!$A$2:$CP$214"}</definedName>
    <definedName name="_________cp2" localSheetId="28" hidden="1">{"'előző év december'!$A$2:$CP$214"}</definedName>
    <definedName name="_________cp2" localSheetId="32" hidden="1">{"'előző év december'!$A$2:$CP$214"}</definedName>
    <definedName name="_________cp2" localSheetId="33" hidden="1">{"'előző év december'!$A$2:$CP$214"}</definedName>
    <definedName name="_________cp2" localSheetId="38" hidden="1">{"'előző év december'!$A$2:$CP$214"}</definedName>
    <definedName name="_________cp2" localSheetId="4" hidden="1">{"'előző év december'!$A$2:$CP$214"}</definedName>
    <definedName name="_________cp2" localSheetId="40"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8" hidden="1">{"'előző év december'!$A$2:$CP$214"}</definedName>
    <definedName name="_________cp2" localSheetId="5" hidden="1">{"'előző év december'!$A$2:$CP$214"}</definedName>
    <definedName name="_________cp2" localSheetId="71" hidden="1">{"'előző év december'!$A$2:$CP$214"}</definedName>
    <definedName name="_________cp2" localSheetId="52" hidden="1">{"'előző év december'!$A$2:$CP$214"}</definedName>
    <definedName name="_________cp2" localSheetId="72" hidden="1">{"'előző év december'!$A$2:$CP$214"}</definedName>
    <definedName name="_________cp2" localSheetId="73" hidden="1">{"'előző év december'!$A$2:$CP$214"}</definedName>
    <definedName name="_________cp2" localSheetId="7" hidden="1">{"'előző év december'!$A$2:$CP$214"}</definedName>
    <definedName name="_________cp2" hidden="1">{"'előző év december'!$A$2:$CP$214"}</definedName>
    <definedName name="_________cp3" localSheetId="64" hidden="1">{"'előző év december'!$A$2:$CP$214"}</definedName>
    <definedName name="_________cp3" localSheetId="10" hidden="1">{"'előző év december'!$A$2:$CP$214"}</definedName>
    <definedName name="_________cp3" localSheetId="11" hidden="1">{"'előző év december'!$A$2:$CP$214"}</definedName>
    <definedName name="_________cp3" localSheetId="13" hidden="1">{"'előző év december'!$A$2:$CP$214"}</definedName>
    <definedName name="_________cp3" localSheetId="14" hidden="1">{"'előző év december'!$A$2:$CP$214"}</definedName>
    <definedName name="_________cp3" localSheetId="17" hidden="1">{"'előző év december'!$A$2:$CP$214"}</definedName>
    <definedName name="_________cp3" localSheetId="19" hidden="1">{"'előző év december'!$A$2:$CP$214"}</definedName>
    <definedName name="_________cp3" localSheetId="2"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7" hidden="1">{"'előző év december'!$A$2:$CP$214"}</definedName>
    <definedName name="_________cp3" localSheetId="28" hidden="1">{"'előző év december'!$A$2:$CP$214"}</definedName>
    <definedName name="_________cp3" localSheetId="32" hidden="1">{"'előző év december'!$A$2:$CP$214"}</definedName>
    <definedName name="_________cp3" localSheetId="33" hidden="1">{"'előző év december'!$A$2:$CP$214"}</definedName>
    <definedName name="_________cp3" localSheetId="38" hidden="1">{"'előző év december'!$A$2:$CP$214"}</definedName>
    <definedName name="_________cp3" localSheetId="4" hidden="1">{"'előző év december'!$A$2:$CP$214"}</definedName>
    <definedName name="_________cp3" localSheetId="40"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8" hidden="1">{"'előző év december'!$A$2:$CP$214"}</definedName>
    <definedName name="_________cp3" localSheetId="5" hidden="1">{"'előző év december'!$A$2:$CP$214"}</definedName>
    <definedName name="_________cp3" localSheetId="71" hidden="1">{"'előző év december'!$A$2:$CP$214"}</definedName>
    <definedName name="_________cp3" localSheetId="52" hidden="1">{"'előző év december'!$A$2:$CP$214"}</definedName>
    <definedName name="_________cp3" localSheetId="72" hidden="1">{"'előző év december'!$A$2:$CP$214"}</definedName>
    <definedName name="_________cp3" localSheetId="73" hidden="1">{"'előző év december'!$A$2:$CP$214"}</definedName>
    <definedName name="_________cp3" localSheetId="7" hidden="1">{"'előző év december'!$A$2:$CP$214"}</definedName>
    <definedName name="_________cp3" hidden="1">{"'előző év december'!$A$2:$CP$214"}</definedName>
    <definedName name="_________cp4" localSheetId="64" hidden="1">{"'előző év december'!$A$2:$CP$214"}</definedName>
    <definedName name="_________cp4" localSheetId="10" hidden="1">{"'előző év december'!$A$2:$CP$214"}</definedName>
    <definedName name="_________cp4" localSheetId="11" hidden="1">{"'előző év december'!$A$2:$CP$214"}</definedName>
    <definedName name="_________cp4" localSheetId="13" hidden="1">{"'előző év december'!$A$2:$CP$214"}</definedName>
    <definedName name="_________cp4" localSheetId="14" hidden="1">{"'előző év december'!$A$2:$CP$214"}</definedName>
    <definedName name="_________cp4" localSheetId="17" hidden="1">{"'előző év december'!$A$2:$CP$214"}</definedName>
    <definedName name="_________cp4" localSheetId="19" hidden="1">{"'előző év december'!$A$2:$CP$214"}</definedName>
    <definedName name="_________cp4" localSheetId="2"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7" hidden="1">{"'előző év december'!$A$2:$CP$214"}</definedName>
    <definedName name="_________cp4" localSheetId="28" hidden="1">{"'előző év december'!$A$2:$CP$214"}</definedName>
    <definedName name="_________cp4" localSheetId="32" hidden="1">{"'előző év december'!$A$2:$CP$214"}</definedName>
    <definedName name="_________cp4" localSheetId="33" hidden="1">{"'előző év december'!$A$2:$CP$214"}</definedName>
    <definedName name="_________cp4" localSheetId="38" hidden="1">{"'előző év december'!$A$2:$CP$214"}</definedName>
    <definedName name="_________cp4" localSheetId="4" hidden="1">{"'előző év december'!$A$2:$CP$214"}</definedName>
    <definedName name="_________cp4" localSheetId="40"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8" hidden="1">{"'előző év december'!$A$2:$CP$214"}</definedName>
    <definedName name="_________cp4" localSheetId="5" hidden="1">{"'előző év december'!$A$2:$CP$214"}</definedName>
    <definedName name="_________cp4" localSheetId="71" hidden="1">{"'előző év december'!$A$2:$CP$214"}</definedName>
    <definedName name="_________cp4" localSheetId="52" hidden="1">{"'előző év december'!$A$2:$CP$214"}</definedName>
    <definedName name="_________cp4" localSheetId="72" hidden="1">{"'előző év december'!$A$2:$CP$214"}</definedName>
    <definedName name="_________cp4" localSheetId="73" hidden="1">{"'előző év december'!$A$2:$CP$214"}</definedName>
    <definedName name="_________cp4" localSheetId="7" hidden="1">{"'előző év december'!$A$2:$CP$214"}</definedName>
    <definedName name="_________cp4" hidden="1">{"'előző év december'!$A$2:$CP$214"}</definedName>
    <definedName name="_________cp5" localSheetId="64" hidden="1">{"'előző év december'!$A$2:$CP$214"}</definedName>
    <definedName name="_________cp5" localSheetId="10" hidden="1">{"'előző év december'!$A$2:$CP$214"}</definedName>
    <definedName name="_________cp5" localSheetId="11" hidden="1">{"'előző év december'!$A$2:$CP$214"}</definedName>
    <definedName name="_________cp5" localSheetId="13" hidden="1">{"'előző év december'!$A$2:$CP$214"}</definedName>
    <definedName name="_________cp5" localSheetId="14" hidden="1">{"'előző év december'!$A$2:$CP$214"}</definedName>
    <definedName name="_________cp5" localSheetId="17" hidden="1">{"'előző év december'!$A$2:$CP$214"}</definedName>
    <definedName name="_________cp5" localSheetId="19" hidden="1">{"'előző év december'!$A$2:$CP$214"}</definedName>
    <definedName name="_________cp5" localSheetId="2"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7" hidden="1">{"'előző év december'!$A$2:$CP$214"}</definedName>
    <definedName name="_________cp5" localSheetId="28" hidden="1">{"'előző év december'!$A$2:$CP$214"}</definedName>
    <definedName name="_________cp5" localSheetId="32" hidden="1">{"'előző év december'!$A$2:$CP$214"}</definedName>
    <definedName name="_________cp5" localSheetId="33" hidden="1">{"'előző év december'!$A$2:$CP$214"}</definedName>
    <definedName name="_________cp5" localSheetId="38" hidden="1">{"'előző év december'!$A$2:$CP$214"}</definedName>
    <definedName name="_________cp5" localSheetId="4" hidden="1">{"'előző év december'!$A$2:$CP$214"}</definedName>
    <definedName name="_________cp5" localSheetId="40"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8" hidden="1">{"'előző év december'!$A$2:$CP$214"}</definedName>
    <definedName name="_________cp5" localSheetId="5" hidden="1">{"'előző év december'!$A$2:$CP$214"}</definedName>
    <definedName name="_________cp5" localSheetId="71" hidden="1">{"'előző év december'!$A$2:$CP$214"}</definedName>
    <definedName name="_________cp5" localSheetId="52" hidden="1">{"'előző év december'!$A$2:$CP$214"}</definedName>
    <definedName name="_________cp5" localSheetId="72" hidden="1">{"'előző év december'!$A$2:$CP$214"}</definedName>
    <definedName name="_________cp5" localSheetId="73" hidden="1">{"'előző év december'!$A$2:$CP$214"}</definedName>
    <definedName name="_________cp5" localSheetId="7" hidden="1">{"'előző év december'!$A$2:$CP$214"}</definedName>
    <definedName name="_________cp5" hidden="1">{"'előző év december'!$A$2:$CP$214"}</definedName>
    <definedName name="_________cp6" localSheetId="64" hidden="1">{"'előző év december'!$A$2:$CP$214"}</definedName>
    <definedName name="_________cp6" localSheetId="10" hidden="1">{"'előző év december'!$A$2:$CP$214"}</definedName>
    <definedName name="_________cp6" localSheetId="11" hidden="1">{"'előző év december'!$A$2:$CP$214"}</definedName>
    <definedName name="_________cp6" localSheetId="13" hidden="1">{"'előző év december'!$A$2:$CP$214"}</definedName>
    <definedName name="_________cp6" localSheetId="14" hidden="1">{"'előző év december'!$A$2:$CP$214"}</definedName>
    <definedName name="_________cp6" localSheetId="17" hidden="1">{"'előző év december'!$A$2:$CP$214"}</definedName>
    <definedName name="_________cp6" localSheetId="19" hidden="1">{"'előző év december'!$A$2:$CP$214"}</definedName>
    <definedName name="_________cp6" localSheetId="2"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7" hidden="1">{"'előző év december'!$A$2:$CP$214"}</definedName>
    <definedName name="_________cp6" localSheetId="28" hidden="1">{"'előző év december'!$A$2:$CP$214"}</definedName>
    <definedName name="_________cp6" localSheetId="32" hidden="1">{"'előző év december'!$A$2:$CP$214"}</definedName>
    <definedName name="_________cp6" localSheetId="33" hidden="1">{"'előző év december'!$A$2:$CP$214"}</definedName>
    <definedName name="_________cp6" localSheetId="38" hidden="1">{"'előző év december'!$A$2:$CP$214"}</definedName>
    <definedName name="_________cp6" localSheetId="4" hidden="1">{"'előző év december'!$A$2:$CP$214"}</definedName>
    <definedName name="_________cp6" localSheetId="40"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8" hidden="1">{"'előző év december'!$A$2:$CP$214"}</definedName>
    <definedName name="_________cp6" localSheetId="5" hidden="1">{"'előző év december'!$A$2:$CP$214"}</definedName>
    <definedName name="_________cp6" localSheetId="71" hidden="1">{"'előző év december'!$A$2:$CP$214"}</definedName>
    <definedName name="_________cp6" localSheetId="52" hidden="1">{"'előző év december'!$A$2:$CP$214"}</definedName>
    <definedName name="_________cp6" localSheetId="72" hidden="1">{"'előző év december'!$A$2:$CP$214"}</definedName>
    <definedName name="_________cp6" localSheetId="73" hidden="1">{"'előző év december'!$A$2:$CP$214"}</definedName>
    <definedName name="_________cp6" localSheetId="7" hidden="1">{"'előző év december'!$A$2:$CP$214"}</definedName>
    <definedName name="_________cp6" hidden="1">{"'előző év december'!$A$2:$CP$214"}</definedName>
    <definedName name="_________cp7" localSheetId="64" hidden="1">{"'előző év december'!$A$2:$CP$214"}</definedName>
    <definedName name="_________cp7" localSheetId="10" hidden="1">{"'előző év december'!$A$2:$CP$214"}</definedName>
    <definedName name="_________cp7" localSheetId="11" hidden="1">{"'előző év december'!$A$2:$CP$214"}</definedName>
    <definedName name="_________cp7" localSheetId="13" hidden="1">{"'előző év december'!$A$2:$CP$214"}</definedName>
    <definedName name="_________cp7" localSheetId="14" hidden="1">{"'előző év december'!$A$2:$CP$214"}</definedName>
    <definedName name="_________cp7" localSheetId="17" hidden="1">{"'előző év december'!$A$2:$CP$214"}</definedName>
    <definedName name="_________cp7" localSheetId="19" hidden="1">{"'előző év december'!$A$2:$CP$214"}</definedName>
    <definedName name="_________cp7" localSheetId="2"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7" hidden="1">{"'előző év december'!$A$2:$CP$214"}</definedName>
    <definedName name="_________cp7" localSheetId="28" hidden="1">{"'előző év december'!$A$2:$CP$214"}</definedName>
    <definedName name="_________cp7" localSheetId="32" hidden="1">{"'előző év december'!$A$2:$CP$214"}</definedName>
    <definedName name="_________cp7" localSheetId="33" hidden="1">{"'előző év december'!$A$2:$CP$214"}</definedName>
    <definedName name="_________cp7" localSheetId="38" hidden="1">{"'előző év december'!$A$2:$CP$214"}</definedName>
    <definedName name="_________cp7" localSheetId="4" hidden="1">{"'előző év december'!$A$2:$CP$214"}</definedName>
    <definedName name="_________cp7" localSheetId="40"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8" hidden="1">{"'előző év december'!$A$2:$CP$214"}</definedName>
    <definedName name="_________cp7" localSheetId="5" hidden="1">{"'előző év december'!$A$2:$CP$214"}</definedName>
    <definedName name="_________cp7" localSheetId="71" hidden="1">{"'előző év december'!$A$2:$CP$214"}</definedName>
    <definedName name="_________cp7" localSheetId="52" hidden="1">{"'előző év december'!$A$2:$CP$214"}</definedName>
    <definedName name="_________cp7" localSheetId="72" hidden="1">{"'előző év december'!$A$2:$CP$214"}</definedName>
    <definedName name="_________cp7" localSheetId="73" hidden="1">{"'előző év december'!$A$2:$CP$214"}</definedName>
    <definedName name="_________cp7" localSheetId="7" hidden="1">{"'előző év december'!$A$2:$CP$214"}</definedName>
    <definedName name="_________cp7" hidden="1">{"'előző év december'!$A$2:$CP$214"}</definedName>
    <definedName name="_________cp8" localSheetId="64" hidden="1">{"'előző év december'!$A$2:$CP$214"}</definedName>
    <definedName name="_________cp8" localSheetId="10" hidden="1">{"'előző év december'!$A$2:$CP$214"}</definedName>
    <definedName name="_________cp8" localSheetId="11" hidden="1">{"'előző év december'!$A$2:$CP$214"}</definedName>
    <definedName name="_________cp8" localSheetId="13" hidden="1">{"'előző év december'!$A$2:$CP$214"}</definedName>
    <definedName name="_________cp8" localSheetId="14" hidden="1">{"'előző év december'!$A$2:$CP$214"}</definedName>
    <definedName name="_________cp8" localSheetId="17" hidden="1">{"'előző év december'!$A$2:$CP$214"}</definedName>
    <definedName name="_________cp8" localSheetId="19" hidden="1">{"'előző év december'!$A$2:$CP$214"}</definedName>
    <definedName name="_________cp8" localSheetId="2"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7" hidden="1">{"'előző év december'!$A$2:$CP$214"}</definedName>
    <definedName name="_________cp8" localSheetId="28" hidden="1">{"'előző év december'!$A$2:$CP$214"}</definedName>
    <definedName name="_________cp8" localSheetId="32" hidden="1">{"'előző év december'!$A$2:$CP$214"}</definedName>
    <definedName name="_________cp8" localSheetId="33" hidden="1">{"'előző év december'!$A$2:$CP$214"}</definedName>
    <definedName name="_________cp8" localSheetId="38" hidden="1">{"'előző év december'!$A$2:$CP$214"}</definedName>
    <definedName name="_________cp8" localSheetId="4" hidden="1">{"'előző év december'!$A$2:$CP$214"}</definedName>
    <definedName name="_________cp8" localSheetId="40"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8" hidden="1">{"'előző év december'!$A$2:$CP$214"}</definedName>
    <definedName name="_________cp8" localSheetId="5" hidden="1">{"'előző év december'!$A$2:$CP$214"}</definedName>
    <definedName name="_________cp8" localSheetId="71" hidden="1">{"'előző év december'!$A$2:$CP$214"}</definedName>
    <definedName name="_________cp8" localSheetId="52" hidden="1">{"'előző év december'!$A$2:$CP$214"}</definedName>
    <definedName name="_________cp8" localSheetId="72" hidden="1">{"'előző év december'!$A$2:$CP$214"}</definedName>
    <definedName name="_________cp8" localSheetId="73" hidden="1">{"'előző év december'!$A$2:$CP$214"}</definedName>
    <definedName name="_________cp8" localSheetId="7" hidden="1">{"'előző év december'!$A$2:$CP$214"}</definedName>
    <definedName name="_________cp8" hidden="1">{"'előző év december'!$A$2:$CP$214"}</definedName>
    <definedName name="_________cp9" localSheetId="64" hidden="1">{"'előző év december'!$A$2:$CP$214"}</definedName>
    <definedName name="_________cp9" localSheetId="10" hidden="1">{"'előző év december'!$A$2:$CP$214"}</definedName>
    <definedName name="_________cp9" localSheetId="11" hidden="1">{"'előző év december'!$A$2:$CP$214"}</definedName>
    <definedName name="_________cp9" localSheetId="13" hidden="1">{"'előző év december'!$A$2:$CP$214"}</definedName>
    <definedName name="_________cp9" localSheetId="14" hidden="1">{"'előző év december'!$A$2:$CP$214"}</definedName>
    <definedName name="_________cp9" localSheetId="17" hidden="1">{"'előző év december'!$A$2:$CP$214"}</definedName>
    <definedName name="_________cp9" localSheetId="19" hidden="1">{"'előző év december'!$A$2:$CP$214"}</definedName>
    <definedName name="_________cp9" localSheetId="2"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7" hidden="1">{"'előző év december'!$A$2:$CP$214"}</definedName>
    <definedName name="_________cp9" localSheetId="28" hidden="1">{"'előző év december'!$A$2:$CP$214"}</definedName>
    <definedName name="_________cp9" localSheetId="32" hidden="1">{"'előző év december'!$A$2:$CP$214"}</definedName>
    <definedName name="_________cp9" localSheetId="33" hidden="1">{"'előző év december'!$A$2:$CP$214"}</definedName>
    <definedName name="_________cp9" localSheetId="38" hidden="1">{"'előző év december'!$A$2:$CP$214"}</definedName>
    <definedName name="_________cp9" localSheetId="4" hidden="1">{"'előző év december'!$A$2:$CP$214"}</definedName>
    <definedName name="_________cp9" localSheetId="40"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8" hidden="1">{"'előző év december'!$A$2:$CP$214"}</definedName>
    <definedName name="_________cp9" localSheetId="5" hidden="1">{"'előző év december'!$A$2:$CP$214"}</definedName>
    <definedName name="_________cp9" localSheetId="71" hidden="1">{"'előző év december'!$A$2:$CP$214"}</definedName>
    <definedName name="_________cp9" localSheetId="52" hidden="1">{"'előző év december'!$A$2:$CP$214"}</definedName>
    <definedName name="_________cp9" localSheetId="72" hidden="1">{"'előző év december'!$A$2:$CP$214"}</definedName>
    <definedName name="_________cp9" localSheetId="73" hidden="1">{"'előző év december'!$A$2:$CP$214"}</definedName>
    <definedName name="_________cp9" localSheetId="7" hidden="1">{"'előző év december'!$A$2:$CP$214"}</definedName>
    <definedName name="_________cp9" hidden="1">{"'előző év december'!$A$2:$CP$214"}</definedName>
    <definedName name="_________cpr2" localSheetId="64" hidden="1">{"'előző év december'!$A$2:$CP$214"}</definedName>
    <definedName name="_________cpr2" localSheetId="10" hidden="1">{"'előző év december'!$A$2:$CP$214"}</definedName>
    <definedName name="_________cpr2" localSheetId="11" hidden="1">{"'előző év december'!$A$2:$CP$214"}</definedName>
    <definedName name="_________cpr2" localSheetId="13" hidden="1">{"'előző év december'!$A$2:$CP$214"}</definedName>
    <definedName name="_________cpr2" localSheetId="14" hidden="1">{"'előző év december'!$A$2:$CP$214"}</definedName>
    <definedName name="_________cpr2" localSheetId="17" hidden="1">{"'előző év december'!$A$2:$CP$214"}</definedName>
    <definedName name="_________cpr2" localSheetId="19" hidden="1">{"'előző év december'!$A$2:$CP$214"}</definedName>
    <definedName name="_________cpr2" localSheetId="2"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7" hidden="1">{"'előző év december'!$A$2:$CP$214"}</definedName>
    <definedName name="_________cpr2" localSheetId="28" hidden="1">{"'előző év december'!$A$2:$CP$214"}</definedName>
    <definedName name="_________cpr2" localSheetId="32" hidden="1">{"'előző év december'!$A$2:$CP$214"}</definedName>
    <definedName name="_________cpr2" localSheetId="33" hidden="1">{"'előző év december'!$A$2:$CP$214"}</definedName>
    <definedName name="_________cpr2" localSheetId="38" hidden="1">{"'előző év december'!$A$2:$CP$214"}</definedName>
    <definedName name="_________cpr2" localSheetId="4" hidden="1">{"'előző év december'!$A$2:$CP$214"}</definedName>
    <definedName name="_________cpr2" localSheetId="40"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8" hidden="1">{"'előző év december'!$A$2:$CP$214"}</definedName>
    <definedName name="_________cpr2" localSheetId="5" hidden="1">{"'előző év december'!$A$2:$CP$214"}</definedName>
    <definedName name="_________cpr2" localSheetId="71" hidden="1">{"'előző év december'!$A$2:$CP$214"}</definedName>
    <definedName name="_________cpr2" localSheetId="52" hidden="1">{"'előző év december'!$A$2:$CP$214"}</definedName>
    <definedName name="_________cpr2" localSheetId="72" hidden="1">{"'előző év december'!$A$2:$CP$214"}</definedName>
    <definedName name="_________cpr2" localSheetId="73" hidden="1">{"'előző év december'!$A$2:$CP$214"}</definedName>
    <definedName name="_________cpr2" localSheetId="7" hidden="1">{"'előző év december'!$A$2:$CP$214"}</definedName>
    <definedName name="_________cpr2" hidden="1">{"'előző év december'!$A$2:$CP$214"}</definedName>
    <definedName name="_________cpr3" localSheetId="64" hidden="1">{"'előző év december'!$A$2:$CP$214"}</definedName>
    <definedName name="_________cpr3" localSheetId="10" hidden="1">{"'előző év december'!$A$2:$CP$214"}</definedName>
    <definedName name="_________cpr3" localSheetId="11" hidden="1">{"'előző év december'!$A$2:$CP$214"}</definedName>
    <definedName name="_________cpr3" localSheetId="13" hidden="1">{"'előző év december'!$A$2:$CP$214"}</definedName>
    <definedName name="_________cpr3" localSheetId="14" hidden="1">{"'előző év december'!$A$2:$CP$214"}</definedName>
    <definedName name="_________cpr3" localSheetId="17" hidden="1">{"'előző év december'!$A$2:$CP$214"}</definedName>
    <definedName name="_________cpr3" localSheetId="19" hidden="1">{"'előző év december'!$A$2:$CP$214"}</definedName>
    <definedName name="_________cpr3" localSheetId="2"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7" hidden="1">{"'előző év december'!$A$2:$CP$214"}</definedName>
    <definedName name="_________cpr3" localSheetId="28" hidden="1">{"'előző év december'!$A$2:$CP$214"}</definedName>
    <definedName name="_________cpr3" localSheetId="32" hidden="1">{"'előző év december'!$A$2:$CP$214"}</definedName>
    <definedName name="_________cpr3" localSheetId="33" hidden="1">{"'előző év december'!$A$2:$CP$214"}</definedName>
    <definedName name="_________cpr3" localSheetId="38" hidden="1">{"'előző év december'!$A$2:$CP$214"}</definedName>
    <definedName name="_________cpr3" localSheetId="4" hidden="1">{"'előző év december'!$A$2:$CP$214"}</definedName>
    <definedName name="_________cpr3" localSheetId="40"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8" hidden="1">{"'előző év december'!$A$2:$CP$214"}</definedName>
    <definedName name="_________cpr3" localSheetId="5" hidden="1">{"'előző év december'!$A$2:$CP$214"}</definedName>
    <definedName name="_________cpr3" localSheetId="71" hidden="1">{"'előző év december'!$A$2:$CP$214"}</definedName>
    <definedName name="_________cpr3" localSheetId="52" hidden="1">{"'előző év december'!$A$2:$CP$214"}</definedName>
    <definedName name="_________cpr3" localSheetId="72" hidden="1">{"'előző év december'!$A$2:$CP$214"}</definedName>
    <definedName name="_________cpr3" localSheetId="73" hidden="1">{"'előző év december'!$A$2:$CP$214"}</definedName>
    <definedName name="_________cpr3" localSheetId="7" hidden="1">{"'előző év december'!$A$2:$CP$214"}</definedName>
    <definedName name="_________cpr3" hidden="1">{"'előző év december'!$A$2:$CP$214"}</definedName>
    <definedName name="_________cpr4" localSheetId="64" hidden="1">{"'előző év december'!$A$2:$CP$214"}</definedName>
    <definedName name="_________cpr4" localSheetId="10" hidden="1">{"'előző év december'!$A$2:$CP$214"}</definedName>
    <definedName name="_________cpr4" localSheetId="11" hidden="1">{"'előző év december'!$A$2:$CP$214"}</definedName>
    <definedName name="_________cpr4" localSheetId="13" hidden="1">{"'előző év december'!$A$2:$CP$214"}</definedName>
    <definedName name="_________cpr4" localSheetId="14" hidden="1">{"'előző év december'!$A$2:$CP$214"}</definedName>
    <definedName name="_________cpr4" localSheetId="17" hidden="1">{"'előző év december'!$A$2:$CP$214"}</definedName>
    <definedName name="_________cpr4" localSheetId="19" hidden="1">{"'előző év december'!$A$2:$CP$214"}</definedName>
    <definedName name="_________cpr4" localSheetId="2"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7" hidden="1">{"'előző év december'!$A$2:$CP$214"}</definedName>
    <definedName name="_________cpr4" localSheetId="28" hidden="1">{"'előző év december'!$A$2:$CP$214"}</definedName>
    <definedName name="_________cpr4" localSheetId="32" hidden="1">{"'előző év december'!$A$2:$CP$214"}</definedName>
    <definedName name="_________cpr4" localSheetId="33" hidden="1">{"'előző év december'!$A$2:$CP$214"}</definedName>
    <definedName name="_________cpr4" localSheetId="38" hidden="1">{"'előző év december'!$A$2:$CP$214"}</definedName>
    <definedName name="_________cpr4" localSheetId="4" hidden="1">{"'előző év december'!$A$2:$CP$214"}</definedName>
    <definedName name="_________cpr4" localSheetId="40"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8" hidden="1">{"'előző év december'!$A$2:$CP$214"}</definedName>
    <definedName name="_________cpr4" localSheetId="5" hidden="1">{"'előző év december'!$A$2:$CP$214"}</definedName>
    <definedName name="_________cpr4" localSheetId="71" hidden="1">{"'előző év december'!$A$2:$CP$214"}</definedName>
    <definedName name="_________cpr4" localSheetId="52" hidden="1">{"'előző év december'!$A$2:$CP$214"}</definedName>
    <definedName name="_________cpr4" localSheetId="72" hidden="1">{"'előző év december'!$A$2:$CP$214"}</definedName>
    <definedName name="_________cpr4" localSheetId="73" hidden="1">{"'előző év december'!$A$2:$CP$214"}</definedName>
    <definedName name="_________cpr4" localSheetId="7" hidden="1">{"'előző év december'!$A$2:$CP$214"}</definedName>
    <definedName name="_________cpr4" hidden="1">{"'előző év december'!$A$2:$CP$214"}</definedName>
    <definedName name="________cp1" localSheetId="64" hidden="1">{"'előző év december'!$A$2:$CP$214"}</definedName>
    <definedName name="________cp1" localSheetId="10" hidden="1">{"'előző év december'!$A$2:$CP$214"}</definedName>
    <definedName name="________cp1" localSheetId="11" hidden="1">{"'előző év december'!$A$2:$CP$214"}</definedName>
    <definedName name="________cp1" localSheetId="13" hidden="1">{"'előző év december'!$A$2:$CP$214"}</definedName>
    <definedName name="________cp1" localSheetId="14" hidden="1">{"'előző év december'!$A$2:$CP$214"}</definedName>
    <definedName name="________cp1" localSheetId="17" hidden="1">{"'előző év december'!$A$2:$CP$214"}</definedName>
    <definedName name="________cp1" localSheetId="19" hidden="1">{"'előző év december'!$A$2:$CP$214"}</definedName>
    <definedName name="________cp1" localSheetId="2"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7" hidden="1">{"'előző év december'!$A$2:$CP$214"}</definedName>
    <definedName name="________cp1" localSheetId="28" hidden="1">{"'előző év december'!$A$2:$CP$214"}</definedName>
    <definedName name="________cp1" localSheetId="32" hidden="1">{"'előző év december'!$A$2:$CP$214"}</definedName>
    <definedName name="________cp1" localSheetId="33" hidden="1">{"'előző év december'!$A$2:$CP$214"}</definedName>
    <definedName name="________cp1" localSheetId="38" hidden="1">{"'előző év december'!$A$2:$CP$214"}</definedName>
    <definedName name="________cp1" localSheetId="4" hidden="1">{"'előző év december'!$A$2:$CP$214"}</definedName>
    <definedName name="________cp1" localSheetId="40"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8" hidden="1">{"'előző év december'!$A$2:$CP$214"}</definedName>
    <definedName name="________cp1" localSheetId="5" hidden="1">{"'előző év december'!$A$2:$CP$214"}</definedName>
    <definedName name="________cp1" localSheetId="71" hidden="1">{"'előző év december'!$A$2:$CP$214"}</definedName>
    <definedName name="________cp1" localSheetId="52" hidden="1">{"'előző év december'!$A$2:$CP$214"}</definedName>
    <definedName name="________cp1" localSheetId="72" hidden="1">{"'előző év december'!$A$2:$CP$214"}</definedName>
    <definedName name="________cp1" localSheetId="73" hidden="1">{"'előző év december'!$A$2:$CP$214"}</definedName>
    <definedName name="________cp1" localSheetId="7" hidden="1">{"'előző év december'!$A$2:$CP$214"}</definedName>
    <definedName name="________cp1" hidden="1">{"'előző év december'!$A$2:$CP$214"}</definedName>
    <definedName name="________cp10" localSheetId="64" hidden="1">{"'előző év december'!$A$2:$CP$214"}</definedName>
    <definedName name="________cp10" localSheetId="10" hidden="1">{"'előző év december'!$A$2:$CP$214"}</definedName>
    <definedName name="________cp10" localSheetId="11" hidden="1">{"'előző év december'!$A$2:$CP$214"}</definedName>
    <definedName name="________cp10" localSheetId="13" hidden="1">{"'előző év december'!$A$2:$CP$214"}</definedName>
    <definedName name="________cp10" localSheetId="14" hidden="1">{"'előző év december'!$A$2:$CP$214"}</definedName>
    <definedName name="________cp10" localSheetId="17" hidden="1">{"'előző év december'!$A$2:$CP$214"}</definedName>
    <definedName name="________cp10" localSheetId="19" hidden="1">{"'előző év december'!$A$2:$CP$214"}</definedName>
    <definedName name="________cp10" localSheetId="2"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7" hidden="1">{"'előző év december'!$A$2:$CP$214"}</definedName>
    <definedName name="________cp10" localSheetId="28" hidden="1">{"'előző év december'!$A$2:$CP$214"}</definedName>
    <definedName name="________cp10" localSheetId="32" hidden="1">{"'előző év december'!$A$2:$CP$214"}</definedName>
    <definedName name="________cp10" localSheetId="33" hidden="1">{"'előző év december'!$A$2:$CP$214"}</definedName>
    <definedName name="________cp10" localSheetId="38" hidden="1">{"'előző év december'!$A$2:$CP$214"}</definedName>
    <definedName name="________cp10" localSheetId="4" hidden="1">{"'előző év december'!$A$2:$CP$214"}</definedName>
    <definedName name="________cp10" localSheetId="40"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8" hidden="1">{"'előző év december'!$A$2:$CP$214"}</definedName>
    <definedName name="________cp10" localSheetId="5" hidden="1">{"'előző év december'!$A$2:$CP$214"}</definedName>
    <definedName name="________cp10" localSheetId="71" hidden="1">{"'előző év december'!$A$2:$CP$214"}</definedName>
    <definedName name="________cp10" localSheetId="52" hidden="1">{"'előző év december'!$A$2:$CP$214"}</definedName>
    <definedName name="________cp10" localSheetId="72" hidden="1">{"'előző év december'!$A$2:$CP$214"}</definedName>
    <definedName name="________cp10" localSheetId="73" hidden="1">{"'előző év december'!$A$2:$CP$214"}</definedName>
    <definedName name="________cp10" localSheetId="7" hidden="1">{"'előző év december'!$A$2:$CP$214"}</definedName>
    <definedName name="________cp10" hidden="1">{"'előző év december'!$A$2:$CP$214"}</definedName>
    <definedName name="________cp11" localSheetId="64" hidden="1">{"'előző év december'!$A$2:$CP$214"}</definedName>
    <definedName name="________cp11" localSheetId="10" hidden="1">{"'előző év december'!$A$2:$CP$214"}</definedName>
    <definedName name="________cp11" localSheetId="11" hidden="1">{"'előző év december'!$A$2:$CP$214"}</definedName>
    <definedName name="________cp11" localSheetId="13" hidden="1">{"'előző év december'!$A$2:$CP$214"}</definedName>
    <definedName name="________cp11" localSheetId="14" hidden="1">{"'előző év december'!$A$2:$CP$214"}</definedName>
    <definedName name="________cp11" localSheetId="17" hidden="1">{"'előző év december'!$A$2:$CP$214"}</definedName>
    <definedName name="________cp11" localSheetId="19" hidden="1">{"'előző év december'!$A$2:$CP$214"}</definedName>
    <definedName name="________cp11" localSheetId="2"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7" hidden="1">{"'előző év december'!$A$2:$CP$214"}</definedName>
    <definedName name="________cp11" localSheetId="28" hidden="1">{"'előző év december'!$A$2:$CP$214"}</definedName>
    <definedName name="________cp11" localSheetId="32" hidden="1">{"'előző év december'!$A$2:$CP$214"}</definedName>
    <definedName name="________cp11" localSheetId="33" hidden="1">{"'előző év december'!$A$2:$CP$214"}</definedName>
    <definedName name="________cp11" localSheetId="38" hidden="1">{"'előző év december'!$A$2:$CP$214"}</definedName>
    <definedName name="________cp11" localSheetId="4" hidden="1">{"'előző év december'!$A$2:$CP$214"}</definedName>
    <definedName name="________cp11" localSheetId="40"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8" hidden="1">{"'előző év december'!$A$2:$CP$214"}</definedName>
    <definedName name="________cp11" localSheetId="5" hidden="1">{"'előző év december'!$A$2:$CP$214"}</definedName>
    <definedName name="________cp11" localSheetId="71" hidden="1">{"'előző év december'!$A$2:$CP$214"}</definedName>
    <definedName name="________cp11" localSheetId="52" hidden="1">{"'előző év december'!$A$2:$CP$214"}</definedName>
    <definedName name="________cp11" localSheetId="72" hidden="1">{"'előző év december'!$A$2:$CP$214"}</definedName>
    <definedName name="________cp11" localSheetId="73" hidden="1">{"'előző év december'!$A$2:$CP$214"}</definedName>
    <definedName name="________cp11" localSheetId="7" hidden="1">{"'előző év december'!$A$2:$CP$214"}</definedName>
    <definedName name="________cp11" hidden="1">{"'előző év december'!$A$2:$CP$214"}</definedName>
    <definedName name="________cp2" localSheetId="64" hidden="1">{"'előző év december'!$A$2:$CP$214"}</definedName>
    <definedName name="________cp2" localSheetId="10" hidden="1">{"'előző év december'!$A$2:$CP$214"}</definedName>
    <definedName name="________cp2" localSheetId="11" hidden="1">{"'előző év december'!$A$2:$CP$214"}</definedName>
    <definedName name="________cp2" localSheetId="13" hidden="1">{"'előző év december'!$A$2:$CP$214"}</definedName>
    <definedName name="________cp2" localSheetId="14" hidden="1">{"'előző év december'!$A$2:$CP$214"}</definedName>
    <definedName name="________cp2" localSheetId="17" hidden="1">{"'előző év december'!$A$2:$CP$214"}</definedName>
    <definedName name="________cp2" localSheetId="19" hidden="1">{"'előző év december'!$A$2:$CP$214"}</definedName>
    <definedName name="________cp2" localSheetId="2"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7" hidden="1">{"'előző év december'!$A$2:$CP$214"}</definedName>
    <definedName name="________cp2" localSheetId="28" hidden="1">{"'előző év december'!$A$2:$CP$214"}</definedName>
    <definedName name="________cp2" localSheetId="32" hidden="1">{"'előző év december'!$A$2:$CP$214"}</definedName>
    <definedName name="________cp2" localSheetId="33" hidden="1">{"'előző év december'!$A$2:$CP$214"}</definedName>
    <definedName name="________cp2" localSheetId="38" hidden="1">{"'előző év december'!$A$2:$CP$214"}</definedName>
    <definedName name="________cp2" localSheetId="4" hidden="1">{"'előző év december'!$A$2:$CP$214"}</definedName>
    <definedName name="________cp2" localSheetId="40"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8" hidden="1">{"'előző év december'!$A$2:$CP$214"}</definedName>
    <definedName name="________cp2" localSheetId="5" hidden="1">{"'előző év december'!$A$2:$CP$214"}</definedName>
    <definedName name="________cp2" localSheetId="71" hidden="1">{"'előző év december'!$A$2:$CP$214"}</definedName>
    <definedName name="________cp2" localSheetId="52" hidden="1">{"'előző év december'!$A$2:$CP$214"}</definedName>
    <definedName name="________cp2" localSheetId="72" hidden="1">{"'előző év december'!$A$2:$CP$214"}</definedName>
    <definedName name="________cp2" localSheetId="73" hidden="1">{"'előző év december'!$A$2:$CP$214"}</definedName>
    <definedName name="________cp2" localSheetId="7" hidden="1">{"'előző év december'!$A$2:$CP$214"}</definedName>
    <definedName name="________cp2" hidden="1">{"'előző év december'!$A$2:$CP$214"}</definedName>
    <definedName name="________cp3" localSheetId="64" hidden="1">{"'előző év december'!$A$2:$CP$214"}</definedName>
    <definedName name="________cp3" localSheetId="10" hidden="1">{"'előző év december'!$A$2:$CP$214"}</definedName>
    <definedName name="________cp3" localSheetId="11" hidden="1">{"'előző év december'!$A$2:$CP$214"}</definedName>
    <definedName name="________cp3" localSheetId="13" hidden="1">{"'előző év december'!$A$2:$CP$214"}</definedName>
    <definedName name="________cp3" localSheetId="14" hidden="1">{"'előző év december'!$A$2:$CP$214"}</definedName>
    <definedName name="________cp3" localSheetId="17" hidden="1">{"'előző év december'!$A$2:$CP$214"}</definedName>
    <definedName name="________cp3" localSheetId="19" hidden="1">{"'előző év december'!$A$2:$CP$214"}</definedName>
    <definedName name="________cp3" localSheetId="2"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7" hidden="1">{"'előző év december'!$A$2:$CP$214"}</definedName>
    <definedName name="________cp3" localSheetId="28" hidden="1">{"'előző év december'!$A$2:$CP$214"}</definedName>
    <definedName name="________cp3" localSheetId="32" hidden="1">{"'előző év december'!$A$2:$CP$214"}</definedName>
    <definedName name="________cp3" localSheetId="33" hidden="1">{"'előző év december'!$A$2:$CP$214"}</definedName>
    <definedName name="________cp3" localSheetId="38" hidden="1">{"'előző év december'!$A$2:$CP$214"}</definedName>
    <definedName name="________cp3" localSheetId="4" hidden="1">{"'előző év december'!$A$2:$CP$214"}</definedName>
    <definedName name="________cp3" localSheetId="40"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8" hidden="1">{"'előző év december'!$A$2:$CP$214"}</definedName>
    <definedName name="________cp3" localSheetId="5" hidden="1">{"'előző év december'!$A$2:$CP$214"}</definedName>
    <definedName name="________cp3" localSheetId="71" hidden="1">{"'előző év december'!$A$2:$CP$214"}</definedName>
    <definedName name="________cp3" localSheetId="52" hidden="1">{"'előző év december'!$A$2:$CP$214"}</definedName>
    <definedName name="________cp3" localSheetId="72" hidden="1">{"'előző év december'!$A$2:$CP$214"}</definedName>
    <definedName name="________cp3" localSheetId="73" hidden="1">{"'előző év december'!$A$2:$CP$214"}</definedName>
    <definedName name="________cp3" localSheetId="7" hidden="1">{"'előző év december'!$A$2:$CP$214"}</definedName>
    <definedName name="________cp3" hidden="1">{"'előző év december'!$A$2:$CP$214"}</definedName>
    <definedName name="________cp4" localSheetId="64" hidden="1">{"'előző év december'!$A$2:$CP$214"}</definedName>
    <definedName name="________cp4" localSheetId="10" hidden="1">{"'előző év december'!$A$2:$CP$214"}</definedName>
    <definedName name="________cp4" localSheetId="11" hidden="1">{"'előző év december'!$A$2:$CP$214"}</definedName>
    <definedName name="________cp4" localSheetId="13" hidden="1">{"'előző év december'!$A$2:$CP$214"}</definedName>
    <definedName name="________cp4" localSheetId="14" hidden="1">{"'előző év december'!$A$2:$CP$214"}</definedName>
    <definedName name="________cp4" localSheetId="17" hidden="1">{"'előző év december'!$A$2:$CP$214"}</definedName>
    <definedName name="________cp4" localSheetId="19" hidden="1">{"'előző év december'!$A$2:$CP$214"}</definedName>
    <definedName name="________cp4" localSheetId="2"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7" hidden="1">{"'előző év december'!$A$2:$CP$214"}</definedName>
    <definedName name="________cp4" localSheetId="28" hidden="1">{"'előző év december'!$A$2:$CP$214"}</definedName>
    <definedName name="________cp4" localSheetId="32" hidden="1">{"'előző év december'!$A$2:$CP$214"}</definedName>
    <definedName name="________cp4" localSheetId="33" hidden="1">{"'előző év december'!$A$2:$CP$214"}</definedName>
    <definedName name="________cp4" localSheetId="38" hidden="1">{"'előző év december'!$A$2:$CP$214"}</definedName>
    <definedName name="________cp4" localSheetId="4" hidden="1">{"'előző év december'!$A$2:$CP$214"}</definedName>
    <definedName name="________cp4" localSheetId="40"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8" hidden="1">{"'előző év december'!$A$2:$CP$214"}</definedName>
    <definedName name="________cp4" localSheetId="5" hidden="1">{"'előző év december'!$A$2:$CP$214"}</definedName>
    <definedName name="________cp4" localSheetId="71" hidden="1">{"'előző év december'!$A$2:$CP$214"}</definedName>
    <definedName name="________cp4" localSheetId="52" hidden="1">{"'előző év december'!$A$2:$CP$214"}</definedName>
    <definedName name="________cp4" localSheetId="72" hidden="1">{"'előző év december'!$A$2:$CP$214"}</definedName>
    <definedName name="________cp4" localSheetId="73" hidden="1">{"'előző év december'!$A$2:$CP$214"}</definedName>
    <definedName name="________cp4" localSheetId="7" hidden="1">{"'előző év december'!$A$2:$CP$214"}</definedName>
    <definedName name="________cp4" hidden="1">{"'előző év december'!$A$2:$CP$214"}</definedName>
    <definedName name="________cp5" localSheetId="64" hidden="1">{"'előző év december'!$A$2:$CP$214"}</definedName>
    <definedName name="________cp5" localSheetId="10" hidden="1">{"'előző év december'!$A$2:$CP$214"}</definedName>
    <definedName name="________cp5" localSheetId="11" hidden="1">{"'előző év december'!$A$2:$CP$214"}</definedName>
    <definedName name="________cp5" localSheetId="13" hidden="1">{"'előző év december'!$A$2:$CP$214"}</definedName>
    <definedName name="________cp5" localSheetId="14" hidden="1">{"'előző év december'!$A$2:$CP$214"}</definedName>
    <definedName name="________cp5" localSheetId="17" hidden="1">{"'előző év december'!$A$2:$CP$214"}</definedName>
    <definedName name="________cp5" localSheetId="19" hidden="1">{"'előző év december'!$A$2:$CP$214"}</definedName>
    <definedName name="________cp5" localSheetId="2"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7" hidden="1">{"'előző év december'!$A$2:$CP$214"}</definedName>
    <definedName name="________cp5" localSheetId="28" hidden="1">{"'előző év december'!$A$2:$CP$214"}</definedName>
    <definedName name="________cp5" localSheetId="32" hidden="1">{"'előző év december'!$A$2:$CP$214"}</definedName>
    <definedName name="________cp5" localSheetId="33" hidden="1">{"'előző év december'!$A$2:$CP$214"}</definedName>
    <definedName name="________cp5" localSheetId="38" hidden="1">{"'előző év december'!$A$2:$CP$214"}</definedName>
    <definedName name="________cp5" localSheetId="4" hidden="1">{"'előző év december'!$A$2:$CP$214"}</definedName>
    <definedName name="________cp5" localSheetId="40"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8" hidden="1">{"'előző év december'!$A$2:$CP$214"}</definedName>
    <definedName name="________cp5" localSheetId="5" hidden="1">{"'előző év december'!$A$2:$CP$214"}</definedName>
    <definedName name="________cp5" localSheetId="71" hidden="1">{"'előző év december'!$A$2:$CP$214"}</definedName>
    <definedName name="________cp5" localSheetId="52" hidden="1">{"'előző év december'!$A$2:$CP$214"}</definedName>
    <definedName name="________cp5" localSheetId="72" hidden="1">{"'előző év december'!$A$2:$CP$214"}</definedName>
    <definedName name="________cp5" localSheetId="73" hidden="1">{"'előző év december'!$A$2:$CP$214"}</definedName>
    <definedName name="________cp5" localSheetId="7" hidden="1">{"'előző év december'!$A$2:$CP$214"}</definedName>
    <definedName name="________cp5" hidden="1">{"'előző év december'!$A$2:$CP$214"}</definedName>
    <definedName name="________cp6" localSheetId="64" hidden="1">{"'előző év december'!$A$2:$CP$214"}</definedName>
    <definedName name="________cp6" localSheetId="10" hidden="1">{"'előző év december'!$A$2:$CP$214"}</definedName>
    <definedName name="________cp6" localSheetId="11" hidden="1">{"'előző év december'!$A$2:$CP$214"}</definedName>
    <definedName name="________cp6" localSheetId="13" hidden="1">{"'előző év december'!$A$2:$CP$214"}</definedName>
    <definedName name="________cp6" localSheetId="14" hidden="1">{"'előző év december'!$A$2:$CP$214"}</definedName>
    <definedName name="________cp6" localSheetId="17" hidden="1">{"'előző év december'!$A$2:$CP$214"}</definedName>
    <definedName name="________cp6" localSheetId="19" hidden="1">{"'előző év december'!$A$2:$CP$214"}</definedName>
    <definedName name="________cp6" localSheetId="2"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7" hidden="1">{"'előző év december'!$A$2:$CP$214"}</definedName>
    <definedName name="________cp6" localSheetId="28" hidden="1">{"'előző év december'!$A$2:$CP$214"}</definedName>
    <definedName name="________cp6" localSheetId="32" hidden="1">{"'előző év december'!$A$2:$CP$214"}</definedName>
    <definedName name="________cp6" localSheetId="33" hidden="1">{"'előző év december'!$A$2:$CP$214"}</definedName>
    <definedName name="________cp6" localSheetId="38" hidden="1">{"'előző év december'!$A$2:$CP$214"}</definedName>
    <definedName name="________cp6" localSheetId="4" hidden="1">{"'előző év december'!$A$2:$CP$214"}</definedName>
    <definedName name="________cp6" localSheetId="40"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8" hidden="1">{"'előző év december'!$A$2:$CP$214"}</definedName>
    <definedName name="________cp6" localSheetId="5" hidden="1">{"'előző év december'!$A$2:$CP$214"}</definedName>
    <definedName name="________cp6" localSheetId="71" hidden="1">{"'előző év december'!$A$2:$CP$214"}</definedName>
    <definedName name="________cp6" localSheetId="52" hidden="1">{"'előző év december'!$A$2:$CP$214"}</definedName>
    <definedName name="________cp6" localSheetId="72" hidden="1">{"'előző év december'!$A$2:$CP$214"}</definedName>
    <definedName name="________cp6" localSheetId="73" hidden="1">{"'előző év december'!$A$2:$CP$214"}</definedName>
    <definedName name="________cp6" localSheetId="7" hidden="1">{"'előző év december'!$A$2:$CP$214"}</definedName>
    <definedName name="________cp6" hidden="1">{"'előző év december'!$A$2:$CP$214"}</definedName>
    <definedName name="________cp7" localSheetId="64" hidden="1">{"'előző év december'!$A$2:$CP$214"}</definedName>
    <definedName name="________cp7" localSheetId="10" hidden="1">{"'előző év december'!$A$2:$CP$214"}</definedName>
    <definedName name="________cp7" localSheetId="11" hidden="1">{"'előző év december'!$A$2:$CP$214"}</definedName>
    <definedName name="________cp7" localSheetId="13" hidden="1">{"'előző év december'!$A$2:$CP$214"}</definedName>
    <definedName name="________cp7" localSheetId="14" hidden="1">{"'előző év december'!$A$2:$CP$214"}</definedName>
    <definedName name="________cp7" localSheetId="17" hidden="1">{"'előző év december'!$A$2:$CP$214"}</definedName>
    <definedName name="________cp7" localSheetId="19" hidden="1">{"'előző év december'!$A$2:$CP$214"}</definedName>
    <definedName name="________cp7" localSheetId="2"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7" hidden="1">{"'előző év december'!$A$2:$CP$214"}</definedName>
    <definedName name="________cp7" localSheetId="28" hidden="1">{"'előző év december'!$A$2:$CP$214"}</definedName>
    <definedName name="________cp7" localSheetId="32" hidden="1">{"'előző év december'!$A$2:$CP$214"}</definedName>
    <definedName name="________cp7" localSheetId="33" hidden="1">{"'előző év december'!$A$2:$CP$214"}</definedName>
    <definedName name="________cp7" localSheetId="38" hidden="1">{"'előző év december'!$A$2:$CP$214"}</definedName>
    <definedName name="________cp7" localSheetId="4" hidden="1">{"'előző év december'!$A$2:$CP$214"}</definedName>
    <definedName name="________cp7" localSheetId="40"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8" hidden="1">{"'előző év december'!$A$2:$CP$214"}</definedName>
    <definedName name="________cp7" localSheetId="5" hidden="1">{"'előző év december'!$A$2:$CP$214"}</definedName>
    <definedName name="________cp7" localSheetId="71" hidden="1">{"'előző év december'!$A$2:$CP$214"}</definedName>
    <definedName name="________cp7" localSheetId="52" hidden="1">{"'előző év december'!$A$2:$CP$214"}</definedName>
    <definedName name="________cp7" localSheetId="72" hidden="1">{"'előző év december'!$A$2:$CP$214"}</definedName>
    <definedName name="________cp7" localSheetId="73" hidden="1">{"'előző év december'!$A$2:$CP$214"}</definedName>
    <definedName name="________cp7" localSheetId="7" hidden="1">{"'előző év december'!$A$2:$CP$214"}</definedName>
    <definedName name="________cp7" hidden="1">{"'előző év december'!$A$2:$CP$214"}</definedName>
    <definedName name="________cp8" localSheetId="64" hidden="1">{"'előző év december'!$A$2:$CP$214"}</definedName>
    <definedName name="________cp8" localSheetId="10" hidden="1">{"'előző év december'!$A$2:$CP$214"}</definedName>
    <definedName name="________cp8" localSheetId="11" hidden="1">{"'előző év december'!$A$2:$CP$214"}</definedName>
    <definedName name="________cp8" localSheetId="13" hidden="1">{"'előző év december'!$A$2:$CP$214"}</definedName>
    <definedName name="________cp8" localSheetId="14" hidden="1">{"'előző év december'!$A$2:$CP$214"}</definedName>
    <definedName name="________cp8" localSheetId="17" hidden="1">{"'előző év december'!$A$2:$CP$214"}</definedName>
    <definedName name="________cp8" localSheetId="19" hidden="1">{"'előző év december'!$A$2:$CP$214"}</definedName>
    <definedName name="________cp8" localSheetId="2"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7" hidden="1">{"'előző év december'!$A$2:$CP$214"}</definedName>
    <definedName name="________cp8" localSheetId="28" hidden="1">{"'előző év december'!$A$2:$CP$214"}</definedName>
    <definedName name="________cp8" localSheetId="32" hidden="1">{"'előző év december'!$A$2:$CP$214"}</definedName>
    <definedName name="________cp8" localSheetId="33" hidden="1">{"'előző év december'!$A$2:$CP$214"}</definedName>
    <definedName name="________cp8" localSheetId="38" hidden="1">{"'előző év december'!$A$2:$CP$214"}</definedName>
    <definedName name="________cp8" localSheetId="4" hidden="1">{"'előző év december'!$A$2:$CP$214"}</definedName>
    <definedName name="________cp8" localSheetId="40"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8" hidden="1">{"'előző év december'!$A$2:$CP$214"}</definedName>
    <definedName name="________cp8" localSheetId="5" hidden="1">{"'előző év december'!$A$2:$CP$214"}</definedName>
    <definedName name="________cp8" localSheetId="71" hidden="1">{"'előző év december'!$A$2:$CP$214"}</definedName>
    <definedName name="________cp8" localSheetId="52" hidden="1">{"'előző év december'!$A$2:$CP$214"}</definedName>
    <definedName name="________cp8" localSheetId="72" hidden="1">{"'előző év december'!$A$2:$CP$214"}</definedName>
    <definedName name="________cp8" localSheetId="73" hidden="1">{"'előző év december'!$A$2:$CP$214"}</definedName>
    <definedName name="________cp8" localSheetId="7" hidden="1">{"'előző év december'!$A$2:$CP$214"}</definedName>
    <definedName name="________cp8" hidden="1">{"'előző év december'!$A$2:$CP$214"}</definedName>
    <definedName name="________cp9" localSheetId="64" hidden="1">{"'előző év december'!$A$2:$CP$214"}</definedName>
    <definedName name="________cp9" localSheetId="10" hidden="1">{"'előző év december'!$A$2:$CP$214"}</definedName>
    <definedName name="________cp9" localSheetId="11" hidden="1">{"'előző év december'!$A$2:$CP$214"}</definedName>
    <definedName name="________cp9" localSheetId="13" hidden="1">{"'előző év december'!$A$2:$CP$214"}</definedName>
    <definedName name="________cp9" localSheetId="14" hidden="1">{"'előző év december'!$A$2:$CP$214"}</definedName>
    <definedName name="________cp9" localSheetId="17" hidden="1">{"'előző év december'!$A$2:$CP$214"}</definedName>
    <definedName name="________cp9" localSheetId="19" hidden="1">{"'előző év december'!$A$2:$CP$214"}</definedName>
    <definedName name="________cp9" localSheetId="2"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7" hidden="1">{"'előző év december'!$A$2:$CP$214"}</definedName>
    <definedName name="________cp9" localSheetId="28" hidden="1">{"'előző év december'!$A$2:$CP$214"}</definedName>
    <definedName name="________cp9" localSheetId="32" hidden="1">{"'előző év december'!$A$2:$CP$214"}</definedName>
    <definedName name="________cp9" localSheetId="33" hidden="1">{"'előző év december'!$A$2:$CP$214"}</definedName>
    <definedName name="________cp9" localSheetId="38" hidden="1">{"'előző év december'!$A$2:$CP$214"}</definedName>
    <definedName name="________cp9" localSheetId="4" hidden="1">{"'előző év december'!$A$2:$CP$214"}</definedName>
    <definedName name="________cp9" localSheetId="40"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8" hidden="1">{"'előző év december'!$A$2:$CP$214"}</definedName>
    <definedName name="________cp9" localSheetId="5" hidden="1">{"'előző év december'!$A$2:$CP$214"}</definedName>
    <definedName name="________cp9" localSheetId="71" hidden="1">{"'előző év december'!$A$2:$CP$214"}</definedName>
    <definedName name="________cp9" localSheetId="52" hidden="1">{"'előző év december'!$A$2:$CP$214"}</definedName>
    <definedName name="________cp9" localSheetId="72" hidden="1">{"'előző év december'!$A$2:$CP$214"}</definedName>
    <definedName name="________cp9" localSheetId="73" hidden="1">{"'előző év december'!$A$2:$CP$214"}</definedName>
    <definedName name="________cp9" localSheetId="7" hidden="1">{"'előző év december'!$A$2:$CP$214"}</definedName>
    <definedName name="________cp9" hidden="1">{"'előző év december'!$A$2:$CP$214"}</definedName>
    <definedName name="________cpr2" localSheetId="64" hidden="1">{"'előző év december'!$A$2:$CP$214"}</definedName>
    <definedName name="________cpr2" localSheetId="10" hidden="1">{"'előző év december'!$A$2:$CP$214"}</definedName>
    <definedName name="________cpr2" localSheetId="11" hidden="1">{"'előző év december'!$A$2:$CP$214"}</definedName>
    <definedName name="________cpr2" localSheetId="13" hidden="1">{"'előző év december'!$A$2:$CP$214"}</definedName>
    <definedName name="________cpr2" localSheetId="14" hidden="1">{"'előző év december'!$A$2:$CP$214"}</definedName>
    <definedName name="________cpr2" localSheetId="17" hidden="1">{"'előző év december'!$A$2:$CP$214"}</definedName>
    <definedName name="________cpr2" localSheetId="19" hidden="1">{"'előző év december'!$A$2:$CP$214"}</definedName>
    <definedName name="________cpr2" localSheetId="2"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7" hidden="1">{"'előző év december'!$A$2:$CP$214"}</definedName>
    <definedName name="________cpr2" localSheetId="28" hidden="1">{"'előző év december'!$A$2:$CP$214"}</definedName>
    <definedName name="________cpr2" localSheetId="32" hidden="1">{"'előző év december'!$A$2:$CP$214"}</definedName>
    <definedName name="________cpr2" localSheetId="33" hidden="1">{"'előző év december'!$A$2:$CP$214"}</definedName>
    <definedName name="________cpr2" localSheetId="38" hidden="1">{"'előző év december'!$A$2:$CP$214"}</definedName>
    <definedName name="________cpr2" localSheetId="4" hidden="1">{"'előző év december'!$A$2:$CP$214"}</definedName>
    <definedName name="________cpr2" localSheetId="40"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8" hidden="1">{"'előző év december'!$A$2:$CP$214"}</definedName>
    <definedName name="________cpr2" localSheetId="5" hidden="1">{"'előző év december'!$A$2:$CP$214"}</definedName>
    <definedName name="________cpr2" localSheetId="71" hidden="1">{"'előző év december'!$A$2:$CP$214"}</definedName>
    <definedName name="________cpr2" localSheetId="52" hidden="1">{"'előző év december'!$A$2:$CP$214"}</definedName>
    <definedName name="________cpr2" localSheetId="72" hidden="1">{"'előző év december'!$A$2:$CP$214"}</definedName>
    <definedName name="________cpr2" localSheetId="73" hidden="1">{"'előző év december'!$A$2:$CP$214"}</definedName>
    <definedName name="________cpr2" localSheetId="7" hidden="1">{"'előző év december'!$A$2:$CP$214"}</definedName>
    <definedName name="________cpr2" hidden="1">{"'előző év december'!$A$2:$CP$214"}</definedName>
    <definedName name="________cpr3" localSheetId="64" hidden="1">{"'előző év december'!$A$2:$CP$214"}</definedName>
    <definedName name="________cpr3" localSheetId="10" hidden="1">{"'előző év december'!$A$2:$CP$214"}</definedName>
    <definedName name="________cpr3" localSheetId="11" hidden="1">{"'előző év december'!$A$2:$CP$214"}</definedName>
    <definedName name="________cpr3" localSheetId="13" hidden="1">{"'előző év december'!$A$2:$CP$214"}</definedName>
    <definedName name="________cpr3" localSheetId="14" hidden="1">{"'előző év december'!$A$2:$CP$214"}</definedName>
    <definedName name="________cpr3" localSheetId="17" hidden="1">{"'előző év december'!$A$2:$CP$214"}</definedName>
    <definedName name="________cpr3" localSheetId="19" hidden="1">{"'előző év december'!$A$2:$CP$214"}</definedName>
    <definedName name="________cpr3" localSheetId="2"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7" hidden="1">{"'előző év december'!$A$2:$CP$214"}</definedName>
    <definedName name="________cpr3" localSheetId="28" hidden="1">{"'előző év december'!$A$2:$CP$214"}</definedName>
    <definedName name="________cpr3" localSheetId="32" hidden="1">{"'előző év december'!$A$2:$CP$214"}</definedName>
    <definedName name="________cpr3" localSheetId="33" hidden="1">{"'előző év december'!$A$2:$CP$214"}</definedName>
    <definedName name="________cpr3" localSheetId="38" hidden="1">{"'előző év december'!$A$2:$CP$214"}</definedName>
    <definedName name="________cpr3" localSheetId="4" hidden="1">{"'előző év december'!$A$2:$CP$214"}</definedName>
    <definedName name="________cpr3" localSheetId="40"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8" hidden="1">{"'előző év december'!$A$2:$CP$214"}</definedName>
    <definedName name="________cpr3" localSheetId="5" hidden="1">{"'előző év december'!$A$2:$CP$214"}</definedName>
    <definedName name="________cpr3" localSheetId="71" hidden="1">{"'előző év december'!$A$2:$CP$214"}</definedName>
    <definedName name="________cpr3" localSheetId="52" hidden="1">{"'előző év december'!$A$2:$CP$214"}</definedName>
    <definedName name="________cpr3" localSheetId="72" hidden="1">{"'előző év december'!$A$2:$CP$214"}</definedName>
    <definedName name="________cpr3" localSheetId="73" hidden="1">{"'előző év december'!$A$2:$CP$214"}</definedName>
    <definedName name="________cpr3" localSheetId="7" hidden="1">{"'előző év december'!$A$2:$CP$214"}</definedName>
    <definedName name="________cpr3" hidden="1">{"'előző év december'!$A$2:$CP$214"}</definedName>
    <definedName name="________cpr4" localSheetId="64" hidden="1">{"'előző év december'!$A$2:$CP$214"}</definedName>
    <definedName name="________cpr4" localSheetId="10" hidden="1">{"'előző év december'!$A$2:$CP$214"}</definedName>
    <definedName name="________cpr4" localSheetId="11" hidden="1">{"'előző év december'!$A$2:$CP$214"}</definedName>
    <definedName name="________cpr4" localSheetId="13" hidden="1">{"'előző év december'!$A$2:$CP$214"}</definedName>
    <definedName name="________cpr4" localSheetId="14" hidden="1">{"'előző év december'!$A$2:$CP$214"}</definedName>
    <definedName name="________cpr4" localSheetId="17" hidden="1">{"'előző év december'!$A$2:$CP$214"}</definedName>
    <definedName name="________cpr4" localSheetId="19" hidden="1">{"'előző év december'!$A$2:$CP$214"}</definedName>
    <definedName name="________cpr4" localSheetId="2"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7" hidden="1">{"'előző év december'!$A$2:$CP$214"}</definedName>
    <definedName name="________cpr4" localSheetId="28" hidden="1">{"'előző év december'!$A$2:$CP$214"}</definedName>
    <definedName name="________cpr4" localSheetId="32" hidden="1">{"'előző év december'!$A$2:$CP$214"}</definedName>
    <definedName name="________cpr4" localSheetId="33" hidden="1">{"'előző év december'!$A$2:$CP$214"}</definedName>
    <definedName name="________cpr4" localSheetId="38" hidden="1">{"'előző év december'!$A$2:$CP$214"}</definedName>
    <definedName name="________cpr4" localSheetId="4" hidden="1">{"'előző év december'!$A$2:$CP$214"}</definedName>
    <definedName name="________cpr4" localSheetId="40"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8" hidden="1">{"'előző év december'!$A$2:$CP$214"}</definedName>
    <definedName name="________cpr4" localSheetId="5" hidden="1">{"'előző év december'!$A$2:$CP$214"}</definedName>
    <definedName name="________cpr4" localSheetId="71" hidden="1">{"'előző év december'!$A$2:$CP$214"}</definedName>
    <definedName name="________cpr4" localSheetId="52" hidden="1">{"'előző év december'!$A$2:$CP$214"}</definedName>
    <definedName name="________cpr4" localSheetId="72" hidden="1">{"'előző év december'!$A$2:$CP$214"}</definedName>
    <definedName name="________cpr4" localSheetId="73" hidden="1">{"'előző év december'!$A$2:$CP$214"}</definedName>
    <definedName name="________cpr4" localSheetId="7" hidden="1">{"'előző év december'!$A$2:$CP$214"}</definedName>
    <definedName name="________cpr4" hidden="1">{"'előző év december'!$A$2:$CP$214"}</definedName>
    <definedName name="_______cp1" localSheetId="64" hidden="1">{"'előző év december'!$A$2:$CP$214"}</definedName>
    <definedName name="_______cp1" localSheetId="10" hidden="1">{"'előző év december'!$A$2:$CP$214"}</definedName>
    <definedName name="_______cp1" localSheetId="11" hidden="1">{"'előző év december'!$A$2:$CP$214"}</definedName>
    <definedName name="_______cp1" localSheetId="13" hidden="1">{"'előző év december'!$A$2:$CP$214"}</definedName>
    <definedName name="_______cp1" localSheetId="14" hidden="1">{"'előző év december'!$A$2:$CP$214"}</definedName>
    <definedName name="_______cp1" localSheetId="17" hidden="1">{"'előző év december'!$A$2:$CP$214"}</definedName>
    <definedName name="_______cp1" localSheetId="19" hidden="1">{"'előző év december'!$A$2:$CP$214"}</definedName>
    <definedName name="_______cp1" localSheetId="2"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7" hidden="1">{"'előző év december'!$A$2:$CP$214"}</definedName>
    <definedName name="_______cp1" localSheetId="28" hidden="1">{"'előző év december'!$A$2:$CP$214"}</definedName>
    <definedName name="_______cp1" localSheetId="32" hidden="1">{"'előző év december'!$A$2:$CP$214"}</definedName>
    <definedName name="_______cp1" localSheetId="33" hidden="1">{"'előző év december'!$A$2:$CP$214"}</definedName>
    <definedName name="_______cp1" localSheetId="38" hidden="1">{"'előző év december'!$A$2:$CP$214"}</definedName>
    <definedName name="_______cp1" localSheetId="4" hidden="1">{"'előző év december'!$A$2:$CP$214"}</definedName>
    <definedName name="_______cp1" localSheetId="40"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8" hidden="1">{"'előző év december'!$A$2:$CP$214"}</definedName>
    <definedName name="_______cp1" localSheetId="5" hidden="1">{"'előző év december'!$A$2:$CP$214"}</definedName>
    <definedName name="_______cp1" localSheetId="71" hidden="1">{"'előző év december'!$A$2:$CP$214"}</definedName>
    <definedName name="_______cp1" localSheetId="52" hidden="1">{"'előző év december'!$A$2:$CP$214"}</definedName>
    <definedName name="_______cp1" localSheetId="72" hidden="1">{"'előző év december'!$A$2:$CP$214"}</definedName>
    <definedName name="_______cp1" localSheetId="73" hidden="1">{"'előző év december'!$A$2:$CP$214"}</definedName>
    <definedName name="_______cp1" localSheetId="7" hidden="1">{"'előző év december'!$A$2:$CP$214"}</definedName>
    <definedName name="_______cp1" hidden="1">{"'előző év december'!$A$2:$CP$214"}</definedName>
    <definedName name="_______cp10" localSheetId="64" hidden="1">{"'előző év december'!$A$2:$CP$214"}</definedName>
    <definedName name="_______cp10" localSheetId="10" hidden="1">{"'előző év december'!$A$2:$CP$214"}</definedName>
    <definedName name="_______cp10" localSheetId="11" hidden="1">{"'előző év december'!$A$2:$CP$214"}</definedName>
    <definedName name="_______cp10" localSheetId="13" hidden="1">{"'előző év december'!$A$2:$CP$214"}</definedName>
    <definedName name="_______cp10" localSheetId="14" hidden="1">{"'előző év december'!$A$2:$CP$214"}</definedName>
    <definedName name="_______cp10" localSheetId="17" hidden="1">{"'előző év december'!$A$2:$CP$214"}</definedName>
    <definedName name="_______cp10" localSheetId="19" hidden="1">{"'előző év december'!$A$2:$CP$214"}</definedName>
    <definedName name="_______cp10" localSheetId="2"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7" hidden="1">{"'előző év december'!$A$2:$CP$214"}</definedName>
    <definedName name="_______cp10" localSheetId="28" hidden="1">{"'előző év december'!$A$2:$CP$214"}</definedName>
    <definedName name="_______cp10" localSheetId="32" hidden="1">{"'előző év december'!$A$2:$CP$214"}</definedName>
    <definedName name="_______cp10" localSheetId="33" hidden="1">{"'előző év december'!$A$2:$CP$214"}</definedName>
    <definedName name="_______cp10" localSheetId="38" hidden="1">{"'előző év december'!$A$2:$CP$214"}</definedName>
    <definedName name="_______cp10" localSheetId="4" hidden="1">{"'előző év december'!$A$2:$CP$214"}</definedName>
    <definedName name="_______cp10" localSheetId="40"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8" hidden="1">{"'előző év december'!$A$2:$CP$214"}</definedName>
    <definedName name="_______cp10" localSheetId="5" hidden="1">{"'előző év december'!$A$2:$CP$214"}</definedName>
    <definedName name="_______cp10" localSheetId="71" hidden="1">{"'előző év december'!$A$2:$CP$214"}</definedName>
    <definedName name="_______cp10" localSheetId="52" hidden="1">{"'előző év december'!$A$2:$CP$214"}</definedName>
    <definedName name="_______cp10" localSheetId="72" hidden="1">{"'előző év december'!$A$2:$CP$214"}</definedName>
    <definedName name="_______cp10" localSheetId="73" hidden="1">{"'előző év december'!$A$2:$CP$214"}</definedName>
    <definedName name="_______cp10" localSheetId="7" hidden="1">{"'előző év december'!$A$2:$CP$214"}</definedName>
    <definedName name="_______cp10" hidden="1">{"'előző év december'!$A$2:$CP$214"}</definedName>
    <definedName name="_______cp11" localSheetId="64" hidden="1">{"'előző év december'!$A$2:$CP$214"}</definedName>
    <definedName name="_______cp11" localSheetId="10" hidden="1">{"'előző év december'!$A$2:$CP$214"}</definedName>
    <definedName name="_______cp11" localSheetId="11" hidden="1">{"'előző év december'!$A$2:$CP$214"}</definedName>
    <definedName name="_______cp11" localSheetId="13" hidden="1">{"'előző év december'!$A$2:$CP$214"}</definedName>
    <definedName name="_______cp11" localSheetId="14" hidden="1">{"'előző év december'!$A$2:$CP$214"}</definedName>
    <definedName name="_______cp11" localSheetId="17" hidden="1">{"'előző év december'!$A$2:$CP$214"}</definedName>
    <definedName name="_______cp11" localSheetId="19" hidden="1">{"'előző év december'!$A$2:$CP$214"}</definedName>
    <definedName name="_______cp11" localSheetId="2"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7" hidden="1">{"'előző év december'!$A$2:$CP$214"}</definedName>
    <definedName name="_______cp11" localSheetId="28" hidden="1">{"'előző év december'!$A$2:$CP$214"}</definedName>
    <definedName name="_______cp11" localSheetId="32" hidden="1">{"'előző év december'!$A$2:$CP$214"}</definedName>
    <definedName name="_______cp11" localSheetId="33" hidden="1">{"'előző év december'!$A$2:$CP$214"}</definedName>
    <definedName name="_______cp11" localSheetId="38" hidden="1">{"'előző év december'!$A$2:$CP$214"}</definedName>
    <definedName name="_______cp11" localSheetId="4" hidden="1">{"'előző év december'!$A$2:$CP$214"}</definedName>
    <definedName name="_______cp11" localSheetId="40"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8" hidden="1">{"'előző év december'!$A$2:$CP$214"}</definedName>
    <definedName name="_______cp11" localSheetId="5" hidden="1">{"'előző év december'!$A$2:$CP$214"}</definedName>
    <definedName name="_______cp11" localSheetId="71" hidden="1">{"'előző év december'!$A$2:$CP$214"}</definedName>
    <definedName name="_______cp11" localSheetId="52" hidden="1">{"'előző év december'!$A$2:$CP$214"}</definedName>
    <definedName name="_______cp11" localSheetId="72" hidden="1">{"'előző év december'!$A$2:$CP$214"}</definedName>
    <definedName name="_______cp11" localSheetId="73" hidden="1">{"'előző év december'!$A$2:$CP$214"}</definedName>
    <definedName name="_______cp11" localSheetId="7" hidden="1">{"'előző év december'!$A$2:$CP$214"}</definedName>
    <definedName name="_______cp11" hidden="1">{"'előző év december'!$A$2:$CP$214"}</definedName>
    <definedName name="_______cp2" localSheetId="64" hidden="1">{"'előző év december'!$A$2:$CP$214"}</definedName>
    <definedName name="_______cp2" localSheetId="10" hidden="1">{"'előző év december'!$A$2:$CP$214"}</definedName>
    <definedName name="_______cp2" localSheetId="11" hidden="1">{"'előző év december'!$A$2:$CP$214"}</definedName>
    <definedName name="_______cp2" localSheetId="13" hidden="1">{"'előző év december'!$A$2:$CP$214"}</definedName>
    <definedName name="_______cp2" localSheetId="14" hidden="1">{"'előző év december'!$A$2:$CP$214"}</definedName>
    <definedName name="_______cp2" localSheetId="17" hidden="1">{"'előző év december'!$A$2:$CP$214"}</definedName>
    <definedName name="_______cp2" localSheetId="19" hidden="1">{"'előző év december'!$A$2:$CP$214"}</definedName>
    <definedName name="_______cp2" localSheetId="2"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7" hidden="1">{"'előző év december'!$A$2:$CP$214"}</definedName>
    <definedName name="_______cp2" localSheetId="28" hidden="1">{"'előző év december'!$A$2:$CP$214"}</definedName>
    <definedName name="_______cp2" localSheetId="32" hidden="1">{"'előző év december'!$A$2:$CP$214"}</definedName>
    <definedName name="_______cp2" localSheetId="33" hidden="1">{"'előző év december'!$A$2:$CP$214"}</definedName>
    <definedName name="_______cp2" localSheetId="38" hidden="1">{"'előző év december'!$A$2:$CP$214"}</definedName>
    <definedName name="_______cp2" localSheetId="4" hidden="1">{"'előző év december'!$A$2:$CP$214"}</definedName>
    <definedName name="_______cp2" localSheetId="40"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8" hidden="1">{"'előző év december'!$A$2:$CP$214"}</definedName>
    <definedName name="_______cp2" localSheetId="5" hidden="1">{"'előző év december'!$A$2:$CP$214"}</definedName>
    <definedName name="_______cp2" localSheetId="71" hidden="1">{"'előző év december'!$A$2:$CP$214"}</definedName>
    <definedName name="_______cp2" localSheetId="52" hidden="1">{"'előző év december'!$A$2:$CP$214"}</definedName>
    <definedName name="_______cp2" localSheetId="72" hidden="1">{"'előző év december'!$A$2:$CP$214"}</definedName>
    <definedName name="_______cp2" localSheetId="73" hidden="1">{"'előző év december'!$A$2:$CP$214"}</definedName>
    <definedName name="_______cp2" localSheetId="7" hidden="1">{"'előző év december'!$A$2:$CP$214"}</definedName>
    <definedName name="_______cp2" hidden="1">{"'előző év december'!$A$2:$CP$214"}</definedName>
    <definedName name="_______cp3" localSheetId="64" hidden="1">{"'előző év december'!$A$2:$CP$214"}</definedName>
    <definedName name="_______cp3" localSheetId="10" hidden="1">{"'előző év december'!$A$2:$CP$214"}</definedName>
    <definedName name="_______cp3" localSheetId="11" hidden="1">{"'előző év december'!$A$2:$CP$214"}</definedName>
    <definedName name="_______cp3" localSheetId="13" hidden="1">{"'előző év december'!$A$2:$CP$214"}</definedName>
    <definedName name="_______cp3" localSheetId="14" hidden="1">{"'előző év december'!$A$2:$CP$214"}</definedName>
    <definedName name="_______cp3" localSheetId="17" hidden="1">{"'előző év december'!$A$2:$CP$214"}</definedName>
    <definedName name="_______cp3" localSheetId="19" hidden="1">{"'előző év december'!$A$2:$CP$214"}</definedName>
    <definedName name="_______cp3" localSheetId="2"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7" hidden="1">{"'előző év december'!$A$2:$CP$214"}</definedName>
    <definedName name="_______cp3" localSheetId="28" hidden="1">{"'előző év december'!$A$2:$CP$214"}</definedName>
    <definedName name="_______cp3" localSheetId="32" hidden="1">{"'előző év december'!$A$2:$CP$214"}</definedName>
    <definedName name="_______cp3" localSheetId="33" hidden="1">{"'előző év december'!$A$2:$CP$214"}</definedName>
    <definedName name="_______cp3" localSheetId="38" hidden="1">{"'előző év december'!$A$2:$CP$214"}</definedName>
    <definedName name="_______cp3" localSheetId="4" hidden="1">{"'előző év december'!$A$2:$CP$214"}</definedName>
    <definedName name="_______cp3" localSheetId="40"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8" hidden="1">{"'előző év december'!$A$2:$CP$214"}</definedName>
    <definedName name="_______cp3" localSheetId="5" hidden="1">{"'előző év december'!$A$2:$CP$214"}</definedName>
    <definedName name="_______cp3" localSheetId="71" hidden="1">{"'előző év december'!$A$2:$CP$214"}</definedName>
    <definedName name="_______cp3" localSheetId="52" hidden="1">{"'előző év december'!$A$2:$CP$214"}</definedName>
    <definedName name="_______cp3" localSheetId="72" hidden="1">{"'előző év december'!$A$2:$CP$214"}</definedName>
    <definedName name="_______cp3" localSheetId="73" hidden="1">{"'előző év december'!$A$2:$CP$214"}</definedName>
    <definedName name="_______cp3" localSheetId="7" hidden="1">{"'előző év december'!$A$2:$CP$214"}</definedName>
    <definedName name="_______cp3" hidden="1">{"'előző év december'!$A$2:$CP$214"}</definedName>
    <definedName name="_______cp4" localSheetId="64" hidden="1">{"'előző év december'!$A$2:$CP$214"}</definedName>
    <definedName name="_______cp4" localSheetId="10" hidden="1">{"'előző év december'!$A$2:$CP$214"}</definedName>
    <definedName name="_______cp4" localSheetId="11" hidden="1">{"'előző év december'!$A$2:$CP$214"}</definedName>
    <definedName name="_______cp4" localSheetId="13" hidden="1">{"'előző év december'!$A$2:$CP$214"}</definedName>
    <definedName name="_______cp4" localSheetId="14" hidden="1">{"'előző év december'!$A$2:$CP$214"}</definedName>
    <definedName name="_______cp4" localSheetId="17" hidden="1">{"'előző év december'!$A$2:$CP$214"}</definedName>
    <definedName name="_______cp4" localSheetId="19" hidden="1">{"'előző év december'!$A$2:$CP$214"}</definedName>
    <definedName name="_______cp4" localSheetId="2"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7" hidden="1">{"'előző év december'!$A$2:$CP$214"}</definedName>
    <definedName name="_______cp4" localSheetId="28" hidden="1">{"'előző év december'!$A$2:$CP$214"}</definedName>
    <definedName name="_______cp4" localSheetId="32" hidden="1">{"'előző év december'!$A$2:$CP$214"}</definedName>
    <definedName name="_______cp4" localSheetId="33" hidden="1">{"'előző év december'!$A$2:$CP$214"}</definedName>
    <definedName name="_______cp4" localSheetId="38" hidden="1">{"'előző év december'!$A$2:$CP$214"}</definedName>
    <definedName name="_______cp4" localSheetId="4" hidden="1">{"'előző év december'!$A$2:$CP$214"}</definedName>
    <definedName name="_______cp4" localSheetId="40"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8" hidden="1">{"'előző év december'!$A$2:$CP$214"}</definedName>
    <definedName name="_______cp4" localSheetId="5" hidden="1">{"'előző év december'!$A$2:$CP$214"}</definedName>
    <definedName name="_______cp4" localSheetId="71" hidden="1">{"'előző év december'!$A$2:$CP$214"}</definedName>
    <definedName name="_______cp4" localSheetId="52" hidden="1">{"'előző év december'!$A$2:$CP$214"}</definedName>
    <definedName name="_______cp4" localSheetId="72" hidden="1">{"'előző év december'!$A$2:$CP$214"}</definedName>
    <definedName name="_______cp4" localSheetId="73" hidden="1">{"'előző év december'!$A$2:$CP$214"}</definedName>
    <definedName name="_______cp4" localSheetId="7" hidden="1">{"'előző év december'!$A$2:$CP$214"}</definedName>
    <definedName name="_______cp4" hidden="1">{"'előző év december'!$A$2:$CP$214"}</definedName>
    <definedName name="_______cp5" localSheetId="64" hidden="1">{"'előző év december'!$A$2:$CP$214"}</definedName>
    <definedName name="_______cp5" localSheetId="10" hidden="1">{"'előző év december'!$A$2:$CP$214"}</definedName>
    <definedName name="_______cp5" localSheetId="11" hidden="1">{"'előző év december'!$A$2:$CP$214"}</definedName>
    <definedName name="_______cp5" localSheetId="13" hidden="1">{"'előző év december'!$A$2:$CP$214"}</definedName>
    <definedName name="_______cp5" localSheetId="14" hidden="1">{"'előző év december'!$A$2:$CP$214"}</definedName>
    <definedName name="_______cp5" localSheetId="17" hidden="1">{"'előző év december'!$A$2:$CP$214"}</definedName>
    <definedName name="_______cp5" localSheetId="19" hidden="1">{"'előző év december'!$A$2:$CP$214"}</definedName>
    <definedName name="_______cp5" localSheetId="2"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7" hidden="1">{"'előző év december'!$A$2:$CP$214"}</definedName>
    <definedName name="_______cp5" localSheetId="28" hidden="1">{"'előző év december'!$A$2:$CP$214"}</definedName>
    <definedName name="_______cp5" localSheetId="32" hidden="1">{"'előző év december'!$A$2:$CP$214"}</definedName>
    <definedName name="_______cp5" localSheetId="33" hidden="1">{"'előző év december'!$A$2:$CP$214"}</definedName>
    <definedName name="_______cp5" localSheetId="38" hidden="1">{"'előző év december'!$A$2:$CP$214"}</definedName>
    <definedName name="_______cp5" localSheetId="4" hidden="1">{"'előző év december'!$A$2:$CP$214"}</definedName>
    <definedName name="_______cp5" localSheetId="40"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8" hidden="1">{"'előző év december'!$A$2:$CP$214"}</definedName>
    <definedName name="_______cp5" localSheetId="5" hidden="1">{"'előző év december'!$A$2:$CP$214"}</definedName>
    <definedName name="_______cp5" localSheetId="71" hidden="1">{"'előző év december'!$A$2:$CP$214"}</definedName>
    <definedName name="_______cp5" localSheetId="52" hidden="1">{"'előző év december'!$A$2:$CP$214"}</definedName>
    <definedName name="_______cp5" localSheetId="72" hidden="1">{"'előző év december'!$A$2:$CP$214"}</definedName>
    <definedName name="_______cp5" localSheetId="73" hidden="1">{"'előző év december'!$A$2:$CP$214"}</definedName>
    <definedName name="_______cp5" localSheetId="7" hidden="1">{"'előző év december'!$A$2:$CP$214"}</definedName>
    <definedName name="_______cp5" hidden="1">{"'előző év december'!$A$2:$CP$214"}</definedName>
    <definedName name="_______cp6" localSheetId="64" hidden="1">{"'előző év december'!$A$2:$CP$214"}</definedName>
    <definedName name="_______cp6" localSheetId="10" hidden="1">{"'előző év december'!$A$2:$CP$214"}</definedName>
    <definedName name="_______cp6" localSheetId="11" hidden="1">{"'előző év december'!$A$2:$CP$214"}</definedName>
    <definedName name="_______cp6" localSheetId="13" hidden="1">{"'előző év december'!$A$2:$CP$214"}</definedName>
    <definedName name="_______cp6" localSheetId="14" hidden="1">{"'előző év december'!$A$2:$CP$214"}</definedName>
    <definedName name="_______cp6" localSheetId="17" hidden="1">{"'előző év december'!$A$2:$CP$214"}</definedName>
    <definedName name="_______cp6" localSheetId="19" hidden="1">{"'előző év december'!$A$2:$CP$214"}</definedName>
    <definedName name="_______cp6" localSheetId="2"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7" hidden="1">{"'előző év december'!$A$2:$CP$214"}</definedName>
    <definedName name="_______cp6" localSheetId="28" hidden="1">{"'előző év december'!$A$2:$CP$214"}</definedName>
    <definedName name="_______cp6" localSheetId="32" hidden="1">{"'előző év december'!$A$2:$CP$214"}</definedName>
    <definedName name="_______cp6" localSheetId="33" hidden="1">{"'előző év december'!$A$2:$CP$214"}</definedName>
    <definedName name="_______cp6" localSheetId="38" hidden="1">{"'előző év december'!$A$2:$CP$214"}</definedName>
    <definedName name="_______cp6" localSheetId="4" hidden="1">{"'előző év december'!$A$2:$CP$214"}</definedName>
    <definedName name="_______cp6" localSheetId="40"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8" hidden="1">{"'előző év december'!$A$2:$CP$214"}</definedName>
    <definedName name="_______cp6" localSheetId="5" hidden="1">{"'előző év december'!$A$2:$CP$214"}</definedName>
    <definedName name="_______cp6" localSheetId="71" hidden="1">{"'előző év december'!$A$2:$CP$214"}</definedName>
    <definedName name="_______cp6" localSheetId="52" hidden="1">{"'előző év december'!$A$2:$CP$214"}</definedName>
    <definedName name="_______cp6" localSheetId="72" hidden="1">{"'előző év december'!$A$2:$CP$214"}</definedName>
    <definedName name="_______cp6" localSheetId="73" hidden="1">{"'előző év december'!$A$2:$CP$214"}</definedName>
    <definedName name="_______cp6" localSheetId="7" hidden="1">{"'előző év december'!$A$2:$CP$214"}</definedName>
    <definedName name="_______cp6" hidden="1">{"'előző év december'!$A$2:$CP$214"}</definedName>
    <definedName name="_______cp7" localSheetId="64" hidden="1">{"'előző év december'!$A$2:$CP$214"}</definedName>
    <definedName name="_______cp7" localSheetId="10" hidden="1">{"'előző év december'!$A$2:$CP$214"}</definedName>
    <definedName name="_______cp7" localSheetId="11" hidden="1">{"'előző év december'!$A$2:$CP$214"}</definedName>
    <definedName name="_______cp7" localSheetId="13" hidden="1">{"'előző év december'!$A$2:$CP$214"}</definedName>
    <definedName name="_______cp7" localSheetId="14" hidden="1">{"'előző év december'!$A$2:$CP$214"}</definedName>
    <definedName name="_______cp7" localSheetId="17" hidden="1">{"'előző év december'!$A$2:$CP$214"}</definedName>
    <definedName name="_______cp7" localSheetId="19" hidden="1">{"'előző év december'!$A$2:$CP$214"}</definedName>
    <definedName name="_______cp7" localSheetId="2"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7" hidden="1">{"'előző év december'!$A$2:$CP$214"}</definedName>
    <definedName name="_______cp7" localSheetId="28" hidden="1">{"'előző év december'!$A$2:$CP$214"}</definedName>
    <definedName name="_______cp7" localSheetId="32" hidden="1">{"'előző év december'!$A$2:$CP$214"}</definedName>
    <definedName name="_______cp7" localSheetId="33" hidden="1">{"'előző év december'!$A$2:$CP$214"}</definedName>
    <definedName name="_______cp7" localSheetId="38" hidden="1">{"'előző év december'!$A$2:$CP$214"}</definedName>
    <definedName name="_______cp7" localSheetId="4" hidden="1">{"'előző év december'!$A$2:$CP$214"}</definedName>
    <definedName name="_______cp7" localSheetId="40"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8" hidden="1">{"'előző év december'!$A$2:$CP$214"}</definedName>
    <definedName name="_______cp7" localSheetId="5" hidden="1">{"'előző év december'!$A$2:$CP$214"}</definedName>
    <definedName name="_______cp7" localSheetId="71" hidden="1">{"'előző év december'!$A$2:$CP$214"}</definedName>
    <definedName name="_______cp7" localSheetId="52" hidden="1">{"'előző év december'!$A$2:$CP$214"}</definedName>
    <definedName name="_______cp7" localSheetId="72" hidden="1">{"'előző év december'!$A$2:$CP$214"}</definedName>
    <definedName name="_______cp7" localSheetId="73" hidden="1">{"'előző év december'!$A$2:$CP$214"}</definedName>
    <definedName name="_______cp7" localSheetId="7" hidden="1">{"'előző év december'!$A$2:$CP$214"}</definedName>
    <definedName name="_______cp7" hidden="1">{"'előző év december'!$A$2:$CP$214"}</definedName>
    <definedName name="_______cp8" localSheetId="64" hidden="1">{"'előző év december'!$A$2:$CP$214"}</definedName>
    <definedName name="_______cp8" localSheetId="10" hidden="1">{"'előző év december'!$A$2:$CP$214"}</definedName>
    <definedName name="_______cp8" localSheetId="11" hidden="1">{"'előző év december'!$A$2:$CP$214"}</definedName>
    <definedName name="_______cp8" localSheetId="13" hidden="1">{"'előző év december'!$A$2:$CP$214"}</definedName>
    <definedName name="_______cp8" localSheetId="14" hidden="1">{"'előző év december'!$A$2:$CP$214"}</definedName>
    <definedName name="_______cp8" localSheetId="17" hidden="1">{"'előző év december'!$A$2:$CP$214"}</definedName>
    <definedName name="_______cp8" localSheetId="19" hidden="1">{"'előző év december'!$A$2:$CP$214"}</definedName>
    <definedName name="_______cp8" localSheetId="2"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7" hidden="1">{"'előző év december'!$A$2:$CP$214"}</definedName>
    <definedName name="_______cp8" localSheetId="28" hidden="1">{"'előző év december'!$A$2:$CP$214"}</definedName>
    <definedName name="_______cp8" localSheetId="32" hidden="1">{"'előző év december'!$A$2:$CP$214"}</definedName>
    <definedName name="_______cp8" localSheetId="33" hidden="1">{"'előző év december'!$A$2:$CP$214"}</definedName>
    <definedName name="_______cp8" localSheetId="38" hidden="1">{"'előző év december'!$A$2:$CP$214"}</definedName>
    <definedName name="_______cp8" localSheetId="4" hidden="1">{"'előző év december'!$A$2:$CP$214"}</definedName>
    <definedName name="_______cp8" localSheetId="40"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8" hidden="1">{"'előző év december'!$A$2:$CP$214"}</definedName>
    <definedName name="_______cp8" localSheetId="5" hidden="1">{"'előző év december'!$A$2:$CP$214"}</definedName>
    <definedName name="_______cp8" localSheetId="71" hidden="1">{"'előző év december'!$A$2:$CP$214"}</definedName>
    <definedName name="_______cp8" localSheetId="52" hidden="1">{"'előző év december'!$A$2:$CP$214"}</definedName>
    <definedName name="_______cp8" localSheetId="72" hidden="1">{"'előző év december'!$A$2:$CP$214"}</definedName>
    <definedName name="_______cp8" localSheetId="73" hidden="1">{"'előző év december'!$A$2:$CP$214"}</definedName>
    <definedName name="_______cp8" localSheetId="7" hidden="1">{"'előző év december'!$A$2:$CP$214"}</definedName>
    <definedName name="_______cp8" hidden="1">{"'előző év december'!$A$2:$CP$214"}</definedName>
    <definedName name="_______cp9" localSheetId="64" hidden="1">{"'előző év december'!$A$2:$CP$214"}</definedName>
    <definedName name="_______cp9" localSheetId="10" hidden="1">{"'előző év december'!$A$2:$CP$214"}</definedName>
    <definedName name="_______cp9" localSheetId="11" hidden="1">{"'előző év december'!$A$2:$CP$214"}</definedName>
    <definedName name="_______cp9" localSheetId="13" hidden="1">{"'előző év december'!$A$2:$CP$214"}</definedName>
    <definedName name="_______cp9" localSheetId="14" hidden="1">{"'előző év december'!$A$2:$CP$214"}</definedName>
    <definedName name="_______cp9" localSheetId="17" hidden="1">{"'előző év december'!$A$2:$CP$214"}</definedName>
    <definedName name="_______cp9" localSheetId="19" hidden="1">{"'előző év december'!$A$2:$CP$214"}</definedName>
    <definedName name="_______cp9" localSheetId="2"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7" hidden="1">{"'előző év december'!$A$2:$CP$214"}</definedName>
    <definedName name="_______cp9" localSheetId="28" hidden="1">{"'előző év december'!$A$2:$CP$214"}</definedName>
    <definedName name="_______cp9" localSheetId="32" hidden="1">{"'előző év december'!$A$2:$CP$214"}</definedName>
    <definedName name="_______cp9" localSheetId="33" hidden="1">{"'előző év december'!$A$2:$CP$214"}</definedName>
    <definedName name="_______cp9" localSheetId="38" hidden="1">{"'előző év december'!$A$2:$CP$214"}</definedName>
    <definedName name="_______cp9" localSheetId="4" hidden="1">{"'előző év december'!$A$2:$CP$214"}</definedName>
    <definedName name="_______cp9" localSheetId="40"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8" hidden="1">{"'előző év december'!$A$2:$CP$214"}</definedName>
    <definedName name="_______cp9" localSheetId="5" hidden="1">{"'előző év december'!$A$2:$CP$214"}</definedName>
    <definedName name="_______cp9" localSheetId="71" hidden="1">{"'előző év december'!$A$2:$CP$214"}</definedName>
    <definedName name="_______cp9" localSheetId="52" hidden="1">{"'előző év december'!$A$2:$CP$214"}</definedName>
    <definedName name="_______cp9" localSheetId="72" hidden="1">{"'előző év december'!$A$2:$CP$214"}</definedName>
    <definedName name="_______cp9" localSheetId="73" hidden="1">{"'előző év december'!$A$2:$CP$214"}</definedName>
    <definedName name="_______cp9" localSheetId="7" hidden="1">{"'előző év december'!$A$2:$CP$214"}</definedName>
    <definedName name="_______cp9" hidden="1">{"'előző év december'!$A$2:$CP$214"}</definedName>
    <definedName name="_______cpr2" localSheetId="64" hidden="1">{"'előző év december'!$A$2:$CP$214"}</definedName>
    <definedName name="_______cpr2" localSheetId="10" hidden="1">{"'előző év december'!$A$2:$CP$214"}</definedName>
    <definedName name="_______cpr2" localSheetId="11" hidden="1">{"'előző év december'!$A$2:$CP$214"}</definedName>
    <definedName name="_______cpr2" localSheetId="13" hidden="1">{"'előző év december'!$A$2:$CP$214"}</definedName>
    <definedName name="_______cpr2" localSheetId="14" hidden="1">{"'előző év december'!$A$2:$CP$214"}</definedName>
    <definedName name="_______cpr2" localSheetId="17" hidden="1">{"'előző év december'!$A$2:$CP$214"}</definedName>
    <definedName name="_______cpr2" localSheetId="19" hidden="1">{"'előző év december'!$A$2:$CP$214"}</definedName>
    <definedName name="_______cpr2" localSheetId="2"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7" hidden="1">{"'előző év december'!$A$2:$CP$214"}</definedName>
    <definedName name="_______cpr2" localSheetId="28" hidden="1">{"'előző év december'!$A$2:$CP$214"}</definedName>
    <definedName name="_______cpr2" localSheetId="32" hidden="1">{"'előző év december'!$A$2:$CP$214"}</definedName>
    <definedName name="_______cpr2" localSheetId="33" hidden="1">{"'előző év december'!$A$2:$CP$214"}</definedName>
    <definedName name="_______cpr2" localSheetId="38" hidden="1">{"'előző év december'!$A$2:$CP$214"}</definedName>
    <definedName name="_______cpr2" localSheetId="4" hidden="1">{"'előző év december'!$A$2:$CP$214"}</definedName>
    <definedName name="_______cpr2" localSheetId="40"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8" hidden="1">{"'előző év december'!$A$2:$CP$214"}</definedName>
    <definedName name="_______cpr2" localSheetId="5" hidden="1">{"'előző év december'!$A$2:$CP$214"}</definedName>
    <definedName name="_______cpr2" localSheetId="71" hidden="1">{"'előző év december'!$A$2:$CP$214"}</definedName>
    <definedName name="_______cpr2" localSheetId="52" hidden="1">{"'előző év december'!$A$2:$CP$214"}</definedName>
    <definedName name="_______cpr2" localSheetId="72" hidden="1">{"'előző év december'!$A$2:$CP$214"}</definedName>
    <definedName name="_______cpr2" localSheetId="73" hidden="1">{"'előző év december'!$A$2:$CP$214"}</definedName>
    <definedName name="_______cpr2" localSheetId="7" hidden="1">{"'előző év december'!$A$2:$CP$214"}</definedName>
    <definedName name="_______cpr2" hidden="1">{"'előző év december'!$A$2:$CP$214"}</definedName>
    <definedName name="_______cpr3" localSheetId="64" hidden="1">{"'előző év december'!$A$2:$CP$214"}</definedName>
    <definedName name="_______cpr3" localSheetId="10" hidden="1">{"'előző év december'!$A$2:$CP$214"}</definedName>
    <definedName name="_______cpr3" localSheetId="11" hidden="1">{"'előző év december'!$A$2:$CP$214"}</definedName>
    <definedName name="_______cpr3" localSheetId="13" hidden="1">{"'előző év december'!$A$2:$CP$214"}</definedName>
    <definedName name="_______cpr3" localSheetId="14" hidden="1">{"'előző év december'!$A$2:$CP$214"}</definedName>
    <definedName name="_______cpr3" localSheetId="17" hidden="1">{"'előző év december'!$A$2:$CP$214"}</definedName>
    <definedName name="_______cpr3" localSheetId="19" hidden="1">{"'előző év december'!$A$2:$CP$214"}</definedName>
    <definedName name="_______cpr3" localSheetId="2"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7" hidden="1">{"'előző év december'!$A$2:$CP$214"}</definedName>
    <definedName name="_______cpr3" localSheetId="28" hidden="1">{"'előző év december'!$A$2:$CP$214"}</definedName>
    <definedName name="_______cpr3" localSheetId="32" hidden="1">{"'előző év december'!$A$2:$CP$214"}</definedName>
    <definedName name="_______cpr3" localSheetId="33" hidden="1">{"'előző év december'!$A$2:$CP$214"}</definedName>
    <definedName name="_______cpr3" localSheetId="38" hidden="1">{"'előző év december'!$A$2:$CP$214"}</definedName>
    <definedName name="_______cpr3" localSheetId="4" hidden="1">{"'előző év december'!$A$2:$CP$214"}</definedName>
    <definedName name="_______cpr3" localSheetId="40"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8" hidden="1">{"'előző év december'!$A$2:$CP$214"}</definedName>
    <definedName name="_______cpr3" localSheetId="5" hidden="1">{"'előző év december'!$A$2:$CP$214"}</definedName>
    <definedName name="_______cpr3" localSheetId="71" hidden="1">{"'előző év december'!$A$2:$CP$214"}</definedName>
    <definedName name="_______cpr3" localSheetId="52" hidden="1">{"'előző év december'!$A$2:$CP$214"}</definedName>
    <definedName name="_______cpr3" localSheetId="72" hidden="1">{"'előző év december'!$A$2:$CP$214"}</definedName>
    <definedName name="_______cpr3" localSheetId="73" hidden="1">{"'előző év december'!$A$2:$CP$214"}</definedName>
    <definedName name="_______cpr3" localSheetId="7" hidden="1">{"'előző év december'!$A$2:$CP$214"}</definedName>
    <definedName name="_______cpr3" hidden="1">{"'előző év december'!$A$2:$CP$214"}</definedName>
    <definedName name="_______cpr4" localSheetId="64" hidden="1">{"'előző év december'!$A$2:$CP$214"}</definedName>
    <definedName name="_______cpr4" localSheetId="10" hidden="1">{"'előző év december'!$A$2:$CP$214"}</definedName>
    <definedName name="_______cpr4" localSheetId="11" hidden="1">{"'előző év december'!$A$2:$CP$214"}</definedName>
    <definedName name="_______cpr4" localSheetId="13" hidden="1">{"'előző év december'!$A$2:$CP$214"}</definedName>
    <definedName name="_______cpr4" localSheetId="14" hidden="1">{"'előző év december'!$A$2:$CP$214"}</definedName>
    <definedName name="_______cpr4" localSheetId="17" hidden="1">{"'előző év december'!$A$2:$CP$214"}</definedName>
    <definedName name="_______cpr4" localSheetId="19" hidden="1">{"'előző év december'!$A$2:$CP$214"}</definedName>
    <definedName name="_______cpr4" localSheetId="2"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7" hidden="1">{"'előző év december'!$A$2:$CP$214"}</definedName>
    <definedName name="_______cpr4" localSheetId="28" hidden="1">{"'előző év december'!$A$2:$CP$214"}</definedName>
    <definedName name="_______cpr4" localSheetId="32" hidden="1">{"'előző év december'!$A$2:$CP$214"}</definedName>
    <definedName name="_______cpr4" localSheetId="33" hidden="1">{"'előző év december'!$A$2:$CP$214"}</definedName>
    <definedName name="_______cpr4" localSheetId="38" hidden="1">{"'előző év december'!$A$2:$CP$214"}</definedName>
    <definedName name="_______cpr4" localSheetId="4" hidden="1">{"'előző év december'!$A$2:$CP$214"}</definedName>
    <definedName name="_______cpr4" localSheetId="40"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8" hidden="1">{"'előző év december'!$A$2:$CP$214"}</definedName>
    <definedName name="_______cpr4" localSheetId="5" hidden="1">{"'előző év december'!$A$2:$CP$214"}</definedName>
    <definedName name="_______cpr4" localSheetId="71" hidden="1">{"'előző év december'!$A$2:$CP$214"}</definedName>
    <definedName name="_______cpr4" localSheetId="52" hidden="1">{"'előző év december'!$A$2:$CP$214"}</definedName>
    <definedName name="_______cpr4" localSheetId="72" hidden="1">{"'előző év december'!$A$2:$CP$214"}</definedName>
    <definedName name="_______cpr4" localSheetId="73" hidden="1">{"'előző év december'!$A$2:$CP$214"}</definedName>
    <definedName name="_______cpr4" localSheetId="7" hidden="1">{"'előző év december'!$A$2:$CP$214"}</definedName>
    <definedName name="_______cpr4" hidden="1">{"'előző év december'!$A$2:$CP$214"}</definedName>
    <definedName name="______cp1" localSheetId="64" hidden="1">{"'előző év december'!$A$2:$CP$214"}</definedName>
    <definedName name="______cp1" localSheetId="10" hidden="1">{"'előző év december'!$A$2:$CP$214"}</definedName>
    <definedName name="______cp1" localSheetId="11" hidden="1">{"'előző év december'!$A$2:$CP$214"}</definedName>
    <definedName name="______cp1" localSheetId="13" hidden="1">{"'előző év december'!$A$2:$CP$214"}</definedName>
    <definedName name="______cp1" localSheetId="14" hidden="1">{"'előző év december'!$A$2:$CP$214"}</definedName>
    <definedName name="______cp1" localSheetId="17" hidden="1">{"'előző év december'!$A$2:$CP$214"}</definedName>
    <definedName name="______cp1" localSheetId="19" hidden="1">{"'előző év december'!$A$2:$CP$214"}</definedName>
    <definedName name="______cp1" localSheetId="2"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7" hidden="1">{"'előző év december'!$A$2:$CP$214"}</definedName>
    <definedName name="______cp1" localSheetId="28" hidden="1">{"'előző év december'!$A$2:$CP$214"}</definedName>
    <definedName name="______cp1" localSheetId="32" hidden="1">{"'előző év december'!$A$2:$CP$214"}</definedName>
    <definedName name="______cp1" localSheetId="33" hidden="1">{"'előző év december'!$A$2:$CP$214"}</definedName>
    <definedName name="______cp1" localSheetId="38" hidden="1">{"'előző év december'!$A$2:$CP$214"}</definedName>
    <definedName name="______cp1" localSheetId="4" hidden="1">{"'előző év december'!$A$2:$CP$214"}</definedName>
    <definedName name="______cp1" localSheetId="40"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8" hidden="1">{"'előző év december'!$A$2:$CP$214"}</definedName>
    <definedName name="______cp1" localSheetId="5" hidden="1">{"'előző év december'!$A$2:$CP$214"}</definedName>
    <definedName name="______cp1" localSheetId="71" hidden="1">{"'előző év december'!$A$2:$CP$214"}</definedName>
    <definedName name="______cp1" localSheetId="52" hidden="1">{"'előző év december'!$A$2:$CP$214"}</definedName>
    <definedName name="______cp1" localSheetId="72" hidden="1">{"'előző év december'!$A$2:$CP$214"}</definedName>
    <definedName name="______cp1" localSheetId="73" hidden="1">{"'előző év december'!$A$2:$CP$214"}</definedName>
    <definedName name="______cp1" localSheetId="7" hidden="1">{"'előző év december'!$A$2:$CP$214"}</definedName>
    <definedName name="______cp1" hidden="1">{"'előző év december'!$A$2:$CP$214"}</definedName>
    <definedName name="______cp10" localSheetId="64" hidden="1">{"'előző év december'!$A$2:$CP$214"}</definedName>
    <definedName name="______cp10" localSheetId="10" hidden="1">{"'előző év december'!$A$2:$CP$214"}</definedName>
    <definedName name="______cp10" localSheetId="11" hidden="1">{"'előző év december'!$A$2:$CP$214"}</definedName>
    <definedName name="______cp10" localSheetId="13" hidden="1">{"'előző év december'!$A$2:$CP$214"}</definedName>
    <definedName name="______cp10" localSheetId="14" hidden="1">{"'előző év december'!$A$2:$CP$214"}</definedName>
    <definedName name="______cp10" localSheetId="17" hidden="1">{"'előző év december'!$A$2:$CP$214"}</definedName>
    <definedName name="______cp10" localSheetId="19" hidden="1">{"'előző év december'!$A$2:$CP$214"}</definedName>
    <definedName name="______cp10" localSheetId="2"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7" hidden="1">{"'előző év december'!$A$2:$CP$214"}</definedName>
    <definedName name="______cp10" localSheetId="28" hidden="1">{"'előző év december'!$A$2:$CP$214"}</definedName>
    <definedName name="______cp10" localSheetId="32" hidden="1">{"'előző év december'!$A$2:$CP$214"}</definedName>
    <definedName name="______cp10" localSheetId="33" hidden="1">{"'előző év december'!$A$2:$CP$214"}</definedName>
    <definedName name="______cp10" localSheetId="38" hidden="1">{"'előző év december'!$A$2:$CP$214"}</definedName>
    <definedName name="______cp10" localSheetId="4" hidden="1">{"'előző év december'!$A$2:$CP$214"}</definedName>
    <definedName name="______cp10" localSheetId="40"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8" hidden="1">{"'előző év december'!$A$2:$CP$214"}</definedName>
    <definedName name="______cp10" localSheetId="5" hidden="1">{"'előző év december'!$A$2:$CP$214"}</definedName>
    <definedName name="______cp10" localSheetId="71" hidden="1">{"'előző év december'!$A$2:$CP$214"}</definedName>
    <definedName name="______cp10" localSheetId="52" hidden="1">{"'előző év december'!$A$2:$CP$214"}</definedName>
    <definedName name="______cp10" localSheetId="72" hidden="1">{"'előző év december'!$A$2:$CP$214"}</definedName>
    <definedName name="______cp10" localSheetId="73" hidden="1">{"'előző év december'!$A$2:$CP$214"}</definedName>
    <definedName name="______cp10" localSheetId="7" hidden="1">{"'előző év december'!$A$2:$CP$214"}</definedName>
    <definedName name="______cp10" hidden="1">{"'előző év december'!$A$2:$CP$214"}</definedName>
    <definedName name="______cp11" localSheetId="64" hidden="1">{"'előző év december'!$A$2:$CP$214"}</definedName>
    <definedName name="______cp11" localSheetId="10" hidden="1">{"'előző év december'!$A$2:$CP$214"}</definedName>
    <definedName name="______cp11" localSheetId="11" hidden="1">{"'előző év december'!$A$2:$CP$214"}</definedName>
    <definedName name="______cp11" localSheetId="13" hidden="1">{"'előző év december'!$A$2:$CP$214"}</definedName>
    <definedName name="______cp11" localSheetId="14" hidden="1">{"'előző év december'!$A$2:$CP$214"}</definedName>
    <definedName name="______cp11" localSheetId="17" hidden="1">{"'előző év december'!$A$2:$CP$214"}</definedName>
    <definedName name="______cp11" localSheetId="19" hidden="1">{"'előző év december'!$A$2:$CP$214"}</definedName>
    <definedName name="______cp11" localSheetId="2"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7" hidden="1">{"'előző év december'!$A$2:$CP$214"}</definedName>
    <definedName name="______cp11" localSheetId="28" hidden="1">{"'előző év december'!$A$2:$CP$214"}</definedName>
    <definedName name="______cp11" localSheetId="32" hidden="1">{"'előző év december'!$A$2:$CP$214"}</definedName>
    <definedName name="______cp11" localSheetId="33" hidden="1">{"'előző év december'!$A$2:$CP$214"}</definedName>
    <definedName name="______cp11" localSheetId="38" hidden="1">{"'előző év december'!$A$2:$CP$214"}</definedName>
    <definedName name="______cp11" localSheetId="4" hidden="1">{"'előző év december'!$A$2:$CP$214"}</definedName>
    <definedName name="______cp11" localSheetId="40"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8" hidden="1">{"'előző év december'!$A$2:$CP$214"}</definedName>
    <definedName name="______cp11" localSheetId="5" hidden="1">{"'előző év december'!$A$2:$CP$214"}</definedName>
    <definedName name="______cp11" localSheetId="71" hidden="1">{"'előző év december'!$A$2:$CP$214"}</definedName>
    <definedName name="______cp11" localSheetId="52" hidden="1">{"'előző év december'!$A$2:$CP$214"}</definedName>
    <definedName name="______cp11" localSheetId="72" hidden="1">{"'előző év december'!$A$2:$CP$214"}</definedName>
    <definedName name="______cp11" localSheetId="73" hidden="1">{"'előző év december'!$A$2:$CP$214"}</definedName>
    <definedName name="______cp11" localSheetId="7" hidden="1">{"'előző év december'!$A$2:$CP$214"}</definedName>
    <definedName name="______cp11" hidden="1">{"'előző év december'!$A$2:$CP$214"}</definedName>
    <definedName name="______cp2" localSheetId="64" hidden="1">{"'előző év december'!$A$2:$CP$214"}</definedName>
    <definedName name="______cp2" localSheetId="10" hidden="1">{"'előző év december'!$A$2:$CP$214"}</definedName>
    <definedName name="______cp2" localSheetId="11" hidden="1">{"'előző év december'!$A$2:$CP$214"}</definedName>
    <definedName name="______cp2" localSheetId="13" hidden="1">{"'előző év december'!$A$2:$CP$214"}</definedName>
    <definedName name="______cp2" localSheetId="14" hidden="1">{"'előző év december'!$A$2:$CP$214"}</definedName>
    <definedName name="______cp2" localSheetId="17" hidden="1">{"'előző év december'!$A$2:$CP$214"}</definedName>
    <definedName name="______cp2" localSheetId="19" hidden="1">{"'előző év december'!$A$2:$CP$214"}</definedName>
    <definedName name="______cp2" localSheetId="2"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7" hidden="1">{"'előző év december'!$A$2:$CP$214"}</definedName>
    <definedName name="______cp2" localSheetId="28" hidden="1">{"'előző év december'!$A$2:$CP$214"}</definedName>
    <definedName name="______cp2" localSheetId="32" hidden="1">{"'előző év december'!$A$2:$CP$214"}</definedName>
    <definedName name="______cp2" localSheetId="33" hidden="1">{"'előző év december'!$A$2:$CP$214"}</definedName>
    <definedName name="______cp2" localSheetId="38" hidden="1">{"'előző év december'!$A$2:$CP$214"}</definedName>
    <definedName name="______cp2" localSheetId="4" hidden="1">{"'előző év december'!$A$2:$CP$214"}</definedName>
    <definedName name="______cp2" localSheetId="40"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8" hidden="1">{"'előző év december'!$A$2:$CP$214"}</definedName>
    <definedName name="______cp2" localSheetId="5" hidden="1">{"'előző év december'!$A$2:$CP$214"}</definedName>
    <definedName name="______cp2" localSheetId="71" hidden="1">{"'előző év december'!$A$2:$CP$214"}</definedName>
    <definedName name="______cp2" localSheetId="52" hidden="1">{"'előző év december'!$A$2:$CP$214"}</definedName>
    <definedName name="______cp2" localSheetId="72" hidden="1">{"'előző év december'!$A$2:$CP$214"}</definedName>
    <definedName name="______cp2" localSheetId="73" hidden="1">{"'előző év december'!$A$2:$CP$214"}</definedName>
    <definedName name="______cp2" localSheetId="7" hidden="1">{"'előző év december'!$A$2:$CP$214"}</definedName>
    <definedName name="______cp2" hidden="1">{"'előző év december'!$A$2:$CP$214"}</definedName>
    <definedName name="______cp3" localSheetId="64" hidden="1">{"'előző év december'!$A$2:$CP$214"}</definedName>
    <definedName name="______cp3" localSheetId="10" hidden="1">{"'előző év december'!$A$2:$CP$214"}</definedName>
    <definedName name="______cp3" localSheetId="11" hidden="1">{"'előző év december'!$A$2:$CP$214"}</definedName>
    <definedName name="______cp3" localSheetId="13" hidden="1">{"'előző év december'!$A$2:$CP$214"}</definedName>
    <definedName name="______cp3" localSheetId="14" hidden="1">{"'előző év december'!$A$2:$CP$214"}</definedName>
    <definedName name="______cp3" localSheetId="17" hidden="1">{"'előző év december'!$A$2:$CP$214"}</definedName>
    <definedName name="______cp3" localSheetId="19" hidden="1">{"'előző év december'!$A$2:$CP$214"}</definedName>
    <definedName name="______cp3" localSheetId="2"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7" hidden="1">{"'előző év december'!$A$2:$CP$214"}</definedName>
    <definedName name="______cp3" localSheetId="28" hidden="1">{"'előző év december'!$A$2:$CP$214"}</definedName>
    <definedName name="______cp3" localSheetId="32" hidden="1">{"'előző év december'!$A$2:$CP$214"}</definedName>
    <definedName name="______cp3" localSheetId="33" hidden="1">{"'előző év december'!$A$2:$CP$214"}</definedName>
    <definedName name="______cp3" localSheetId="38" hidden="1">{"'előző év december'!$A$2:$CP$214"}</definedName>
    <definedName name="______cp3" localSheetId="4" hidden="1">{"'előző év december'!$A$2:$CP$214"}</definedName>
    <definedName name="______cp3" localSheetId="40"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8" hidden="1">{"'előző év december'!$A$2:$CP$214"}</definedName>
    <definedName name="______cp3" localSheetId="5" hidden="1">{"'előző év december'!$A$2:$CP$214"}</definedName>
    <definedName name="______cp3" localSheetId="71" hidden="1">{"'előző év december'!$A$2:$CP$214"}</definedName>
    <definedName name="______cp3" localSheetId="52" hidden="1">{"'előző év december'!$A$2:$CP$214"}</definedName>
    <definedName name="______cp3" localSheetId="72" hidden="1">{"'előző év december'!$A$2:$CP$214"}</definedName>
    <definedName name="______cp3" localSheetId="73" hidden="1">{"'előző év december'!$A$2:$CP$214"}</definedName>
    <definedName name="______cp3" localSheetId="7" hidden="1">{"'előző év december'!$A$2:$CP$214"}</definedName>
    <definedName name="______cp3" hidden="1">{"'előző év december'!$A$2:$CP$214"}</definedName>
    <definedName name="______cp4" localSheetId="64" hidden="1">{"'előző év december'!$A$2:$CP$214"}</definedName>
    <definedName name="______cp4" localSheetId="10" hidden="1">{"'előző év december'!$A$2:$CP$214"}</definedName>
    <definedName name="______cp4" localSheetId="11" hidden="1">{"'előző év december'!$A$2:$CP$214"}</definedName>
    <definedName name="______cp4" localSheetId="13" hidden="1">{"'előző év december'!$A$2:$CP$214"}</definedName>
    <definedName name="______cp4" localSheetId="14" hidden="1">{"'előző év december'!$A$2:$CP$214"}</definedName>
    <definedName name="______cp4" localSheetId="17" hidden="1">{"'előző év december'!$A$2:$CP$214"}</definedName>
    <definedName name="______cp4" localSheetId="19" hidden="1">{"'előző év december'!$A$2:$CP$214"}</definedName>
    <definedName name="______cp4" localSheetId="2"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7" hidden="1">{"'előző év december'!$A$2:$CP$214"}</definedName>
    <definedName name="______cp4" localSheetId="28" hidden="1">{"'előző év december'!$A$2:$CP$214"}</definedName>
    <definedName name="______cp4" localSheetId="32" hidden="1">{"'előző év december'!$A$2:$CP$214"}</definedName>
    <definedName name="______cp4" localSheetId="33" hidden="1">{"'előző év december'!$A$2:$CP$214"}</definedName>
    <definedName name="______cp4" localSheetId="38" hidden="1">{"'előző év december'!$A$2:$CP$214"}</definedName>
    <definedName name="______cp4" localSheetId="4" hidden="1">{"'előző év december'!$A$2:$CP$214"}</definedName>
    <definedName name="______cp4" localSheetId="40"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8" hidden="1">{"'előző év december'!$A$2:$CP$214"}</definedName>
    <definedName name="______cp4" localSheetId="5" hidden="1">{"'előző év december'!$A$2:$CP$214"}</definedName>
    <definedName name="______cp4" localSheetId="71" hidden="1">{"'előző év december'!$A$2:$CP$214"}</definedName>
    <definedName name="______cp4" localSheetId="52" hidden="1">{"'előző év december'!$A$2:$CP$214"}</definedName>
    <definedName name="______cp4" localSheetId="72" hidden="1">{"'előző év december'!$A$2:$CP$214"}</definedName>
    <definedName name="______cp4" localSheetId="73" hidden="1">{"'előző év december'!$A$2:$CP$214"}</definedName>
    <definedName name="______cp4" localSheetId="7" hidden="1">{"'előző év december'!$A$2:$CP$214"}</definedName>
    <definedName name="______cp4" hidden="1">{"'előző év december'!$A$2:$CP$214"}</definedName>
    <definedName name="______cp5" localSheetId="64" hidden="1">{"'előző év december'!$A$2:$CP$214"}</definedName>
    <definedName name="______cp5" localSheetId="10" hidden="1">{"'előző év december'!$A$2:$CP$214"}</definedName>
    <definedName name="______cp5" localSheetId="11" hidden="1">{"'előző év december'!$A$2:$CP$214"}</definedName>
    <definedName name="______cp5" localSheetId="13" hidden="1">{"'előző év december'!$A$2:$CP$214"}</definedName>
    <definedName name="______cp5" localSheetId="14" hidden="1">{"'előző év december'!$A$2:$CP$214"}</definedName>
    <definedName name="______cp5" localSheetId="17" hidden="1">{"'előző év december'!$A$2:$CP$214"}</definedName>
    <definedName name="______cp5" localSheetId="19" hidden="1">{"'előző év december'!$A$2:$CP$214"}</definedName>
    <definedName name="______cp5" localSheetId="2"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7" hidden="1">{"'előző év december'!$A$2:$CP$214"}</definedName>
    <definedName name="______cp5" localSheetId="28" hidden="1">{"'előző év december'!$A$2:$CP$214"}</definedName>
    <definedName name="______cp5" localSheetId="32" hidden="1">{"'előző év december'!$A$2:$CP$214"}</definedName>
    <definedName name="______cp5" localSheetId="33" hidden="1">{"'előző év december'!$A$2:$CP$214"}</definedName>
    <definedName name="______cp5" localSheetId="38" hidden="1">{"'előző év december'!$A$2:$CP$214"}</definedName>
    <definedName name="______cp5" localSheetId="4" hidden="1">{"'előző év december'!$A$2:$CP$214"}</definedName>
    <definedName name="______cp5" localSheetId="40"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8" hidden="1">{"'előző év december'!$A$2:$CP$214"}</definedName>
    <definedName name="______cp5" localSheetId="5" hidden="1">{"'előző év december'!$A$2:$CP$214"}</definedName>
    <definedName name="______cp5" localSheetId="71" hidden="1">{"'előző év december'!$A$2:$CP$214"}</definedName>
    <definedName name="______cp5" localSheetId="52" hidden="1">{"'előző év december'!$A$2:$CP$214"}</definedName>
    <definedName name="______cp5" localSheetId="72" hidden="1">{"'előző év december'!$A$2:$CP$214"}</definedName>
    <definedName name="______cp5" localSheetId="73" hidden="1">{"'előző év december'!$A$2:$CP$214"}</definedName>
    <definedName name="______cp5" localSheetId="7" hidden="1">{"'előző év december'!$A$2:$CP$214"}</definedName>
    <definedName name="______cp5" hidden="1">{"'előző év december'!$A$2:$CP$214"}</definedName>
    <definedName name="______cp6" localSheetId="64" hidden="1">{"'előző év december'!$A$2:$CP$214"}</definedName>
    <definedName name="______cp6" localSheetId="10" hidden="1">{"'előző év december'!$A$2:$CP$214"}</definedName>
    <definedName name="______cp6" localSheetId="11" hidden="1">{"'előző év december'!$A$2:$CP$214"}</definedName>
    <definedName name="______cp6" localSheetId="13" hidden="1">{"'előző év december'!$A$2:$CP$214"}</definedName>
    <definedName name="______cp6" localSheetId="14" hidden="1">{"'előző év december'!$A$2:$CP$214"}</definedName>
    <definedName name="______cp6" localSheetId="17" hidden="1">{"'előző év december'!$A$2:$CP$214"}</definedName>
    <definedName name="______cp6" localSheetId="19" hidden="1">{"'előző év december'!$A$2:$CP$214"}</definedName>
    <definedName name="______cp6" localSheetId="2"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7" hidden="1">{"'előző év december'!$A$2:$CP$214"}</definedName>
    <definedName name="______cp6" localSheetId="28" hidden="1">{"'előző év december'!$A$2:$CP$214"}</definedName>
    <definedName name="______cp6" localSheetId="32" hidden="1">{"'előző év december'!$A$2:$CP$214"}</definedName>
    <definedName name="______cp6" localSheetId="33" hidden="1">{"'előző év december'!$A$2:$CP$214"}</definedName>
    <definedName name="______cp6" localSheetId="38" hidden="1">{"'előző év december'!$A$2:$CP$214"}</definedName>
    <definedName name="______cp6" localSheetId="4" hidden="1">{"'előző év december'!$A$2:$CP$214"}</definedName>
    <definedName name="______cp6" localSheetId="40"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8" hidden="1">{"'előző év december'!$A$2:$CP$214"}</definedName>
    <definedName name="______cp6" localSheetId="5" hidden="1">{"'előző év december'!$A$2:$CP$214"}</definedName>
    <definedName name="______cp6" localSheetId="71" hidden="1">{"'előző év december'!$A$2:$CP$214"}</definedName>
    <definedName name="______cp6" localSheetId="52" hidden="1">{"'előző év december'!$A$2:$CP$214"}</definedName>
    <definedName name="______cp6" localSheetId="72" hidden="1">{"'előző év december'!$A$2:$CP$214"}</definedName>
    <definedName name="______cp6" localSheetId="73" hidden="1">{"'előző év december'!$A$2:$CP$214"}</definedName>
    <definedName name="______cp6" localSheetId="7" hidden="1">{"'előző év december'!$A$2:$CP$214"}</definedName>
    <definedName name="______cp6" hidden="1">{"'előző év december'!$A$2:$CP$214"}</definedName>
    <definedName name="______cp7" localSheetId="64" hidden="1">{"'előző év december'!$A$2:$CP$214"}</definedName>
    <definedName name="______cp7" localSheetId="10" hidden="1">{"'előző év december'!$A$2:$CP$214"}</definedName>
    <definedName name="______cp7" localSheetId="11" hidden="1">{"'előző év december'!$A$2:$CP$214"}</definedName>
    <definedName name="______cp7" localSheetId="13" hidden="1">{"'előző év december'!$A$2:$CP$214"}</definedName>
    <definedName name="______cp7" localSheetId="14" hidden="1">{"'előző év december'!$A$2:$CP$214"}</definedName>
    <definedName name="______cp7" localSheetId="17" hidden="1">{"'előző év december'!$A$2:$CP$214"}</definedName>
    <definedName name="______cp7" localSheetId="19" hidden="1">{"'előző év december'!$A$2:$CP$214"}</definedName>
    <definedName name="______cp7" localSheetId="2"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7" hidden="1">{"'előző év december'!$A$2:$CP$214"}</definedName>
    <definedName name="______cp7" localSheetId="28" hidden="1">{"'előző év december'!$A$2:$CP$214"}</definedName>
    <definedName name="______cp7" localSheetId="32" hidden="1">{"'előző év december'!$A$2:$CP$214"}</definedName>
    <definedName name="______cp7" localSheetId="33" hidden="1">{"'előző év december'!$A$2:$CP$214"}</definedName>
    <definedName name="______cp7" localSheetId="38" hidden="1">{"'előző év december'!$A$2:$CP$214"}</definedName>
    <definedName name="______cp7" localSheetId="4" hidden="1">{"'előző év december'!$A$2:$CP$214"}</definedName>
    <definedName name="______cp7" localSheetId="40"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8" hidden="1">{"'előző év december'!$A$2:$CP$214"}</definedName>
    <definedName name="______cp7" localSheetId="5" hidden="1">{"'előző év december'!$A$2:$CP$214"}</definedName>
    <definedName name="______cp7" localSheetId="71" hidden="1">{"'előző év december'!$A$2:$CP$214"}</definedName>
    <definedName name="______cp7" localSheetId="52" hidden="1">{"'előző év december'!$A$2:$CP$214"}</definedName>
    <definedName name="______cp7" localSheetId="72" hidden="1">{"'előző év december'!$A$2:$CP$214"}</definedName>
    <definedName name="______cp7" localSheetId="73" hidden="1">{"'előző év december'!$A$2:$CP$214"}</definedName>
    <definedName name="______cp7" localSheetId="7" hidden="1">{"'előző év december'!$A$2:$CP$214"}</definedName>
    <definedName name="______cp7" hidden="1">{"'előző év december'!$A$2:$CP$214"}</definedName>
    <definedName name="______cp8" localSheetId="64" hidden="1">{"'előző év december'!$A$2:$CP$214"}</definedName>
    <definedName name="______cp8" localSheetId="10" hidden="1">{"'előző év december'!$A$2:$CP$214"}</definedName>
    <definedName name="______cp8" localSheetId="11" hidden="1">{"'előző év december'!$A$2:$CP$214"}</definedName>
    <definedName name="______cp8" localSheetId="13" hidden="1">{"'előző év december'!$A$2:$CP$214"}</definedName>
    <definedName name="______cp8" localSheetId="14" hidden="1">{"'előző év december'!$A$2:$CP$214"}</definedName>
    <definedName name="______cp8" localSheetId="17" hidden="1">{"'előző év december'!$A$2:$CP$214"}</definedName>
    <definedName name="______cp8" localSheetId="19" hidden="1">{"'előző év december'!$A$2:$CP$214"}</definedName>
    <definedName name="______cp8" localSheetId="2"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7" hidden="1">{"'előző év december'!$A$2:$CP$214"}</definedName>
    <definedName name="______cp8" localSheetId="28" hidden="1">{"'előző év december'!$A$2:$CP$214"}</definedName>
    <definedName name="______cp8" localSheetId="32" hidden="1">{"'előző év december'!$A$2:$CP$214"}</definedName>
    <definedName name="______cp8" localSheetId="33" hidden="1">{"'előző év december'!$A$2:$CP$214"}</definedName>
    <definedName name="______cp8" localSheetId="38" hidden="1">{"'előző év december'!$A$2:$CP$214"}</definedName>
    <definedName name="______cp8" localSheetId="4" hidden="1">{"'előző év december'!$A$2:$CP$214"}</definedName>
    <definedName name="______cp8" localSheetId="40"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8" hidden="1">{"'előző év december'!$A$2:$CP$214"}</definedName>
    <definedName name="______cp8" localSheetId="5" hidden="1">{"'előző év december'!$A$2:$CP$214"}</definedName>
    <definedName name="______cp8" localSheetId="71" hidden="1">{"'előző év december'!$A$2:$CP$214"}</definedName>
    <definedName name="______cp8" localSheetId="52" hidden="1">{"'előző év december'!$A$2:$CP$214"}</definedName>
    <definedName name="______cp8" localSheetId="72" hidden="1">{"'előző év december'!$A$2:$CP$214"}</definedName>
    <definedName name="______cp8" localSheetId="73" hidden="1">{"'előző év december'!$A$2:$CP$214"}</definedName>
    <definedName name="______cp8" localSheetId="7" hidden="1">{"'előző év december'!$A$2:$CP$214"}</definedName>
    <definedName name="______cp8" hidden="1">{"'előző év december'!$A$2:$CP$214"}</definedName>
    <definedName name="______cp9" localSheetId="64" hidden="1">{"'előző év december'!$A$2:$CP$214"}</definedName>
    <definedName name="______cp9" localSheetId="10" hidden="1">{"'előző év december'!$A$2:$CP$214"}</definedName>
    <definedName name="______cp9" localSheetId="11" hidden="1">{"'előző év december'!$A$2:$CP$214"}</definedName>
    <definedName name="______cp9" localSheetId="13" hidden="1">{"'előző év december'!$A$2:$CP$214"}</definedName>
    <definedName name="______cp9" localSheetId="14" hidden="1">{"'előző év december'!$A$2:$CP$214"}</definedName>
    <definedName name="______cp9" localSheetId="17" hidden="1">{"'előző év december'!$A$2:$CP$214"}</definedName>
    <definedName name="______cp9" localSheetId="19" hidden="1">{"'előző év december'!$A$2:$CP$214"}</definedName>
    <definedName name="______cp9" localSheetId="2"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7" hidden="1">{"'előző év december'!$A$2:$CP$214"}</definedName>
    <definedName name="______cp9" localSheetId="28" hidden="1">{"'előző év december'!$A$2:$CP$214"}</definedName>
    <definedName name="______cp9" localSheetId="32" hidden="1">{"'előző év december'!$A$2:$CP$214"}</definedName>
    <definedName name="______cp9" localSheetId="33" hidden="1">{"'előző év december'!$A$2:$CP$214"}</definedName>
    <definedName name="______cp9" localSheetId="38" hidden="1">{"'előző év december'!$A$2:$CP$214"}</definedName>
    <definedName name="______cp9" localSheetId="4" hidden="1">{"'előző év december'!$A$2:$CP$214"}</definedName>
    <definedName name="______cp9" localSheetId="40"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8" hidden="1">{"'előző év december'!$A$2:$CP$214"}</definedName>
    <definedName name="______cp9" localSheetId="5" hidden="1">{"'előző év december'!$A$2:$CP$214"}</definedName>
    <definedName name="______cp9" localSheetId="71" hidden="1">{"'előző év december'!$A$2:$CP$214"}</definedName>
    <definedName name="______cp9" localSheetId="52" hidden="1">{"'előző év december'!$A$2:$CP$214"}</definedName>
    <definedName name="______cp9" localSheetId="72" hidden="1">{"'előző év december'!$A$2:$CP$214"}</definedName>
    <definedName name="______cp9" localSheetId="73" hidden="1">{"'előző év december'!$A$2:$CP$214"}</definedName>
    <definedName name="______cp9" localSheetId="7" hidden="1">{"'előző év december'!$A$2:$CP$214"}</definedName>
    <definedName name="______cp9" hidden="1">{"'előző év december'!$A$2:$CP$214"}</definedName>
    <definedName name="______cpr2" localSheetId="64" hidden="1">{"'előző év december'!$A$2:$CP$214"}</definedName>
    <definedName name="______cpr2" localSheetId="10" hidden="1">{"'előző év december'!$A$2:$CP$214"}</definedName>
    <definedName name="______cpr2" localSheetId="11" hidden="1">{"'előző év december'!$A$2:$CP$214"}</definedName>
    <definedName name="______cpr2" localSheetId="13" hidden="1">{"'előző év december'!$A$2:$CP$214"}</definedName>
    <definedName name="______cpr2" localSheetId="14" hidden="1">{"'előző év december'!$A$2:$CP$214"}</definedName>
    <definedName name="______cpr2" localSheetId="17" hidden="1">{"'előző év december'!$A$2:$CP$214"}</definedName>
    <definedName name="______cpr2" localSheetId="19" hidden="1">{"'előző év december'!$A$2:$CP$214"}</definedName>
    <definedName name="______cpr2" localSheetId="2"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7" hidden="1">{"'előző év december'!$A$2:$CP$214"}</definedName>
    <definedName name="______cpr2" localSheetId="28" hidden="1">{"'előző év december'!$A$2:$CP$214"}</definedName>
    <definedName name="______cpr2" localSheetId="32" hidden="1">{"'előző év december'!$A$2:$CP$214"}</definedName>
    <definedName name="______cpr2" localSheetId="33" hidden="1">{"'előző év december'!$A$2:$CP$214"}</definedName>
    <definedName name="______cpr2" localSheetId="38" hidden="1">{"'előző év december'!$A$2:$CP$214"}</definedName>
    <definedName name="______cpr2" localSheetId="4" hidden="1">{"'előző év december'!$A$2:$CP$214"}</definedName>
    <definedName name="______cpr2" localSheetId="40"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8" hidden="1">{"'előző év december'!$A$2:$CP$214"}</definedName>
    <definedName name="______cpr2" localSheetId="5" hidden="1">{"'előző év december'!$A$2:$CP$214"}</definedName>
    <definedName name="______cpr2" localSheetId="71" hidden="1">{"'előző év december'!$A$2:$CP$214"}</definedName>
    <definedName name="______cpr2" localSheetId="52" hidden="1">{"'előző év december'!$A$2:$CP$214"}</definedName>
    <definedName name="______cpr2" localSheetId="72" hidden="1">{"'előző év december'!$A$2:$CP$214"}</definedName>
    <definedName name="______cpr2" localSheetId="73" hidden="1">{"'előző év december'!$A$2:$CP$214"}</definedName>
    <definedName name="______cpr2" localSheetId="7" hidden="1">{"'előző év december'!$A$2:$CP$214"}</definedName>
    <definedName name="______cpr2" hidden="1">{"'előző év december'!$A$2:$CP$214"}</definedName>
    <definedName name="______cpr3" localSheetId="64" hidden="1">{"'előző év december'!$A$2:$CP$214"}</definedName>
    <definedName name="______cpr3" localSheetId="10" hidden="1">{"'előző év december'!$A$2:$CP$214"}</definedName>
    <definedName name="______cpr3" localSheetId="11" hidden="1">{"'előző év december'!$A$2:$CP$214"}</definedName>
    <definedName name="______cpr3" localSheetId="13" hidden="1">{"'előző év december'!$A$2:$CP$214"}</definedName>
    <definedName name="______cpr3" localSheetId="14" hidden="1">{"'előző év december'!$A$2:$CP$214"}</definedName>
    <definedName name="______cpr3" localSheetId="17" hidden="1">{"'előző év december'!$A$2:$CP$214"}</definedName>
    <definedName name="______cpr3" localSheetId="19" hidden="1">{"'előző év december'!$A$2:$CP$214"}</definedName>
    <definedName name="______cpr3" localSheetId="2"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7" hidden="1">{"'előző év december'!$A$2:$CP$214"}</definedName>
    <definedName name="______cpr3" localSheetId="28" hidden="1">{"'előző év december'!$A$2:$CP$214"}</definedName>
    <definedName name="______cpr3" localSheetId="32" hidden="1">{"'előző év december'!$A$2:$CP$214"}</definedName>
    <definedName name="______cpr3" localSheetId="33" hidden="1">{"'előző év december'!$A$2:$CP$214"}</definedName>
    <definedName name="______cpr3" localSheetId="38" hidden="1">{"'előző év december'!$A$2:$CP$214"}</definedName>
    <definedName name="______cpr3" localSheetId="4" hidden="1">{"'előző év december'!$A$2:$CP$214"}</definedName>
    <definedName name="______cpr3" localSheetId="40"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8" hidden="1">{"'előző év december'!$A$2:$CP$214"}</definedName>
    <definedName name="______cpr3" localSheetId="5" hidden="1">{"'előző év december'!$A$2:$CP$214"}</definedName>
    <definedName name="______cpr3" localSheetId="71" hidden="1">{"'előző év december'!$A$2:$CP$214"}</definedName>
    <definedName name="______cpr3" localSheetId="52" hidden="1">{"'előző év december'!$A$2:$CP$214"}</definedName>
    <definedName name="______cpr3" localSheetId="72" hidden="1">{"'előző év december'!$A$2:$CP$214"}</definedName>
    <definedName name="______cpr3" localSheetId="73" hidden="1">{"'előző év december'!$A$2:$CP$214"}</definedName>
    <definedName name="______cpr3" localSheetId="7" hidden="1">{"'előző év december'!$A$2:$CP$214"}</definedName>
    <definedName name="______cpr3" hidden="1">{"'előző év december'!$A$2:$CP$214"}</definedName>
    <definedName name="______cpr4" localSheetId="64" hidden="1">{"'előző év december'!$A$2:$CP$214"}</definedName>
    <definedName name="______cpr4" localSheetId="10" hidden="1">{"'előző év december'!$A$2:$CP$214"}</definedName>
    <definedName name="______cpr4" localSheetId="11" hidden="1">{"'előző év december'!$A$2:$CP$214"}</definedName>
    <definedName name="______cpr4" localSheetId="13" hidden="1">{"'előző év december'!$A$2:$CP$214"}</definedName>
    <definedName name="______cpr4" localSheetId="14" hidden="1">{"'előző év december'!$A$2:$CP$214"}</definedName>
    <definedName name="______cpr4" localSheetId="17" hidden="1">{"'előző év december'!$A$2:$CP$214"}</definedName>
    <definedName name="______cpr4" localSheetId="19" hidden="1">{"'előző év december'!$A$2:$CP$214"}</definedName>
    <definedName name="______cpr4" localSheetId="2"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7" hidden="1">{"'előző év december'!$A$2:$CP$214"}</definedName>
    <definedName name="______cpr4" localSheetId="28" hidden="1">{"'előző év december'!$A$2:$CP$214"}</definedName>
    <definedName name="______cpr4" localSheetId="32" hidden="1">{"'előző év december'!$A$2:$CP$214"}</definedName>
    <definedName name="______cpr4" localSheetId="33" hidden="1">{"'előző év december'!$A$2:$CP$214"}</definedName>
    <definedName name="______cpr4" localSheetId="38" hidden="1">{"'előző év december'!$A$2:$CP$214"}</definedName>
    <definedName name="______cpr4" localSheetId="4" hidden="1">{"'előző év december'!$A$2:$CP$214"}</definedName>
    <definedName name="______cpr4" localSheetId="40"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8" hidden="1">{"'előző év december'!$A$2:$CP$214"}</definedName>
    <definedName name="______cpr4" localSheetId="5" hidden="1">{"'előző év december'!$A$2:$CP$214"}</definedName>
    <definedName name="______cpr4" localSheetId="71" hidden="1">{"'előző év december'!$A$2:$CP$214"}</definedName>
    <definedName name="______cpr4" localSheetId="52" hidden="1">{"'előző év december'!$A$2:$CP$214"}</definedName>
    <definedName name="______cpr4" localSheetId="72" hidden="1">{"'előző év december'!$A$2:$CP$214"}</definedName>
    <definedName name="______cpr4" localSheetId="73" hidden="1">{"'előző év december'!$A$2:$CP$214"}</definedName>
    <definedName name="______cpr4" localSheetId="7" hidden="1">{"'előző év december'!$A$2:$CP$214"}</definedName>
    <definedName name="______cpr4" hidden="1">{"'előző év december'!$A$2:$CP$214"}</definedName>
    <definedName name="_____cp1" localSheetId="64" hidden="1">{"'előző év december'!$A$2:$CP$214"}</definedName>
    <definedName name="_____cp1" localSheetId="10" hidden="1">{"'előző év december'!$A$2:$CP$214"}</definedName>
    <definedName name="_____cp1" localSheetId="11" hidden="1">{"'előző év december'!$A$2:$CP$214"}</definedName>
    <definedName name="_____cp1" localSheetId="13" hidden="1">{"'előző év december'!$A$2:$CP$214"}</definedName>
    <definedName name="_____cp1" localSheetId="14" hidden="1">{"'előző év december'!$A$2:$CP$214"}</definedName>
    <definedName name="_____cp1" localSheetId="17" hidden="1">{"'előző év december'!$A$2:$CP$214"}</definedName>
    <definedName name="_____cp1" localSheetId="19" hidden="1">{"'előző év december'!$A$2:$CP$214"}</definedName>
    <definedName name="_____cp1" localSheetId="2"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7" hidden="1">{"'előző év december'!$A$2:$CP$214"}</definedName>
    <definedName name="_____cp1" localSheetId="28" hidden="1">{"'előző év december'!$A$2:$CP$214"}</definedName>
    <definedName name="_____cp1" localSheetId="32" hidden="1">{"'előző év december'!$A$2:$CP$214"}</definedName>
    <definedName name="_____cp1" localSheetId="33" hidden="1">{"'előző év december'!$A$2:$CP$214"}</definedName>
    <definedName name="_____cp1" localSheetId="38" hidden="1">{"'előző év december'!$A$2:$CP$214"}</definedName>
    <definedName name="_____cp1" localSheetId="4" hidden="1">{"'előző év december'!$A$2:$CP$214"}</definedName>
    <definedName name="_____cp1" localSheetId="40"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8" hidden="1">{"'előző év december'!$A$2:$CP$214"}</definedName>
    <definedName name="_____cp1" localSheetId="5" hidden="1">{"'előző év december'!$A$2:$CP$214"}</definedName>
    <definedName name="_____cp1" localSheetId="71" hidden="1">{"'előző év december'!$A$2:$CP$214"}</definedName>
    <definedName name="_____cp1" localSheetId="52" hidden="1">{"'előző év december'!$A$2:$CP$214"}</definedName>
    <definedName name="_____cp1" localSheetId="72" hidden="1">{"'előző év december'!$A$2:$CP$214"}</definedName>
    <definedName name="_____cp1" localSheetId="73" hidden="1">{"'előző év december'!$A$2:$CP$214"}</definedName>
    <definedName name="_____cp1" localSheetId="7" hidden="1">{"'előző év december'!$A$2:$CP$214"}</definedName>
    <definedName name="_____cp1" hidden="1">{"'előző év december'!$A$2:$CP$214"}</definedName>
    <definedName name="_____cp10" localSheetId="64" hidden="1">{"'előző év december'!$A$2:$CP$214"}</definedName>
    <definedName name="_____cp10" localSheetId="10" hidden="1">{"'előző év december'!$A$2:$CP$214"}</definedName>
    <definedName name="_____cp10" localSheetId="11" hidden="1">{"'előző év december'!$A$2:$CP$214"}</definedName>
    <definedName name="_____cp10" localSheetId="13" hidden="1">{"'előző év december'!$A$2:$CP$214"}</definedName>
    <definedName name="_____cp10" localSheetId="14" hidden="1">{"'előző év december'!$A$2:$CP$214"}</definedName>
    <definedName name="_____cp10" localSheetId="17" hidden="1">{"'előző év december'!$A$2:$CP$214"}</definedName>
    <definedName name="_____cp10" localSheetId="19" hidden="1">{"'előző év december'!$A$2:$CP$214"}</definedName>
    <definedName name="_____cp10" localSheetId="2"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7" hidden="1">{"'előző év december'!$A$2:$CP$214"}</definedName>
    <definedName name="_____cp10" localSheetId="28" hidden="1">{"'előző év december'!$A$2:$CP$214"}</definedName>
    <definedName name="_____cp10" localSheetId="32" hidden="1">{"'előző év december'!$A$2:$CP$214"}</definedName>
    <definedName name="_____cp10" localSheetId="33" hidden="1">{"'előző év december'!$A$2:$CP$214"}</definedName>
    <definedName name="_____cp10" localSheetId="38" hidden="1">{"'előző év december'!$A$2:$CP$214"}</definedName>
    <definedName name="_____cp10" localSheetId="4" hidden="1">{"'előző év december'!$A$2:$CP$214"}</definedName>
    <definedName name="_____cp10" localSheetId="40"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8" hidden="1">{"'előző év december'!$A$2:$CP$214"}</definedName>
    <definedName name="_____cp10" localSheetId="5" hidden="1">{"'előző év december'!$A$2:$CP$214"}</definedName>
    <definedName name="_____cp10" localSheetId="71" hidden="1">{"'előző év december'!$A$2:$CP$214"}</definedName>
    <definedName name="_____cp10" localSheetId="52" hidden="1">{"'előző év december'!$A$2:$CP$214"}</definedName>
    <definedName name="_____cp10" localSheetId="72" hidden="1">{"'előző év december'!$A$2:$CP$214"}</definedName>
    <definedName name="_____cp10" localSheetId="73" hidden="1">{"'előző év december'!$A$2:$CP$214"}</definedName>
    <definedName name="_____cp10" localSheetId="7" hidden="1">{"'előző év december'!$A$2:$CP$214"}</definedName>
    <definedName name="_____cp10" hidden="1">{"'előző év december'!$A$2:$CP$214"}</definedName>
    <definedName name="_____cp11" localSheetId="64" hidden="1">{"'előző év december'!$A$2:$CP$214"}</definedName>
    <definedName name="_____cp11" localSheetId="10" hidden="1">{"'előző év december'!$A$2:$CP$214"}</definedName>
    <definedName name="_____cp11" localSheetId="11" hidden="1">{"'előző év december'!$A$2:$CP$214"}</definedName>
    <definedName name="_____cp11" localSheetId="13" hidden="1">{"'előző év december'!$A$2:$CP$214"}</definedName>
    <definedName name="_____cp11" localSheetId="14" hidden="1">{"'előző év december'!$A$2:$CP$214"}</definedName>
    <definedName name="_____cp11" localSheetId="17" hidden="1">{"'előző év december'!$A$2:$CP$214"}</definedName>
    <definedName name="_____cp11" localSheetId="19" hidden="1">{"'előző év december'!$A$2:$CP$214"}</definedName>
    <definedName name="_____cp11" localSheetId="2"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7" hidden="1">{"'előző év december'!$A$2:$CP$214"}</definedName>
    <definedName name="_____cp11" localSheetId="28" hidden="1">{"'előző év december'!$A$2:$CP$214"}</definedName>
    <definedName name="_____cp11" localSheetId="32" hidden="1">{"'előző év december'!$A$2:$CP$214"}</definedName>
    <definedName name="_____cp11" localSheetId="33" hidden="1">{"'előző év december'!$A$2:$CP$214"}</definedName>
    <definedName name="_____cp11" localSheetId="38" hidden="1">{"'előző év december'!$A$2:$CP$214"}</definedName>
    <definedName name="_____cp11" localSheetId="4" hidden="1">{"'előző év december'!$A$2:$CP$214"}</definedName>
    <definedName name="_____cp11" localSheetId="40"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8" hidden="1">{"'előző év december'!$A$2:$CP$214"}</definedName>
    <definedName name="_____cp11" localSheetId="5" hidden="1">{"'előző év december'!$A$2:$CP$214"}</definedName>
    <definedName name="_____cp11" localSheetId="71" hidden="1">{"'előző év december'!$A$2:$CP$214"}</definedName>
    <definedName name="_____cp11" localSheetId="52" hidden="1">{"'előző év december'!$A$2:$CP$214"}</definedName>
    <definedName name="_____cp11" localSheetId="72" hidden="1">{"'előző év december'!$A$2:$CP$214"}</definedName>
    <definedName name="_____cp11" localSheetId="73" hidden="1">{"'előző év december'!$A$2:$CP$214"}</definedName>
    <definedName name="_____cp11" localSheetId="7" hidden="1">{"'előző év december'!$A$2:$CP$214"}</definedName>
    <definedName name="_____cp11" hidden="1">{"'előző év december'!$A$2:$CP$214"}</definedName>
    <definedName name="_____cp2" localSheetId="64" hidden="1">{"'előző év december'!$A$2:$CP$214"}</definedName>
    <definedName name="_____cp2" localSheetId="10" hidden="1">{"'előző év december'!$A$2:$CP$214"}</definedName>
    <definedName name="_____cp2" localSheetId="11" hidden="1">{"'előző év december'!$A$2:$CP$214"}</definedName>
    <definedName name="_____cp2" localSheetId="13" hidden="1">{"'előző év december'!$A$2:$CP$214"}</definedName>
    <definedName name="_____cp2" localSheetId="14" hidden="1">{"'előző év december'!$A$2:$CP$214"}</definedName>
    <definedName name="_____cp2" localSheetId="17" hidden="1">{"'előző év december'!$A$2:$CP$214"}</definedName>
    <definedName name="_____cp2" localSheetId="19" hidden="1">{"'előző év december'!$A$2:$CP$214"}</definedName>
    <definedName name="_____cp2" localSheetId="2"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7" hidden="1">{"'előző év december'!$A$2:$CP$214"}</definedName>
    <definedName name="_____cp2" localSheetId="28" hidden="1">{"'előző év december'!$A$2:$CP$214"}</definedName>
    <definedName name="_____cp2" localSheetId="32" hidden="1">{"'előző év december'!$A$2:$CP$214"}</definedName>
    <definedName name="_____cp2" localSheetId="33" hidden="1">{"'előző év december'!$A$2:$CP$214"}</definedName>
    <definedName name="_____cp2" localSheetId="38" hidden="1">{"'előző év december'!$A$2:$CP$214"}</definedName>
    <definedName name="_____cp2" localSheetId="4" hidden="1">{"'előző év december'!$A$2:$CP$214"}</definedName>
    <definedName name="_____cp2" localSheetId="40"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8" hidden="1">{"'előző év december'!$A$2:$CP$214"}</definedName>
    <definedName name="_____cp2" localSheetId="5" hidden="1">{"'előző év december'!$A$2:$CP$214"}</definedName>
    <definedName name="_____cp2" localSheetId="71" hidden="1">{"'előző év december'!$A$2:$CP$214"}</definedName>
    <definedName name="_____cp2" localSheetId="52" hidden="1">{"'előző év december'!$A$2:$CP$214"}</definedName>
    <definedName name="_____cp2" localSheetId="72" hidden="1">{"'előző év december'!$A$2:$CP$214"}</definedName>
    <definedName name="_____cp2" localSheetId="73" hidden="1">{"'előző év december'!$A$2:$CP$214"}</definedName>
    <definedName name="_____cp2" localSheetId="7" hidden="1">{"'előző év december'!$A$2:$CP$214"}</definedName>
    <definedName name="_____cp2" hidden="1">{"'előző év december'!$A$2:$CP$214"}</definedName>
    <definedName name="_____cp3" localSheetId="64" hidden="1">{"'előző év december'!$A$2:$CP$214"}</definedName>
    <definedName name="_____cp3" localSheetId="10" hidden="1">{"'előző év december'!$A$2:$CP$214"}</definedName>
    <definedName name="_____cp3" localSheetId="11" hidden="1">{"'előző év december'!$A$2:$CP$214"}</definedName>
    <definedName name="_____cp3" localSheetId="13" hidden="1">{"'előző év december'!$A$2:$CP$214"}</definedName>
    <definedName name="_____cp3" localSheetId="14" hidden="1">{"'előző év december'!$A$2:$CP$214"}</definedName>
    <definedName name="_____cp3" localSheetId="17" hidden="1">{"'előző év december'!$A$2:$CP$214"}</definedName>
    <definedName name="_____cp3" localSheetId="19" hidden="1">{"'előző év december'!$A$2:$CP$214"}</definedName>
    <definedName name="_____cp3" localSheetId="2"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7" hidden="1">{"'előző év december'!$A$2:$CP$214"}</definedName>
    <definedName name="_____cp3" localSheetId="28" hidden="1">{"'előző év december'!$A$2:$CP$214"}</definedName>
    <definedName name="_____cp3" localSheetId="32" hidden="1">{"'előző év december'!$A$2:$CP$214"}</definedName>
    <definedName name="_____cp3" localSheetId="33" hidden="1">{"'előző év december'!$A$2:$CP$214"}</definedName>
    <definedName name="_____cp3" localSheetId="38" hidden="1">{"'előző év december'!$A$2:$CP$214"}</definedName>
    <definedName name="_____cp3" localSheetId="4" hidden="1">{"'előző év december'!$A$2:$CP$214"}</definedName>
    <definedName name="_____cp3" localSheetId="40"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8" hidden="1">{"'előző év december'!$A$2:$CP$214"}</definedName>
    <definedName name="_____cp3" localSheetId="5" hidden="1">{"'előző év december'!$A$2:$CP$214"}</definedName>
    <definedName name="_____cp3" localSheetId="71" hidden="1">{"'előző év december'!$A$2:$CP$214"}</definedName>
    <definedName name="_____cp3" localSheetId="52" hidden="1">{"'előző év december'!$A$2:$CP$214"}</definedName>
    <definedName name="_____cp3" localSheetId="72" hidden="1">{"'előző év december'!$A$2:$CP$214"}</definedName>
    <definedName name="_____cp3" localSheetId="73" hidden="1">{"'előző év december'!$A$2:$CP$214"}</definedName>
    <definedName name="_____cp3" localSheetId="7" hidden="1">{"'előző év december'!$A$2:$CP$214"}</definedName>
    <definedName name="_____cp3" hidden="1">{"'előző év december'!$A$2:$CP$214"}</definedName>
    <definedName name="_____cp4" localSheetId="64" hidden="1">{"'előző év december'!$A$2:$CP$214"}</definedName>
    <definedName name="_____cp4" localSheetId="10" hidden="1">{"'előző év december'!$A$2:$CP$214"}</definedName>
    <definedName name="_____cp4" localSheetId="11" hidden="1">{"'előző év december'!$A$2:$CP$214"}</definedName>
    <definedName name="_____cp4" localSheetId="13" hidden="1">{"'előző év december'!$A$2:$CP$214"}</definedName>
    <definedName name="_____cp4" localSheetId="14" hidden="1">{"'előző év december'!$A$2:$CP$214"}</definedName>
    <definedName name="_____cp4" localSheetId="17" hidden="1">{"'előző év december'!$A$2:$CP$214"}</definedName>
    <definedName name="_____cp4" localSheetId="19" hidden="1">{"'előző év december'!$A$2:$CP$214"}</definedName>
    <definedName name="_____cp4" localSheetId="2"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7" hidden="1">{"'előző év december'!$A$2:$CP$214"}</definedName>
    <definedName name="_____cp4" localSheetId="28" hidden="1">{"'előző év december'!$A$2:$CP$214"}</definedName>
    <definedName name="_____cp4" localSheetId="32" hidden="1">{"'előző év december'!$A$2:$CP$214"}</definedName>
    <definedName name="_____cp4" localSheetId="33" hidden="1">{"'előző év december'!$A$2:$CP$214"}</definedName>
    <definedName name="_____cp4" localSheetId="38" hidden="1">{"'előző év december'!$A$2:$CP$214"}</definedName>
    <definedName name="_____cp4" localSheetId="4" hidden="1">{"'előző év december'!$A$2:$CP$214"}</definedName>
    <definedName name="_____cp4" localSheetId="40"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8" hidden="1">{"'előző év december'!$A$2:$CP$214"}</definedName>
    <definedName name="_____cp4" localSheetId="5" hidden="1">{"'előző év december'!$A$2:$CP$214"}</definedName>
    <definedName name="_____cp4" localSheetId="71" hidden="1">{"'előző év december'!$A$2:$CP$214"}</definedName>
    <definedName name="_____cp4" localSheetId="52" hidden="1">{"'előző év december'!$A$2:$CP$214"}</definedName>
    <definedName name="_____cp4" localSheetId="72" hidden="1">{"'előző év december'!$A$2:$CP$214"}</definedName>
    <definedName name="_____cp4" localSheetId="73" hidden="1">{"'előző év december'!$A$2:$CP$214"}</definedName>
    <definedName name="_____cp4" localSheetId="7" hidden="1">{"'előző év december'!$A$2:$CP$214"}</definedName>
    <definedName name="_____cp4" hidden="1">{"'előző év december'!$A$2:$CP$214"}</definedName>
    <definedName name="_____cp5" localSheetId="64" hidden="1">{"'előző év december'!$A$2:$CP$214"}</definedName>
    <definedName name="_____cp5" localSheetId="10" hidden="1">{"'előző év december'!$A$2:$CP$214"}</definedName>
    <definedName name="_____cp5" localSheetId="11" hidden="1">{"'előző év december'!$A$2:$CP$214"}</definedName>
    <definedName name="_____cp5" localSheetId="13" hidden="1">{"'előző év december'!$A$2:$CP$214"}</definedName>
    <definedName name="_____cp5" localSheetId="14" hidden="1">{"'előző év december'!$A$2:$CP$214"}</definedName>
    <definedName name="_____cp5" localSheetId="17" hidden="1">{"'előző év december'!$A$2:$CP$214"}</definedName>
    <definedName name="_____cp5" localSheetId="19" hidden="1">{"'előző év december'!$A$2:$CP$214"}</definedName>
    <definedName name="_____cp5" localSheetId="2"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7" hidden="1">{"'előző év december'!$A$2:$CP$214"}</definedName>
    <definedName name="_____cp5" localSheetId="28" hidden="1">{"'előző év december'!$A$2:$CP$214"}</definedName>
    <definedName name="_____cp5" localSheetId="32" hidden="1">{"'előző év december'!$A$2:$CP$214"}</definedName>
    <definedName name="_____cp5" localSheetId="33" hidden="1">{"'előző év december'!$A$2:$CP$214"}</definedName>
    <definedName name="_____cp5" localSheetId="38" hidden="1">{"'előző év december'!$A$2:$CP$214"}</definedName>
    <definedName name="_____cp5" localSheetId="4" hidden="1">{"'előző év december'!$A$2:$CP$214"}</definedName>
    <definedName name="_____cp5" localSheetId="40"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8" hidden="1">{"'előző év december'!$A$2:$CP$214"}</definedName>
    <definedName name="_____cp5" localSheetId="5" hidden="1">{"'előző év december'!$A$2:$CP$214"}</definedName>
    <definedName name="_____cp5" localSheetId="71" hidden="1">{"'előző év december'!$A$2:$CP$214"}</definedName>
    <definedName name="_____cp5" localSheetId="52" hidden="1">{"'előző év december'!$A$2:$CP$214"}</definedName>
    <definedName name="_____cp5" localSheetId="72" hidden="1">{"'előző év december'!$A$2:$CP$214"}</definedName>
    <definedName name="_____cp5" localSheetId="73" hidden="1">{"'előző év december'!$A$2:$CP$214"}</definedName>
    <definedName name="_____cp5" localSheetId="7" hidden="1">{"'előző év december'!$A$2:$CP$214"}</definedName>
    <definedName name="_____cp5" hidden="1">{"'előző év december'!$A$2:$CP$214"}</definedName>
    <definedName name="_____cp6" localSheetId="64" hidden="1">{"'előző év december'!$A$2:$CP$214"}</definedName>
    <definedName name="_____cp6" localSheetId="10" hidden="1">{"'előző év december'!$A$2:$CP$214"}</definedName>
    <definedName name="_____cp6" localSheetId="11" hidden="1">{"'előző év december'!$A$2:$CP$214"}</definedName>
    <definedName name="_____cp6" localSheetId="13" hidden="1">{"'előző év december'!$A$2:$CP$214"}</definedName>
    <definedName name="_____cp6" localSheetId="14" hidden="1">{"'előző év december'!$A$2:$CP$214"}</definedName>
    <definedName name="_____cp6" localSheetId="17" hidden="1">{"'előző év december'!$A$2:$CP$214"}</definedName>
    <definedName name="_____cp6" localSheetId="19" hidden="1">{"'előző év december'!$A$2:$CP$214"}</definedName>
    <definedName name="_____cp6" localSheetId="2"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7" hidden="1">{"'előző év december'!$A$2:$CP$214"}</definedName>
    <definedName name="_____cp6" localSheetId="28" hidden="1">{"'előző év december'!$A$2:$CP$214"}</definedName>
    <definedName name="_____cp6" localSheetId="32" hidden="1">{"'előző év december'!$A$2:$CP$214"}</definedName>
    <definedName name="_____cp6" localSheetId="33" hidden="1">{"'előző év december'!$A$2:$CP$214"}</definedName>
    <definedName name="_____cp6" localSheetId="38" hidden="1">{"'előző év december'!$A$2:$CP$214"}</definedName>
    <definedName name="_____cp6" localSheetId="4" hidden="1">{"'előző év december'!$A$2:$CP$214"}</definedName>
    <definedName name="_____cp6" localSheetId="40"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8" hidden="1">{"'előző év december'!$A$2:$CP$214"}</definedName>
    <definedName name="_____cp6" localSheetId="5" hidden="1">{"'előző év december'!$A$2:$CP$214"}</definedName>
    <definedName name="_____cp6" localSheetId="71" hidden="1">{"'előző év december'!$A$2:$CP$214"}</definedName>
    <definedName name="_____cp6" localSheetId="52" hidden="1">{"'előző év december'!$A$2:$CP$214"}</definedName>
    <definedName name="_____cp6" localSheetId="72" hidden="1">{"'előző év december'!$A$2:$CP$214"}</definedName>
    <definedName name="_____cp6" localSheetId="73" hidden="1">{"'előző év december'!$A$2:$CP$214"}</definedName>
    <definedName name="_____cp6" localSheetId="7" hidden="1">{"'előző év december'!$A$2:$CP$214"}</definedName>
    <definedName name="_____cp6" hidden="1">{"'előző év december'!$A$2:$CP$214"}</definedName>
    <definedName name="_____cp7" localSheetId="64" hidden="1">{"'előző év december'!$A$2:$CP$214"}</definedName>
    <definedName name="_____cp7" localSheetId="10" hidden="1">{"'előző év december'!$A$2:$CP$214"}</definedName>
    <definedName name="_____cp7" localSheetId="11" hidden="1">{"'előző év december'!$A$2:$CP$214"}</definedName>
    <definedName name="_____cp7" localSheetId="13" hidden="1">{"'előző év december'!$A$2:$CP$214"}</definedName>
    <definedName name="_____cp7" localSheetId="14" hidden="1">{"'előző év december'!$A$2:$CP$214"}</definedName>
    <definedName name="_____cp7" localSheetId="17" hidden="1">{"'előző év december'!$A$2:$CP$214"}</definedName>
    <definedName name="_____cp7" localSheetId="19" hidden="1">{"'előző év december'!$A$2:$CP$214"}</definedName>
    <definedName name="_____cp7" localSheetId="2"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7" hidden="1">{"'előző év december'!$A$2:$CP$214"}</definedName>
    <definedName name="_____cp7" localSheetId="28" hidden="1">{"'előző év december'!$A$2:$CP$214"}</definedName>
    <definedName name="_____cp7" localSheetId="32" hidden="1">{"'előző év december'!$A$2:$CP$214"}</definedName>
    <definedName name="_____cp7" localSheetId="33" hidden="1">{"'előző év december'!$A$2:$CP$214"}</definedName>
    <definedName name="_____cp7" localSheetId="38" hidden="1">{"'előző év december'!$A$2:$CP$214"}</definedName>
    <definedName name="_____cp7" localSheetId="4" hidden="1">{"'előző év december'!$A$2:$CP$214"}</definedName>
    <definedName name="_____cp7" localSheetId="40"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8" hidden="1">{"'előző év december'!$A$2:$CP$214"}</definedName>
    <definedName name="_____cp7" localSheetId="5" hidden="1">{"'előző év december'!$A$2:$CP$214"}</definedName>
    <definedName name="_____cp7" localSheetId="71" hidden="1">{"'előző év december'!$A$2:$CP$214"}</definedName>
    <definedName name="_____cp7" localSheetId="52" hidden="1">{"'előző év december'!$A$2:$CP$214"}</definedName>
    <definedName name="_____cp7" localSheetId="72" hidden="1">{"'előző év december'!$A$2:$CP$214"}</definedName>
    <definedName name="_____cp7" localSheetId="73" hidden="1">{"'előző év december'!$A$2:$CP$214"}</definedName>
    <definedName name="_____cp7" localSheetId="7" hidden="1">{"'előző év december'!$A$2:$CP$214"}</definedName>
    <definedName name="_____cp7" hidden="1">{"'előző év december'!$A$2:$CP$214"}</definedName>
    <definedName name="_____cp8" localSheetId="64" hidden="1">{"'előző év december'!$A$2:$CP$214"}</definedName>
    <definedName name="_____cp8" localSheetId="10" hidden="1">{"'előző év december'!$A$2:$CP$214"}</definedName>
    <definedName name="_____cp8" localSheetId="11" hidden="1">{"'előző év december'!$A$2:$CP$214"}</definedName>
    <definedName name="_____cp8" localSheetId="13" hidden="1">{"'előző év december'!$A$2:$CP$214"}</definedName>
    <definedName name="_____cp8" localSheetId="14" hidden="1">{"'előző év december'!$A$2:$CP$214"}</definedName>
    <definedName name="_____cp8" localSheetId="17" hidden="1">{"'előző év december'!$A$2:$CP$214"}</definedName>
    <definedName name="_____cp8" localSheetId="19" hidden="1">{"'előző év december'!$A$2:$CP$214"}</definedName>
    <definedName name="_____cp8" localSheetId="2"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7" hidden="1">{"'előző év december'!$A$2:$CP$214"}</definedName>
    <definedName name="_____cp8" localSheetId="28" hidden="1">{"'előző év december'!$A$2:$CP$214"}</definedName>
    <definedName name="_____cp8" localSheetId="32" hidden="1">{"'előző év december'!$A$2:$CP$214"}</definedName>
    <definedName name="_____cp8" localSheetId="33" hidden="1">{"'előző év december'!$A$2:$CP$214"}</definedName>
    <definedName name="_____cp8" localSheetId="38" hidden="1">{"'előző év december'!$A$2:$CP$214"}</definedName>
    <definedName name="_____cp8" localSheetId="4" hidden="1">{"'előző év december'!$A$2:$CP$214"}</definedName>
    <definedName name="_____cp8" localSheetId="40"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8" hidden="1">{"'előző év december'!$A$2:$CP$214"}</definedName>
    <definedName name="_____cp8" localSheetId="5" hidden="1">{"'előző év december'!$A$2:$CP$214"}</definedName>
    <definedName name="_____cp8" localSheetId="71" hidden="1">{"'előző év december'!$A$2:$CP$214"}</definedName>
    <definedName name="_____cp8" localSheetId="52" hidden="1">{"'előző év december'!$A$2:$CP$214"}</definedName>
    <definedName name="_____cp8" localSheetId="72" hidden="1">{"'előző év december'!$A$2:$CP$214"}</definedName>
    <definedName name="_____cp8" localSheetId="73" hidden="1">{"'előző év december'!$A$2:$CP$214"}</definedName>
    <definedName name="_____cp8" localSheetId="7" hidden="1">{"'előző év december'!$A$2:$CP$214"}</definedName>
    <definedName name="_____cp8" hidden="1">{"'előző év december'!$A$2:$CP$214"}</definedName>
    <definedName name="_____cp9" localSheetId="64" hidden="1">{"'előző év december'!$A$2:$CP$214"}</definedName>
    <definedName name="_____cp9" localSheetId="10" hidden="1">{"'előző év december'!$A$2:$CP$214"}</definedName>
    <definedName name="_____cp9" localSheetId="11" hidden="1">{"'előző év december'!$A$2:$CP$214"}</definedName>
    <definedName name="_____cp9" localSheetId="13" hidden="1">{"'előző év december'!$A$2:$CP$214"}</definedName>
    <definedName name="_____cp9" localSheetId="14" hidden="1">{"'előző év december'!$A$2:$CP$214"}</definedName>
    <definedName name="_____cp9" localSheetId="17" hidden="1">{"'előző év december'!$A$2:$CP$214"}</definedName>
    <definedName name="_____cp9" localSheetId="19" hidden="1">{"'előző év december'!$A$2:$CP$214"}</definedName>
    <definedName name="_____cp9" localSheetId="2"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7" hidden="1">{"'előző év december'!$A$2:$CP$214"}</definedName>
    <definedName name="_____cp9" localSheetId="28" hidden="1">{"'előző év december'!$A$2:$CP$214"}</definedName>
    <definedName name="_____cp9" localSheetId="32" hidden="1">{"'előző év december'!$A$2:$CP$214"}</definedName>
    <definedName name="_____cp9" localSheetId="33" hidden="1">{"'előző év december'!$A$2:$CP$214"}</definedName>
    <definedName name="_____cp9" localSheetId="38" hidden="1">{"'előző év december'!$A$2:$CP$214"}</definedName>
    <definedName name="_____cp9" localSheetId="4" hidden="1">{"'előző év december'!$A$2:$CP$214"}</definedName>
    <definedName name="_____cp9" localSheetId="40"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8" hidden="1">{"'előző év december'!$A$2:$CP$214"}</definedName>
    <definedName name="_____cp9" localSheetId="5" hidden="1">{"'előző év december'!$A$2:$CP$214"}</definedName>
    <definedName name="_____cp9" localSheetId="71" hidden="1">{"'előző év december'!$A$2:$CP$214"}</definedName>
    <definedName name="_____cp9" localSheetId="52" hidden="1">{"'előző év december'!$A$2:$CP$214"}</definedName>
    <definedName name="_____cp9" localSheetId="72" hidden="1">{"'előző év december'!$A$2:$CP$214"}</definedName>
    <definedName name="_____cp9" localSheetId="73" hidden="1">{"'előző év december'!$A$2:$CP$214"}</definedName>
    <definedName name="_____cp9" localSheetId="7" hidden="1">{"'előző év december'!$A$2:$CP$214"}</definedName>
    <definedName name="_____cp9" hidden="1">{"'előző év december'!$A$2:$CP$214"}</definedName>
    <definedName name="_____cpr2" localSheetId="64" hidden="1">{"'előző év december'!$A$2:$CP$214"}</definedName>
    <definedName name="_____cpr2" localSheetId="10" hidden="1">{"'előző év december'!$A$2:$CP$214"}</definedName>
    <definedName name="_____cpr2" localSheetId="11" hidden="1">{"'előző év december'!$A$2:$CP$214"}</definedName>
    <definedName name="_____cpr2" localSheetId="13" hidden="1">{"'előző év december'!$A$2:$CP$214"}</definedName>
    <definedName name="_____cpr2" localSheetId="14" hidden="1">{"'előző év december'!$A$2:$CP$214"}</definedName>
    <definedName name="_____cpr2" localSheetId="17" hidden="1">{"'előző év december'!$A$2:$CP$214"}</definedName>
    <definedName name="_____cpr2" localSheetId="19" hidden="1">{"'előző év december'!$A$2:$CP$214"}</definedName>
    <definedName name="_____cpr2" localSheetId="2"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7" hidden="1">{"'előző év december'!$A$2:$CP$214"}</definedName>
    <definedName name="_____cpr2" localSheetId="28" hidden="1">{"'előző év december'!$A$2:$CP$214"}</definedName>
    <definedName name="_____cpr2" localSheetId="32" hidden="1">{"'előző év december'!$A$2:$CP$214"}</definedName>
    <definedName name="_____cpr2" localSheetId="33" hidden="1">{"'előző év december'!$A$2:$CP$214"}</definedName>
    <definedName name="_____cpr2" localSheetId="38" hidden="1">{"'előző év december'!$A$2:$CP$214"}</definedName>
    <definedName name="_____cpr2" localSheetId="4" hidden="1">{"'előző év december'!$A$2:$CP$214"}</definedName>
    <definedName name="_____cpr2" localSheetId="40"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8" hidden="1">{"'előző év december'!$A$2:$CP$214"}</definedName>
    <definedName name="_____cpr2" localSheetId="5" hidden="1">{"'előző év december'!$A$2:$CP$214"}</definedName>
    <definedName name="_____cpr2" localSheetId="71" hidden="1">{"'előző év december'!$A$2:$CP$214"}</definedName>
    <definedName name="_____cpr2" localSheetId="52" hidden="1">{"'előző év december'!$A$2:$CP$214"}</definedName>
    <definedName name="_____cpr2" localSheetId="72" hidden="1">{"'előző év december'!$A$2:$CP$214"}</definedName>
    <definedName name="_____cpr2" localSheetId="73" hidden="1">{"'előző év december'!$A$2:$CP$214"}</definedName>
    <definedName name="_____cpr2" localSheetId="7" hidden="1">{"'előző év december'!$A$2:$CP$214"}</definedName>
    <definedName name="_____cpr2" hidden="1">{"'előző év december'!$A$2:$CP$214"}</definedName>
    <definedName name="_____cpr3" localSheetId="64" hidden="1">{"'előző év december'!$A$2:$CP$214"}</definedName>
    <definedName name="_____cpr3" localSheetId="10" hidden="1">{"'előző év december'!$A$2:$CP$214"}</definedName>
    <definedName name="_____cpr3" localSheetId="11" hidden="1">{"'előző év december'!$A$2:$CP$214"}</definedName>
    <definedName name="_____cpr3" localSheetId="13" hidden="1">{"'előző év december'!$A$2:$CP$214"}</definedName>
    <definedName name="_____cpr3" localSheetId="14" hidden="1">{"'előző év december'!$A$2:$CP$214"}</definedName>
    <definedName name="_____cpr3" localSheetId="17" hidden="1">{"'előző év december'!$A$2:$CP$214"}</definedName>
    <definedName name="_____cpr3" localSheetId="19" hidden="1">{"'előző év december'!$A$2:$CP$214"}</definedName>
    <definedName name="_____cpr3" localSheetId="2"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7" hidden="1">{"'előző év december'!$A$2:$CP$214"}</definedName>
    <definedName name="_____cpr3" localSheetId="28" hidden="1">{"'előző év december'!$A$2:$CP$214"}</definedName>
    <definedName name="_____cpr3" localSheetId="32" hidden="1">{"'előző év december'!$A$2:$CP$214"}</definedName>
    <definedName name="_____cpr3" localSheetId="33" hidden="1">{"'előző év december'!$A$2:$CP$214"}</definedName>
    <definedName name="_____cpr3" localSheetId="38" hidden="1">{"'előző év december'!$A$2:$CP$214"}</definedName>
    <definedName name="_____cpr3" localSheetId="4" hidden="1">{"'előző év december'!$A$2:$CP$214"}</definedName>
    <definedName name="_____cpr3" localSheetId="40"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8" hidden="1">{"'előző év december'!$A$2:$CP$214"}</definedName>
    <definedName name="_____cpr3" localSheetId="5" hidden="1">{"'előző év december'!$A$2:$CP$214"}</definedName>
    <definedName name="_____cpr3" localSheetId="71" hidden="1">{"'előző év december'!$A$2:$CP$214"}</definedName>
    <definedName name="_____cpr3" localSheetId="52" hidden="1">{"'előző év december'!$A$2:$CP$214"}</definedName>
    <definedName name="_____cpr3" localSheetId="72" hidden="1">{"'előző év december'!$A$2:$CP$214"}</definedName>
    <definedName name="_____cpr3" localSheetId="73" hidden="1">{"'előző év december'!$A$2:$CP$214"}</definedName>
    <definedName name="_____cpr3" localSheetId="7" hidden="1">{"'előző év december'!$A$2:$CP$214"}</definedName>
    <definedName name="_____cpr3" hidden="1">{"'előző év december'!$A$2:$CP$214"}</definedName>
    <definedName name="_____cpr4" localSheetId="64" hidden="1">{"'előző év december'!$A$2:$CP$214"}</definedName>
    <definedName name="_____cpr4" localSheetId="10" hidden="1">{"'előző év december'!$A$2:$CP$214"}</definedName>
    <definedName name="_____cpr4" localSheetId="11" hidden="1">{"'előző év december'!$A$2:$CP$214"}</definedName>
    <definedName name="_____cpr4" localSheetId="13" hidden="1">{"'előző év december'!$A$2:$CP$214"}</definedName>
    <definedName name="_____cpr4" localSheetId="14" hidden="1">{"'előző év december'!$A$2:$CP$214"}</definedName>
    <definedName name="_____cpr4" localSheetId="17" hidden="1">{"'előző év december'!$A$2:$CP$214"}</definedName>
    <definedName name="_____cpr4" localSheetId="19" hidden="1">{"'előző év december'!$A$2:$CP$214"}</definedName>
    <definedName name="_____cpr4" localSheetId="2"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7" hidden="1">{"'előző év december'!$A$2:$CP$214"}</definedName>
    <definedName name="_____cpr4" localSheetId="28" hidden="1">{"'előző év december'!$A$2:$CP$214"}</definedName>
    <definedName name="_____cpr4" localSheetId="32" hidden="1">{"'előző év december'!$A$2:$CP$214"}</definedName>
    <definedName name="_____cpr4" localSheetId="33" hidden="1">{"'előző év december'!$A$2:$CP$214"}</definedName>
    <definedName name="_____cpr4" localSheetId="38" hidden="1">{"'előző év december'!$A$2:$CP$214"}</definedName>
    <definedName name="_____cpr4" localSheetId="4" hidden="1">{"'előző év december'!$A$2:$CP$214"}</definedName>
    <definedName name="_____cpr4" localSheetId="40"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8" hidden="1">{"'előző év december'!$A$2:$CP$214"}</definedName>
    <definedName name="_____cpr4" localSheetId="5" hidden="1">{"'előző év december'!$A$2:$CP$214"}</definedName>
    <definedName name="_____cpr4" localSheetId="71" hidden="1">{"'előző év december'!$A$2:$CP$214"}</definedName>
    <definedName name="_____cpr4" localSheetId="52" hidden="1">{"'előző év december'!$A$2:$CP$214"}</definedName>
    <definedName name="_____cpr4" localSheetId="72" hidden="1">{"'előző év december'!$A$2:$CP$214"}</definedName>
    <definedName name="_____cpr4" localSheetId="73" hidden="1">{"'előző év december'!$A$2:$CP$214"}</definedName>
    <definedName name="_____cpr4" localSheetId="7" hidden="1">{"'előző év december'!$A$2:$CP$214"}</definedName>
    <definedName name="_____cpr4" hidden="1">{"'előző év december'!$A$2:$CP$214"}</definedName>
    <definedName name="____cp1" localSheetId="64" hidden="1">{"'előző év december'!$A$2:$CP$214"}</definedName>
    <definedName name="____cp1" localSheetId="10" hidden="1">{"'előző év december'!$A$2:$CP$214"}</definedName>
    <definedName name="____cp1" localSheetId="11" hidden="1">{"'előző év december'!$A$2:$CP$214"}</definedName>
    <definedName name="____cp1" localSheetId="13" hidden="1">{"'előző év december'!$A$2:$CP$214"}</definedName>
    <definedName name="____cp1" localSheetId="14" hidden="1">{"'előző év december'!$A$2:$CP$214"}</definedName>
    <definedName name="____cp1" localSheetId="17" hidden="1">{"'előző év december'!$A$2:$CP$214"}</definedName>
    <definedName name="____cp1" localSheetId="19" hidden="1">{"'előző év december'!$A$2:$CP$214"}</definedName>
    <definedName name="____cp1" localSheetId="2"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7" hidden="1">{"'előző év december'!$A$2:$CP$214"}</definedName>
    <definedName name="____cp1" localSheetId="28" hidden="1">{"'előző év december'!$A$2:$CP$214"}</definedName>
    <definedName name="____cp1" localSheetId="32" hidden="1">{"'előző év december'!$A$2:$CP$214"}</definedName>
    <definedName name="____cp1" localSheetId="33" hidden="1">{"'előző év december'!$A$2:$CP$214"}</definedName>
    <definedName name="____cp1" localSheetId="38" hidden="1">{"'előző év december'!$A$2:$CP$214"}</definedName>
    <definedName name="____cp1" localSheetId="4" hidden="1">{"'előző év december'!$A$2:$CP$214"}</definedName>
    <definedName name="____cp1" localSheetId="40"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8" hidden="1">{"'előző év december'!$A$2:$CP$214"}</definedName>
    <definedName name="____cp1" localSheetId="5" hidden="1">{"'előző év december'!$A$2:$CP$214"}</definedName>
    <definedName name="____cp1" localSheetId="71" hidden="1">{"'előző év december'!$A$2:$CP$214"}</definedName>
    <definedName name="____cp1" localSheetId="52" hidden="1">{"'előző év december'!$A$2:$CP$214"}</definedName>
    <definedName name="____cp1" localSheetId="72" hidden="1">{"'előző év december'!$A$2:$CP$214"}</definedName>
    <definedName name="____cp1" localSheetId="73" hidden="1">{"'előző év december'!$A$2:$CP$214"}</definedName>
    <definedName name="____cp1" localSheetId="7" hidden="1">{"'előző év december'!$A$2:$CP$214"}</definedName>
    <definedName name="____cp1" hidden="1">{"'előző év december'!$A$2:$CP$214"}</definedName>
    <definedName name="____cp10" localSheetId="64" hidden="1">{"'előző év december'!$A$2:$CP$214"}</definedName>
    <definedName name="____cp10" localSheetId="10" hidden="1">{"'előző év december'!$A$2:$CP$214"}</definedName>
    <definedName name="____cp10" localSheetId="11" hidden="1">{"'előző év december'!$A$2:$CP$214"}</definedName>
    <definedName name="____cp10" localSheetId="13" hidden="1">{"'előző év december'!$A$2:$CP$214"}</definedName>
    <definedName name="____cp10" localSheetId="14" hidden="1">{"'előző év december'!$A$2:$CP$214"}</definedName>
    <definedName name="____cp10" localSheetId="17" hidden="1">{"'előző év december'!$A$2:$CP$214"}</definedName>
    <definedName name="____cp10" localSheetId="19" hidden="1">{"'előző év december'!$A$2:$CP$214"}</definedName>
    <definedName name="____cp10" localSheetId="2"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7" hidden="1">{"'előző év december'!$A$2:$CP$214"}</definedName>
    <definedName name="____cp10" localSheetId="28" hidden="1">{"'előző év december'!$A$2:$CP$214"}</definedName>
    <definedName name="____cp10" localSheetId="32" hidden="1">{"'előző év december'!$A$2:$CP$214"}</definedName>
    <definedName name="____cp10" localSheetId="33" hidden="1">{"'előző év december'!$A$2:$CP$214"}</definedName>
    <definedName name="____cp10" localSheetId="38" hidden="1">{"'előző év december'!$A$2:$CP$214"}</definedName>
    <definedName name="____cp10" localSheetId="4" hidden="1">{"'előző év december'!$A$2:$CP$214"}</definedName>
    <definedName name="____cp10" localSheetId="40"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8" hidden="1">{"'előző év december'!$A$2:$CP$214"}</definedName>
    <definedName name="____cp10" localSheetId="5" hidden="1">{"'előző év december'!$A$2:$CP$214"}</definedName>
    <definedName name="____cp10" localSheetId="71" hidden="1">{"'előző év december'!$A$2:$CP$214"}</definedName>
    <definedName name="____cp10" localSheetId="52" hidden="1">{"'előző év december'!$A$2:$CP$214"}</definedName>
    <definedName name="____cp10" localSheetId="72" hidden="1">{"'előző év december'!$A$2:$CP$214"}</definedName>
    <definedName name="____cp10" localSheetId="73" hidden="1">{"'előző év december'!$A$2:$CP$214"}</definedName>
    <definedName name="____cp10" localSheetId="7" hidden="1">{"'előző év december'!$A$2:$CP$214"}</definedName>
    <definedName name="____cp10" hidden="1">{"'előző év december'!$A$2:$CP$214"}</definedName>
    <definedName name="____cp11" localSheetId="64" hidden="1">{"'előző év december'!$A$2:$CP$214"}</definedName>
    <definedName name="____cp11" localSheetId="10" hidden="1">{"'előző év december'!$A$2:$CP$214"}</definedName>
    <definedName name="____cp11" localSheetId="11" hidden="1">{"'előző év december'!$A$2:$CP$214"}</definedName>
    <definedName name="____cp11" localSheetId="13" hidden="1">{"'előző év december'!$A$2:$CP$214"}</definedName>
    <definedName name="____cp11" localSheetId="14" hidden="1">{"'előző év december'!$A$2:$CP$214"}</definedName>
    <definedName name="____cp11" localSheetId="17" hidden="1">{"'előző év december'!$A$2:$CP$214"}</definedName>
    <definedName name="____cp11" localSheetId="19" hidden="1">{"'előző év december'!$A$2:$CP$214"}</definedName>
    <definedName name="____cp11" localSheetId="2"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7" hidden="1">{"'előző év december'!$A$2:$CP$214"}</definedName>
    <definedName name="____cp11" localSheetId="28" hidden="1">{"'előző év december'!$A$2:$CP$214"}</definedName>
    <definedName name="____cp11" localSheetId="32" hidden="1">{"'előző év december'!$A$2:$CP$214"}</definedName>
    <definedName name="____cp11" localSheetId="33" hidden="1">{"'előző év december'!$A$2:$CP$214"}</definedName>
    <definedName name="____cp11" localSheetId="38" hidden="1">{"'előző év december'!$A$2:$CP$214"}</definedName>
    <definedName name="____cp11" localSheetId="4" hidden="1">{"'előző év december'!$A$2:$CP$214"}</definedName>
    <definedName name="____cp11" localSheetId="40"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8" hidden="1">{"'előző év december'!$A$2:$CP$214"}</definedName>
    <definedName name="____cp11" localSheetId="5" hidden="1">{"'előző év december'!$A$2:$CP$214"}</definedName>
    <definedName name="____cp11" localSheetId="71" hidden="1">{"'előző év december'!$A$2:$CP$214"}</definedName>
    <definedName name="____cp11" localSheetId="52" hidden="1">{"'előző év december'!$A$2:$CP$214"}</definedName>
    <definedName name="____cp11" localSheetId="72" hidden="1">{"'előző év december'!$A$2:$CP$214"}</definedName>
    <definedName name="____cp11" localSheetId="73" hidden="1">{"'előző év december'!$A$2:$CP$214"}</definedName>
    <definedName name="____cp11" localSheetId="7" hidden="1">{"'előző év december'!$A$2:$CP$214"}</definedName>
    <definedName name="____cp11" hidden="1">{"'előző év december'!$A$2:$CP$214"}</definedName>
    <definedName name="____cp2" localSheetId="64" hidden="1">{"'előző év december'!$A$2:$CP$214"}</definedName>
    <definedName name="____cp2" localSheetId="10" hidden="1">{"'előző év december'!$A$2:$CP$214"}</definedName>
    <definedName name="____cp2" localSheetId="11" hidden="1">{"'előző év december'!$A$2:$CP$214"}</definedName>
    <definedName name="____cp2" localSheetId="13" hidden="1">{"'előző év december'!$A$2:$CP$214"}</definedName>
    <definedName name="____cp2" localSheetId="14" hidden="1">{"'előző év december'!$A$2:$CP$214"}</definedName>
    <definedName name="____cp2" localSheetId="17" hidden="1">{"'előző év december'!$A$2:$CP$214"}</definedName>
    <definedName name="____cp2" localSheetId="19" hidden="1">{"'előző év december'!$A$2:$CP$214"}</definedName>
    <definedName name="____cp2" localSheetId="2"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7" hidden="1">{"'előző év december'!$A$2:$CP$214"}</definedName>
    <definedName name="____cp2" localSheetId="28" hidden="1">{"'előző év december'!$A$2:$CP$214"}</definedName>
    <definedName name="____cp2" localSheetId="32" hidden="1">{"'előző év december'!$A$2:$CP$214"}</definedName>
    <definedName name="____cp2" localSheetId="33" hidden="1">{"'előző év december'!$A$2:$CP$214"}</definedName>
    <definedName name="____cp2" localSheetId="38" hidden="1">{"'előző év december'!$A$2:$CP$214"}</definedName>
    <definedName name="____cp2" localSheetId="4" hidden="1">{"'előző év december'!$A$2:$CP$214"}</definedName>
    <definedName name="____cp2" localSheetId="40"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8" hidden="1">{"'előző év december'!$A$2:$CP$214"}</definedName>
    <definedName name="____cp2" localSheetId="5" hidden="1">{"'előző év december'!$A$2:$CP$214"}</definedName>
    <definedName name="____cp2" localSheetId="71" hidden="1">{"'előző év december'!$A$2:$CP$214"}</definedName>
    <definedName name="____cp2" localSheetId="52" hidden="1">{"'előző év december'!$A$2:$CP$214"}</definedName>
    <definedName name="____cp2" localSheetId="72" hidden="1">{"'előző év december'!$A$2:$CP$214"}</definedName>
    <definedName name="____cp2" localSheetId="73" hidden="1">{"'előző év december'!$A$2:$CP$214"}</definedName>
    <definedName name="____cp2" localSheetId="7" hidden="1">{"'előző év december'!$A$2:$CP$214"}</definedName>
    <definedName name="____cp2" hidden="1">{"'előző év december'!$A$2:$CP$214"}</definedName>
    <definedName name="____cp3" localSheetId="64" hidden="1">{"'előző év december'!$A$2:$CP$214"}</definedName>
    <definedName name="____cp3" localSheetId="10" hidden="1">{"'előző év december'!$A$2:$CP$214"}</definedName>
    <definedName name="____cp3" localSheetId="11" hidden="1">{"'előző év december'!$A$2:$CP$214"}</definedName>
    <definedName name="____cp3" localSheetId="13" hidden="1">{"'előző év december'!$A$2:$CP$214"}</definedName>
    <definedName name="____cp3" localSheetId="14" hidden="1">{"'előző év december'!$A$2:$CP$214"}</definedName>
    <definedName name="____cp3" localSheetId="17" hidden="1">{"'előző év december'!$A$2:$CP$214"}</definedName>
    <definedName name="____cp3" localSheetId="19" hidden="1">{"'előző év december'!$A$2:$CP$214"}</definedName>
    <definedName name="____cp3" localSheetId="2"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7" hidden="1">{"'előző év december'!$A$2:$CP$214"}</definedName>
    <definedName name="____cp3" localSheetId="28" hidden="1">{"'előző év december'!$A$2:$CP$214"}</definedName>
    <definedName name="____cp3" localSheetId="32" hidden="1">{"'előző év december'!$A$2:$CP$214"}</definedName>
    <definedName name="____cp3" localSheetId="33" hidden="1">{"'előző év december'!$A$2:$CP$214"}</definedName>
    <definedName name="____cp3" localSheetId="38" hidden="1">{"'előző év december'!$A$2:$CP$214"}</definedName>
    <definedName name="____cp3" localSheetId="4" hidden="1">{"'előző év december'!$A$2:$CP$214"}</definedName>
    <definedName name="____cp3" localSheetId="40"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8" hidden="1">{"'előző év december'!$A$2:$CP$214"}</definedName>
    <definedName name="____cp3" localSheetId="5" hidden="1">{"'előző év december'!$A$2:$CP$214"}</definedName>
    <definedName name="____cp3" localSheetId="71" hidden="1">{"'előző év december'!$A$2:$CP$214"}</definedName>
    <definedName name="____cp3" localSheetId="52" hidden="1">{"'előző év december'!$A$2:$CP$214"}</definedName>
    <definedName name="____cp3" localSheetId="72" hidden="1">{"'előző év december'!$A$2:$CP$214"}</definedName>
    <definedName name="____cp3" localSheetId="73" hidden="1">{"'előző év december'!$A$2:$CP$214"}</definedName>
    <definedName name="____cp3" localSheetId="7" hidden="1">{"'előző év december'!$A$2:$CP$214"}</definedName>
    <definedName name="____cp3" hidden="1">{"'előző év december'!$A$2:$CP$214"}</definedName>
    <definedName name="____cp4" localSheetId="64" hidden="1">{"'előző év december'!$A$2:$CP$214"}</definedName>
    <definedName name="____cp4" localSheetId="10" hidden="1">{"'előző év december'!$A$2:$CP$214"}</definedName>
    <definedName name="____cp4" localSheetId="11" hidden="1">{"'előző év december'!$A$2:$CP$214"}</definedName>
    <definedName name="____cp4" localSheetId="13" hidden="1">{"'előző év december'!$A$2:$CP$214"}</definedName>
    <definedName name="____cp4" localSheetId="14" hidden="1">{"'előző év december'!$A$2:$CP$214"}</definedName>
    <definedName name="____cp4" localSheetId="17" hidden="1">{"'előző év december'!$A$2:$CP$214"}</definedName>
    <definedName name="____cp4" localSheetId="19" hidden="1">{"'előző év december'!$A$2:$CP$214"}</definedName>
    <definedName name="____cp4" localSheetId="2"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7" hidden="1">{"'előző év december'!$A$2:$CP$214"}</definedName>
    <definedName name="____cp4" localSheetId="28" hidden="1">{"'előző év december'!$A$2:$CP$214"}</definedName>
    <definedName name="____cp4" localSheetId="32" hidden="1">{"'előző év december'!$A$2:$CP$214"}</definedName>
    <definedName name="____cp4" localSheetId="33" hidden="1">{"'előző év december'!$A$2:$CP$214"}</definedName>
    <definedName name="____cp4" localSheetId="38" hidden="1">{"'előző év december'!$A$2:$CP$214"}</definedName>
    <definedName name="____cp4" localSheetId="4" hidden="1">{"'előző év december'!$A$2:$CP$214"}</definedName>
    <definedName name="____cp4" localSheetId="40"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8" hidden="1">{"'előző év december'!$A$2:$CP$214"}</definedName>
    <definedName name="____cp4" localSheetId="5" hidden="1">{"'előző év december'!$A$2:$CP$214"}</definedName>
    <definedName name="____cp4" localSheetId="71" hidden="1">{"'előző év december'!$A$2:$CP$214"}</definedName>
    <definedName name="____cp4" localSheetId="52" hidden="1">{"'előző év december'!$A$2:$CP$214"}</definedName>
    <definedName name="____cp4" localSheetId="72" hidden="1">{"'előző év december'!$A$2:$CP$214"}</definedName>
    <definedName name="____cp4" localSheetId="73" hidden="1">{"'előző év december'!$A$2:$CP$214"}</definedName>
    <definedName name="____cp4" localSheetId="7" hidden="1">{"'előző év december'!$A$2:$CP$214"}</definedName>
    <definedName name="____cp4" hidden="1">{"'előző év december'!$A$2:$CP$214"}</definedName>
    <definedName name="____cp5" localSheetId="64" hidden="1">{"'előző év december'!$A$2:$CP$214"}</definedName>
    <definedName name="____cp5" localSheetId="10" hidden="1">{"'előző év december'!$A$2:$CP$214"}</definedName>
    <definedName name="____cp5" localSheetId="11" hidden="1">{"'előző év december'!$A$2:$CP$214"}</definedName>
    <definedName name="____cp5" localSheetId="13" hidden="1">{"'előző év december'!$A$2:$CP$214"}</definedName>
    <definedName name="____cp5" localSheetId="14" hidden="1">{"'előző év december'!$A$2:$CP$214"}</definedName>
    <definedName name="____cp5" localSheetId="17" hidden="1">{"'előző év december'!$A$2:$CP$214"}</definedName>
    <definedName name="____cp5" localSheetId="19" hidden="1">{"'előző év december'!$A$2:$CP$214"}</definedName>
    <definedName name="____cp5" localSheetId="2"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7" hidden="1">{"'előző év december'!$A$2:$CP$214"}</definedName>
    <definedName name="____cp5" localSheetId="28" hidden="1">{"'előző év december'!$A$2:$CP$214"}</definedName>
    <definedName name="____cp5" localSheetId="32" hidden="1">{"'előző év december'!$A$2:$CP$214"}</definedName>
    <definedName name="____cp5" localSheetId="33" hidden="1">{"'előző év december'!$A$2:$CP$214"}</definedName>
    <definedName name="____cp5" localSheetId="38" hidden="1">{"'előző év december'!$A$2:$CP$214"}</definedName>
    <definedName name="____cp5" localSheetId="4" hidden="1">{"'előző év december'!$A$2:$CP$214"}</definedName>
    <definedName name="____cp5" localSheetId="40"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8" hidden="1">{"'előző év december'!$A$2:$CP$214"}</definedName>
    <definedName name="____cp5" localSheetId="5" hidden="1">{"'előző év december'!$A$2:$CP$214"}</definedName>
    <definedName name="____cp5" localSheetId="71" hidden="1">{"'előző év december'!$A$2:$CP$214"}</definedName>
    <definedName name="____cp5" localSheetId="52" hidden="1">{"'előző év december'!$A$2:$CP$214"}</definedName>
    <definedName name="____cp5" localSheetId="72" hidden="1">{"'előző év december'!$A$2:$CP$214"}</definedName>
    <definedName name="____cp5" localSheetId="73" hidden="1">{"'előző év december'!$A$2:$CP$214"}</definedName>
    <definedName name="____cp5" localSheetId="7" hidden="1">{"'előző év december'!$A$2:$CP$214"}</definedName>
    <definedName name="____cp5" hidden="1">{"'előző év december'!$A$2:$CP$214"}</definedName>
    <definedName name="____cp6" localSheetId="64" hidden="1">{"'előző év december'!$A$2:$CP$214"}</definedName>
    <definedName name="____cp6" localSheetId="10" hidden="1">{"'előző év december'!$A$2:$CP$214"}</definedName>
    <definedName name="____cp6" localSheetId="11" hidden="1">{"'előző év december'!$A$2:$CP$214"}</definedName>
    <definedName name="____cp6" localSheetId="13" hidden="1">{"'előző év december'!$A$2:$CP$214"}</definedName>
    <definedName name="____cp6" localSheetId="14" hidden="1">{"'előző év december'!$A$2:$CP$214"}</definedName>
    <definedName name="____cp6" localSheetId="17" hidden="1">{"'előző év december'!$A$2:$CP$214"}</definedName>
    <definedName name="____cp6" localSheetId="19" hidden="1">{"'előző év december'!$A$2:$CP$214"}</definedName>
    <definedName name="____cp6" localSheetId="2"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7" hidden="1">{"'előző év december'!$A$2:$CP$214"}</definedName>
    <definedName name="____cp6" localSheetId="28" hidden="1">{"'előző év december'!$A$2:$CP$214"}</definedName>
    <definedName name="____cp6" localSheetId="32" hidden="1">{"'előző év december'!$A$2:$CP$214"}</definedName>
    <definedName name="____cp6" localSheetId="33" hidden="1">{"'előző év december'!$A$2:$CP$214"}</definedName>
    <definedName name="____cp6" localSheetId="38" hidden="1">{"'előző év december'!$A$2:$CP$214"}</definedName>
    <definedName name="____cp6" localSheetId="4" hidden="1">{"'előző év december'!$A$2:$CP$214"}</definedName>
    <definedName name="____cp6" localSheetId="40"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8" hidden="1">{"'előző év december'!$A$2:$CP$214"}</definedName>
    <definedName name="____cp6" localSheetId="5" hidden="1">{"'előző év december'!$A$2:$CP$214"}</definedName>
    <definedName name="____cp6" localSheetId="71" hidden="1">{"'előző év december'!$A$2:$CP$214"}</definedName>
    <definedName name="____cp6" localSheetId="52" hidden="1">{"'előző év december'!$A$2:$CP$214"}</definedName>
    <definedName name="____cp6" localSheetId="72" hidden="1">{"'előző év december'!$A$2:$CP$214"}</definedName>
    <definedName name="____cp6" localSheetId="73" hidden="1">{"'előző év december'!$A$2:$CP$214"}</definedName>
    <definedName name="____cp6" localSheetId="7" hidden="1">{"'előző év december'!$A$2:$CP$214"}</definedName>
    <definedName name="____cp6" hidden="1">{"'előző év december'!$A$2:$CP$214"}</definedName>
    <definedName name="____cp7" localSheetId="64" hidden="1">{"'előző év december'!$A$2:$CP$214"}</definedName>
    <definedName name="____cp7" localSheetId="10" hidden="1">{"'előző év december'!$A$2:$CP$214"}</definedName>
    <definedName name="____cp7" localSheetId="11" hidden="1">{"'előző év december'!$A$2:$CP$214"}</definedName>
    <definedName name="____cp7" localSheetId="13" hidden="1">{"'előző év december'!$A$2:$CP$214"}</definedName>
    <definedName name="____cp7" localSheetId="14" hidden="1">{"'előző év december'!$A$2:$CP$214"}</definedName>
    <definedName name="____cp7" localSheetId="17" hidden="1">{"'előző év december'!$A$2:$CP$214"}</definedName>
    <definedName name="____cp7" localSheetId="19" hidden="1">{"'előző év december'!$A$2:$CP$214"}</definedName>
    <definedName name="____cp7" localSheetId="2"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7" hidden="1">{"'előző év december'!$A$2:$CP$214"}</definedName>
    <definedName name="____cp7" localSheetId="28" hidden="1">{"'előző év december'!$A$2:$CP$214"}</definedName>
    <definedName name="____cp7" localSheetId="32" hidden="1">{"'előző év december'!$A$2:$CP$214"}</definedName>
    <definedName name="____cp7" localSheetId="33" hidden="1">{"'előző év december'!$A$2:$CP$214"}</definedName>
    <definedName name="____cp7" localSheetId="38" hidden="1">{"'előző év december'!$A$2:$CP$214"}</definedName>
    <definedName name="____cp7" localSheetId="4" hidden="1">{"'előző év december'!$A$2:$CP$214"}</definedName>
    <definedName name="____cp7" localSheetId="40"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8" hidden="1">{"'előző év december'!$A$2:$CP$214"}</definedName>
    <definedName name="____cp7" localSheetId="5" hidden="1">{"'előző év december'!$A$2:$CP$214"}</definedName>
    <definedName name="____cp7" localSheetId="71" hidden="1">{"'előző év december'!$A$2:$CP$214"}</definedName>
    <definedName name="____cp7" localSheetId="52" hidden="1">{"'előző év december'!$A$2:$CP$214"}</definedName>
    <definedName name="____cp7" localSheetId="72" hidden="1">{"'előző év december'!$A$2:$CP$214"}</definedName>
    <definedName name="____cp7" localSheetId="73" hidden="1">{"'előző év december'!$A$2:$CP$214"}</definedName>
    <definedName name="____cp7" localSheetId="7" hidden="1">{"'előző év december'!$A$2:$CP$214"}</definedName>
    <definedName name="____cp7" hidden="1">{"'előző év december'!$A$2:$CP$214"}</definedName>
    <definedName name="____cp8" localSheetId="64" hidden="1">{"'előző év december'!$A$2:$CP$214"}</definedName>
    <definedName name="____cp8" localSheetId="10" hidden="1">{"'előző év december'!$A$2:$CP$214"}</definedName>
    <definedName name="____cp8" localSheetId="11" hidden="1">{"'előző év december'!$A$2:$CP$214"}</definedName>
    <definedName name="____cp8" localSheetId="13" hidden="1">{"'előző év december'!$A$2:$CP$214"}</definedName>
    <definedName name="____cp8" localSheetId="14" hidden="1">{"'előző év december'!$A$2:$CP$214"}</definedName>
    <definedName name="____cp8" localSheetId="17" hidden="1">{"'előző év december'!$A$2:$CP$214"}</definedName>
    <definedName name="____cp8" localSheetId="19" hidden="1">{"'előző év december'!$A$2:$CP$214"}</definedName>
    <definedName name="____cp8" localSheetId="2"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7" hidden="1">{"'előző év december'!$A$2:$CP$214"}</definedName>
    <definedName name="____cp8" localSheetId="28" hidden="1">{"'előző év december'!$A$2:$CP$214"}</definedName>
    <definedName name="____cp8" localSheetId="32" hidden="1">{"'előző év december'!$A$2:$CP$214"}</definedName>
    <definedName name="____cp8" localSheetId="33" hidden="1">{"'előző év december'!$A$2:$CP$214"}</definedName>
    <definedName name="____cp8" localSheetId="38" hidden="1">{"'előző év december'!$A$2:$CP$214"}</definedName>
    <definedName name="____cp8" localSheetId="4" hidden="1">{"'előző év december'!$A$2:$CP$214"}</definedName>
    <definedName name="____cp8" localSheetId="40"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8" hidden="1">{"'előző év december'!$A$2:$CP$214"}</definedName>
    <definedName name="____cp8" localSheetId="5" hidden="1">{"'előző év december'!$A$2:$CP$214"}</definedName>
    <definedName name="____cp8" localSheetId="71" hidden="1">{"'előző év december'!$A$2:$CP$214"}</definedName>
    <definedName name="____cp8" localSheetId="52" hidden="1">{"'előző év december'!$A$2:$CP$214"}</definedName>
    <definedName name="____cp8" localSheetId="72" hidden="1">{"'előző év december'!$A$2:$CP$214"}</definedName>
    <definedName name="____cp8" localSheetId="73" hidden="1">{"'előző év december'!$A$2:$CP$214"}</definedName>
    <definedName name="____cp8" localSheetId="7" hidden="1">{"'előző év december'!$A$2:$CP$214"}</definedName>
    <definedName name="____cp8" hidden="1">{"'előző év december'!$A$2:$CP$214"}</definedName>
    <definedName name="____cp9" localSheetId="64" hidden="1">{"'előző év december'!$A$2:$CP$214"}</definedName>
    <definedName name="____cp9" localSheetId="10" hidden="1">{"'előző év december'!$A$2:$CP$214"}</definedName>
    <definedName name="____cp9" localSheetId="11" hidden="1">{"'előző év december'!$A$2:$CP$214"}</definedName>
    <definedName name="____cp9" localSheetId="13" hidden="1">{"'előző év december'!$A$2:$CP$214"}</definedName>
    <definedName name="____cp9" localSheetId="14" hidden="1">{"'előző év december'!$A$2:$CP$214"}</definedName>
    <definedName name="____cp9" localSheetId="17" hidden="1">{"'előző év december'!$A$2:$CP$214"}</definedName>
    <definedName name="____cp9" localSheetId="19" hidden="1">{"'előző év december'!$A$2:$CP$214"}</definedName>
    <definedName name="____cp9" localSheetId="2"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7" hidden="1">{"'előző év december'!$A$2:$CP$214"}</definedName>
    <definedName name="____cp9" localSheetId="28" hidden="1">{"'előző év december'!$A$2:$CP$214"}</definedName>
    <definedName name="____cp9" localSheetId="32" hidden="1">{"'előző év december'!$A$2:$CP$214"}</definedName>
    <definedName name="____cp9" localSheetId="33" hidden="1">{"'előző év december'!$A$2:$CP$214"}</definedName>
    <definedName name="____cp9" localSheetId="38" hidden="1">{"'előző év december'!$A$2:$CP$214"}</definedName>
    <definedName name="____cp9" localSheetId="4" hidden="1">{"'előző év december'!$A$2:$CP$214"}</definedName>
    <definedName name="____cp9" localSheetId="40"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8" hidden="1">{"'előző év december'!$A$2:$CP$214"}</definedName>
    <definedName name="____cp9" localSheetId="5" hidden="1">{"'előző év december'!$A$2:$CP$214"}</definedName>
    <definedName name="____cp9" localSheetId="71" hidden="1">{"'előző év december'!$A$2:$CP$214"}</definedName>
    <definedName name="____cp9" localSheetId="52" hidden="1">{"'előző év december'!$A$2:$CP$214"}</definedName>
    <definedName name="____cp9" localSheetId="72" hidden="1">{"'előző év december'!$A$2:$CP$214"}</definedName>
    <definedName name="____cp9" localSheetId="73" hidden="1">{"'előző év december'!$A$2:$CP$214"}</definedName>
    <definedName name="____cp9" localSheetId="7" hidden="1">{"'előző év december'!$A$2:$CP$214"}</definedName>
    <definedName name="____cp9" hidden="1">{"'előző év december'!$A$2:$CP$214"}</definedName>
    <definedName name="____cpr2" localSheetId="64" hidden="1">{"'előző év december'!$A$2:$CP$214"}</definedName>
    <definedName name="____cpr2" localSheetId="10" hidden="1">{"'előző év december'!$A$2:$CP$214"}</definedName>
    <definedName name="____cpr2" localSheetId="11" hidden="1">{"'előző év december'!$A$2:$CP$214"}</definedName>
    <definedName name="____cpr2" localSheetId="13" hidden="1">{"'előző év december'!$A$2:$CP$214"}</definedName>
    <definedName name="____cpr2" localSheetId="14" hidden="1">{"'előző év december'!$A$2:$CP$214"}</definedName>
    <definedName name="____cpr2" localSheetId="17" hidden="1">{"'előző év december'!$A$2:$CP$214"}</definedName>
    <definedName name="____cpr2" localSheetId="19" hidden="1">{"'előző év december'!$A$2:$CP$214"}</definedName>
    <definedName name="____cpr2" localSheetId="2"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7" hidden="1">{"'előző év december'!$A$2:$CP$214"}</definedName>
    <definedName name="____cpr2" localSheetId="28" hidden="1">{"'előző év december'!$A$2:$CP$214"}</definedName>
    <definedName name="____cpr2" localSheetId="32" hidden="1">{"'előző év december'!$A$2:$CP$214"}</definedName>
    <definedName name="____cpr2" localSheetId="33" hidden="1">{"'előző év december'!$A$2:$CP$214"}</definedName>
    <definedName name="____cpr2" localSheetId="38" hidden="1">{"'előző év december'!$A$2:$CP$214"}</definedName>
    <definedName name="____cpr2" localSheetId="4" hidden="1">{"'előző év december'!$A$2:$CP$214"}</definedName>
    <definedName name="____cpr2" localSheetId="40"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8" hidden="1">{"'előző év december'!$A$2:$CP$214"}</definedName>
    <definedName name="____cpr2" localSheetId="5" hidden="1">{"'előző év december'!$A$2:$CP$214"}</definedName>
    <definedName name="____cpr2" localSheetId="71" hidden="1">{"'előző év december'!$A$2:$CP$214"}</definedName>
    <definedName name="____cpr2" localSheetId="52" hidden="1">{"'előző év december'!$A$2:$CP$214"}</definedName>
    <definedName name="____cpr2" localSheetId="72" hidden="1">{"'előző év december'!$A$2:$CP$214"}</definedName>
    <definedName name="____cpr2" localSheetId="73" hidden="1">{"'előző év december'!$A$2:$CP$214"}</definedName>
    <definedName name="____cpr2" localSheetId="7" hidden="1">{"'előző év december'!$A$2:$CP$214"}</definedName>
    <definedName name="____cpr2" hidden="1">{"'előző év december'!$A$2:$CP$214"}</definedName>
    <definedName name="____cpr3" localSheetId="64" hidden="1">{"'előző év december'!$A$2:$CP$214"}</definedName>
    <definedName name="____cpr3" localSheetId="10" hidden="1">{"'előző év december'!$A$2:$CP$214"}</definedName>
    <definedName name="____cpr3" localSheetId="11" hidden="1">{"'előző év december'!$A$2:$CP$214"}</definedName>
    <definedName name="____cpr3" localSheetId="13" hidden="1">{"'előző év december'!$A$2:$CP$214"}</definedName>
    <definedName name="____cpr3" localSheetId="14" hidden="1">{"'előző év december'!$A$2:$CP$214"}</definedName>
    <definedName name="____cpr3" localSheetId="17" hidden="1">{"'előző év december'!$A$2:$CP$214"}</definedName>
    <definedName name="____cpr3" localSheetId="19" hidden="1">{"'előző év december'!$A$2:$CP$214"}</definedName>
    <definedName name="____cpr3" localSheetId="2"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7" hidden="1">{"'előző év december'!$A$2:$CP$214"}</definedName>
    <definedName name="____cpr3" localSheetId="28" hidden="1">{"'előző év december'!$A$2:$CP$214"}</definedName>
    <definedName name="____cpr3" localSheetId="32" hidden="1">{"'előző év december'!$A$2:$CP$214"}</definedName>
    <definedName name="____cpr3" localSheetId="33" hidden="1">{"'előző év december'!$A$2:$CP$214"}</definedName>
    <definedName name="____cpr3" localSheetId="38" hidden="1">{"'előző év december'!$A$2:$CP$214"}</definedName>
    <definedName name="____cpr3" localSheetId="4" hidden="1">{"'előző év december'!$A$2:$CP$214"}</definedName>
    <definedName name="____cpr3" localSheetId="40"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8" hidden="1">{"'előző év december'!$A$2:$CP$214"}</definedName>
    <definedName name="____cpr3" localSheetId="5" hidden="1">{"'előző év december'!$A$2:$CP$214"}</definedName>
    <definedName name="____cpr3" localSheetId="71" hidden="1">{"'előző év december'!$A$2:$CP$214"}</definedName>
    <definedName name="____cpr3" localSheetId="52" hidden="1">{"'előző év december'!$A$2:$CP$214"}</definedName>
    <definedName name="____cpr3" localSheetId="72" hidden="1">{"'előző év december'!$A$2:$CP$214"}</definedName>
    <definedName name="____cpr3" localSheetId="73" hidden="1">{"'előző év december'!$A$2:$CP$214"}</definedName>
    <definedName name="____cpr3" localSheetId="7" hidden="1">{"'előző év december'!$A$2:$CP$214"}</definedName>
    <definedName name="____cpr3" hidden="1">{"'előző év december'!$A$2:$CP$214"}</definedName>
    <definedName name="____cpr4" localSheetId="64" hidden="1">{"'előző év december'!$A$2:$CP$214"}</definedName>
    <definedName name="____cpr4" localSheetId="10" hidden="1">{"'előző év december'!$A$2:$CP$214"}</definedName>
    <definedName name="____cpr4" localSheetId="11" hidden="1">{"'előző év december'!$A$2:$CP$214"}</definedName>
    <definedName name="____cpr4" localSheetId="13" hidden="1">{"'előző év december'!$A$2:$CP$214"}</definedName>
    <definedName name="____cpr4" localSheetId="14" hidden="1">{"'előző év december'!$A$2:$CP$214"}</definedName>
    <definedName name="____cpr4" localSheetId="17" hidden="1">{"'előző év december'!$A$2:$CP$214"}</definedName>
    <definedName name="____cpr4" localSheetId="19" hidden="1">{"'előző év december'!$A$2:$CP$214"}</definedName>
    <definedName name="____cpr4" localSheetId="2"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7" hidden="1">{"'előző év december'!$A$2:$CP$214"}</definedName>
    <definedName name="____cpr4" localSheetId="28" hidden="1">{"'előző év december'!$A$2:$CP$214"}</definedName>
    <definedName name="____cpr4" localSheetId="32" hidden="1">{"'előző év december'!$A$2:$CP$214"}</definedName>
    <definedName name="____cpr4" localSheetId="33" hidden="1">{"'előző év december'!$A$2:$CP$214"}</definedName>
    <definedName name="____cpr4" localSheetId="38" hidden="1">{"'előző év december'!$A$2:$CP$214"}</definedName>
    <definedName name="____cpr4" localSheetId="4" hidden="1">{"'előző év december'!$A$2:$CP$214"}</definedName>
    <definedName name="____cpr4" localSheetId="40"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8" hidden="1">{"'előző év december'!$A$2:$CP$214"}</definedName>
    <definedName name="____cpr4" localSheetId="5" hidden="1">{"'előző év december'!$A$2:$CP$214"}</definedName>
    <definedName name="____cpr4" localSheetId="71" hidden="1">{"'előző év december'!$A$2:$CP$214"}</definedName>
    <definedName name="____cpr4" localSheetId="52" hidden="1">{"'előző év december'!$A$2:$CP$214"}</definedName>
    <definedName name="____cpr4" localSheetId="72" hidden="1">{"'előző év december'!$A$2:$CP$214"}</definedName>
    <definedName name="____cpr4" localSheetId="73" hidden="1">{"'előző év december'!$A$2:$CP$214"}</definedName>
    <definedName name="____cpr4" localSheetId="7" hidden="1">{"'előző év december'!$A$2:$CP$214"}</definedName>
    <definedName name="____cpr4" hidden="1">{"'előző év december'!$A$2:$CP$214"}</definedName>
    <definedName name="___cp1" localSheetId="64" hidden="1">{"'előző év december'!$A$2:$CP$214"}</definedName>
    <definedName name="___cp1" localSheetId="10" hidden="1">{"'előző év december'!$A$2:$CP$214"}</definedName>
    <definedName name="___cp1" localSheetId="11" hidden="1">{"'előző év december'!$A$2:$CP$214"}</definedName>
    <definedName name="___cp1" localSheetId="13" hidden="1">{"'előző év december'!$A$2:$CP$214"}</definedName>
    <definedName name="___cp1" localSheetId="14" hidden="1">{"'előző év december'!$A$2:$CP$214"}</definedName>
    <definedName name="___cp1" localSheetId="17" hidden="1">{"'előző év december'!$A$2:$CP$214"}</definedName>
    <definedName name="___cp1" localSheetId="19" hidden="1">{"'előző év december'!$A$2:$CP$214"}</definedName>
    <definedName name="___cp1" localSheetId="2"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7" hidden="1">{"'előző év december'!$A$2:$CP$214"}</definedName>
    <definedName name="___cp1" localSheetId="28" hidden="1">{"'előző év december'!$A$2:$CP$214"}</definedName>
    <definedName name="___cp1" localSheetId="32" hidden="1">{"'előző év december'!$A$2:$CP$214"}</definedName>
    <definedName name="___cp1" localSheetId="33" hidden="1">{"'előző év december'!$A$2:$CP$214"}</definedName>
    <definedName name="___cp1" localSheetId="38" hidden="1">{"'előző év december'!$A$2:$CP$214"}</definedName>
    <definedName name="___cp1" localSheetId="4" hidden="1">{"'előző év december'!$A$2:$CP$214"}</definedName>
    <definedName name="___cp1" localSheetId="40"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8" hidden="1">{"'előző év december'!$A$2:$CP$214"}</definedName>
    <definedName name="___cp1" localSheetId="5" hidden="1">{"'előző év december'!$A$2:$CP$214"}</definedName>
    <definedName name="___cp1" localSheetId="71" hidden="1">{"'előző év december'!$A$2:$CP$214"}</definedName>
    <definedName name="___cp1" localSheetId="52" hidden="1">{"'előző év december'!$A$2:$CP$214"}</definedName>
    <definedName name="___cp1" localSheetId="72" hidden="1">{"'előző év december'!$A$2:$CP$214"}</definedName>
    <definedName name="___cp1" localSheetId="73" hidden="1">{"'előző év december'!$A$2:$CP$214"}</definedName>
    <definedName name="___cp1" localSheetId="7" hidden="1">{"'előző év december'!$A$2:$CP$214"}</definedName>
    <definedName name="___cp1" hidden="1">{"'előző év december'!$A$2:$CP$214"}</definedName>
    <definedName name="___cp10" localSheetId="64" hidden="1">{"'előző év december'!$A$2:$CP$214"}</definedName>
    <definedName name="___cp10" localSheetId="10" hidden="1">{"'előző év december'!$A$2:$CP$214"}</definedName>
    <definedName name="___cp10" localSheetId="11" hidden="1">{"'előző év december'!$A$2:$CP$214"}</definedName>
    <definedName name="___cp10" localSheetId="13" hidden="1">{"'előző év december'!$A$2:$CP$214"}</definedName>
    <definedName name="___cp10" localSheetId="14" hidden="1">{"'előző év december'!$A$2:$CP$214"}</definedName>
    <definedName name="___cp10" localSheetId="17" hidden="1">{"'előző év december'!$A$2:$CP$214"}</definedName>
    <definedName name="___cp10" localSheetId="19" hidden="1">{"'előző év december'!$A$2:$CP$214"}</definedName>
    <definedName name="___cp10" localSheetId="2"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7" hidden="1">{"'előző év december'!$A$2:$CP$214"}</definedName>
    <definedName name="___cp10" localSheetId="28" hidden="1">{"'előző év december'!$A$2:$CP$214"}</definedName>
    <definedName name="___cp10" localSheetId="32" hidden="1">{"'előző év december'!$A$2:$CP$214"}</definedName>
    <definedName name="___cp10" localSheetId="33" hidden="1">{"'előző év december'!$A$2:$CP$214"}</definedName>
    <definedName name="___cp10" localSheetId="38" hidden="1">{"'előző év december'!$A$2:$CP$214"}</definedName>
    <definedName name="___cp10" localSheetId="4" hidden="1">{"'előző év december'!$A$2:$CP$214"}</definedName>
    <definedName name="___cp10" localSheetId="40"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8" hidden="1">{"'előző év december'!$A$2:$CP$214"}</definedName>
    <definedName name="___cp10" localSheetId="5" hidden="1">{"'előző év december'!$A$2:$CP$214"}</definedName>
    <definedName name="___cp10" localSheetId="71" hidden="1">{"'előző év december'!$A$2:$CP$214"}</definedName>
    <definedName name="___cp10" localSheetId="52" hidden="1">{"'előző év december'!$A$2:$CP$214"}</definedName>
    <definedName name="___cp10" localSheetId="72" hidden="1">{"'előző év december'!$A$2:$CP$214"}</definedName>
    <definedName name="___cp10" localSheetId="73" hidden="1">{"'előző év december'!$A$2:$CP$214"}</definedName>
    <definedName name="___cp10" localSheetId="7" hidden="1">{"'előző év december'!$A$2:$CP$214"}</definedName>
    <definedName name="___cp10" hidden="1">{"'előző év december'!$A$2:$CP$214"}</definedName>
    <definedName name="___cp11" localSheetId="64" hidden="1">{"'előző év december'!$A$2:$CP$214"}</definedName>
    <definedName name="___cp11" localSheetId="10" hidden="1">{"'előző év december'!$A$2:$CP$214"}</definedName>
    <definedName name="___cp11" localSheetId="11" hidden="1">{"'előző év december'!$A$2:$CP$214"}</definedName>
    <definedName name="___cp11" localSheetId="13" hidden="1">{"'előző év december'!$A$2:$CP$214"}</definedName>
    <definedName name="___cp11" localSheetId="14" hidden="1">{"'előző év december'!$A$2:$CP$214"}</definedName>
    <definedName name="___cp11" localSheetId="17" hidden="1">{"'előző év december'!$A$2:$CP$214"}</definedName>
    <definedName name="___cp11" localSheetId="19" hidden="1">{"'előző év december'!$A$2:$CP$214"}</definedName>
    <definedName name="___cp11" localSheetId="2"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7" hidden="1">{"'előző év december'!$A$2:$CP$214"}</definedName>
    <definedName name="___cp11" localSheetId="28" hidden="1">{"'előző év december'!$A$2:$CP$214"}</definedName>
    <definedName name="___cp11" localSheetId="32" hidden="1">{"'előző év december'!$A$2:$CP$214"}</definedName>
    <definedName name="___cp11" localSheetId="33" hidden="1">{"'előző év december'!$A$2:$CP$214"}</definedName>
    <definedName name="___cp11" localSheetId="38" hidden="1">{"'előző év december'!$A$2:$CP$214"}</definedName>
    <definedName name="___cp11" localSheetId="4" hidden="1">{"'előző év december'!$A$2:$CP$214"}</definedName>
    <definedName name="___cp11" localSheetId="40"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8" hidden="1">{"'előző év december'!$A$2:$CP$214"}</definedName>
    <definedName name="___cp11" localSheetId="5" hidden="1">{"'előző év december'!$A$2:$CP$214"}</definedName>
    <definedName name="___cp11" localSheetId="71" hidden="1">{"'előző év december'!$A$2:$CP$214"}</definedName>
    <definedName name="___cp11" localSheetId="52" hidden="1">{"'előző év december'!$A$2:$CP$214"}</definedName>
    <definedName name="___cp11" localSheetId="72" hidden="1">{"'előző év december'!$A$2:$CP$214"}</definedName>
    <definedName name="___cp11" localSheetId="73" hidden="1">{"'előző év december'!$A$2:$CP$214"}</definedName>
    <definedName name="___cp11" localSheetId="7" hidden="1">{"'előző év december'!$A$2:$CP$214"}</definedName>
    <definedName name="___cp11" hidden="1">{"'előző év december'!$A$2:$CP$214"}</definedName>
    <definedName name="___cp2" localSheetId="64" hidden="1">{"'előző év december'!$A$2:$CP$214"}</definedName>
    <definedName name="___cp2" localSheetId="10" hidden="1">{"'előző év december'!$A$2:$CP$214"}</definedName>
    <definedName name="___cp2" localSheetId="11" hidden="1">{"'előző év december'!$A$2:$CP$214"}</definedName>
    <definedName name="___cp2" localSheetId="13" hidden="1">{"'előző év december'!$A$2:$CP$214"}</definedName>
    <definedName name="___cp2" localSheetId="14" hidden="1">{"'előző év december'!$A$2:$CP$214"}</definedName>
    <definedName name="___cp2" localSheetId="17" hidden="1">{"'előző év december'!$A$2:$CP$214"}</definedName>
    <definedName name="___cp2" localSheetId="19" hidden="1">{"'előző év december'!$A$2:$CP$214"}</definedName>
    <definedName name="___cp2" localSheetId="2"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7" hidden="1">{"'előző év december'!$A$2:$CP$214"}</definedName>
    <definedName name="___cp2" localSheetId="28" hidden="1">{"'előző év december'!$A$2:$CP$214"}</definedName>
    <definedName name="___cp2" localSheetId="32" hidden="1">{"'előző év december'!$A$2:$CP$214"}</definedName>
    <definedName name="___cp2" localSheetId="33" hidden="1">{"'előző év december'!$A$2:$CP$214"}</definedName>
    <definedName name="___cp2" localSheetId="38" hidden="1">{"'előző év december'!$A$2:$CP$214"}</definedName>
    <definedName name="___cp2" localSheetId="4" hidden="1">{"'előző év december'!$A$2:$CP$214"}</definedName>
    <definedName name="___cp2" localSheetId="40"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8" hidden="1">{"'előző év december'!$A$2:$CP$214"}</definedName>
    <definedName name="___cp2" localSheetId="5" hidden="1">{"'előző év december'!$A$2:$CP$214"}</definedName>
    <definedName name="___cp2" localSheetId="71" hidden="1">{"'előző év december'!$A$2:$CP$214"}</definedName>
    <definedName name="___cp2" localSheetId="52" hidden="1">{"'előző év december'!$A$2:$CP$214"}</definedName>
    <definedName name="___cp2" localSheetId="72" hidden="1">{"'előző év december'!$A$2:$CP$214"}</definedName>
    <definedName name="___cp2" localSheetId="73" hidden="1">{"'előző év december'!$A$2:$CP$214"}</definedName>
    <definedName name="___cp2" localSheetId="7" hidden="1">{"'előző év december'!$A$2:$CP$214"}</definedName>
    <definedName name="___cp2" hidden="1">{"'előző év december'!$A$2:$CP$214"}</definedName>
    <definedName name="___cp3" localSheetId="64" hidden="1">{"'előző év december'!$A$2:$CP$214"}</definedName>
    <definedName name="___cp3" localSheetId="10" hidden="1">{"'előző év december'!$A$2:$CP$214"}</definedName>
    <definedName name="___cp3" localSheetId="11" hidden="1">{"'előző év december'!$A$2:$CP$214"}</definedName>
    <definedName name="___cp3" localSheetId="13" hidden="1">{"'előző év december'!$A$2:$CP$214"}</definedName>
    <definedName name="___cp3" localSheetId="14" hidden="1">{"'előző év december'!$A$2:$CP$214"}</definedName>
    <definedName name="___cp3" localSheetId="17" hidden="1">{"'előző év december'!$A$2:$CP$214"}</definedName>
    <definedName name="___cp3" localSheetId="19" hidden="1">{"'előző év december'!$A$2:$CP$214"}</definedName>
    <definedName name="___cp3" localSheetId="2"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7" hidden="1">{"'előző év december'!$A$2:$CP$214"}</definedName>
    <definedName name="___cp3" localSheetId="28" hidden="1">{"'előző év december'!$A$2:$CP$214"}</definedName>
    <definedName name="___cp3" localSheetId="32" hidden="1">{"'előző év december'!$A$2:$CP$214"}</definedName>
    <definedName name="___cp3" localSheetId="33" hidden="1">{"'előző év december'!$A$2:$CP$214"}</definedName>
    <definedName name="___cp3" localSheetId="38" hidden="1">{"'előző év december'!$A$2:$CP$214"}</definedName>
    <definedName name="___cp3" localSheetId="4" hidden="1">{"'előző év december'!$A$2:$CP$214"}</definedName>
    <definedName name="___cp3" localSheetId="40"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8" hidden="1">{"'előző év december'!$A$2:$CP$214"}</definedName>
    <definedName name="___cp3" localSheetId="5" hidden="1">{"'előző év december'!$A$2:$CP$214"}</definedName>
    <definedName name="___cp3" localSheetId="71" hidden="1">{"'előző év december'!$A$2:$CP$214"}</definedName>
    <definedName name="___cp3" localSheetId="52" hidden="1">{"'előző év december'!$A$2:$CP$214"}</definedName>
    <definedName name="___cp3" localSheetId="72" hidden="1">{"'előző év december'!$A$2:$CP$214"}</definedName>
    <definedName name="___cp3" localSheetId="73" hidden="1">{"'előző év december'!$A$2:$CP$214"}</definedName>
    <definedName name="___cp3" localSheetId="7" hidden="1">{"'előző év december'!$A$2:$CP$214"}</definedName>
    <definedName name="___cp3" hidden="1">{"'előző év december'!$A$2:$CP$214"}</definedName>
    <definedName name="___cp4" localSheetId="64" hidden="1">{"'előző év december'!$A$2:$CP$214"}</definedName>
    <definedName name="___cp4" localSheetId="10" hidden="1">{"'előző év december'!$A$2:$CP$214"}</definedName>
    <definedName name="___cp4" localSheetId="11" hidden="1">{"'előző év december'!$A$2:$CP$214"}</definedName>
    <definedName name="___cp4" localSheetId="13" hidden="1">{"'előző év december'!$A$2:$CP$214"}</definedName>
    <definedName name="___cp4" localSheetId="14" hidden="1">{"'előző év december'!$A$2:$CP$214"}</definedName>
    <definedName name="___cp4" localSheetId="17" hidden="1">{"'előző év december'!$A$2:$CP$214"}</definedName>
    <definedName name="___cp4" localSheetId="19" hidden="1">{"'előző év december'!$A$2:$CP$214"}</definedName>
    <definedName name="___cp4" localSheetId="2"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7" hidden="1">{"'előző év december'!$A$2:$CP$214"}</definedName>
    <definedName name="___cp4" localSheetId="28" hidden="1">{"'előző év december'!$A$2:$CP$214"}</definedName>
    <definedName name="___cp4" localSheetId="32" hidden="1">{"'előző év december'!$A$2:$CP$214"}</definedName>
    <definedName name="___cp4" localSheetId="33" hidden="1">{"'előző év december'!$A$2:$CP$214"}</definedName>
    <definedName name="___cp4" localSheetId="38" hidden="1">{"'előző év december'!$A$2:$CP$214"}</definedName>
    <definedName name="___cp4" localSheetId="4" hidden="1">{"'előző év december'!$A$2:$CP$214"}</definedName>
    <definedName name="___cp4" localSheetId="40"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8" hidden="1">{"'előző év december'!$A$2:$CP$214"}</definedName>
    <definedName name="___cp4" localSheetId="5" hidden="1">{"'előző év december'!$A$2:$CP$214"}</definedName>
    <definedName name="___cp4" localSheetId="71" hidden="1">{"'előző év december'!$A$2:$CP$214"}</definedName>
    <definedName name="___cp4" localSheetId="52" hidden="1">{"'előző év december'!$A$2:$CP$214"}</definedName>
    <definedName name="___cp4" localSheetId="72" hidden="1">{"'előző év december'!$A$2:$CP$214"}</definedName>
    <definedName name="___cp4" localSheetId="73" hidden="1">{"'előző év december'!$A$2:$CP$214"}</definedName>
    <definedName name="___cp4" localSheetId="7" hidden="1">{"'előző év december'!$A$2:$CP$214"}</definedName>
    <definedName name="___cp4" hidden="1">{"'előző év december'!$A$2:$CP$214"}</definedName>
    <definedName name="___cp5" localSheetId="64" hidden="1">{"'előző év december'!$A$2:$CP$214"}</definedName>
    <definedName name="___cp5" localSheetId="10" hidden="1">{"'előző év december'!$A$2:$CP$214"}</definedName>
    <definedName name="___cp5" localSheetId="11" hidden="1">{"'előző év december'!$A$2:$CP$214"}</definedName>
    <definedName name="___cp5" localSheetId="13" hidden="1">{"'előző év december'!$A$2:$CP$214"}</definedName>
    <definedName name="___cp5" localSheetId="14" hidden="1">{"'előző év december'!$A$2:$CP$214"}</definedName>
    <definedName name="___cp5" localSheetId="17" hidden="1">{"'előző év december'!$A$2:$CP$214"}</definedName>
    <definedName name="___cp5" localSheetId="19" hidden="1">{"'előző év december'!$A$2:$CP$214"}</definedName>
    <definedName name="___cp5" localSheetId="2"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7" hidden="1">{"'előző év december'!$A$2:$CP$214"}</definedName>
    <definedName name="___cp5" localSheetId="28" hidden="1">{"'előző év december'!$A$2:$CP$214"}</definedName>
    <definedName name="___cp5" localSheetId="32" hidden="1">{"'előző év december'!$A$2:$CP$214"}</definedName>
    <definedName name="___cp5" localSheetId="33" hidden="1">{"'előző év december'!$A$2:$CP$214"}</definedName>
    <definedName name="___cp5" localSheetId="38" hidden="1">{"'előző év december'!$A$2:$CP$214"}</definedName>
    <definedName name="___cp5" localSheetId="4" hidden="1">{"'előző év december'!$A$2:$CP$214"}</definedName>
    <definedName name="___cp5" localSheetId="40"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8" hidden="1">{"'előző év december'!$A$2:$CP$214"}</definedName>
    <definedName name="___cp5" localSheetId="5" hidden="1">{"'előző év december'!$A$2:$CP$214"}</definedName>
    <definedName name="___cp5" localSheetId="71" hidden="1">{"'előző év december'!$A$2:$CP$214"}</definedName>
    <definedName name="___cp5" localSheetId="52" hidden="1">{"'előző év december'!$A$2:$CP$214"}</definedName>
    <definedName name="___cp5" localSheetId="72" hidden="1">{"'előző év december'!$A$2:$CP$214"}</definedName>
    <definedName name="___cp5" localSheetId="73" hidden="1">{"'előző év december'!$A$2:$CP$214"}</definedName>
    <definedName name="___cp5" localSheetId="7" hidden="1">{"'előző év december'!$A$2:$CP$214"}</definedName>
    <definedName name="___cp5" hidden="1">{"'előző év december'!$A$2:$CP$214"}</definedName>
    <definedName name="___cp6" localSheetId="64" hidden="1">{"'előző év december'!$A$2:$CP$214"}</definedName>
    <definedName name="___cp6" localSheetId="10" hidden="1">{"'előző év december'!$A$2:$CP$214"}</definedName>
    <definedName name="___cp6" localSheetId="11" hidden="1">{"'előző év december'!$A$2:$CP$214"}</definedName>
    <definedName name="___cp6" localSheetId="13" hidden="1">{"'előző év december'!$A$2:$CP$214"}</definedName>
    <definedName name="___cp6" localSheetId="14" hidden="1">{"'előző év december'!$A$2:$CP$214"}</definedName>
    <definedName name="___cp6" localSheetId="17" hidden="1">{"'előző év december'!$A$2:$CP$214"}</definedName>
    <definedName name="___cp6" localSheetId="19" hidden="1">{"'előző év december'!$A$2:$CP$214"}</definedName>
    <definedName name="___cp6" localSheetId="2"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7" hidden="1">{"'előző év december'!$A$2:$CP$214"}</definedName>
    <definedName name="___cp6" localSheetId="28" hidden="1">{"'előző év december'!$A$2:$CP$214"}</definedName>
    <definedName name="___cp6" localSheetId="32" hidden="1">{"'előző év december'!$A$2:$CP$214"}</definedName>
    <definedName name="___cp6" localSheetId="33" hidden="1">{"'előző év december'!$A$2:$CP$214"}</definedName>
    <definedName name="___cp6" localSheetId="38" hidden="1">{"'előző év december'!$A$2:$CP$214"}</definedName>
    <definedName name="___cp6" localSheetId="4" hidden="1">{"'előző év december'!$A$2:$CP$214"}</definedName>
    <definedName name="___cp6" localSheetId="40"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8" hidden="1">{"'előző év december'!$A$2:$CP$214"}</definedName>
    <definedName name="___cp6" localSheetId="5" hidden="1">{"'előző év december'!$A$2:$CP$214"}</definedName>
    <definedName name="___cp6" localSheetId="71" hidden="1">{"'előző év december'!$A$2:$CP$214"}</definedName>
    <definedName name="___cp6" localSheetId="52" hidden="1">{"'előző év december'!$A$2:$CP$214"}</definedName>
    <definedName name="___cp6" localSheetId="72" hidden="1">{"'előző év december'!$A$2:$CP$214"}</definedName>
    <definedName name="___cp6" localSheetId="73" hidden="1">{"'előző év december'!$A$2:$CP$214"}</definedName>
    <definedName name="___cp6" localSheetId="7" hidden="1">{"'előző év december'!$A$2:$CP$214"}</definedName>
    <definedName name="___cp6" hidden="1">{"'előző év december'!$A$2:$CP$214"}</definedName>
    <definedName name="___cp7" localSheetId="64" hidden="1">{"'előző év december'!$A$2:$CP$214"}</definedName>
    <definedName name="___cp7" localSheetId="10" hidden="1">{"'előző év december'!$A$2:$CP$214"}</definedName>
    <definedName name="___cp7" localSheetId="11" hidden="1">{"'előző év december'!$A$2:$CP$214"}</definedName>
    <definedName name="___cp7" localSheetId="13" hidden="1">{"'előző év december'!$A$2:$CP$214"}</definedName>
    <definedName name="___cp7" localSheetId="14" hidden="1">{"'előző év december'!$A$2:$CP$214"}</definedName>
    <definedName name="___cp7" localSheetId="17" hidden="1">{"'előző év december'!$A$2:$CP$214"}</definedName>
    <definedName name="___cp7" localSheetId="19" hidden="1">{"'előző év december'!$A$2:$CP$214"}</definedName>
    <definedName name="___cp7" localSheetId="2"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7" hidden="1">{"'előző év december'!$A$2:$CP$214"}</definedName>
    <definedName name="___cp7" localSheetId="28" hidden="1">{"'előző év december'!$A$2:$CP$214"}</definedName>
    <definedName name="___cp7" localSheetId="32" hidden="1">{"'előző év december'!$A$2:$CP$214"}</definedName>
    <definedName name="___cp7" localSheetId="33" hidden="1">{"'előző év december'!$A$2:$CP$214"}</definedName>
    <definedName name="___cp7" localSheetId="38" hidden="1">{"'előző év december'!$A$2:$CP$214"}</definedName>
    <definedName name="___cp7" localSheetId="4" hidden="1">{"'előző év december'!$A$2:$CP$214"}</definedName>
    <definedName name="___cp7" localSheetId="40"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8" hidden="1">{"'előző év december'!$A$2:$CP$214"}</definedName>
    <definedName name="___cp7" localSheetId="5" hidden="1">{"'előző év december'!$A$2:$CP$214"}</definedName>
    <definedName name="___cp7" localSheetId="71" hidden="1">{"'előző év december'!$A$2:$CP$214"}</definedName>
    <definedName name="___cp7" localSheetId="52" hidden="1">{"'előző év december'!$A$2:$CP$214"}</definedName>
    <definedName name="___cp7" localSheetId="72" hidden="1">{"'előző év december'!$A$2:$CP$214"}</definedName>
    <definedName name="___cp7" localSheetId="73" hidden="1">{"'előző év december'!$A$2:$CP$214"}</definedName>
    <definedName name="___cp7" localSheetId="7" hidden="1">{"'előző év december'!$A$2:$CP$214"}</definedName>
    <definedName name="___cp7" hidden="1">{"'előző év december'!$A$2:$CP$214"}</definedName>
    <definedName name="___cp8" localSheetId="64" hidden="1">{"'előző év december'!$A$2:$CP$214"}</definedName>
    <definedName name="___cp8" localSheetId="10" hidden="1">{"'előző év december'!$A$2:$CP$214"}</definedName>
    <definedName name="___cp8" localSheetId="11" hidden="1">{"'előző év december'!$A$2:$CP$214"}</definedName>
    <definedName name="___cp8" localSheetId="13" hidden="1">{"'előző év december'!$A$2:$CP$214"}</definedName>
    <definedName name="___cp8" localSheetId="14" hidden="1">{"'előző év december'!$A$2:$CP$214"}</definedName>
    <definedName name="___cp8" localSheetId="17" hidden="1">{"'előző év december'!$A$2:$CP$214"}</definedName>
    <definedName name="___cp8" localSheetId="19" hidden="1">{"'előző év december'!$A$2:$CP$214"}</definedName>
    <definedName name="___cp8" localSheetId="2"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7" hidden="1">{"'előző év december'!$A$2:$CP$214"}</definedName>
    <definedName name="___cp8" localSheetId="28" hidden="1">{"'előző év december'!$A$2:$CP$214"}</definedName>
    <definedName name="___cp8" localSheetId="32" hidden="1">{"'előző év december'!$A$2:$CP$214"}</definedName>
    <definedName name="___cp8" localSheetId="33" hidden="1">{"'előző év december'!$A$2:$CP$214"}</definedName>
    <definedName name="___cp8" localSheetId="38" hidden="1">{"'előző év december'!$A$2:$CP$214"}</definedName>
    <definedName name="___cp8" localSheetId="4" hidden="1">{"'előző év december'!$A$2:$CP$214"}</definedName>
    <definedName name="___cp8" localSheetId="40"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8" hidden="1">{"'előző év december'!$A$2:$CP$214"}</definedName>
    <definedName name="___cp8" localSheetId="5" hidden="1">{"'előző év december'!$A$2:$CP$214"}</definedName>
    <definedName name="___cp8" localSheetId="71" hidden="1">{"'előző év december'!$A$2:$CP$214"}</definedName>
    <definedName name="___cp8" localSheetId="52" hidden="1">{"'előző év december'!$A$2:$CP$214"}</definedName>
    <definedName name="___cp8" localSheetId="72" hidden="1">{"'előző év december'!$A$2:$CP$214"}</definedName>
    <definedName name="___cp8" localSheetId="73" hidden="1">{"'előző év december'!$A$2:$CP$214"}</definedName>
    <definedName name="___cp8" localSheetId="7" hidden="1">{"'előző év december'!$A$2:$CP$214"}</definedName>
    <definedName name="___cp8" hidden="1">{"'előző év december'!$A$2:$CP$214"}</definedName>
    <definedName name="___cp9" localSheetId="64" hidden="1">{"'előző év december'!$A$2:$CP$214"}</definedName>
    <definedName name="___cp9" localSheetId="10" hidden="1">{"'előző év december'!$A$2:$CP$214"}</definedName>
    <definedName name="___cp9" localSheetId="11" hidden="1">{"'előző év december'!$A$2:$CP$214"}</definedName>
    <definedName name="___cp9" localSheetId="13" hidden="1">{"'előző év december'!$A$2:$CP$214"}</definedName>
    <definedName name="___cp9" localSheetId="14" hidden="1">{"'előző év december'!$A$2:$CP$214"}</definedName>
    <definedName name="___cp9" localSheetId="17" hidden="1">{"'előző év december'!$A$2:$CP$214"}</definedName>
    <definedName name="___cp9" localSheetId="19" hidden="1">{"'előző év december'!$A$2:$CP$214"}</definedName>
    <definedName name="___cp9" localSheetId="2"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7" hidden="1">{"'előző év december'!$A$2:$CP$214"}</definedName>
    <definedName name="___cp9" localSheetId="28" hidden="1">{"'előző év december'!$A$2:$CP$214"}</definedName>
    <definedName name="___cp9" localSheetId="32" hidden="1">{"'előző év december'!$A$2:$CP$214"}</definedName>
    <definedName name="___cp9" localSheetId="33" hidden="1">{"'előző év december'!$A$2:$CP$214"}</definedName>
    <definedName name="___cp9" localSheetId="38" hidden="1">{"'előző év december'!$A$2:$CP$214"}</definedName>
    <definedName name="___cp9" localSheetId="4" hidden="1">{"'előző év december'!$A$2:$CP$214"}</definedName>
    <definedName name="___cp9" localSheetId="40"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8" hidden="1">{"'előző év december'!$A$2:$CP$214"}</definedName>
    <definedName name="___cp9" localSheetId="5" hidden="1">{"'előző év december'!$A$2:$CP$214"}</definedName>
    <definedName name="___cp9" localSheetId="71" hidden="1">{"'előző év december'!$A$2:$CP$214"}</definedName>
    <definedName name="___cp9" localSheetId="52" hidden="1">{"'előző év december'!$A$2:$CP$214"}</definedName>
    <definedName name="___cp9" localSheetId="72" hidden="1">{"'előző év december'!$A$2:$CP$214"}</definedName>
    <definedName name="___cp9" localSheetId="73" hidden="1">{"'előző év december'!$A$2:$CP$214"}</definedName>
    <definedName name="___cp9" localSheetId="7" hidden="1">{"'előző év december'!$A$2:$CP$214"}</definedName>
    <definedName name="___cp9" hidden="1">{"'előző év december'!$A$2:$CP$214"}</definedName>
    <definedName name="___cpr2" localSheetId="64" hidden="1">{"'előző év december'!$A$2:$CP$214"}</definedName>
    <definedName name="___cpr2" localSheetId="10" hidden="1">{"'előző év december'!$A$2:$CP$214"}</definedName>
    <definedName name="___cpr2" localSheetId="11" hidden="1">{"'előző év december'!$A$2:$CP$214"}</definedName>
    <definedName name="___cpr2" localSheetId="13" hidden="1">{"'előző év december'!$A$2:$CP$214"}</definedName>
    <definedName name="___cpr2" localSheetId="14" hidden="1">{"'előző év december'!$A$2:$CP$214"}</definedName>
    <definedName name="___cpr2" localSheetId="17" hidden="1">{"'előző év december'!$A$2:$CP$214"}</definedName>
    <definedName name="___cpr2" localSheetId="19" hidden="1">{"'előző év december'!$A$2:$CP$214"}</definedName>
    <definedName name="___cpr2" localSheetId="2"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7" hidden="1">{"'előző év december'!$A$2:$CP$214"}</definedName>
    <definedName name="___cpr2" localSheetId="28" hidden="1">{"'előző év december'!$A$2:$CP$214"}</definedName>
    <definedName name="___cpr2" localSheetId="32" hidden="1">{"'előző év december'!$A$2:$CP$214"}</definedName>
    <definedName name="___cpr2" localSheetId="33" hidden="1">{"'előző év december'!$A$2:$CP$214"}</definedName>
    <definedName name="___cpr2" localSheetId="38" hidden="1">{"'előző év december'!$A$2:$CP$214"}</definedName>
    <definedName name="___cpr2" localSheetId="4" hidden="1">{"'előző év december'!$A$2:$CP$214"}</definedName>
    <definedName name="___cpr2" localSheetId="40"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8" hidden="1">{"'előző év december'!$A$2:$CP$214"}</definedName>
    <definedName name="___cpr2" localSheetId="5" hidden="1">{"'előző év december'!$A$2:$CP$214"}</definedName>
    <definedName name="___cpr2" localSheetId="71" hidden="1">{"'előző év december'!$A$2:$CP$214"}</definedName>
    <definedName name="___cpr2" localSheetId="52" hidden="1">{"'előző év december'!$A$2:$CP$214"}</definedName>
    <definedName name="___cpr2" localSheetId="72" hidden="1">{"'előző év december'!$A$2:$CP$214"}</definedName>
    <definedName name="___cpr2" localSheetId="73" hidden="1">{"'előző év december'!$A$2:$CP$214"}</definedName>
    <definedName name="___cpr2" localSheetId="7" hidden="1">{"'előző év december'!$A$2:$CP$214"}</definedName>
    <definedName name="___cpr2" hidden="1">{"'előző év december'!$A$2:$CP$214"}</definedName>
    <definedName name="___cpr3" localSheetId="64" hidden="1">{"'előző év december'!$A$2:$CP$214"}</definedName>
    <definedName name="___cpr3" localSheetId="10" hidden="1">{"'előző év december'!$A$2:$CP$214"}</definedName>
    <definedName name="___cpr3" localSheetId="11" hidden="1">{"'előző év december'!$A$2:$CP$214"}</definedName>
    <definedName name="___cpr3" localSheetId="13" hidden="1">{"'előző év december'!$A$2:$CP$214"}</definedName>
    <definedName name="___cpr3" localSheetId="14" hidden="1">{"'előző év december'!$A$2:$CP$214"}</definedName>
    <definedName name="___cpr3" localSheetId="17" hidden="1">{"'előző év december'!$A$2:$CP$214"}</definedName>
    <definedName name="___cpr3" localSheetId="19" hidden="1">{"'előző év december'!$A$2:$CP$214"}</definedName>
    <definedName name="___cpr3" localSheetId="2"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7" hidden="1">{"'előző év december'!$A$2:$CP$214"}</definedName>
    <definedName name="___cpr3" localSheetId="28" hidden="1">{"'előző év december'!$A$2:$CP$214"}</definedName>
    <definedName name="___cpr3" localSheetId="32" hidden="1">{"'előző év december'!$A$2:$CP$214"}</definedName>
    <definedName name="___cpr3" localSheetId="33" hidden="1">{"'előző év december'!$A$2:$CP$214"}</definedName>
    <definedName name="___cpr3" localSheetId="38" hidden="1">{"'előző év december'!$A$2:$CP$214"}</definedName>
    <definedName name="___cpr3" localSheetId="4" hidden="1">{"'előző év december'!$A$2:$CP$214"}</definedName>
    <definedName name="___cpr3" localSheetId="40"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8" hidden="1">{"'előző év december'!$A$2:$CP$214"}</definedName>
    <definedName name="___cpr3" localSheetId="5" hidden="1">{"'előző év december'!$A$2:$CP$214"}</definedName>
    <definedName name="___cpr3" localSheetId="71" hidden="1">{"'előző év december'!$A$2:$CP$214"}</definedName>
    <definedName name="___cpr3" localSheetId="52" hidden="1">{"'előző év december'!$A$2:$CP$214"}</definedName>
    <definedName name="___cpr3" localSheetId="72" hidden="1">{"'előző év december'!$A$2:$CP$214"}</definedName>
    <definedName name="___cpr3" localSheetId="73" hidden="1">{"'előző év december'!$A$2:$CP$214"}</definedName>
    <definedName name="___cpr3" localSheetId="7" hidden="1">{"'előző év december'!$A$2:$CP$214"}</definedName>
    <definedName name="___cpr3" hidden="1">{"'előző év december'!$A$2:$CP$214"}</definedName>
    <definedName name="___cpr4" localSheetId="64" hidden="1">{"'előző év december'!$A$2:$CP$214"}</definedName>
    <definedName name="___cpr4" localSheetId="10" hidden="1">{"'előző év december'!$A$2:$CP$214"}</definedName>
    <definedName name="___cpr4" localSheetId="11" hidden="1">{"'előző év december'!$A$2:$CP$214"}</definedName>
    <definedName name="___cpr4" localSheetId="13" hidden="1">{"'előző év december'!$A$2:$CP$214"}</definedName>
    <definedName name="___cpr4" localSheetId="14" hidden="1">{"'előző év december'!$A$2:$CP$214"}</definedName>
    <definedName name="___cpr4" localSheetId="17" hidden="1">{"'előző év december'!$A$2:$CP$214"}</definedName>
    <definedName name="___cpr4" localSheetId="19" hidden="1">{"'előző év december'!$A$2:$CP$214"}</definedName>
    <definedName name="___cpr4" localSheetId="2"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7" hidden="1">{"'előző év december'!$A$2:$CP$214"}</definedName>
    <definedName name="___cpr4" localSheetId="28" hidden="1">{"'előző év december'!$A$2:$CP$214"}</definedName>
    <definedName name="___cpr4" localSheetId="32" hidden="1">{"'előző év december'!$A$2:$CP$214"}</definedName>
    <definedName name="___cpr4" localSheetId="33" hidden="1">{"'előző év december'!$A$2:$CP$214"}</definedName>
    <definedName name="___cpr4" localSheetId="38" hidden="1">{"'előző év december'!$A$2:$CP$214"}</definedName>
    <definedName name="___cpr4" localSheetId="4" hidden="1">{"'előző év december'!$A$2:$CP$214"}</definedName>
    <definedName name="___cpr4" localSheetId="40"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8" hidden="1">{"'előző év december'!$A$2:$CP$214"}</definedName>
    <definedName name="___cpr4" localSheetId="5" hidden="1">{"'előző év december'!$A$2:$CP$214"}</definedName>
    <definedName name="___cpr4" localSheetId="71" hidden="1">{"'előző év december'!$A$2:$CP$214"}</definedName>
    <definedName name="___cpr4" localSheetId="52" hidden="1">{"'előző év december'!$A$2:$CP$214"}</definedName>
    <definedName name="___cpr4" localSheetId="72" hidden="1">{"'előző év december'!$A$2:$CP$214"}</definedName>
    <definedName name="___cpr4" localSheetId="73" hidden="1">{"'előző év december'!$A$2:$CP$214"}</definedName>
    <definedName name="___cpr4" localSheetId="7" hidden="1">{"'előző év december'!$A$2:$CP$214"}</definedName>
    <definedName name="___cpr4" hidden="1">{"'előző év december'!$A$2:$CP$214"}</definedName>
    <definedName name="__123Graph_A" localSheetId="64" hidden="1">[6]Market!#REF!</definedName>
    <definedName name="__123Graph_A" localSheetId="10" hidden="1">[7]Market!#REF!</definedName>
    <definedName name="__123Graph_A" localSheetId="11" hidden="1">[6]Market!#REF!</definedName>
    <definedName name="__123Graph_A" localSheetId="14" hidden="1">[6]Market!#REF!</definedName>
    <definedName name="__123Graph_A" localSheetId="17" hidden="1">[7]Market!#REF!</definedName>
    <definedName name="__123Graph_A" localSheetId="18" hidden="1">[7]Market!#REF!</definedName>
    <definedName name="__123Graph_A" localSheetId="21" hidden="1">[7]Market!#REF!</definedName>
    <definedName name="__123Graph_A" localSheetId="22" hidden="1">[7]Market!#REF!</definedName>
    <definedName name="__123Graph_A" localSheetId="25" hidden="1">[6]Market!#REF!</definedName>
    <definedName name="__123Graph_A" localSheetId="27" hidden="1">[6]Market!#REF!</definedName>
    <definedName name="__123Graph_A" localSheetId="33" hidden="1">[6]Market!#REF!</definedName>
    <definedName name="__123Graph_A" localSheetId="45" hidden="1">[7]Market!#REF!</definedName>
    <definedName name="__123Graph_A" localSheetId="52" hidden="1">[8]Market!#REF!</definedName>
    <definedName name="__123Graph_A" localSheetId="7" hidden="1">[9]Market!#REF!</definedName>
    <definedName name="__123Graph_A" hidden="1">[6]Market!#REF!</definedName>
    <definedName name="__123Graph_ADIFF" localSheetId="64" hidden="1">[6]Market!#REF!</definedName>
    <definedName name="__123Graph_ADIFF" localSheetId="10" hidden="1">[7]Market!#REF!</definedName>
    <definedName name="__123Graph_ADIFF" localSheetId="11" hidden="1">[6]Market!#REF!</definedName>
    <definedName name="__123Graph_ADIFF" localSheetId="14" hidden="1">[6]Market!#REF!</definedName>
    <definedName name="__123Graph_ADIFF" localSheetId="17" hidden="1">[7]Market!#REF!</definedName>
    <definedName name="__123Graph_ADIFF" localSheetId="18" hidden="1">[7]Market!#REF!</definedName>
    <definedName name="__123Graph_ADIFF" localSheetId="21" hidden="1">[7]Market!#REF!</definedName>
    <definedName name="__123Graph_ADIFF" localSheetId="22" hidden="1">[7]Market!#REF!</definedName>
    <definedName name="__123Graph_ADIFF" localSheetId="25" hidden="1">[6]Market!#REF!</definedName>
    <definedName name="__123Graph_ADIFF" localSheetId="27" hidden="1">[6]Market!#REF!</definedName>
    <definedName name="__123Graph_ADIFF" localSheetId="33" hidden="1">[6]Market!#REF!</definedName>
    <definedName name="__123Graph_ADIFF" localSheetId="45" hidden="1">[7]Market!#REF!</definedName>
    <definedName name="__123Graph_ADIFF" localSheetId="52" hidden="1">[8]Market!#REF!</definedName>
    <definedName name="__123Graph_ADIFF" localSheetId="7" hidden="1">[9]Market!#REF!</definedName>
    <definedName name="__123Graph_ADIFF" hidden="1">[6]Market!#REF!</definedName>
    <definedName name="__123Graph_ALINES" localSheetId="64" hidden="1">[6]Market!#REF!</definedName>
    <definedName name="__123Graph_ALINES" localSheetId="10" hidden="1">[7]Market!#REF!</definedName>
    <definedName name="__123Graph_ALINES" localSheetId="11" hidden="1">[6]Market!#REF!</definedName>
    <definedName name="__123Graph_ALINES" localSheetId="14" hidden="1">[6]Market!#REF!</definedName>
    <definedName name="__123Graph_ALINES" localSheetId="17" hidden="1">[7]Market!#REF!</definedName>
    <definedName name="__123Graph_ALINES" localSheetId="18" hidden="1">[7]Market!#REF!</definedName>
    <definedName name="__123Graph_ALINES" localSheetId="21" hidden="1">[7]Market!#REF!</definedName>
    <definedName name="__123Graph_ALINES" localSheetId="22" hidden="1">[7]Market!#REF!</definedName>
    <definedName name="__123Graph_ALINES" localSheetId="25" hidden="1">[6]Market!#REF!</definedName>
    <definedName name="__123Graph_ALINES" localSheetId="27" hidden="1">[6]Market!#REF!</definedName>
    <definedName name="__123Graph_ALINES" localSheetId="33" hidden="1">[6]Market!#REF!</definedName>
    <definedName name="__123Graph_ALINES" localSheetId="45" hidden="1">[7]Market!#REF!</definedName>
    <definedName name="__123Graph_ALINES" localSheetId="52" hidden="1">[8]Market!#REF!</definedName>
    <definedName name="__123Graph_ALINES" localSheetId="7" hidden="1">[9]Market!#REF!</definedName>
    <definedName name="__123Graph_ALINES" hidden="1">[6]Market!#REF!</definedName>
    <definedName name="__123Graph_B" localSheetId="64" hidden="1">[6]Market!#REF!</definedName>
    <definedName name="__123Graph_B" localSheetId="10" hidden="1">[7]Market!#REF!</definedName>
    <definedName name="__123Graph_B" localSheetId="11" hidden="1">[6]Market!#REF!</definedName>
    <definedName name="__123Graph_B" localSheetId="14" hidden="1">[6]Market!#REF!</definedName>
    <definedName name="__123Graph_B" localSheetId="17" hidden="1">[7]Market!#REF!</definedName>
    <definedName name="__123Graph_B" localSheetId="18" hidden="1">[7]Market!#REF!</definedName>
    <definedName name="__123Graph_B" localSheetId="21" hidden="1">[7]Market!#REF!</definedName>
    <definedName name="__123Graph_B" localSheetId="22" hidden="1">[7]Market!#REF!</definedName>
    <definedName name="__123Graph_B" localSheetId="25" hidden="1">[6]Market!#REF!</definedName>
    <definedName name="__123Graph_B" localSheetId="27" hidden="1">[6]Market!#REF!</definedName>
    <definedName name="__123Graph_B" localSheetId="33" hidden="1">[6]Market!#REF!</definedName>
    <definedName name="__123Graph_B" localSheetId="45" hidden="1">[7]Market!#REF!</definedName>
    <definedName name="__123Graph_B" localSheetId="52" hidden="1">[8]Market!#REF!</definedName>
    <definedName name="__123Graph_B" localSheetId="7" hidden="1">[9]Market!#REF!</definedName>
    <definedName name="__123Graph_B" hidden="1">[6]Market!#REF!</definedName>
    <definedName name="__123Graph_BDIFF" localSheetId="64" hidden="1">[6]Market!#REF!</definedName>
    <definedName name="__123Graph_BDIFF" localSheetId="10" hidden="1">[7]Market!#REF!</definedName>
    <definedName name="__123Graph_BDIFF" localSheetId="11" hidden="1">[6]Market!#REF!</definedName>
    <definedName name="__123Graph_BDIFF" localSheetId="14" hidden="1">[6]Market!#REF!</definedName>
    <definedName name="__123Graph_BDIFF" localSheetId="17" hidden="1">[7]Market!#REF!</definedName>
    <definedName name="__123Graph_BDIFF" localSheetId="18" hidden="1">[7]Market!#REF!</definedName>
    <definedName name="__123Graph_BDIFF" localSheetId="21" hidden="1">[7]Market!#REF!</definedName>
    <definedName name="__123Graph_BDIFF" localSheetId="22" hidden="1">[7]Market!#REF!</definedName>
    <definedName name="__123Graph_BDIFF" localSheetId="25" hidden="1">[6]Market!#REF!</definedName>
    <definedName name="__123Graph_BDIFF" localSheetId="27" hidden="1">[6]Market!#REF!</definedName>
    <definedName name="__123Graph_BDIFF" localSheetId="33" hidden="1">[6]Market!#REF!</definedName>
    <definedName name="__123Graph_BDIFF" localSheetId="45" hidden="1">[7]Market!#REF!</definedName>
    <definedName name="__123Graph_BDIFF" localSheetId="52" hidden="1">[8]Market!#REF!</definedName>
    <definedName name="__123Graph_BDIFF" localSheetId="7" hidden="1">[9]Market!#REF!</definedName>
    <definedName name="__123Graph_BDIFF" hidden="1">[6]Market!#REF!</definedName>
    <definedName name="__123Graph_BLINES" localSheetId="64" hidden="1">[6]Market!#REF!</definedName>
    <definedName name="__123Graph_BLINES" localSheetId="10" hidden="1">[7]Market!#REF!</definedName>
    <definedName name="__123Graph_BLINES" localSheetId="11" hidden="1">[6]Market!#REF!</definedName>
    <definedName name="__123Graph_BLINES" localSheetId="14" hidden="1">[6]Market!#REF!</definedName>
    <definedName name="__123Graph_BLINES" localSheetId="17" hidden="1">[7]Market!#REF!</definedName>
    <definedName name="__123Graph_BLINES" localSheetId="18" hidden="1">[7]Market!#REF!</definedName>
    <definedName name="__123Graph_BLINES" localSheetId="21" hidden="1">[7]Market!#REF!</definedName>
    <definedName name="__123Graph_BLINES" localSheetId="22" hidden="1">[7]Market!#REF!</definedName>
    <definedName name="__123Graph_BLINES" localSheetId="25" hidden="1">[6]Market!#REF!</definedName>
    <definedName name="__123Graph_BLINES" localSheetId="27" hidden="1">[6]Market!#REF!</definedName>
    <definedName name="__123Graph_BLINES" localSheetId="33" hidden="1">[6]Market!#REF!</definedName>
    <definedName name="__123Graph_BLINES" localSheetId="45" hidden="1">[7]Market!#REF!</definedName>
    <definedName name="__123Graph_BLINES" localSheetId="52" hidden="1">[8]Market!#REF!</definedName>
    <definedName name="__123Graph_BLINES" localSheetId="7" hidden="1">[9]Market!#REF!</definedName>
    <definedName name="__123Graph_BLINES" hidden="1">[6]Market!#REF!</definedName>
    <definedName name="__123Graph_C" localSheetId="64" hidden="1">[6]Market!#REF!</definedName>
    <definedName name="__123Graph_C" localSheetId="10" hidden="1">[7]Market!#REF!</definedName>
    <definedName name="__123Graph_C" localSheetId="11" hidden="1">[6]Market!#REF!</definedName>
    <definedName name="__123Graph_C" localSheetId="14" hidden="1">[6]Market!#REF!</definedName>
    <definedName name="__123Graph_C" localSheetId="17" hidden="1">[7]Market!#REF!</definedName>
    <definedName name="__123Graph_C" localSheetId="18" hidden="1">[7]Market!#REF!</definedName>
    <definedName name="__123Graph_C" localSheetId="21" hidden="1">[7]Market!#REF!</definedName>
    <definedName name="__123Graph_C" localSheetId="22" hidden="1">[7]Market!#REF!</definedName>
    <definedName name="__123Graph_C" localSheetId="25" hidden="1">[6]Market!#REF!</definedName>
    <definedName name="__123Graph_C" localSheetId="27" hidden="1">[6]Market!#REF!</definedName>
    <definedName name="__123Graph_C" localSheetId="33" hidden="1">[6]Market!#REF!</definedName>
    <definedName name="__123Graph_C" localSheetId="45" hidden="1">[7]Market!#REF!</definedName>
    <definedName name="__123Graph_C" localSheetId="52" hidden="1">[8]Market!#REF!</definedName>
    <definedName name="__123Graph_C" localSheetId="7" hidden="1">[9]Market!#REF!</definedName>
    <definedName name="__123Graph_C" hidden="1">[6]Market!#REF!</definedName>
    <definedName name="__123Graph_CDIFF" localSheetId="64" hidden="1">[6]Market!#REF!</definedName>
    <definedName name="__123Graph_CDIFF" localSheetId="10" hidden="1">[7]Market!#REF!</definedName>
    <definedName name="__123Graph_CDIFF" localSheetId="11" hidden="1">[6]Market!#REF!</definedName>
    <definedName name="__123Graph_CDIFF" localSheetId="14" hidden="1">[6]Market!#REF!</definedName>
    <definedName name="__123Graph_CDIFF" localSheetId="17" hidden="1">[7]Market!#REF!</definedName>
    <definedName name="__123Graph_CDIFF" localSheetId="18" hidden="1">[7]Market!#REF!</definedName>
    <definedName name="__123Graph_CDIFF" localSheetId="21" hidden="1">[7]Market!#REF!</definedName>
    <definedName name="__123Graph_CDIFF" localSheetId="22" hidden="1">[7]Market!#REF!</definedName>
    <definedName name="__123Graph_CDIFF" localSheetId="25" hidden="1">[6]Market!#REF!</definedName>
    <definedName name="__123Graph_CDIFF" localSheetId="27" hidden="1">[6]Market!#REF!</definedName>
    <definedName name="__123Graph_CDIFF" localSheetId="33" hidden="1">[6]Market!#REF!</definedName>
    <definedName name="__123Graph_CDIFF" localSheetId="45" hidden="1">[7]Market!#REF!</definedName>
    <definedName name="__123Graph_CDIFF" localSheetId="52" hidden="1">[8]Market!#REF!</definedName>
    <definedName name="__123Graph_CDIFF" localSheetId="7" hidden="1">[9]Market!#REF!</definedName>
    <definedName name="__123Graph_CDIFF" hidden="1">[6]Market!#REF!</definedName>
    <definedName name="__123Graph_CLINES" localSheetId="64" hidden="1">[6]Market!#REF!</definedName>
    <definedName name="__123Graph_CLINES" localSheetId="10" hidden="1">[7]Market!#REF!</definedName>
    <definedName name="__123Graph_CLINES" localSheetId="11" hidden="1">[6]Market!#REF!</definedName>
    <definedName name="__123Graph_CLINES" localSheetId="14" hidden="1">[6]Market!#REF!</definedName>
    <definedName name="__123Graph_CLINES" localSheetId="17" hidden="1">[7]Market!#REF!</definedName>
    <definedName name="__123Graph_CLINES" localSheetId="18" hidden="1">[7]Market!#REF!</definedName>
    <definedName name="__123Graph_CLINES" localSheetId="21" hidden="1">[7]Market!#REF!</definedName>
    <definedName name="__123Graph_CLINES" localSheetId="22" hidden="1">[7]Market!#REF!</definedName>
    <definedName name="__123Graph_CLINES" localSheetId="25" hidden="1">[6]Market!#REF!</definedName>
    <definedName name="__123Graph_CLINES" localSheetId="27" hidden="1">[6]Market!#REF!</definedName>
    <definedName name="__123Graph_CLINES" localSheetId="33" hidden="1">[6]Market!#REF!</definedName>
    <definedName name="__123Graph_CLINES" localSheetId="45" hidden="1">[7]Market!#REF!</definedName>
    <definedName name="__123Graph_CLINES" localSheetId="52" hidden="1">[8]Market!#REF!</definedName>
    <definedName name="__123Graph_CLINES" localSheetId="7" hidden="1">[9]Market!#REF!</definedName>
    <definedName name="__123Graph_CLINES" hidden="1">[6]Market!#REF!</definedName>
    <definedName name="__123Graph_DLINES" localSheetId="64" hidden="1">[6]Market!#REF!</definedName>
    <definedName name="__123Graph_DLINES" localSheetId="10" hidden="1">[7]Market!#REF!</definedName>
    <definedName name="__123Graph_DLINES" localSheetId="11" hidden="1">[6]Market!#REF!</definedName>
    <definedName name="__123Graph_DLINES" localSheetId="14" hidden="1">[6]Market!#REF!</definedName>
    <definedName name="__123Graph_DLINES" localSheetId="17" hidden="1">[7]Market!#REF!</definedName>
    <definedName name="__123Graph_DLINES" localSheetId="18" hidden="1">[7]Market!#REF!</definedName>
    <definedName name="__123Graph_DLINES" localSheetId="21" hidden="1">[7]Market!#REF!</definedName>
    <definedName name="__123Graph_DLINES" localSheetId="22" hidden="1">[7]Market!#REF!</definedName>
    <definedName name="__123Graph_DLINES" localSheetId="25" hidden="1">[6]Market!#REF!</definedName>
    <definedName name="__123Graph_DLINES" localSheetId="27" hidden="1">[6]Market!#REF!</definedName>
    <definedName name="__123Graph_DLINES" localSheetId="33" hidden="1">[6]Market!#REF!</definedName>
    <definedName name="__123Graph_DLINES" localSheetId="45" hidden="1">[7]Market!#REF!</definedName>
    <definedName name="__123Graph_DLINES" localSheetId="52" hidden="1">[8]Market!#REF!</definedName>
    <definedName name="__123Graph_DLINES" localSheetId="7" hidden="1">[9]Market!#REF!</definedName>
    <definedName name="__123Graph_DLINES" hidden="1">[6]Market!#REF!</definedName>
    <definedName name="__123Graph_X" localSheetId="64" hidden="1">[6]Market!#REF!</definedName>
    <definedName name="__123Graph_X" localSheetId="10" hidden="1">[7]Market!#REF!</definedName>
    <definedName name="__123Graph_X" localSheetId="11" hidden="1">[6]Market!#REF!</definedName>
    <definedName name="__123Graph_X" localSheetId="14" hidden="1">[6]Market!#REF!</definedName>
    <definedName name="__123Graph_X" localSheetId="17" hidden="1">[7]Market!#REF!</definedName>
    <definedName name="__123Graph_X" localSheetId="18" hidden="1">[7]Market!#REF!</definedName>
    <definedName name="__123Graph_X" localSheetId="21" hidden="1">[7]Market!#REF!</definedName>
    <definedName name="__123Graph_X" localSheetId="22" hidden="1">[7]Market!#REF!</definedName>
    <definedName name="__123Graph_X" localSheetId="25" hidden="1">[6]Market!#REF!</definedName>
    <definedName name="__123Graph_X" localSheetId="27" hidden="1">[6]Market!#REF!</definedName>
    <definedName name="__123Graph_X" localSheetId="33" hidden="1">[6]Market!#REF!</definedName>
    <definedName name="__123Graph_X" localSheetId="45" hidden="1">[7]Market!#REF!</definedName>
    <definedName name="__123Graph_X" localSheetId="52" hidden="1">[8]Market!#REF!</definedName>
    <definedName name="__123Graph_X" localSheetId="7" hidden="1">[9]Market!#REF!</definedName>
    <definedName name="__123Graph_X" hidden="1">[6]Market!#REF!</definedName>
    <definedName name="__123Graph_XDIFF" localSheetId="64" hidden="1">[6]Market!#REF!</definedName>
    <definedName name="__123Graph_XDIFF" localSheetId="10" hidden="1">[7]Market!#REF!</definedName>
    <definedName name="__123Graph_XDIFF" localSheetId="11" hidden="1">[6]Market!#REF!</definedName>
    <definedName name="__123Graph_XDIFF" localSheetId="14" hidden="1">[6]Market!#REF!</definedName>
    <definedName name="__123Graph_XDIFF" localSheetId="17" hidden="1">[7]Market!#REF!</definedName>
    <definedName name="__123Graph_XDIFF" localSheetId="18" hidden="1">[7]Market!#REF!</definedName>
    <definedName name="__123Graph_XDIFF" localSheetId="21" hidden="1">[7]Market!#REF!</definedName>
    <definedName name="__123Graph_XDIFF" localSheetId="22" hidden="1">[7]Market!#REF!</definedName>
    <definedName name="__123Graph_XDIFF" localSheetId="25" hidden="1">[6]Market!#REF!</definedName>
    <definedName name="__123Graph_XDIFF" localSheetId="27" hidden="1">[6]Market!#REF!</definedName>
    <definedName name="__123Graph_XDIFF" localSheetId="33" hidden="1">[6]Market!#REF!</definedName>
    <definedName name="__123Graph_XDIFF" localSheetId="45" hidden="1">[7]Market!#REF!</definedName>
    <definedName name="__123Graph_XDIFF" localSheetId="52" hidden="1">[8]Market!#REF!</definedName>
    <definedName name="__123Graph_XDIFF" localSheetId="7" hidden="1">[9]Market!#REF!</definedName>
    <definedName name="__123Graph_XDIFF" hidden="1">[6]Market!#REF!</definedName>
    <definedName name="__123Graph_XLINES" localSheetId="64" hidden="1">[6]Market!#REF!</definedName>
    <definedName name="__123Graph_XLINES" localSheetId="10" hidden="1">[7]Market!#REF!</definedName>
    <definedName name="__123Graph_XLINES" localSheetId="11" hidden="1">[6]Market!#REF!</definedName>
    <definedName name="__123Graph_XLINES" localSheetId="14" hidden="1">[6]Market!#REF!</definedName>
    <definedName name="__123Graph_XLINES" localSheetId="17" hidden="1">[7]Market!#REF!</definedName>
    <definedName name="__123Graph_XLINES" localSheetId="18" hidden="1">[7]Market!#REF!</definedName>
    <definedName name="__123Graph_XLINES" localSheetId="21" hidden="1">[7]Market!#REF!</definedName>
    <definedName name="__123Graph_XLINES" localSheetId="22" hidden="1">[7]Market!#REF!</definedName>
    <definedName name="__123Graph_XLINES" localSheetId="25" hidden="1">[6]Market!#REF!</definedName>
    <definedName name="__123Graph_XLINES" localSheetId="27" hidden="1">[6]Market!#REF!</definedName>
    <definedName name="__123Graph_XLINES" localSheetId="33" hidden="1">[6]Market!#REF!</definedName>
    <definedName name="__123Graph_XLINES" localSheetId="45" hidden="1">[7]Market!#REF!</definedName>
    <definedName name="__123Graph_XLINES" localSheetId="52" hidden="1">[8]Market!#REF!</definedName>
    <definedName name="__123Graph_XLINES" localSheetId="7" hidden="1">[9]Market!#REF!</definedName>
    <definedName name="__123Graph_XLINES" hidden="1">[6]Market!#REF!</definedName>
    <definedName name="__cp1" localSheetId="64" hidden="1">{"'előző év december'!$A$2:$CP$214"}</definedName>
    <definedName name="__cp1" localSheetId="10" hidden="1">{"'előző év december'!$A$2:$CP$214"}</definedName>
    <definedName name="__cp1" localSheetId="11" hidden="1">{"'előző év december'!$A$2:$CP$214"}</definedName>
    <definedName name="__cp1" localSheetId="13" hidden="1">{"'előző év december'!$A$2:$CP$214"}</definedName>
    <definedName name="__cp1" localSheetId="14" hidden="1">{"'előző év december'!$A$2:$CP$214"}</definedName>
    <definedName name="__cp1" localSheetId="17" hidden="1">{"'előző év december'!$A$2:$CP$214"}</definedName>
    <definedName name="__cp1" localSheetId="19" hidden="1">{"'előző év december'!$A$2:$CP$214"}</definedName>
    <definedName name="__cp1" localSheetId="2"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7" hidden="1">{"'előző év december'!$A$2:$CP$214"}</definedName>
    <definedName name="__cp1" localSheetId="28" hidden="1">{"'előző év december'!$A$2:$CP$214"}</definedName>
    <definedName name="__cp1" localSheetId="32" hidden="1">{"'előző év december'!$A$2:$CP$214"}</definedName>
    <definedName name="__cp1" localSheetId="33" hidden="1">{"'előző év december'!$A$2:$CP$214"}</definedName>
    <definedName name="__cp1" localSheetId="38" hidden="1">{"'előző év december'!$A$2:$CP$214"}</definedName>
    <definedName name="__cp1" localSheetId="4" hidden="1">{"'előző év december'!$A$2:$CP$214"}</definedName>
    <definedName name="__cp1" localSheetId="40"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8" hidden="1">{"'előző év december'!$A$2:$CP$214"}</definedName>
    <definedName name="__cp1" localSheetId="5" hidden="1">{"'előző év december'!$A$2:$CP$214"}</definedName>
    <definedName name="__cp1" localSheetId="71" hidden="1">{"'előző év december'!$A$2:$CP$214"}</definedName>
    <definedName name="__cp1" localSheetId="52" hidden="1">{"'előző év december'!$A$2:$CP$214"}</definedName>
    <definedName name="__cp1" localSheetId="72" hidden="1">{"'előző év december'!$A$2:$CP$214"}</definedName>
    <definedName name="__cp1" localSheetId="73" hidden="1">{"'előző év december'!$A$2:$CP$214"}</definedName>
    <definedName name="__cp1" localSheetId="7" hidden="1">{"'előző év december'!$A$2:$CP$214"}</definedName>
    <definedName name="__cp1" hidden="1">{"'előző év december'!$A$2:$CP$214"}</definedName>
    <definedName name="__cp10" localSheetId="64" hidden="1">{"'előző év december'!$A$2:$CP$214"}</definedName>
    <definedName name="__cp10" localSheetId="10" hidden="1">{"'előző év december'!$A$2:$CP$214"}</definedName>
    <definedName name="__cp10" localSheetId="11" hidden="1">{"'előző év december'!$A$2:$CP$214"}</definedName>
    <definedName name="__cp10" localSheetId="13" hidden="1">{"'előző év december'!$A$2:$CP$214"}</definedName>
    <definedName name="__cp10" localSheetId="14" hidden="1">{"'előző év december'!$A$2:$CP$214"}</definedName>
    <definedName name="__cp10" localSheetId="17" hidden="1">{"'előző év december'!$A$2:$CP$214"}</definedName>
    <definedName name="__cp10" localSheetId="19" hidden="1">{"'előző év december'!$A$2:$CP$214"}</definedName>
    <definedName name="__cp10" localSheetId="2"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7" hidden="1">{"'előző év december'!$A$2:$CP$214"}</definedName>
    <definedName name="__cp10" localSheetId="28" hidden="1">{"'előző év december'!$A$2:$CP$214"}</definedName>
    <definedName name="__cp10" localSheetId="32" hidden="1">{"'előző év december'!$A$2:$CP$214"}</definedName>
    <definedName name="__cp10" localSheetId="33" hidden="1">{"'előző év december'!$A$2:$CP$214"}</definedName>
    <definedName name="__cp10" localSheetId="38" hidden="1">{"'előző év december'!$A$2:$CP$214"}</definedName>
    <definedName name="__cp10" localSheetId="4" hidden="1">{"'előző év december'!$A$2:$CP$214"}</definedName>
    <definedName name="__cp10" localSheetId="40"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8" hidden="1">{"'előző év december'!$A$2:$CP$214"}</definedName>
    <definedName name="__cp10" localSheetId="5" hidden="1">{"'előző év december'!$A$2:$CP$214"}</definedName>
    <definedName name="__cp10" localSheetId="71" hidden="1">{"'előző év december'!$A$2:$CP$214"}</definedName>
    <definedName name="__cp10" localSheetId="52" hidden="1">{"'előző év december'!$A$2:$CP$214"}</definedName>
    <definedName name="__cp10" localSheetId="72" hidden="1">{"'előző év december'!$A$2:$CP$214"}</definedName>
    <definedName name="__cp10" localSheetId="73" hidden="1">{"'előző év december'!$A$2:$CP$214"}</definedName>
    <definedName name="__cp10" localSheetId="7" hidden="1">{"'előző év december'!$A$2:$CP$214"}</definedName>
    <definedName name="__cp10" hidden="1">{"'előző év december'!$A$2:$CP$214"}</definedName>
    <definedName name="__cp11" localSheetId="64" hidden="1">{"'előző év december'!$A$2:$CP$214"}</definedName>
    <definedName name="__cp11" localSheetId="10" hidden="1">{"'előző év december'!$A$2:$CP$214"}</definedName>
    <definedName name="__cp11" localSheetId="11" hidden="1">{"'előző év december'!$A$2:$CP$214"}</definedName>
    <definedName name="__cp11" localSheetId="13" hidden="1">{"'előző év december'!$A$2:$CP$214"}</definedName>
    <definedName name="__cp11" localSheetId="14" hidden="1">{"'előző év december'!$A$2:$CP$214"}</definedName>
    <definedName name="__cp11" localSheetId="17" hidden="1">{"'előző év december'!$A$2:$CP$214"}</definedName>
    <definedName name="__cp11" localSheetId="19" hidden="1">{"'előző év december'!$A$2:$CP$214"}</definedName>
    <definedName name="__cp11" localSheetId="2"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7" hidden="1">{"'előző év december'!$A$2:$CP$214"}</definedName>
    <definedName name="__cp11" localSheetId="28" hidden="1">{"'előző év december'!$A$2:$CP$214"}</definedName>
    <definedName name="__cp11" localSheetId="32" hidden="1">{"'előző év december'!$A$2:$CP$214"}</definedName>
    <definedName name="__cp11" localSheetId="33" hidden="1">{"'előző év december'!$A$2:$CP$214"}</definedName>
    <definedName name="__cp11" localSheetId="38" hidden="1">{"'előző év december'!$A$2:$CP$214"}</definedName>
    <definedName name="__cp11" localSheetId="4" hidden="1">{"'előző év december'!$A$2:$CP$214"}</definedName>
    <definedName name="__cp11" localSheetId="40"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8" hidden="1">{"'előző év december'!$A$2:$CP$214"}</definedName>
    <definedName name="__cp11" localSheetId="5" hidden="1">{"'előző év december'!$A$2:$CP$214"}</definedName>
    <definedName name="__cp11" localSheetId="71" hidden="1">{"'előző év december'!$A$2:$CP$214"}</definedName>
    <definedName name="__cp11" localSheetId="52" hidden="1">{"'előző év december'!$A$2:$CP$214"}</definedName>
    <definedName name="__cp11" localSheetId="72" hidden="1">{"'előző év december'!$A$2:$CP$214"}</definedName>
    <definedName name="__cp11" localSheetId="73" hidden="1">{"'előző év december'!$A$2:$CP$214"}</definedName>
    <definedName name="__cp11" localSheetId="7" hidden="1">{"'előző év december'!$A$2:$CP$214"}</definedName>
    <definedName name="__cp11" hidden="1">{"'előző év december'!$A$2:$CP$214"}</definedName>
    <definedName name="__cp2" localSheetId="64" hidden="1">{"'előző év december'!$A$2:$CP$214"}</definedName>
    <definedName name="__cp2" localSheetId="10" hidden="1">{"'előző év december'!$A$2:$CP$214"}</definedName>
    <definedName name="__cp2" localSheetId="11" hidden="1">{"'előző év december'!$A$2:$CP$214"}</definedName>
    <definedName name="__cp2" localSheetId="13" hidden="1">{"'előző év december'!$A$2:$CP$214"}</definedName>
    <definedName name="__cp2" localSheetId="14" hidden="1">{"'előző év december'!$A$2:$CP$214"}</definedName>
    <definedName name="__cp2" localSheetId="17" hidden="1">{"'előző év december'!$A$2:$CP$214"}</definedName>
    <definedName name="__cp2" localSheetId="19" hidden="1">{"'előző év december'!$A$2:$CP$214"}</definedName>
    <definedName name="__cp2" localSheetId="2"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7" hidden="1">{"'előző év december'!$A$2:$CP$214"}</definedName>
    <definedName name="__cp2" localSheetId="28" hidden="1">{"'előző év december'!$A$2:$CP$214"}</definedName>
    <definedName name="__cp2" localSheetId="32" hidden="1">{"'előző év december'!$A$2:$CP$214"}</definedName>
    <definedName name="__cp2" localSheetId="33" hidden="1">{"'előző év december'!$A$2:$CP$214"}</definedName>
    <definedName name="__cp2" localSheetId="38" hidden="1">{"'előző év december'!$A$2:$CP$214"}</definedName>
    <definedName name="__cp2" localSheetId="4" hidden="1">{"'előző év december'!$A$2:$CP$214"}</definedName>
    <definedName name="__cp2" localSheetId="40"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8" hidden="1">{"'előző év december'!$A$2:$CP$214"}</definedName>
    <definedName name="__cp2" localSheetId="5" hidden="1">{"'előző év december'!$A$2:$CP$214"}</definedName>
    <definedName name="__cp2" localSheetId="71" hidden="1">{"'előző év december'!$A$2:$CP$214"}</definedName>
    <definedName name="__cp2" localSheetId="52" hidden="1">{"'előző év december'!$A$2:$CP$214"}</definedName>
    <definedName name="__cp2" localSheetId="72" hidden="1">{"'előző év december'!$A$2:$CP$214"}</definedName>
    <definedName name="__cp2" localSheetId="73" hidden="1">{"'előző év december'!$A$2:$CP$214"}</definedName>
    <definedName name="__cp2" localSheetId="7" hidden="1">{"'előző év december'!$A$2:$CP$214"}</definedName>
    <definedName name="__cp2" hidden="1">{"'előző év december'!$A$2:$CP$214"}</definedName>
    <definedName name="__cp3" localSheetId="64" hidden="1">{"'előző év december'!$A$2:$CP$214"}</definedName>
    <definedName name="__cp3" localSheetId="10" hidden="1">{"'előző év december'!$A$2:$CP$214"}</definedName>
    <definedName name="__cp3" localSheetId="11" hidden="1">{"'előző év december'!$A$2:$CP$214"}</definedName>
    <definedName name="__cp3" localSheetId="13" hidden="1">{"'előző év december'!$A$2:$CP$214"}</definedName>
    <definedName name="__cp3" localSheetId="14" hidden="1">{"'előző év december'!$A$2:$CP$214"}</definedName>
    <definedName name="__cp3" localSheetId="17" hidden="1">{"'előző év december'!$A$2:$CP$214"}</definedName>
    <definedName name="__cp3" localSheetId="19" hidden="1">{"'előző év december'!$A$2:$CP$214"}</definedName>
    <definedName name="__cp3" localSheetId="2"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7" hidden="1">{"'előző év december'!$A$2:$CP$214"}</definedName>
    <definedName name="__cp3" localSheetId="28" hidden="1">{"'előző év december'!$A$2:$CP$214"}</definedName>
    <definedName name="__cp3" localSheetId="32" hidden="1">{"'előző év december'!$A$2:$CP$214"}</definedName>
    <definedName name="__cp3" localSheetId="33" hidden="1">{"'előző év december'!$A$2:$CP$214"}</definedName>
    <definedName name="__cp3" localSheetId="38" hidden="1">{"'előző év december'!$A$2:$CP$214"}</definedName>
    <definedName name="__cp3" localSheetId="4" hidden="1">{"'előző év december'!$A$2:$CP$214"}</definedName>
    <definedName name="__cp3" localSheetId="40"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8" hidden="1">{"'előző év december'!$A$2:$CP$214"}</definedName>
    <definedName name="__cp3" localSheetId="5" hidden="1">{"'előző év december'!$A$2:$CP$214"}</definedName>
    <definedName name="__cp3" localSheetId="71" hidden="1">{"'előző év december'!$A$2:$CP$214"}</definedName>
    <definedName name="__cp3" localSheetId="52" hidden="1">{"'előző év december'!$A$2:$CP$214"}</definedName>
    <definedName name="__cp3" localSheetId="72" hidden="1">{"'előző év december'!$A$2:$CP$214"}</definedName>
    <definedName name="__cp3" localSheetId="73" hidden="1">{"'előző év december'!$A$2:$CP$214"}</definedName>
    <definedName name="__cp3" localSheetId="7" hidden="1">{"'előző év december'!$A$2:$CP$214"}</definedName>
    <definedName name="__cp3" hidden="1">{"'előző év december'!$A$2:$CP$214"}</definedName>
    <definedName name="__cp4" localSheetId="64" hidden="1">{"'előző év december'!$A$2:$CP$214"}</definedName>
    <definedName name="__cp4" localSheetId="10" hidden="1">{"'előző év december'!$A$2:$CP$214"}</definedName>
    <definedName name="__cp4" localSheetId="11" hidden="1">{"'előző év december'!$A$2:$CP$214"}</definedName>
    <definedName name="__cp4" localSheetId="13" hidden="1">{"'előző év december'!$A$2:$CP$214"}</definedName>
    <definedName name="__cp4" localSheetId="14" hidden="1">{"'előző év december'!$A$2:$CP$214"}</definedName>
    <definedName name="__cp4" localSheetId="17" hidden="1">{"'előző év december'!$A$2:$CP$214"}</definedName>
    <definedName name="__cp4" localSheetId="19" hidden="1">{"'előző év december'!$A$2:$CP$214"}</definedName>
    <definedName name="__cp4" localSheetId="2"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7" hidden="1">{"'előző év december'!$A$2:$CP$214"}</definedName>
    <definedName name="__cp4" localSheetId="28" hidden="1">{"'előző év december'!$A$2:$CP$214"}</definedName>
    <definedName name="__cp4" localSheetId="32" hidden="1">{"'előző év december'!$A$2:$CP$214"}</definedName>
    <definedName name="__cp4" localSheetId="33" hidden="1">{"'előző év december'!$A$2:$CP$214"}</definedName>
    <definedName name="__cp4" localSheetId="38" hidden="1">{"'előző év december'!$A$2:$CP$214"}</definedName>
    <definedName name="__cp4" localSheetId="4" hidden="1">{"'előző év december'!$A$2:$CP$214"}</definedName>
    <definedName name="__cp4" localSheetId="40"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8" hidden="1">{"'előző év december'!$A$2:$CP$214"}</definedName>
    <definedName name="__cp4" localSheetId="5" hidden="1">{"'előző év december'!$A$2:$CP$214"}</definedName>
    <definedName name="__cp4" localSheetId="71" hidden="1">{"'előző év december'!$A$2:$CP$214"}</definedName>
    <definedName name="__cp4" localSheetId="52" hidden="1">{"'előző év december'!$A$2:$CP$214"}</definedName>
    <definedName name="__cp4" localSheetId="72" hidden="1">{"'előző év december'!$A$2:$CP$214"}</definedName>
    <definedName name="__cp4" localSheetId="73" hidden="1">{"'előző év december'!$A$2:$CP$214"}</definedName>
    <definedName name="__cp4" localSheetId="7" hidden="1">{"'előző év december'!$A$2:$CP$214"}</definedName>
    <definedName name="__cp4" hidden="1">{"'előző év december'!$A$2:$CP$214"}</definedName>
    <definedName name="__cp5" localSheetId="64" hidden="1">{"'előző év december'!$A$2:$CP$214"}</definedName>
    <definedName name="__cp5" localSheetId="10" hidden="1">{"'előző év december'!$A$2:$CP$214"}</definedName>
    <definedName name="__cp5" localSheetId="11" hidden="1">{"'előző év december'!$A$2:$CP$214"}</definedName>
    <definedName name="__cp5" localSheetId="13" hidden="1">{"'előző év december'!$A$2:$CP$214"}</definedName>
    <definedName name="__cp5" localSheetId="14" hidden="1">{"'előző év december'!$A$2:$CP$214"}</definedName>
    <definedName name="__cp5" localSheetId="17" hidden="1">{"'előző év december'!$A$2:$CP$214"}</definedName>
    <definedName name="__cp5" localSheetId="19" hidden="1">{"'előző év december'!$A$2:$CP$214"}</definedName>
    <definedName name="__cp5" localSheetId="2"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7" hidden="1">{"'előző év december'!$A$2:$CP$214"}</definedName>
    <definedName name="__cp5" localSheetId="28" hidden="1">{"'előző év december'!$A$2:$CP$214"}</definedName>
    <definedName name="__cp5" localSheetId="32" hidden="1">{"'előző év december'!$A$2:$CP$214"}</definedName>
    <definedName name="__cp5" localSheetId="33" hidden="1">{"'előző év december'!$A$2:$CP$214"}</definedName>
    <definedName name="__cp5" localSheetId="38" hidden="1">{"'előző év december'!$A$2:$CP$214"}</definedName>
    <definedName name="__cp5" localSheetId="4" hidden="1">{"'előző év december'!$A$2:$CP$214"}</definedName>
    <definedName name="__cp5" localSheetId="40"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8" hidden="1">{"'előző év december'!$A$2:$CP$214"}</definedName>
    <definedName name="__cp5" localSheetId="5" hidden="1">{"'előző év december'!$A$2:$CP$214"}</definedName>
    <definedName name="__cp5" localSheetId="71" hidden="1">{"'előző év december'!$A$2:$CP$214"}</definedName>
    <definedName name="__cp5" localSheetId="52" hidden="1">{"'előző év december'!$A$2:$CP$214"}</definedName>
    <definedName name="__cp5" localSheetId="72" hidden="1">{"'előző év december'!$A$2:$CP$214"}</definedName>
    <definedName name="__cp5" localSheetId="73" hidden="1">{"'előző év december'!$A$2:$CP$214"}</definedName>
    <definedName name="__cp5" localSheetId="7" hidden="1">{"'előző év december'!$A$2:$CP$214"}</definedName>
    <definedName name="__cp5" hidden="1">{"'előző év december'!$A$2:$CP$214"}</definedName>
    <definedName name="__cp6" localSheetId="64" hidden="1">{"'előző év december'!$A$2:$CP$214"}</definedName>
    <definedName name="__cp6" localSheetId="10" hidden="1">{"'előző év december'!$A$2:$CP$214"}</definedName>
    <definedName name="__cp6" localSheetId="11" hidden="1">{"'előző év december'!$A$2:$CP$214"}</definedName>
    <definedName name="__cp6" localSheetId="13" hidden="1">{"'előző év december'!$A$2:$CP$214"}</definedName>
    <definedName name="__cp6" localSheetId="14" hidden="1">{"'előző év december'!$A$2:$CP$214"}</definedName>
    <definedName name="__cp6" localSheetId="17" hidden="1">{"'előző év december'!$A$2:$CP$214"}</definedName>
    <definedName name="__cp6" localSheetId="19" hidden="1">{"'előző év december'!$A$2:$CP$214"}</definedName>
    <definedName name="__cp6" localSheetId="2"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7" hidden="1">{"'előző év december'!$A$2:$CP$214"}</definedName>
    <definedName name="__cp6" localSheetId="28" hidden="1">{"'előző év december'!$A$2:$CP$214"}</definedName>
    <definedName name="__cp6" localSheetId="32" hidden="1">{"'előző év december'!$A$2:$CP$214"}</definedName>
    <definedName name="__cp6" localSheetId="33" hidden="1">{"'előző év december'!$A$2:$CP$214"}</definedName>
    <definedName name="__cp6" localSheetId="38" hidden="1">{"'előző év december'!$A$2:$CP$214"}</definedName>
    <definedName name="__cp6" localSheetId="4" hidden="1">{"'előző év december'!$A$2:$CP$214"}</definedName>
    <definedName name="__cp6" localSheetId="40"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8" hidden="1">{"'előző év december'!$A$2:$CP$214"}</definedName>
    <definedName name="__cp6" localSheetId="5" hidden="1">{"'előző év december'!$A$2:$CP$214"}</definedName>
    <definedName name="__cp6" localSheetId="71" hidden="1">{"'előző év december'!$A$2:$CP$214"}</definedName>
    <definedName name="__cp6" localSheetId="52" hidden="1">{"'előző év december'!$A$2:$CP$214"}</definedName>
    <definedName name="__cp6" localSheetId="72" hidden="1">{"'előző év december'!$A$2:$CP$214"}</definedName>
    <definedName name="__cp6" localSheetId="73" hidden="1">{"'előző év december'!$A$2:$CP$214"}</definedName>
    <definedName name="__cp6" localSheetId="7" hidden="1">{"'előző év december'!$A$2:$CP$214"}</definedName>
    <definedName name="__cp6" hidden="1">{"'előző év december'!$A$2:$CP$214"}</definedName>
    <definedName name="__cp7" localSheetId="64" hidden="1">{"'előző év december'!$A$2:$CP$214"}</definedName>
    <definedName name="__cp7" localSheetId="10" hidden="1">{"'előző év december'!$A$2:$CP$214"}</definedName>
    <definedName name="__cp7" localSheetId="11" hidden="1">{"'előző év december'!$A$2:$CP$214"}</definedName>
    <definedName name="__cp7" localSheetId="13" hidden="1">{"'előző év december'!$A$2:$CP$214"}</definedName>
    <definedName name="__cp7" localSheetId="14" hidden="1">{"'előző év december'!$A$2:$CP$214"}</definedName>
    <definedName name="__cp7" localSheetId="17" hidden="1">{"'előző év december'!$A$2:$CP$214"}</definedName>
    <definedName name="__cp7" localSheetId="19" hidden="1">{"'előző év december'!$A$2:$CP$214"}</definedName>
    <definedName name="__cp7" localSheetId="2"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7" hidden="1">{"'előző év december'!$A$2:$CP$214"}</definedName>
    <definedName name="__cp7" localSheetId="28" hidden="1">{"'előző év december'!$A$2:$CP$214"}</definedName>
    <definedName name="__cp7" localSheetId="32" hidden="1">{"'előző év december'!$A$2:$CP$214"}</definedName>
    <definedName name="__cp7" localSheetId="33" hidden="1">{"'előző év december'!$A$2:$CP$214"}</definedName>
    <definedName name="__cp7" localSheetId="38" hidden="1">{"'előző év december'!$A$2:$CP$214"}</definedName>
    <definedName name="__cp7" localSheetId="4" hidden="1">{"'előző év december'!$A$2:$CP$214"}</definedName>
    <definedName name="__cp7" localSheetId="40"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8" hidden="1">{"'előző év december'!$A$2:$CP$214"}</definedName>
    <definedName name="__cp7" localSheetId="5" hidden="1">{"'előző év december'!$A$2:$CP$214"}</definedName>
    <definedName name="__cp7" localSheetId="71" hidden="1">{"'előző év december'!$A$2:$CP$214"}</definedName>
    <definedName name="__cp7" localSheetId="52" hidden="1">{"'előző év december'!$A$2:$CP$214"}</definedName>
    <definedName name="__cp7" localSheetId="72" hidden="1">{"'előző év december'!$A$2:$CP$214"}</definedName>
    <definedName name="__cp7" localSheetId="73" hidden="1">{"'előző év december'!$A$2:$CP$214"}</definedName>
    <definedName name="__cp7" localSheetId="7" hidden="1">{"'előző év december'!$A$2:$CP$214"}</definedName>
    <definedName name="__cp7" hidden="1">{"'előző év december'!$A$2:$CP$214"}</definedName>
    <definedName name="__cp8" localSheetId="64" hidden="1">{"'előző év december'!$A$2:$CP$214"}</definedName>
    <definedName name="__cp8" localSheetId="10" hidden="1">{"'előző év december'!$A$2:$CP$214"}</definedName>
    <definedName name="__cp8" localSheetId="11" hidden="1">{"'előző év december'!$A$2:$CP$214"}</definedName>
    <definedName name="__cp8" localSheetId="13" hidden="1">{"'előző év december'!$A$2:$CP$214"}</definedName>
    <definedName name="__cp8" localSheetId="14" hidden="1">{"'előző év december'!$A$2:$CP$214"}</definedName>
    <definedName name="__cp8" localSheetId="17" hidden="1">{"'előző év december'!$A$2:$CP$214"}</definedName>
    <definedName name="__cp8" localSheetId="19" hidden="1">{"'előző év december'!$A$2:$CP$214"}</definedName>
    <definedName name="__cp8" localSheetId="2"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7" hidden="1">{"'előző év december'!$A$2:$CP$214"}</definedName>
    <definedName name="__cp8" localSheetId="28" hidden="1">{"'előző év december'!$A$2:$CP$214"}</definedName>
    <definedName name="__cp8" localSheetId="32" hidden="1">{"'előző év december'!$A$2:$CP$214"}</definedName>
    <definedName name="__cp8" localSheetId="33" hidden="1">{"'előző év december'!$A$2:$CP$214"}</definedName>
    <definedName name="__cp8" localSheetId="38" hidden="1">{"'előző év december'!$A$2:$CP$214"}</definedName>
    <definedName name="__cp8" localSheetId="4" hidden="1">{"'előző év december'!$A$2:$CP$214"}</definedName>
    <definedName name="__cp8" localSheetId="40"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8" hidden="1">{"'előző év december'!$A$2:$CP$214"}</definedName>
    <definedName name="__cp8" localSheetId="5" hidden="1">{"'előző év december'!$A$2:$CP$214"}</definedName>
    <definedName name="__cp8" localSheetId="71" hidden="1">{"'előző év december'!$A$2:$CP$214"}</definedName>
    <definedName name="__cp8" localSheetId="52" hidden="1">{"'előző év december'!$A$2:$CP$214"}</definedName>
    <definedName name="__cp8" localSheetId="72" hidden="1">{"'előző év december'!$A$2:$CP$214"}</definedName>
    <definedName name="__cp8" localSheetId="73" hidden="1">{"'előző év december'!$A$2:$CP$214"}</definedName>
    <definedName name="__cp8" localSheetId="7" hidden="1">{"'előző év december'!$A$2:$CP$214"}</definedName>
    <definedName name="__cp8" hidden="1">{"'előző év december'!$A$2:$CP$214"}</definedName>
    <definedName name="__cp9" localSheetId="64" hidden="1">{"'előző év december'!$A$2:$CP$214"}</definedName>
    <definedName name="__cp9" localSheetId="10" hidden="1">{"'előző év december'!$A$2:$CP$214"}</definedName>
    <definedName name="__cp9" localSheetId="11" hidden="1">{"'előző év december'!$A$2:$CP$214"}</definedName>
    <definedName name="__cp9" localSheetId="13" hidden="1">{"'előző év december'!$A$2:$CP$214"}</definedName>
    <definedName name="__cp9" localSheetId="14" hidden="1">{"'előző év december'!$A$2:$CP$214"}</definedName>
    <definedName name="__cp9" localSheetId="17" hidden="1">{"'előző év december'!$A$2:$CP$214"}</definedName>
    <definedName name="__cp9" localSheetId="19" hidden="1">{"'előző év december'!$A$2:$CP$214"}</definedName>
    <definedName name="__cp9" localSheetId="2"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7" hidden="1">{"'előző év december'!$A$2:$CP$214"}</definedName>
    <definedName name="__cp9" localSheetId="28" hidden="1">{"'előző év december'!$A$2:$CP$214"}</definedName>
    <definedName name="__cp9" localSheetId="32" hidden="1">{"'előző év december'!$A$2:$CP$214"}</definedName>
    <definedName name="__cp9" localSheetId="33" hidden="1">{"'előző év december'!$A$2:$CP$214"}</definedName>
    <definedName name="__cp9" localSheetId="38" hidden="1">{"'előző év december'!$A$2:$CP$214"}</definedName>
    <definedName name="__cp9" localSheetId="4" hidden="1">{"'előző év december'!$A$2:$CP$214"}</definedName>
    <definedName name="__cp9" localSheetId="40"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8" hidden="1">{"'előző év december'!$A$2:$CP$214"}</definedName>
    <definedName name="__cp9" localSheetId="5" hidden="1">{"'előző év december'!$A$2:$CP$214"}</definedName>
    <definedName name="__cp9" localSheetId="71" hidden="1">{"'előző év december'!$A$2:$CP$214"}</definedName>
    <definedName name="__cp9" localSheetId="52" hidden="1">{"'előző év december'!$A$2:$CP$214"}</definedName>
    <definedName name="__cp9" localSheetId="72" hidden="1">{"'előző év december'!$A$2:$CP$214"}</definedName>
    <definedName name="__cp9" localSheetId="73" hidden="1">{"'előző év december'!$A$2:$CP$214"}</definedName>
    <definedName name="__cp9" localSheetId="7" hidden="1">{"'előző év december'!$A$2:$CP$214"}</definedName>
    <definedName name="__cp9" hidden="1">{"'előző év december'!$A$2:$CP$214"}</definedName>
    <definedName name="__cpr2" localSheetId="64" hidden="1">{"'előző év december'!$A$2:$CP$214"}</definedName>
    <definedName name="__cpr2" localSheetId="10" hidden="1">{"'előző év december'!$A$2:$CP$214"}</definedName>
    <definedName name="__cpr2" localSheetId="11" hidden="1">{"'előző év december'!$A$2:$CP$214"}</definedName>
    <definedName name="__cpr2" localSheetId="13" hidden="1">{"'előző év december'!$A$2:$CP$214"}</definedName>
    <definedName name="__cpr2" localSheetId="14" hidden="1">{"'előző év december'!$A$2:$CP$214"}</definedName>
    <definedName name="__cpr2" localSheetId="17" hidden="1">{"'előző év december'!$A$2:$CP$214"}</definedName>
    <definedName name="__cpr2" localSheetId="19" hidden="1">{"'előző év december'!$A$2:$CP$214"}</definedName>
    <definedName name="__cpr2" localSheetId="2"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7" hidden="1">{"'előző év december'!$A$2:$CP$214"}</definedName>
    <definedName name="__cpr2" localSheetId="28" hidden="1">{"'előző év december'!$A$2:$CP$214"}</definedName>
    <definedName name="__cpr2" localSheetId="32" hidden="1">{"'előző év december'!$A$2:$CP$214"}</definedName>
    <definedName name="__cpr2" localSheetId="33" hidden="1">{"'előző év december'!$A$2:$CP$214"}</definedName>
    <definedName name="__cpr2" localSheetId="38" hidden="1">{"'előző év december'!$A$2:$CP$214"}</definedName>
    <definedName name="__cpr2" localSheetId="4" hidden="1">{"'előző év december'!$A$2:$CP$214"}</definedName>
    <definedName name="__cpr2" localSheetId="40"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8" hidden="1">{"'előző év december'!$A$2:$CP$214"}</definedName>
    <definedName name="__cpr2" localSheetId="5" hidden="1">{"'előző év december'!$A$2:$CP$214"}</definedName>
    <definedName name="__cpr2" localSheetId="71" hidden="1">{"'előző év december'!$A$2:$CP$214"}</definedName>
    <definedName name="__cpr2" localSheetId="52" hidden="1">{"'előző év december'!$A$2:$CP$214"}</definedName>
    <definedName name="__cpr2" localSheetId="72" hidden="1">{"'előző év december'!$A$2:$CP$214"}</definedName>
    <definedName name="__cpr2" localSheetId="73" hidden="1">{"'előző év december'!$A$2:$CP$214"}</definedName>
    <definedName name="__cpr2" localSheetId="7" hidden="1">{"'előző év december'!$A$2:$CP$214"}</definedName>
    <definedName name="__cpr2" hidden="1">{"'előző év december'!$A$2:$CP$214"}</definedName>
    <definedName name="__cpr3" localSheetId="64" hidden="1">{"'előző év december'!$A$2:$CP$214"}</definedName>
    <definedName name="__cpr3" localSheetId="10" hidden="1">{"'előző év december'!$A$2:$CP$214"}</definedName>
    <definedName name="__cpr3" localSheetId="11" hidden="1">{"'előző év december'!$A$2:$CP$214"}</definedName>
    <definedName name="__cpr3" localSheetId="13" hidden="1">{"'előző év december'!$A$2:$CP$214"}</definedName>
    <definedName name="__cpr3" localSheetId="14" hidden="1">{"'előző év december'!$A$2:$CP$214"}</definedName>
    <definedName name="__cpr3" localSheetId="17" hidden="1">{"'előző év december'!$A$2:$CP$214"}</definedName>
    <definedName name="__cpr3" localSheetId="19" hidden="1">{"'előző év december'!$A$2:$CP$214"}</definedName>
    <definedName name="__cpr3" localSheetId="2"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7" hidden="1">{"'előző év december'!$A$2:$CP$214"}</definedName>
    <definedName name="__cpr3" localSheetId="28" hidden="1">{"'előző év december'!$A$2:$CP$214"}</definedName>
    <definedName name="__cpr3" localSheetId="32" hidden="1">{"'előző év december'!$A$2:$CP$214"}</definedName>
    <definedName name="__cpr3" localSheetId="33" hidden="1">{"'előző év december'!$A$2:$CP$214"}</definedName>
    <definedName name="__cpr3" localSheetId="38" hidden="1">{"'előző év december'!$A$2:$CP$214"}</definedName>
    <definedName name="__cpr3" localSheetId="4" hidden="1">{"'előző év december'!$A$2:$CP$214"}</definedName>
    <definedName name="__cpr3" localSheetId="40"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8" hidden="1">{"'előző év december'!$A$2:$CP$214"}</definedName>
    <definedName name="__cpr3" localSheetId="5" hidden="1">{"'előző év december'!$A$2:$CP$214"}</definedName>
    <definedName name="__cpr3" localSheetId="71" hidden="1">{"'előző év december'!$A$2:$CP$214"}</definedName>
    <definedName name="__cpr3" localSheetId="52" hidden="1">{"'előző év december'!$A$2:$CP$214"}</definedName>
    <definedName name="__cpr3" localSheetId="72" hidden="1">{"'előző év december'!$A$2:$CP$214"}</definedName>
    <definedName name="__cpr3" localSheetId="73" hidden="1">{"'előző év december'!$A$2:$CP$214"}</definedName>
    <definedName name="__cpr3" localSheetId="7" hidden="1">{"'előző év december'!$A$2:$CP$214"}</definedName>
    <definedName name="__cpr3" hidden="1">{"'előző év december'!$A$2:$CP$214"}</definedName>
    <definedName name="__cpr4" localSheetId="64" hidden="1">{"'előző év december'!$A$2:$CP$214"}</definedName>
    <definedName name="__cpr4" localSheetId="10" hidden="1">{"'előző év december'!$A$2:$CP$214"}</definedName>
    <definedName name="__cpr4" localSheetId="11" hidden="1">{"'előző év december'!$A$2:$CP$214"}</definedName>
    <definedName name="__cpr4" localSheetId="13" hidden="1">{"'előző év december'!$A$2:$CP$214"}</definedName>
    <definedName name="__cpr4" localSheetId="14" hidden="1">{"'előző év december'!$A$2:$CP$214"}</definedName>
    <definedName name="__cpr4" localSheetId="17" hidden="1">{"'előző év december'!$A$2:$CP$214"}</definedName>
    <definedName name="__cpr4" localSheetId="19" hidden="1">{"'előző év december'!$A$2:$CP$214"}</definedName>
    <definedName name="__cpr4" localSheetId="2"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7" hidden="1">{"'előző év december'!$A$2:$CP$214"}</definedName>
    <definedName name="__cpr4" localSheetId="28" hidden="1">{"'előző év december'!$A$2:$CP$214"}</definedName>
    <definedName name="__cpr4" localSheetId="32" hidden="1">{"'előző év december'!$A$2:$CP$214"}</definedName>
    <definedName name="__cpr4" localSheetId="33" hidden="1">{"'előző év december'!$A$2:$CP$214"}</definedName>
    <definedName name="__cpr4" localSheetId="38" hidden="1">{"'előző év december'!$A$2:$CP$214"}</definedName>
    <definedName name="__cpr4" localSheetId="4" hidden="1">{"'előző év december'!$A$2:$CP$214"}</definedName>
    <definedName name="__cpr4" localSheetId="40"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8" hidden="1">{"'előző év december'!$A$2:$CP$214"}</definedName>
    <definedName name="__cpr4" localSheetId="5" hidden="1">{"'előző év december'!$A$2:$CP$214"}</definedName>
    <definedName name="__cpr4" localSheetId="71" hidden="1">{"'előző év december'!$A$2:$CP$214"}</definedName>
    <definedName name="__cpr4" localSheetId="52" hidden="1">{"'előző év december'!$A$2:$CP$214"}</definedName>
    <definedName name="__cpr4" localSheetId="72" hidden="1">{"'előző év december'!$A$2:$CP$214"}</definedName>
    <definedName name="__cpr4" localSheetId="73" hidden="1">{"'előző év december'!$A$2:$CP$214"}</definedName>
    <definedName name="__cpr4" localSheetId="7" hidden="1">{"'előző év december'!$A$2:$CP$214"}</definedName>
    <definedName name="__cpr4" hidden="1">{"'előző év december'!$A$2:$CP$214"}</definedName>
    <definedName name="__NewChart" localSheetId="64" hidden="1">[10]Market!#REF!</definedName>
    <definedName name="__NewChart" localSheetId="18" hidden="1">[11]Market!#REF!</definedName>
    <definedName name="__NewChart" localSheetId="20" hidden="1">[11]Market!#REF!</definedName>
    <definedName name="__NewChart" localSheetId="21" hidden="1">[11]Market!#REF!</definedName>
    <definedName name="__NewChart" localSheetId="25" hidden="1">[12]Market!#REF!</definedName>
    <definedName name="__NewChart" localSheetId="27" hidden="1">[11]Market!#REF!</definedName>
    <definedName name="__NewChart" localSheetId="38" hidden="1">[11]Market!#REF!</definedName>
    <definedName name="__NewChart" localSheetId="40" hidden="1">[11]Market!#REF!</definedName>
    <definedName name="__NewChart" localSheetId="45" hidden="1">[11]Market!#REF!</definedName>
    <definedName name="__NewChart" localSheetId="71" hidden="1">[11]Market!#REF!</definedName>
    <definedName name="__NewChart" hidden="1">[11]Market!#REF!</definedName>
    <definedName name="__NewChart_EN" localSheetId="64" hidden="1">[10]Market!#REF!</definedName>
    <definedName name="__NewChart_EN" localSheetId="18" hidden="1">[11]Market!#REF!</definedName>
    <definedName name="__NewChart_EN" localSheetId="20" hidden="1">[11]Market!#REF!</definedName>
    <definedName name="__NewChart_EN" localSheetId="21" hidden="1">[11]Market!#REF!</definedName>
    <definedName name="__NewChart_EN" localSheetId="25" hidden="1">[12]Market!#REF!</definedName>
    <definedName name="__NewChart_EN" localSheetId="27" hidden="1">[11]Market!#REF!</definedName>
    <definedName name="__NewChart_EN" localSheetId="38" hidden="1">[11]Market!#REF!</definedName>
    <definedName name="__NewChart_EN" localSheetId="40" hidden="1">[11]Market!#REF!</definedName>
    <definedName name="__NewChart_EN" localSheetId="45" hidden="1">[11]Market!#REF!</definedName>
    <definedName name="__NewChart_EN" localSheetId="71" hidden="1">[11]Market!#REF!</definedName>
    <definedName name="__NewChart_EN" hidden="1">[11]Market!#REF!</definedName>
    <definedName name="_12" localSheetId="64" hidden="1">[1]Market!#REF!</definedName>
    <definedName name="_12" localSheetId="10" hidden="1">[2]Market!#REF!</definedName>
    <definedName name="_12" localSheetId="11" hidden="1">[3]Market!#REF!</definedName>
    <definedName name="_12" localSheetId="14" hidden="1">[3]Market!#REF!</definedName>
    <definedName name="_12" localSheetId="17" hidden="1">[2]Market!#REF!</definedName>
    <definedName name="_12" localSheetId="18" hidden="1">[4]Market!#REF!</definedName>
    <definedName name="_12" localSheetId="19" hidden="1">[4]Market!#REF!</definedName>
    <definedName name="_12" localSheetId="20" hidden="1">[4]Market!#REF!</definedName>
    <definedName name="_12" localSheetId="21" hidden="1">[4]Market!#REF!</definedName>
    <definedName name="_12" localSheetId="22" hidden="1">[2]Market!#REF!</definedName>
    <definedName name="_12" localSheetId="25" hidden="1">[4]Market!#REF!</definedName>
    <definedName name="_12" localSheetId="27" hidden="1">[3]Market!#REF!</definedName>
    <definedName name="_12" localSheetId="32" hidden="1">[5]Market!#REF!</definedName>
    <definedName name="_12" localSheetId="33" hidden="1">[5]Market!#REF!</definedName>
    <definedName name="_12" localSheetId="38" hidden="1">[3]Market!#REF!</definedName>
    <definedName name="_12" localSheetId="40" hidden="1">[3]Market!#REF!</definedName>
    <definedName name="_12" localSheetId="45" hidden="1">[2]Market!#REF!</definedName>
    <definedName name="_12" localSheetId="48" hidden="1">[5]Market!#REF!</definedName>
    <definedName name="_12" localSheetId="71" hidden="1">[2]Market!#REF!</definedName>
    <definedName name="_12" localSheetId="52" hidden="1">[2]Market!#REF!</definedName>
    <definedName name="_12" localSheetId="7" hidden="1">[2]Market!#REF!</definedName>
    <definedName name="_12" hidden="1">[3]Market!#REF!</definedName>
    <definedName name="_123Graph_A" localSheetId="64" hidden="1">[6]Market!#REF!</definedName>
    <definedName name="_123Graph_A" localSheetId="10" hidden="1">[7]Market!#REF!</definedName>
    <definedName name="_123Graph_A" localSheetId="11" hidden="1">[6]Market!#REF!</definedName>
    <definedName name="_123Graph_A" localSheetId="14" hidden="1">[6]Market!#REF!</definedName>
    <definedName name="_123Graph_A" localSheetId="17" hidden="1">[7]Market!#REF!</definedName>
    <definedName name="_123Graph_A" localSheetId="18" hidden="1">[7]Market!#REF!</definedName>
    <definedName name="_123Graph_A" localSheetId="19" hidden="1">[7]Market!#REF!</definedName>
    <definedName name="_123Graph_A" localSheetId="21" hidden="1">[7]Market!#REF!</definedName>
    <definedName name="_123Graph_A" localSheetId="22" hidden="1">[7]Market!#REF!</definedName>
    <definedName name="_123Graph_A" localSheetId="25" hidden="1">[6]Market!#REF!</definedName>
    <definedName name="_123Graph_A" localSheetId="27" hidden="1">[6]Market!#REF!</definedName>
    <definedName name="_123Graph_A" localSheetId="32" hidden="1">[6]Market!#REF!</definedName>
    <definedName name="_123Graph_A" localSheetId="33" hidden="1">[6]Market!#REF!</definedName>
    <definedName name="_123Graph_A" localSheetId="45" hidden="1">[7]Market!#REF!</definedName>
    <definedName name="_123Graph_A" localSheetId="48" hidden="1">[6]Market!#REF!</definedName>
    <definedName name="_123Graph_A" localSheetId="52" hidden="1">[8]Market!#REF!</definedName>
    <definedName name="_123Graph_A" localSheetId="7" hidden="1">[9]Market!#REF!</definedName>
    <definedName name="_123Graph_A" hidden="1">[6]Market!#REF!</definedName>
    <definedName name="_cp1" localSheetId="64" hidden="1">{"'előző év december'!$A$2:$CP$214"}</definedName>
    <definedName name="_cp1" localSheetId="10" hidden="1">{"'előző év december'!$A$2:$CP$214"}</definedName>
    <definedName name="_cp1" localSheetId="11" hidden="1">{"'előző év december'!$A$2:$CP$214"}</definedName>
    <definedName name="_cp1" localSheetId="13" hidden="1">{"'előző év december'!$A$2:$CP$214"}</definedName>
    <definedName name="_cp1" localSheetId="14" hidden="1">{"'előző év december'!$A$2:$CP$214"}</definedName>
    <definedName name="_cp1" localSheetId="17" hidden="1">{"'előző év december'!$A$2:$CP$214"}</definedName>
    <definedName name="_cp1" localSheetId="19" hidden="1">{"'előző év december'!$A$2:$CP$214"}</definedName>
    <definedName name="_cp1" localSheetId="2"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7" hidden="1">{"'előző év december'!$A$2:$CP$214"}</definedName>
    <definedName name="_cp1" localSheetId="28" hidden="1">{"'előző év december'!$A$2:$CP$214"}</definedName>
    <definedName name="_cp1" localSheetId="32" hidden="1">{"'előző év december'!$A$2:$CP$214"}</definedName>
    <definedName name="_cp1" localSheetId="33" hidden="1">{"'előző év december'!$A$2:$CP$214"}</definedName>
    <definedName name="_cp1" localSheetId="38" hidden="1">{"'előző év december'!$A$2:$CP$214"}</definedName>
    <definedName name="_cp1" localSheetId="4" hidden="1">{"'előző év december'!$A$2:$CP$214"}</definedName>
    <definedName name="_cp1" localSheetId="40"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8" hidden="1">{"'előző év december'!$A$2:$CP$214"}</definedName>
    <definedName name="_cp1" localSheetId="5" hidden="1">{"'előző év december'!$A$2:$CP$214"}</definedName>
    <definedName name="_cp1" localSheetId="71" hidden="1">{"'előző év december'!$A$2:$CP$214"}</definedName>
    <definedName name="_cp1" localSheetId="52" hidden="1">{"'előző év december'!$A$2:$CP$214"}</definedName>
    <definedName name="_cp1" localSheetId="72" hidden="1">{"'előző év december'!$A$2:$CP$214"}</definedName>
    <definedName name="_cp1" localSheetId="73" hidden="1">{"'előző év december'!$A$2:$CP$214"}</definedName>
    <definedName name="_cp1" localSheetId="7" hidden="1">{"'előző év december'!$A$2:$CP$214"}</definedName>
    <definedName name="_cp1" hidden="1">{"'előző év december'!$A$2:$CP$214"}</definedName>
    <definedName name="_cp10" localSheetId="64" hidden="1">{"'előző év december'!$A$2:$CP$214"}</definedName>
    <definedName name="_cp10" localSheetId="10" hidden="1">{"'előző év december'!$A$2:$CP$214"}</definedName>
    <definedName name="_cp10" localSheetId="11" hidden="1">{"'előző év december'!$A$2:$CP$214"}</definedName>
    <definedName name="_cp10" localSheetId="13" hidden="1">{"'előző év december'!$A$2:$CP$214"}</definedName>
    <definedName name="_cp10" localSheetId="14" hidden="1">{"'előző év december'!$A$2:$CP$214"}</definedName>
    <definedName name="_cp10" localSheetId="17" hidden="1">{"'előző év december'!$A$2:$CP$214"}</definedName>
    <definedName name="_cp10" localSheetId="19" hidden="1">{"'előző év december'!$A$2:$CP$214"}</definedName>
    <definedName name="_cp10" localSheetId="2"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7" hidden="1">{"'előző év december'!$A$2:$CP$214"}</definedName>
    <definedName name="_cp10" localSheetId="28" hidden="1">{"'előző év december'!$A$2:$CP$214"}</definedName>
    <definedName name="_cp10" localSheetId="32" hidden="1">{"'előző év december'!$A$2:$CP$214"}</definedName>
    <definedName name="_cp10" localSheetId="33" hidden="1">{"'előző év december'!$A$2:$CP$214"}</definedName>
    <definedName name="_cp10" localSheetId="38" hidden="1">{"'előző év december'!$A$2:$CP$214"}</definedName>
    <definedName name="_cp10" localSheetId="4" hidden="1">{"'előző év december'!$A$2:$CP$214"}</definedName>
    <definedName name="_cp10" localSheetId="40"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8" hidden="1">{"'előző év december'!$A$2:$CP$214"}</definedName>
    <definedName name="_cp10" localSheetId="5" hidden="1">{"'előző év december'!$A$2:$CP$214"}</definedName>
    <definedName name="_cp10" localSheetId="71" hidden="1">{"'előző év december'!$A$2:$CP$214"}</definedName>
    <definedName name="_cp10" localSheetId="52" hidden="1">{"'előző év december'!$A$2:$CP$214"}</definedName>
    <definedName name="_cp10" localSheetId="72" hidden="1">{"'előző év december'!$A$2:$CP$214"}</definedName>
    <definedName name="_cp10" localSheetId="73" hidden="1">{"'előző év december'!$A$2:$CP$214"}</definedName>
    <definedName name="_cp10" localSheetId="7" hidden="1">{"'előző év december'!$A$2:$CP$214"}</definedName>
    <definedName name="_cp10" hidden="1">{"'előző év december'!$A$2:$CP$214"}</definedName>
    <definedName name="_cp11" localSheetId="64" hidden="1">{"'előző év december'!$A$2:$CP$214"}</definedName>
    <definedName name="_cp11" localSheetId="10" hidden="1">{"'előző év december'!$A$2:$CP$214"}</definedName>
    <definedName name="_cp11" localSheetId="11" hidden="1">{"'előző év december'!$A$2:$CP$214"}</definedName>
    <definedName name="_cp11" localSheetId="13" hidden="1">{"'előző év december'!$A$2:$CP$214"}</definedName>
    <definedName name="_cp11" localSheetId="14" hidden="1">{"'előző év december'!$A$2:$CP$214"}</definedName>
    <definedName name="_cp11" localSheetId="17" hidden="1">{"'előző év december'!$A$2:$CP$214"}</definedName>
    <definedName name="_cp11" localSheetId="19" hidden="1">{"'előző év december'!$A$2:$CP$214"}</definedName>
    <definedName name="_cp11" localSheetId="2"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7" hidden="1">{"'előző év december'!$A$2:$CP$214"}</definedName>
    <definedName name="_cp11" localSheetId="28" hidden="1">{"'előző év december'!$A$2:$CP$214"}</definedName>
    <definedName name="_cp11" localSheetId="32" hidden="1">{"'előző év december'!$A$2:$CP$214"}</definedName>
    <definedName name="_cp11" localSheetId="33" hidden="1">{"'előző év december'!$A$2:$CP$214"}</definedName>
    <definedName name="_cp11" localSheetId="38" hidden="1">{"'előző év december'!$A$2:$CP$214"}</definedName>
    <definedName name="_cp11" localSheetId="4" hidden="1">{"'előző év december'!$A$2:$CP$214"}</definedName>
    <definedName name="_cp11" localSheetId="40"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8" hidden="1">{"'előző év december'!$A$2:$CP$214"}</definedName>
    <definedName name="_cp11" localSheetId="5" hidden="1">{"'előző év december'!$A$2:$CP$214"}</definedName>
    <definedName name="_cp11" localSheetId="71" hidden="1">{"'előző év december'!$A$2:$CP$214"}</definedName>
    <definedName name="_cp11" localSheetId="52" hidden="1">{"'előző év december'!$A$2:$CP$214"}</definedName>
    <definedName name="_cp11" localSheetId="72" hidden="1">{"'előző év december'!$A$2:$CP$214"}</definedName>
    <definedName name="_cp11" localSheetId="73" hidden="1">{"'előző év december'!$A$2:$CP$214"}</definedName>
    <definedName name="_cp11" localSheetId="7" hidden="1">{"'előző év december'!$A$2:$CP$214"}</definedName>
    <definedName name="_cp11" hidden="1">{"'előző év december'!$A$2:$CP$214"}</definedName>
    <definedName name="_cp2" localSheetId="64" hidden="1">{"'előző év december'!$A$2:$CP$214"}</definedName>
    <definedName name="_cp2" localSheetId="10" hidden="1">{"'előző év december'!$A$2:$CP$214"}</definedName>
    <definedName name="_cp2" localSheetId="11" hidden="1">{"'előző év december'!$A$2:$CP$214"}</definedName>
    <definedName name="_cp2" localSheetId="13" hidden="1">{"'előző év december'!$A$2:$CP$214"}</definedName>
    <definedName name="_cp2" localSheetId="14" hidden="1">{"'előző év december'!$A$2:$CP$214"}</definedName>
    <definedName name="_cp2" localSheetId="17" hidden="1">{"'előző év december'!$A$2:$CP$214"}</definedName>
    <definedName name="_cp2" localSheetId="19" hidden="1">{"'előző év december'!$A$2:$CP$214"}</definedName>
    <definedName name="_cp2" localSheetId="2"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7" hidden="1">{"'előző év december'!$A$2:$CP$214"}</definedName>
    <definedName name="_cp2" localSheetId="28" hidden="1">{"'előző év december'!$A$2:$CP$214"}</definedName>
    <definedName name="_cp2" localSheetId="32" hidden="1">{"'előző év december'!$A$2:$CP$214"}</definedName>
    <definedName name="_cp2" localSheetId="33" hidden="1">{"'előző év december'!$A$2:$CP$214"}</definedName>
    <definedName name="_cp2" localSheetId="38" hidden="1">{"'előző év december'!$A$2:$CP$214"}</definedName>
    <definedName name="_cp2" localSheetId="4" hidden="1">{"'előző év december'!$A$2:$CP$214"}</definedName>
    <definedName name="_cp2" localSheetId="40"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8" hidden="1">{"'előző év december'!$A$2:$CP$214"}</definedName>
    <definedName name="_cp2" localSheetId="5" hidden="1">{"'előző év december'!$A$2:$CP$214"}</definedName>
    <definedName name="_cp2" localSheetId="71" hidden="1">{"'előző év december'!$A$2:$CP$214"}</definedName>
    <definedName name="_cp2" localSheetId="52" hidden="1">{"'előző év december'!$A$2:$CP$214"}</definedName>
    <definedName name="_cp2" localSheetId="72" hidden="1">{"'előző év december'!$A$2:$CP$214"}</definedName>
    <definedName name="_cp2" localSheetId="73" hidden="1">{"'előző év december'!$A$2:$CP$214"}</definedName>
    <definedName name="_cp2" localSheetId="7" hidden="1">{"'előző év december'!$A$2:$CP$214"}</definedName>
    <definedName name="_cp2" hidden="1">{"'előző év december'!$A$2:$CP$214"}</definedName>
    <definedName name="_cp3" localSheetId="64" hidden="1">{"'előző év december'!$A$2:$CP$214"}</definedName>
    <definedName name="_cp3" localSheetId="10" hidden="1">{"'előző év december'!$A$2:$CP$214"}</definedName>
    <definedName name="_cp3" localSheetId="11" hidden="1">{"'előző év december'!$A$2:$CP$214"}</definedName>
    <definedName name="_cp3" localSheetId="13" hidden="1">{"'előző év december'!$A$2:$CP$214"}</definedName>
    <definedName name="_cp3" localSheetId="14" hidden="1">{"'előző év december'!$A$2:$CP$214"}</definedName>
    <definedName name="_cp3" localSheetId="17" hidden="1">{"'előző év december'!$A$2:$CP$214"}</definedName>
    <definedName name="_cp3" localSheetId="19" hidden="1">{"'előző év december'!$A$2:$CP$214"}</definedName>
    <definedName name="_cp3" localSheetId="2"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7" hidden="1">{"'előző év december'!$A$2:$CP$214"}</definedName>
    <definedName name="_cp3" localSheetId="28" hidden="1">{"'előző év december'!$A$2:$CP$214"}</definedName>
    <definedName name="_cp3" localSheetId="32" hidden="1">{"'előző év december'!$A$2:$CP$214"}</definedName>
    <definedName name="_cp3" localSheetId="33" hidden="1">{"'előző év december'!$A$2:$CP$214"}</definedName>
    <definedName name="_cp3" localSheetId="38" hidden="1">{"'előző év december'!$A$2:$CP$214"}</definedName>
    <definedName name="_cp3" localSheetId="4" hidden="1">{"'előző év december'!$A$2:$CP$214"}</definedName>
    <definedName name="_cp3" localSheetId="40"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8" hidden="1">{"'előző év december'!$A$2:$CP$214"}</definedName>
    <definedName name="_cp3" localSheetId="5" hidden="1">{"'előző év december'!$A$2:$CP$214"}</definedName>
    <definedName name="_cp3" localSheetId="71" hidden="1">{"'előző év december'!$A$2:$CP$214"}</definedName>
    <definedName name="_cp3" localSheetId="52" hidden="1">{"'előző év december'!$A$2:$CP$214"}</definedName>
    <definedName name="_cp3" localSheetId="72" hidden="1">{"'előző év december'!$A$2:$CP$214"}</definedName>
    <definedName name="_cp3" localSheetId="73" hidden="1">{"'előző év december'!$A$2:$CP$214"}</definedName>
    <definedName name="_cp3" localSheetId="7" hidden="1">{"'előző év december'!$A$2:$CP$214"}</definedName>
    <definedName name="_cp3" hidden="1">{"'előző év december'!$A$2:$CP$214"}</definedName>
    <definedName name="_cp4" localSheetId="64" hidden="1">{"'előző év december'!$A$2:$CP$214"}</definedName>
    <definedName name="_cp4" localSheetId="10" hidden="1">{"'előző év december'!$A$2:$CP$214"}</definedName>
    <definedName name="_cp4" localSheetId="11" hidden="1">{"'előző év december'!$A$2:$CP$214"}</definedName>
    <definedName name="_cp4" localSheetId="13" hidden="1">{"'előző év december'!$A$2:$CP$214"}</definedName>
    <definedName name="_cp4" localSheetId="14" hidden="1">{"'előző év december'!$A$2:$CP$214"}</definedName>
    <definedName name="_cp4" localSheetId="17" hidden="1">{"'előző év december'!$A$2:$CP$214"}</definedName>
    <definedName name="_cp4" localSheetId="19" hidden="1">{"'előző év december'!$A$2:$CP$214"}</definedName>
    <definedName name="_cp4" localSheetId="2"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7" hidden="1">{"'előző év december'!$A$2:$CP$214"}</definedName>
    <definedName name="_cp4" localSheetId="28" hidden="1">{"'előző év december'!$A$2:$CP$214"}</definedName>
    <definedName name="_cp4" localSheetId="32" hidden="1">{"'előző év december'!$A$2:$CP$214"}</definedName>
    <definedName name="_cp4" localSheetId="33" hidden="1">{"'előző év december'!$A$2:$CP$214"}</definedName>
    <definedName name="_cp4" localSheetId="38" hidden="1">{"'előző év december'!$A$2:$CP$214"}</definedName>
    <definedName name="_cp4" localSheetId="4" hidden="1">{"'előző év december'!$A$2:$CP$214"}</definedName>
    <definedName name="_cp4" localSheetId="40"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8" hidden="1">{"'előző év december'!$A$2:$CP$214"}</definedName>
    <definedName name="_cp4" localSheetId="5" hidden="1">{"'előző év december'!$A$2:$CP$214"}</definedName>
    <definedName name="_cp4" localSheetId="71" hidden="1">{"'előző év december'!$A$2:$CP$214"}</definedName>
    <definedName name="_cp4" localSheetId="52" hidden="1">{"'előző év december'!$A$2:$CP$214"}</definedName>
    <definedName name="_cp4" localSheetId="72" hidden="1">{"'előző év december'!$A$2:$CP$214"}</definedName>
    <definedName name="_cp4" localSheetId="73" hidden="1">{"'előző év december'!$A$2:$CP$214"}</definedName>
    <definedName name="_cp4" localSheetId="7" hidden="1">{"'előző év december'!$A$2:$CP$214"}</definedName>
    <definedName name="_cp4" hidden="1">{"'előző év december'!$A$2:$CP$214"}</definedName>
    <definedName name="_cp5" localSheetId="64" hidden="1">{"'előző év december'!$A$2:$CP$214"}</definedName>
    <definedName name="_cp5" localSheetId="10" hidden="1">{"'előző év december'!$A$2:$CP$214"}</definedName>
    <definedName name="_cp5" localSheetId="11" hidden="1">{"'előző év december'!$A$2:$CP$214"}</definedName>
    <definedName name="_cp5" localSheetId="13" hidden="1">{"'előző év december'!$A$2:$CP$214"}</definedName>
    <definedName name="_cp5" localSheetId="14" hidden="1">{"'előző év december'!$A$2:$CP$214"}</definedName>
    <definedName name="_cp5" localSheetId="17" hidden="1">{"'előző év december'!$A$2:$CP$214"}</definedName>
    <definedName name="_cp5" localSheetId="19" hidden="1">{"'előző év december'!$A$2:$CP$214"}</definedName>
    <definedName name="_cp5" localSheetId="2"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7" hidden="1">{"'előző év december'!$A$2:$CP$214"}</definedName>
    <definedName name="_cp5" localSheetId="28" hidden="1">{"'előző év december'!$A$2:$CP$214"}</definedName>
    <definedName name="_cp5" localSheetId="32" hidden="1">{"'előző év december'!$A$2:$CP$214"}</definedName>
    <definedName name="_cp5" localSheetId="33" hidden="1">{"'előző év december'!$A$2:$CP$214"}</definedName>
    <definedName name="_cp5" localSheetId="38" hidden="1">{"'előző év december'!$A$2:$CP$214"}</definedName>
    <definedName name="_cp5" localSheetId="4" hidden="1">{"'előző év december'!$A$2:$CP$214"}</definedName>
    <definedName name="_cp5" localSheetId="40"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8" hidden="1">{"'előző év december'!$A$2:$CP$214"}</definedName>
    <definedName name="_cp5" localSheetId="5" hidden="1">{"'előző év december'!$A$2:$CP$214"}</definedName>
    <definedName name="_cp5" localSheetId="71" hidden="1">{"'előző év december'!$A$2:$CP$214"}</definedName>
    <definedName name="_cp5" localSheetId="52" hidden="1">{"'előző év december'!$A$2:$CP$214"}</definedName>
    <definedName name="_cp5" localSheetId="72" hidden="1">{"'előző év december'!$A$2:$CP$214"}</definedName>
    <definedName name="_cp5" localSheetId="73" hidden="1">{"'előző év december'!$A$2:$CP$214"}</definedName>
    <definedName name="_cp5" localSheetId="7" hidden="1">{"'előző év december'!$A$2:$CP$214"}</definedName>
    <definedName name="_cp5" hidden="1">{"'előző év december'!$A$2:$CP$214"}</definedName>
    <definedName name="_cp6" localSheetId="64" hidden="1">{"'előző év december'!$A$2:$CP$214"}</definedName>
    <definedName name="_cp6" localSheetId="10" hidden="1">{"'előző év december'!$A$2:$CP$214"}</definedName>
    <definedName name="_cp6" localSheetId="11" hidden="1">{"'előző év december'!$A$2:$CP$214"}</definedName>
    <definedName name="_cp6" localSheetId="13" hidden="1">{"'előző év december'!$A$2:$CP$214"}</definedName>
    <definedName name="_cp6" localSheetId="14" hidden="1">{"'előző év december'!$A$2:$CP$214"}</definedName>
    <definedName name="_cp6" localSheetId="17" hidden="1">{"'előző év december'!$A$2:$CP$214"}</definedName>
    <definedName name="_cp6" localSheetId="19" hidden="1">{"'előző év december'!$A$2:$CP$214"}</definedName>
    <definedName name="_cp6" localSheetId="2"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7" hidden="1">{"'előző év december'!$A$2:$CP$214"}</definedName>
    <definedName name="_cp6" localSheetId="28" hidden="1">{"'előző év december'!$A$2:$CP$214"}</definedName>
    <definedName name="_cp6" localSheetId="32" hidden="1">{"'előző év december'!$A$2:$CP$214"}</definedName>
    <definedName name="_cp6" localSheetId="33" hidden="1">{"'előző év december'!$A$2:$CP$214"}</definedName>
    <definedName name="_cp6" localSheetId="38" hidden="1">{"'előző év december'!$A$2:$CP$214"}</definedName>
    <definedName name="_cp6" localSheetId="4" hidden="1">{"'előző év december'!$A$2:$CP$214"}</definedName>
    <definedName name="_cp6" localSheetId="40"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8" hidden="1">{"'előző év december'!$A$2:$CP$214"}</definedName>
    <definedName name="_cp6" localSheetId="5" hidden="1">{"'előző év december'!$A$2:$CP$214"}</definedName>
    <definedName name="_cp6" localSheetId="71" hidden="1">{"'előző év december'!$A$2:$CP$214"}</definedName>
    <definedName name="_cp6" localSheetId="52" hidden="1">{"'előző év december'!$A$2:$CP$214"}</definedName>
    <definedName name="_cp6" localSheetId="72" hidden="1">{"'előző év december'!$A$2:$CP$214"}</definedName>
    <definedName name="_cp6" localSheetId="73" hidden="1">{"'előző év december'!$A$2:$CP$214"}</definedName>
    <definedName name="_cp6" localSheetId="7" hidden="1">{"'előző év december'!$A$2:$CP$214"}</definedName>
    <definedName name="_cp6" hidden="1">{"'előző év december'!$A$2:$CP$214"}</definedName>
    <definedName name="_cp7" localSheetId="64" hidden="1">{"'előző év december'!$A$2:$CP$214"}</definedName>
    <definedName name="_cp7" localSheetId="10" hidden="1">{"'előző év december'!$A$2:$CP$214"}</definedName>
    <definedName name="_cp7" localSheetId="11" hidden="1">{"'előző év december'!$A$2:$CP$214"}</definedName>
    <definedName name="_cp7" localSheetId="13" hidden="1">{"'előző év december'!$A$2:$CP$214"}</definedName>
    <definedName name="_cp7" localSheetId="14" hidden="1">{"'előző év december'!$A$2:$CP$214"}</definedName>
    <definedName name="_cp7" localSheetId="17" hidden="1">{"'előző év december'!$A$2:$CP$214"}</definedName>
    <definedName name="_cp7" localSheetId="19" hidden="1">{"'előző év december'!$A$2:$CP$214"}</definedName>
    <definedName name="_cp7" localSheetId="2"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7" hidden="1">{"'előző év december'!$A$2:$CP$214"}</definedName>
    <definedName name="_cp7" localSheetId="28" hidden="1">{"'előző év december'!$A$2:$CP$214"}</definedName>
    <definedName name="_cp7" localSheetId="32" hidden="1">{"'előző év december'!$A$2:$CP$214"}</definedName>
    <definedName name="_cp7" localSheetId="33" hidden="1">{"'előző év december'!$A$2:$CP$214"}</definedName>
    <definedName name="_cp7" localSheetId="38" hidden="1">{"'előző év december'!$A$2:$CP$214"}</definedName>
    <definedName name="_cp7" localSheetId="4" hidden="1">{"'előző év december'!$A$2:$CP$214"}</definedName>
    <definedName name="_cp7" localSheetId="40"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8" hidden="1">{"'előző év december'!$A$2:$CP$214"}</definedName>
    <definedName name="_cp7" localSheetId="5" hidden="1">{"'előző év december'!$A$2:$CP$214"}</definedName>
    <definedName name="_cp7" localSheetId="71" hidden="1">{"'előző év december'!$A$2:$CP$214"}</definedName>
    <definedName name="_cp7" localSheetId="52" hidden="1">{"'előző év december'!$A$2:$CP$214"}</definedName>
    <definedName name="_cp7" localSheetId="72" hidden="1">{"'előző év december'!$A$2:$CP$214"}</definedName>
    <definedName name="_cp7" localSheetId="73" hidden="1">{"'előző év december'!$A$2:$CP$214"}</definedName>
    <definedName name="_cp7" localSheetId="7" hidden="1">{"'előző év december'!$A$2:$CP$214"}</definedName>
    <definedName name="_cp7" hidden="1">{"'előző év december'!$A$2:$CP$214"}</definedName>
    <definedName name="_cp8" localSheetId="64" hidden="1">{"'előző év december'!$A$2:$CP$214"}</definedName>
    <definedName name="_cp8" localSheetId="10" hidden="1">{"'előző év december'!$A$2:$CP$214"}</definedName>
    <definedName name="_cp8" localSheetId="11" hidden="1">{"'előző év december'!$A$2:$CP$214"}</definedName>
    <definedName name="_cp8" localSheetId="13" hidden="1">{"'előző év december'!$A$2:$CP$214"}</definedName>
    <definedName name="_cp8" localSheetId="14" hidden="1">{"'előző év december'!$A$2:$CP$214"}</definedName>
    <definedName name="_cp8" localSheetId="17" hidden="1">{"'előző év december'!$A$2:$CP$214"}</definedName>
    <definedName name="_cp8" localSheetId="19" hidden="1">{"'előző év december'!$A$2:$CP$214"}</definedName>
    <definedName name="_cp8" localSheetId="2"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7" hidden="1">{"'előző év december'!$A$2:$CP$214"}</definedName>
    <definedName name="_cp8" localSheetId="28" hidden="1">{"'előző év december'!$A$2:$CP$214"}</definedName>
    <definedName name="_cp8" localSheetId="32" hidden="1">{"'előző év december'!$A$2:$CP$214"}</definedName>
    <definedName name="_cp8" localSheetId="33" hidden="1">{"'előző év december'!$A$2:$CP$214"}</definedName>
    <definedName name="_cp8" localSheetId="38" hidden="1">{"'előző év december'!$A$2:$CP$214"}</definedName>
    <definedName name="_cp8" localSheetId="4" hidden="1">{"'előző év december'!$A$2:$CP$214"}</definedName>
    <definedName name="_cp8" localSheetId="40"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8" hidden="1">{"'előző év december'!$A$2:$CP$214"}</definedName>
    <definedName name="_cp8" localSheetId="5" hidden="1">{"'előző év december'!$A$2:$CP$214"}</definedName>
    <definedName name="_cp8" localSheetId="71" hidden="1">{"'előző év december'!$A$2:$CP$214"}</definedName>
    <definedName name="_cp8" localSheetId="52" hidden="1">{"'előző év december'!$A$2:$CP$214"}</definedName>
    <definedName name="_cp8" localSheetId="72" hidden="1">{"'előző év december'!$A$2:$CP$214"}</definedName>
    <definedName name="_cp8" localSheetId="73" hidden="1">{"'előző év december'!$A$2:$CP$214"}</definedName>
    <definedName name="_cp8" localSheetId="7" hidden="1">{"'előző év december'!$A$2:$CP$214"}</definedName>
    <definedName name="_cp8" hidden="1">{"'előző év december'!$A$2:$CP$214"}</definedName>
    <definedName name="_cp9" localSheetId="64" hidden="1">{"'előző év december'!$A$2:$CP$214"}</definedName>
    <definedName name="_cp9" localSheetId="10" hidden="1">{"'előző év december'!$A$2:$CP$214"}</definedName>
    <definedName name="_cp9" localSheetId="11" hidden="1">{"'előző év december'!$A$2:$CP$214"}</definedName>
    <definedName name="_cp9" localSheetId="13" hidden="1">{"'előző év december'!$A$2:$CP$214"}</definedName>
    <definedName name="_cp9" localSheetId="14" hidden="1">{"'előző év december'!$A$2:$CP$214"}</definedName>
    <definedName name="_cp9" localSheetId="17" hidden="1">{"'előző év december'!$A$2:$CP$214"}</definedName>
    <definedName name="_cp9" localSheetId="19" hidden="1">{"'előző év december'!$A$2:$CP$214"}</definedName>
    <definedName name="_cp9" localSheetId="2"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7" hidden="1">{"'előző év december'!$A$2:$CP$214"}</definedName>
    <definedName name="_cp9" localSheetId="28" hidden="1">{"'előző év december'!$A$2:$CP$214"}</definedName>
    <definedName name="_cp9" localSheetId="32" hidden="1">{"'előző év december'!$A$2:$CP$214"}</definedName>
    <definedName name="_cp9" localSheetId="33" hidden="1">{"'előző év december'!$A$2:$CP$214"}</definedName>
    <definedName name="_cp9" localSheetId="38" hidden="1">{"'előző év december'!$A$2:$CP$214"}</definedName>
    <definedName name="_cp9" localSheetId="4" hidden="1">{"'előző év december'!$A$2:$CP$214"}</definedName>
    <definedName name="_cp9" localSheetId="40"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8" hidden="1">{"'előző év december'!$A$2:$CP$214"}</definedName>
    <definedName name="_cp9" localSheetId="5" hidden="1">{"'előző év december'!$A$2:$CP$214"}</definedName>
    <definedName name="_cp9" localSheetId="71" hidden="1">{"'előző év december'!$A$2:$CP$214"}</definedName>
    <definedName name="_cp9" localSheetId="52" hidden="1">{"'előző év december'!$A$2:$CP$214"}</definedName>
    <definedName name="_cp9" localSheetId="72" hidden="1">{"'előző év december'!$A$2:$CP$214"}</definedName>
    <definedName name="_cp9" localSheetId="73" hidden="1">{"'előző év december'!$A$2:$CP$214"}</definedName>
    <definedName name="_cp9" localSheetId="7" hidden="1">{"'előző év december'!$A$2:$CP$214"}</definedName>
    <definedName name="_cp9" hidden="1">{"'előző év december'!$A$2:$CP$214"}</definedName>
    <definedName name="_cpr2" localSheetId="64" hidden="1">{"'előző év december'!$A$2:$CP$214"}</definedName>
    <definedName name="_cpr2" localSheetId="10" hidden="1">{"'előző év december'!$A$2:$CP$214"}</definedName>
    <definedName name="_cpr2" localSheetId="11" hidden="1">{"'előző év december'!$A$2:$CP$214"}</definedName>
    <definedName name="_cpr2" localSheetId="13" hidden="1">{"'előző év december'!$A$2:$CP$214"}</definedName>
    <definedName name="_cpr2" localSheetId="14" hidden="1">{"'előző év december'!$A$2:$CP$214"}</definedName>
    <definedName name="_cpr2" localSheetId="17" hidden="1">{"'előző év december'!$A$2:$CP$214"}</definedName>
    <definedName name="_cpr2" localSheetId="19" hidden="1">{"'előző év december'!$A$2:$CP$214"}</definedName>
    <definedName name="_cpr2" localSheetId="2"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7" hidden="1">{"'előző év december'!$A$2:$CP$214"}</definedName>
    <definedName name="_cpr2" localSheetId="28" hidden="1">{"'előző év december'!$A$2:$CP$214"}</definedName>
    <definedName name="_cpr2" localSheetId="32" hidden="1">{"'előző év december'!$A$2:$CP$214"}</definedName>
    <definedName name="_cpr2" localSheetId="33" hidden="1">{"'előző év december'!$A$2:$CP$214"}</definedName>
    <definedName name="_cpr2" localSheetId="38" hidden="1">{"'előző év december'!$A$2:$CP$214"}</definedName>
    <definedName name="_cpr2" localSheetId="4" hidden="1">{"'előző év december'!$A$2:$CP$214"}</definedName>
    <definedName name="_cpr2" localSheetId="40"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8" hidden="1">{"'előző év december'!$A$2:$CP$214"}</definedName>
    <definedName name="_cpr2" localSheetId="5" hidden="1">{"'előző év december'!$A$2:$CP$214"}</definedName>
    <definedName name="_cpr2" localSheetId="71" hidden="1">{"'előző év december'!$A$2:$CP$214"}</definedName>
    <definedName name="_cpr2" localSheetId="52" hidden="1">{"'előző év december'!$A$2:$CP$214"}</definedName>
    <definedName name="_cpr2" localSheetId="72" hidden="1">{"'előző év december'!$A$2:$CP$214"}</definedName>
    <definedName name="_cpr2" localSheetId="73" hidden="1">{"'előző év december'!$A$2:$CP$214"}</definedName>
    <definedName name="_cpr2" localSheetId="7" hidden="1">{"'előző év december'!$A$2:$CP$214"}</definedName>
    <definedName name="_cpr2" hidden="1">{"'előző év december'!$A$2:$CP$214"}</definedName>
    <definedName name="_cpr3" localSheetId="64" hidden="1">{"'előző év december'!$A$2:$CP$214"}</definedName>
    <definedName name="_cpr3" localSheetId="10" hidden="1">{"'előző év december'!$A$2:$CP$214"}</definedName>
    <definedName name="_cpr3" localSheetId="11" hidden="1">{"'előző év december'!$A$2:$CP$214"}</definedName>
    <definedName name="_cpr3" localSheetId="13" hidden="1">{"'előző év december'!$A$2:$CP$214"}</definedName>
    <definedName name="_cpr3" localSheetId="14" hidden="1">{"'előző év december'!$A$2:$CP$214"}</definedName>
    <definedName name="_cpr3" localSheetId="17" hidden="1">{"'előző év december'!$A$2:$CP$214"}</definedName>
    <definedName name="_cpr3" localSheetId="19" hidden="1">{"'előző év december'!$A$2:$CP$214"}</definedName>
    <definedName name="_cpr3" localSheetId="2"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7" hidden="1">{"'előző év december'!$A$2:$CP$214"}</definedName>
    <definedName name="_cpr3" localSheetId="28" hidden="1">{"'előző év december'!$A$2:$CP$214"}</definedName>
    <definedName name="_cpr3" localSheetId="32" hidden="1">{"'előző év december'!$A$2:$CP$214"}</definedName>
    <definedName name="_cpr3" localSheetId="33" hidden="1">{"'előző év december'!$A$2:$CP$214"}</definedName>
    <definedName name="_cpr3" localSheetId="38" hidden="1">{"'előző év december'!$A$2:$CP$214"}</definedName>
    <definedName name="_cpr3" localSheetId="4" hidden="1">{"'előző év december'!$A$2:$CP$214"}</definedName>
    <definedName name="_cpr3" localSheetId="40"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8" hidden="1">{"'előző év december'!$A$2:$CP$214"}</definedName>
    <definedName name="_cpr3" localSheetId="5" hidden="1">{"'előző év december'!$A$2:$CP$214"}</definedName>
    <definedName name="_cpr3" localSheetId="71" hidden="1">{"'előző év december'!$A$2:$CP$214"}</definedName>
    <definedName name="_cpr3" localSheetId="52" hidden="1">{"'előző év december'!$A$2:$CP$214"}</definedName>
    <definedName name="_cpr3" localSheetId="72" hidden="1">{"'előző év december'!$A$2:$CP$214"}</definedName>
    <definedName name="_cpr3" localSheetId="73" hidden="1">{"'előző év december'!$A$2:$CP$214"}</definedName>
    <definedName name="_cpr3" localSheetId="7" hidden="1">{"'előző év december'!$A$2:$CP$214"}</definedName>
    <definedName name="_cpr3" hidden="1">{"'előző év december'!$A$2:$CP$214"}</definedName>
    <definedName name="_cpr4" localSheetId="64" hidden="1">{"'előző év december'!$A$2:$CP$214"}</definedName>
    <definedName name="_cpr4" localSheetId="10" hidden="1">{"'előző év december'!$A$2:$CP$214"}</definedName>
    <definedName name="_cpr4" localSheetId="11" hidden="1">{"'előző év december'!$A$2:$CP$214"}</definedName>
    <definedName name="_cpr4" localSheetId="13" hidden="1">{"'előző év december'!$A$2:$CP$214"}</definedName>
    <definedName name="_cpr4" localSheetId="14" hidden="1">{"'előző év december'!$A$2:$CP$214"}</definedName>
    <definedName name="_cpr4" localSheetId="17" hidden="1">{"'előző év december'!$A$2:$CP$214"}</definedName>
    <definedName name="_cpr4" localSheetId="19" hidden="1">{"'előző év december'!$A$2:$CP$214"}</definedName>
    <definedName name="_cpr4" localSheetId="2"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7" hidden="1">{"'előző év december'!$A$2:$CP$214"}</definedName>
    <definedName name="_cpr4" localSheetId="28" hidden="1">{"'előző év december'!$A$2:$CP$214"}</definedName>
    <definedName name="_cpr4" localSheetId="32" hidden="1">{"'előző év december'!$A$2:$CP$214"}</definedName>
    <definedName name="_cpr4" localSheetId="33" hidden="1">{"'előző év december'!$A$2:$CP$214"}</definedName>
    <definedName name="_cpr4" localSheetId="38" hidden="1">{"'előző év december'!$A$2:$CP$214"}</definedName>
    <definedName name="_cpr4" localSheetId="4" hidden="1">{"'előző év december'!$A$2:$CP$214"}</definedName>
    <definedName name="_cpr4" localSheetId="40"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8" hidden="1">{"'előző év december'!$A$2:$CP$214"}</definedName>
    <definedName name="_cpr4" localSheetId="5" hidden="1">{"'előző év december'!$A$2:$CP$214"}</definedName>
    <definedName name="_cpr4" localSheetId="71" hidden="1">{"'előző év december'!$A$2:$CP$214"}</definedName>
    <definedName name="_cpr4" localSheetId="52" hidden="1">{"'előző év december'!$A$2:$CP$214"}</definedName>
    <definedName name="_cpr4" localSheetId="72" hidden="1">{"'előző év december'!$A$2:$CP$214"}</definedName>
    <definedName name="_cpr4" localSheetId="73" hidden="1">{"'előző év december'!$A$2:$CP$214"}</definedName>
    <definedName name="_cpr4" localSheetId="7" hidden="1">{"'előző év december'!$A$2:$CP$214"}</definedName>
    <definedName name="_cpr4" hidden="1">{"'előző év december'!$A$2:$CP$214"}</definedName>
    <definedName name="_Fill" localSheetId="64" hidden="1">#REF!</definedName>
    <definedName name="_Fill" localSheetId="10" hidden="1">#REF!</definedName>
    <definedName name="_Fill" localSheetId="11" hidden="1">#REF!</definedName>
    <definedName name="_Fill" localSheetId="14" hidden="1">#REF!</definedName>
    <definedName name="_Fill" localSheetId="17" hidden="1">#REF!</definedName>
    <definedName name="_Fill" localSheetId="18" hidden="1">#REF!</definedName>
    <definedName name="_Fill" localSheetId="19" hidden="1">#REF!</definedName>
    <definedName name="_Fill" localSheetId="21" hidden="1">#REF!</definedName>
    <definedName name="_Fill" localSheetId="22" hidden="1">#REF!</definedName>
    <definedName name="_Fill" localSheetId="24" hidden="1">#REF!</definedName>
    <definedName name="_Fill" localSheetId="25" hidden="1">#REF!</definedName>
    <definedName name="_Fill" localSheetId="27" hidden="1">#REF!</definedName>
    <definedName name="_Fill" localSheetId="28" hidden="1">#REF!</definedName>
    <definedName name="_Fill" localSheetId="32" hidden="1">#REF!</definedName>
    <definedName name="_Fill" localSheetId="33" hidden="1">#REF!</definedName>
    <definedName name="_Fill" localSheetId="38" hidden="1">#REF!</definedName>
    <definedName name="_Fill" localSheetId="40" hidden="1">#REF!</definedName>
    <definedName name="_Fill" localSheetId="44" hidden="1">#REF!</definedName>
    <definedName name="_Fill" localSheetId="45" hidden="1">#REF!</definedName>
    <definedName name="_Fill" localSheetId="48" hidden="1">#REF!</definedName>
    <definedName name="_Fill" localSheetId="71" hidden="1">#REF!</definedName>
    <definedName name="_Fill" localSheetId="52" hidden="1">#REF!</definedName>
    <definedName name="_Fill" localSheetId="7" hidden="1">#REF!</definedName>
    <definedName name="_Fill" hidden="1">#REF!</definedName>
    <definedName name="_xlnm._FilterDatabase" localSheetId="41" hidden="1">'41_ábra_chart'!$B$1:$F$38</definedName>
    <definedName name="_l" localSheetId="64" hidden="1">{"'előző év december'!$A$2:$CP$214"}</definedName>
    <definedName name="_l" localSheetId="10" hidden="1">{"'előző év december'!$A$2:$CP$214"}</definedName>
    <definedName name="_l" localSheetId="11" hidden="1">{"'előző év december'!$A$2:$CP$214"}</definedName>
    <definedName name="_l" localSheetId="13" hidden="1">{"'előző év december'!$A$2:$CP$214"}</definedName>
    <definedName name="_l" localSheetId="14" hidden="1">{"'előző év december'!$A$2:$CP$214"}</definedName>
    <definedName name="_l" localSheetId="17" hidden="1">{"'előző év december'!$A$2:$CP$214"}</definedName>
    <definedName name="_l" localSheetId="19" hidden="1">{"'előző év december'!$A$2:$CP$214"}</definedName>
    <definedName name="_l" localSheetId="2"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7" hidden="1">{"'előző év december'!$A$2:$CP$214"}</definedName>
    <definedName name="_l" localSheetId="28" hidden="1">{"'előző év december'!$A$2:$CP$214"}</definedName>
    <definedName name="_l" localSheetId="32" hidden="1">{"'előző év december'!$A$2:$CP$214"}</definedName>
    <definedName name="_l" localSheetId="33" hidden="1">{"'előző év december'!$A$2:$CP$214"}</definedName>
    <definedName name="_l" localSheetId="38" hidden="1">{"'előző év december'!$A$2:$CP$214"}</definedName>
    <definedName name="_l" localSheetId="4" hidden="1">{"'előző év december'!$A$2:$CP$214"}</definedName>
    <definedName name="_l" localSheetId="40"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8" hidden="1">{"'előző év december'!$A$2:$CP$214"}</definedName>
    <definedName name="_l" localSheetId="5" hidden="1">{"'előző év december'!$A$2:$CP$214"}</definedName>
    <definedName name="_l" localSheetId="71" hidden="1">{"'előző év december'!$A$2:$CP$214"}</definedName>
    <definedName name="_l" localSheetId="52" hidden="1">{"'előző év december'!$A$2:$CP$214"}</definedName>
    <definedName name="_l" localSheetId="72" hidden="1">{"'előző év december'!$A$2:$CP$214"}</definedName>
    <definedName name="_l" localSheetId="73" hidden="1">{"'előző év december'!$A$2:$CP$214"}</definedName>
    <definedName name="_l" localSheetId="7" hidden="1">{"'előző év december'!$A$2:$CP$214"}</definedName>
    <definedName name="_l" hidden="1">{"'előző év december'!$A$2:$CP$214"}</definedName>
    <definedName name="_p" localSheetId="64" hidden="1">{"'előző év december'!$A$2:$CP$214"}</definedName>
    <definedName name="_p" localSheetId="10" hidden="1">{"'előző év december'!$A$2:$CP$214"}</definedName>
    <definedName name="_p" localSheetId="11" hidden="1">{"'előző év december'!$A$2:$CP$214"}</definedName>
    <definedName name="_p" localSheetId="13" hidden="1">{"'előző év december'!$A$2:$CP$214"}</definedName>
    <definedName name="_p" localSheetId="14" hidden="1">{"'előző év december'!$A$2:$CP$214"}</definedName>
    <definedName name="_p" localSheetId="17" hidden="1">{"'előző év december'!$A$2:$CP$214"}</definedName>
    <definedName name="_p" localSheetId="19" hidden="1">{"'előző év december'!$A$2:$CP$214"}</definedName>
    <definedName name="_p" localSheetId="2"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7" hidden="1">{"'előző év december'!$A$2:$CP$214"}</definedName>
    <definedName name="_p" localSheetId="28" hidden="1">{"'előző év december'!$A$2:$CP$214"}</definedName>
    <definedName name="_p" localSheetId="32" hidden="1">{"'előző év december'!$A$2:$CP$214"}</definedName>
    <definedName name="_p" localSheetId="33" hidden="1">{"'előző év december'!$A$2:$CP$214"}</definedName>
    <definedName name="_p" localSheetId="38" hidden="1">{"'előző év december'!$A$2:$CP$214"}</definedName>
    <definedName name="_p" localSheetId="4" hidden="1">{"'előző év december'!$A$2:$CP$214"}</definedName>
    <definedName name="_p" localSheetId="40"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8" hidden="1">{"'előző év december'!$A$2:$CP$214"}</definedName>
    <definedName name="_p" localSheetId="5" hidden="1">{"'előző év december'!$A$2:$CP$214"}</definedName>
    <definedName name="_p" localSheetId="71" hidden="1">{"'előző év december'!$A$2:$CP$214"}</definedName>
    <definedName name="_p" localSheetId="52" hidden="1">{"'előző év december'!$A$2:$CP$214"}</definedName>
    <definedName name="_p" localSheetId="72" hidden="1">{"'előző év december'!$A$2:$CP$214"}</definedName>
    <definedName name="_p" localSheetId="73" hidden="1">{"'előző év december'!$A$2:$CP$214"}</definedName>
    <definedName name="_p" localSheetId="7" hidden="1">{"'előző év december'!$A$2:$CP$214"}</definedName>
    <definedName name="_p" hidden="1">{"'előző év december'!$A$2:$CP$214"}</definedName>
    <definedName name="_Sort" localSheetId="64" hidden="1">#REF!</definedName>
    <definedName name="_Sort" localSheetId="10" hidden="1">#REF!</definedName>
    <definedName name="_Sort" localSheetId="11" hidden="1">#REF!</definedName>
    <definedName name="_Sort" localSheetId="14" hidden="1">#REF!</definedName>
    <definedName name="_Sort" localSheetId="17" hidden="1">#REF!</definedName>
    <definedName name="_Sort" localSheetId="18" hidden="1">#REF!</definedName>
    <definedName name="_Sort" localSheetId="19" hidden="1">#REF!</definedName>
    <definedName name="_Sort" localSheetId="21" hidden="1">#REF!</definedName>
    <definedName name="_Sort" localSheetId="22" hidden="1">#REF!</definedName>
    <definedName name="_Sort" localSheetId="24" hidden="1">#REF!</definedName>
    <definedName name="_Sort" localSheetId="25" hidden="1">#REF!</definedName>
    <definedName name="_Sort" localSheetId="27" hidden="1">#REF!</definedName>
    <definedName name="_Sort" localSheetId="28" hidden="1">#REF!</definedName>
    <definedName name="_Sort" localSheetId="32" hidden="1">#REF!</definedName>
    <definedName name="_Sort" localSheetId="33" hidden="1">#REF!</definedName>
    <definedName name="_Sort" localSheetId="38" hidden="1">#REF!</definedName>
    <definedName name="_Sort" localSheetId="40" hidden="1">#REF!</definedName>
    <definedName name="_Sort" localSheetId="44" hidden="1">#REF!</definedName>
    <definedName name="_Sort" localSheetId="45" hidden="1">#REF!</definedName>
    <definedName name="_Sort" localSheetId="48" hidden="1">#REF!</definedName>
    <definedName name="_Sort" localSheetId="71" hidden="1">#REF!</definedName>
    <definedName name="_Sort" localSheetId="52" hidden="1">#REF!</definedName>
    <definedName name="_Sort" localSheetId="7" hidden="1">#REF!</definedName>
    <definedName name="_Sort" hidden="1">#REF!</definedName>
    <definedName name="_X_XX" localSheetId="64" hidden="1">[6]Market!#REF!</definedName>
    <definedName name="_X_XX" localSheetId="10" hidden="1">[7]Market!#REF!</definedName>
    <definedName name="_X_XX" localSheetId="11" hidden="1">[13]Market!#REF!</definedName>
    <definedName name="_X_XX" localSheetId="14" hidden="1">[13]Market!#REF!</definedName>
    <definedName name="_X_XX" localSheetId="17" hidden="1">[7]Market!#REF!</definedName>
    <definedName name="_X_XX" localSheetId="18" hidden="1">[7]Market!#REF!</definedName>
    <definedName name="_X_XX" localSheetId="19" hidden="1">[7]Market!#REF!</definedName>
    <definedName name="_X_XX" localSheetId="20" hidden="1">[7]Market!#REF!</definedName>
    <definedName name="_X_XX" localSheetId="21" hidden="1">[7]Market!#REF!</definedName>
    <definedName name="_X_XX" localSheetId="22" hidden="1">[7]Market!#REF!</definedName>
    <definedName name="_X_XX" localSheetId="25" hidden="1">[6]Market!#REF!</definedName>
    <definedName name="_X_XX" localSheetId="27" hidden="1">[13]Market!#REF!</definedName>
    <definedName name="_X_XX" localSheetId="32" hidden="1">[7]Market!#REF!</definedName>
    <definedName name="_X_XX" localSheetId="33" hidden="1">[7]Market!#REF!</definedName>
    <definedName name="_X_XX" localSheetId="38" hidden="1">[13]Market!#REF!</definedName>
    <definedName name="_X_XX" localSheetId="40" hidden="1">[13]Market!#REF!</definedName>
    <definedName name="_X_XX" localSheetId="45" hidden="1">[7]Market!#REF!</definedName>
    <definedName name="_X_XX" localSheetId="48" hidden="1">[7]Market!#REF!</definedName>
    <definedName name="_X_XX" localSheetId="71" hidden="1">[7]Market!#REF!</definedName>
    <definedName name="_X_XX" localSheetId="52" hidden="1">[7]Market!#REF!</definedName>
    <definedName name="_X_XX" localSheetId="7" hidden="1">[9]Market!#REF!</definedName>
    <definedName name="_X_XX" hidden="1">[13]Market!#REF!</definedName>
    <definedName name="_zzz" localSheetId="64" hidden="1">[6]Market!#REF!</definedName>
    <definedName name="_zzz" localSheetId="10" hidden="1">[7]Market!#REF!</definedName>
    <definedName name="_zzz" localSheetId="11" hidden="1">[13]Market!#REF!</definedName>
    <definedName name="_zzz" localSheetId="14" hidden="1">[13]Market!#REF!</definedName>
    <definedName name="_zzz" localSheetId="17" hidden="1">[7]Market!#REF!</definedName>
    <definedName name="_zzz" localSheetId="18" hidden="1">[7]Market!#REF!</definedName>
    <definedName name="_zzz" localSheetId="19" hidden="1">[7]Market!#REF!</definedName>
    <definedName name="_zzz" localSheetId="21" hidden="1">[7]Market!#REF!</definedName>
    <definedName name="_zzz" localSheetId="22" hidden="1">[7]Market!#REF!</definedName>
    <definedName name="_zzz" localSheetId="25" hidden="1">[6]Market!#REF!</definedName>
    <definedName name="_zzz" localSheetId="27" hidden="1">[13]Market!#REF!</definedName>
    <definedName name="_zzz" localSheetId="32" hidden="1">[7]Market!#REF!</definedName>
    <definedName name="_zzz" localSheetId="33" hidden="1">[7]Market!#REF!</definedName>
    <definedName name="_zzz" localSheetId="45" hidden="1">[7]Market!#REF!</definedName>
    <definedName name="_zzz" localSheetId="48" hidden="1">[7]Market!#REF!</definedName>
    <definedName name="_zzz" localSheetId="71" hidden="1">[7]Market!#REF!</definedName>
    <definedName name="_zzz" localSheetId="52" hidden="1">[7]Market!#REF!</definedName>
    <definedName name="_zzz" localSheetId="7" hidden="1">[9]Market!#REF!</definedName>
    <definedName name="_zzz" hidden="1">[13]Market!#REF!</definedName>
    <definedName name="a" localSheetId="64" hidden="1">{"'előző év december'!$A$2:$CP$214"}</definedName>
    <definedName name="a" localSheetId="10" hidden="1">{"'előző év december'!$A$2:$CP$214"}</definedName>
    <definedName name="a" localSheetId="13" hidden="1">{"'előző év december'!$A$2:$CP$214"}</definedName>
    <definedName name="a" localSheetId="19" hidden="1">{"'előző év december'!$A$2:$CP$214"}</definedName>
    <definedName name="a" localSheetId="2" hidden="1">{"'előző év december'!$A$2:$CP$214"}</definedName>
    <definedName name="a" localSheetId="20" hidden="1">{"'előző év december'!$A$2:$CP$214"}</definedName>
    <definedName name="a" localSheetId="21"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localSheetId="27" hidden="1">{"'előző év december'!$A$2:$CP$214"}</definedName>
    <definedName name="a" localSheetId="38" hidden="1">{"'előző év december'!$A$2:$CP$214"}</definedName>
    <definedName name="a" localSheetId="4" hidden="1">{"'előző év december'!$A$2:$CP$214"}</definedName>
    <definedName name="a" localSheetId="40" hidden="1">{"'előző év december'!$A$2:$CP$214"}</definedName>
    <definedName name="a" localSheetId="44" hidden="1">{"'előző év december'!$A$2:$CP$214"}</definedName>
    <definedName name="a" localSheetId="5" hidden="1">{"'előző év december'!$A$2:$CP$214"}</definedName>
    <definedName name="a" localSheetId="71" hidden="1">{"'előző év december'!$A$2:$CP$214"}</definedName>
    <definedName name="a" localSheetId="72" hidden="1">{"'előző év december'!$A$2:$CP$214"}</definedName>
    <definedName name="a" localSheetId="73" hidden="1">{"'előző év december'!$A$2:$CP$214"}</definedName>
    <definedName name="a" hidden="1">{"'előző év december'!$A$2:$CP$214"}</definedName>
    <definedName name="aa" localSheetId="64" hidden="1">[11]Market!#REF!</definedName>
    <definedName name="aa" localSheetId="10" hidden="1">[11]Market!#REF!</definedName>
    <definedName name="aa" localSheetId="11" hidden="1">[11]Market!#REF!</definedName>
    <definedName name="aa" localSheetId="17" hidden="1">[11]Market!#REF!</definedName>
    <definedName name="aa" localSheetId="18" hidden="1">[11]Market!#REF!</definedName>
    <definedName name="aa" localSheetId="21" hidden="1">[11]Market!#REF!</definedName>
    <definedName name="aa" localSheetId="22" hidden="1">[11]Market!#REF!</definedName>
    <definedName name="aa" localSheetId="25" hidden="1">[11]Market!#REF!</definedName>
    <definedName name="aa" localSheetId="27" hidden="1">[11]Market!#REF!</definedName>
    <definedName name="aa" localSheetId="32" hidden="1">[11]Market!#REF!</definedName>
    <definedName name="aa" localSheetId="33" hidden="1">[11]Market!#REF!</definedName>
    <definedName name="aa" localSheetId="45" hidden="1">[11]Market!#REF!</definedName>
    <definedName name="aa" localSheetId="48" hidden="1">[11]Market!#REF!</definedName>
    <definedName name="aa" localSheetId="71" hidden="1">[11]Market!#REF!</definedName>
    <definedName name="aa" localSheetId="52" hidden="1">[11]Market!#REF!</definedName>
    <definedName name="aa" hidden="1">[11]Market!#REF!</definedName>
    <definedName name="aaa" localSheetId="64" hidden="1">{"'előző év december'!$A$2:$CP$214"}</definedName>
    <definedName name="aaa" localSheetId="10" hidden="1">{"'előző év december'!$A$2:$CP$214"}</definedName>
    <definedName name="aaa" localSheetId="11" hidden="1">{"'előző év december'!$A$2:$CP$214"}</definedName>
    <definedName name="aaa" localSheetId="13" hidden="1">{"'előző év december'!$A$2:$CP$214"}</definedName>
    <definedName name="aaa" localSheetId="14" hidden="1">{"'előző év december'!$A$2:$CP$214"}</definedName>
    <definedName name="aaa" localSheetId="17" hidden="1">{"'előző év december'!$A$2:$CP$214"}</definedName>
    <definedName name="aaa" localSheetId="19" hidden="1">{"'előző év december'!$A$2:$CP$214"}</definedName>
    <definedName name="aaa" localSheetId="2"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7" hidden="1">{"'előző év december'!$A$2:$CP$214"}</definedName>
    <definedName name="aaa" localSheetId="28" hidden="1">{"'előző év december'!$A$2:$CP$214"}</definedName>
    <definedName name="aaa" localSheetId="32" hidden="1">{"'előző év december'!$A$2:$CP$214"}</definedName>
    <definedName name="aaa" localSheetId="33" hidden="1">{"'előző év december'!$A$2:$CP$214"}</definedName>
    <definedName name="aaa" localSheetId="38" hidden="1">{"'előző év december'!$A$2:$CP$214"}</definedName>
    <definedName name="aaa" localSheetId="4" hidden="1">{"'előző év december'!$A$2:$CP$214"}</definedName>
    <definedName name="aaa" localSheetId="40"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8" hidden="1">{"'előző év december'!$A$2:$CP$214"}</definedName>
    <definedName name="aaa" localSheetId="5" hidden="1">{"'előző év december'!$A$2:$CP$214"}</definedName>
    <definedName name="aaa" localSheetId="71" hidden="1">{"'előző év december'!$A$2:$CP$214"}</definedName>
    <definedName name="aaa" localSheetId="52" hidden="1">{"'előző év december'!$A$2:$CP$214"}</definedName>
    <definedName name="aaa" localSheetId="72" hidden="1">{"'előző év december'!$A$2:$CP$214"}</definedName>
    <definedName name="aaa" localSheetId="73" hidden="1">{"'előző év december'!$A$2:$CP$214"}</definedName>
    <definedName name="aaa" localSheetId="7" hidden="1">{"'előző év december'!$A$2:$CP$214"}</definedName>
    <definedName name="aaa" hidden="1">{"'előző év december'!$A$2:$CP$214"}</definedName>
    <definedName name="asdasd" localSheetId="10" hidden="1">{"'előző év december'!$A$2:$CP$214"}</definedName>
    <definedName name="asdasd" localSheetId="13" hidden="1">{"'előző év december'!$A$2:$CP$214"}</definedName>
    <definedName name="asdasd" localSheetId="19" hidden="1">{"'előző év december'!$A$2:$CP$214"}</definedName>
    <definedName name="asdasd" localSheetId="2" hidden="1">{"'előző év december'!$A$2:$CP$214"}</definedName>
    <definedName name="asdasd" localSheetId="20" hidden="1">{"'előző év december'!$A$2:$CP$214"}</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7" hidden="1">{"'előző év december'!$A$2:$CP$214"}</definedName>
    <definedName name="asdasd" localSheetId="38" hidden="1">{"'előző év december'!$A$2:$CP$214"}</definedName>
    <definedName name="asdasd" localSheetId="4" hidden="1">{"'előző év december'!$A$2:$CP$214"}</definedName>
    <definedName name="asdasd" localSheetId="40" hidden="1">{"'előző év december'!$A$2:$CP$214"}</definedName>
    <definedName name="asdasd" localSheetId="45" hidden="1">{"'előző év december'!$A$2:$CP$214"}</definedName>
    <definedName name="asdasd" localSheetId="5" hidden="1">{"'előző év december'!$A$2:$CP$214"}</definedName>
    <definedName name="asdasd" localSheetId="71" hidden="1">{"'előző év december'!$A$2:$CP$214"}</definedName>
    <definedName name="asdasd" localSheetId="72" hidden="1">{"'előző év december'!$A$2:$CP$214"}</definedName>
    <definedName name="asdasd" localSheetId="73" hidden="1">{"'előző év december'!$A$2:$CP$214"}</definedName>
    <definedName name="asdasd" hidden="1">{"'előző év december'!$A$2:$CP$214"}</definedName>
    <definedName name="asdf" localSheetId="64" hidden="1">{"'előző év december'!$A$2:$CP$214"}</definedName>
    <definedName name="asdf" localSheetId="10" hidden="1">{"'előző év december'!$A$2:$CP$214"}</definedName>
    <definedName name="asdf" localSheetId="11" hidden="1">{"'előző év december'!$A$2:$CP$214"}</definedName>
    <definedName name="asdf" localSheetId="13" hidden="1">{"'előző év december'!$A$2:$CP$214"}</definedName>
    <definedName name="asdf" localSheetId="14" hidden="1">{"'előző év december'!$A$2:$CP$214"}</definedName>
    <definedName name="asdf" localSheetId="17" hidden="1">{"'előző év december'!$A$2:$CP$214"}</definedName>
    <definedName name="asdf" localSheetId="19" hidden="1">{"'előző év december'!$A$2:$CP$214"}</definedName>
    <definedName name="asdf" localSheetId="2"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7" hidden="1">{"'előző év december'!$A$2:$CP$214"}</definedName>
    <definedName name="asdf" localSheetId="28" hidden="1">{"'előző év december'!$A$2:$CP$214"}</definedName>
    <definedName name="asdf" localSheetId="32" hidden="1">{"'előző év december'!$A$2:$CP$214"}</definedName>
    <definedName name="asdf" localSheetId="33" hidden="1">{"'előző év december'!$A$2:$CP$214"}</definedName>
    <definedName name="asdf" localSheetId="38" hidden="1">{"'előző év december'!$A$2:$CP$214"}</definedName>
    <definedName name="asdf" localSheetId="4" hidden="1">{"'előző év december'!$A$2:$CP$214"}</definedName>
    <definedName name="asdf" localSheetId="40"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8" hidden="1">{"'előző év december'!$A$2:$CP$214"}</definedName>
    <definedName name="asdf" localSheetId="5" hidden="1">{"'előző év december'!$A$2:$CP$214"}</definedName>
    <definedName name="asdf" localSheetId="71" hidden="1">{"'előző év december'!$A$2:$CP$214"}</definedName>
    <definedName name="asdf" localSheetId="52" hidden="1">{"'előző év december'!$A$2:$CP$214"}</definedName>
    <definedName name="asdf" localSheetId="72" hidden="1">{"'előző év december'!$A$2:$CP$214"}</definedName>
    <definedName name="asdf" localSheetId="73" hidden="1">{"'előző év december'!$A$2:$CP$214"}</definedName>
    <definedName name="asdf" localSheetId="7" hidden="1">{"'előző év december'!$A$2:$CP$214"}</definedName>
    <definedName name="asdf" hidden="1">{"'előző év december'!$A$2:$CP$214"}</definedName>
    <definedName name="asdfasd" localSheetId="64" hidden="1">{"'előző év december'!$A$2:$CP$214"}</definedName>
    <definedName name="asdfasd" localSheetId="10" hidden="1">{"'előző év december'!$A$2:$CP$214"}</definedName>
    <definedName name="asdfasd" localSheetId="11" hidden="1">{"'előző év december'!$A$2:$CP$214"}</definedName>
    <definedName name="asdfasd" localSheetId="13" hidden="1">{"'előző év december'!$A$2:$CP$214"}</definedName>
    <definedName name="asdfasd" localSheetId="14" hidden="1">{"'előző év december'!$A$2:$CP$214"}</definedName>
    <definedName name="asdfasd" localSheetId="17" hidden="1">{"'előző év december'!$A$2:$CP$214"}</definedName>
    <definedName name="asdfasd" localSheetId="19" hidden="1">{"'előző év december'!$A$2:$CP$214"}</definedName>
    <definedName name="asdfasd" localSheetId="2"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7" hidden="1">{"'előző év december'!$A$2:$CP$214"}</definedName>
    <definedName name="asdfasd" localSheetId="28" hidden="1">{"'előző év december'!$A$2:$CP$214"}</definedName>
    <definedName name="asdfasd" localSheetId="32" hidden="1">{"'előző év december'!$A$2:$CP$214"}</definedName>
    <definedName name="asdfasd" localSheetId="33" hidden="1">{"'előző év december'!$A$2:$CP$214"}</definedName>
    <definedName name="asdfasd" localSheetId="38" hidden="1">{"'előző év december'!$A$2:$CP$214"}</definedName>
    <definedName name="asdfasd" localSheetId="4" hidden="1">{"'előző év december'!$A$2:$CP$214"}</definedName>
    <definedName name="asdfasd" localSheetId="40"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8" hidden="1">{"'előző év december'!$A$2:$CP$214"}</definedName>
    <definedName name="asdfasd" localSheetId="5" hidden="1">{"'előző év december'!$A$2:$CP$214"}</definedName>
    <definedName name="asdfasd" localSheetId="71" hidden="1">{"'előző év december'!$A$2:$CP$214"}</definedName>
    <definedName name="asdfasd" localSheetId="52" hidden="1">{"'előző év december'!$A$2:$CP$214"}</definedName>
    <definedName name="asdfasd" localSheetId="72" hidden="1">{"'előző év december'!$A$2:$CP$214"}</definedName>
    <definedName name="asdfasd" localSheetId="73" hidden="1">{"'előző év december'!$A$2:$CP$214"}</definedName>
    <definedName name="asdfasd" localSheetId="7" hidden="1">{"'előző év december'!$A$2:$CP$214"}</definedName>
    <definedName name="asdfasd" hidden="1">{"'előző év december'!$A$2:$CP$214"}</definedName>
    <definedName name="b" localSheetId="64" hidden="1">'[14]DATA WORK AREA'!$A$27:$A$33</definedName>
    <definedName name="b" localSheetId="10" hidden="1">'[15]DATA WORK AREA'!$A$27:$A$33</definedName>
    <definedName name="b" localSheetId="11" hidden="1">'[14]DATA WORK AREA'!$A$27:$A$33</definedName>
    <definedName name="b" localSheetId="14" hidden="1">'[14]DATA WORK AREA'!$A$27:$A$33</definedName>
    <definedName name="b" localSheetId="17" hidden="1">'[15]DATA WORK AREA'!$A$27:$A$33</definedName>
    <definedName name="b" localSheetId="21" hidden="1">'[15]DATA WORK AREA'!$A$27:$A$33</definedName>
    <definedName name="b" localSheetId="22" hidden="1">'[14]DATA WORK AREA'!$A$27:$A$33</definedName>
    <definedName name="b" localSheetId="25" hidden="1">'[14]DATA WORK AREA'!$A$27:$A$33</definedName>
    <definedName name="b" localSheetId="38" hidden="1">'[15]DATA WORK AREA'!$A$27:$A$33</definedName>
    <definedName name="b" localSheetId="71" hidden="1">'[14]DATA WORK AREA'!$A$27:$A$33</definedName>
    <definedName name="b" localSheetId="52" hidden="1">'[16]DATA WORK AREA'!$A$27:$A$33</definedName>
    <definedName name="b" localSheetId="7" hidden="1">'[17]DATA WORK AREA'!$A$27:$A$33</definedName>
    <definedName name="b" hidden="1">'[14]DATA WORK AREA'!$A$27:$A$33</definedName>
    <definedName name="blabla" localSheetId="18" hidden="1">[6]Market!#REF!</definedName>
    <definedName name="blabla" localSheetId="19" hidden="1">[6]Market!#REF!</definedName>
    <definedName name="blabla" localSheetId="20" hidden="1">[6]Market!#REF!</definedName>
    <definedName name="blabla" localSheetId="21" hidden="1">[6]Market!#REF!</definedName>
    <definedName name="blabla" localSheetId="25" hidden="1">[6]Market!#REF!</definedName>
    <definedName name="blabla" localSheetId="27" hidden="1">[6]Market!#REF!</definedName>
    <definedName name="blabla" localSheetId="38" hidden="1">[6]Market!#REF!</definedName>
    <definedName name="blabla" localSheetId="40" hidden="1">[6]Market!#REF!</definedName>
    <definedName name="blabla" localSheetId="45" hidden="1">[6]Market!#REF!</definedName>
    <definedName name="blabla" localSheetId="71" hidden="1">[6]Market!#REF!</definedName>
    <definedName name="blabla" hidden="1">[6]Market!#REF!</definedName>
    <definedName name="bn" localSheetId="64" hidden="1">{"'előző év december'!$A$2:$CP$214"}</definedName>
    <definedName name="bn" localSheetId="10" hidden="1">{"'előző év december'!$A$2:$CP$214"}</definedName>
    <definedName name="bn" localSheetId="11" hidden="1">{"'előző év december'!$A$2:$CP$214"}</definedName>
    <definedName name="bn" localSheetId="13" hidden="1">{"'előző év december'!$A$2:$CP$214"}</definedName>
    <definedName name="bn" localSheetId="14" hidden="1">{"'előző év december'!$A$2:$CP$214"}</definedName>
    <definedName name="bn" localSheetId="17" hidden="1">{"'előző év december'!$A$2:$CP$214"}</definedName>
    <definedName name="bn" localSheetId="19" hidden="1">{"'előző év december'!$A$2:$CP$214"}</definedName>
    <definedName name="bn" localSheetId="2"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7" hidden="1">{"'előző év december'!$A$2:$CP$214"}</definedName>
    <definedName name="bn" localSheetId="28" hidden="1">{"'előző év december'!$A$2:$CP$214"}</definedName>
    <definedName name="bn" localSheetId="32" hidden="1">{"'előző év december'!$A$2:$CP$214"}</definedName>
    <definedName name="bn" localSheetId="33" hidden="1">{"'előző év december'!$A$2:$CP$214"}</definedName>
    <definedName name="bn" localSheetId="38" hidden="1">{"'előző év december'!$A$2:$CP$214"}</definedName>
    <definedName name="bn" localSheetId="4" hidden="1">{"'előző év december'!$A$2:$CP$214"}</definedName>
    <definedName name="bn" localSheetId="40"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8" hidden="1">{"'előző év december'!$A$2:$CP$214"}</definedName>
    <definedName name="bn" localSheetId="5" hidden="1">{"'előző év december'!$A$2:$CP$214"}</definedName>
    <definedName name="bn" localSheetId="71" hidden="1">{"'előző év december'!$A$2:$CP$214"}</definedName>
    <definedName name="bn" localSheetId="52" hidden="1">{"'előző év december'!$A$2:$CP$214"}</definedName>
    <definedName name="bn" localSheetId="72" hidden="1">{"'előző év december'!$A$2:$CP$214"}</definedName>
    <definedName name="bn" localSheetId="73" hidden="1">{"'előző év december'!$A$2:$CP$214"}</definedName>
    <definedName name="bn" localSheetId="7" hidden="1">{"'előző év december'!$A$2:$CP$214"}</definedName>
    <definedName name="bn" hidden="1">{"'előző év december'!$A$2:$CP$214"}</definedName>
    <definedName name="bnn" localSheetId="64" hidden="1">{"'előző év december'!$A$2:$CP$214"}</definedName>
    <definedName name="bnn" localSheetId="10" hidden="1">{"'előző év december'!$A$2:$CP$214"}</definedName>
    <definedName name="bnn" localSheetId="11" hidden="1">{"'előző év december'!$A$2:$CP$214"}</definedName>
    <definedName name="bnn" localSheetId="13" hidden="1">{"'előző év december'!$A$2:$CP$214"}</definedName>
    <definedName name="bnn" localSheetId="14" hidden="1">{"'előző év december'!$A$2:$CP$214"}</definedName>
    <definedName name="bnn" localSheetId="17" hidden="1">{"'előző év december'!$A$2:$CP$214"}</definedName>
    <definedName name="bnn" localSheetId="19" hidden="1">{"'előző év december'!$A$2:$CP$214"}</definedName>
    <definedName name="bnn" localSheetId="2"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7" hidden="1">{"'előző év december'!$A$2:$CP$214"}</definedName>
    <definedName name="bnn" localSheetId="28" hidden="1">{"'előző év december'!$A$2:$CP$214"}</definedName>
    <definedName name="bnn" localSheetId="32" hidden="1">{"'előző év december'!$A$2:$CP$214"}</definedName>
    <definedName name="bnn" localSheetId="33" hidden="1">{"'előző év december'!$A$2:$CP$214"}</definedName>
    <definedName name="bnn" localSheetId="38" hidden="1">{"'előző év december'!$A$2:$CP$214"}</definedName>
    <definedName name="bnn" localSheetId="4" hidden="1">{"'előző év december'!$A$2:$CP$214"}</definedName>
    <definedName name="bnn" localSheetId="40"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8" hidden="1">{"'előző év december'!$A$2:$CP$214"}</definedName>
    <definedName name="bnn" localSheetId="5" hidden="1">{"'előző év december'!$A$2:$CP$214"}</definedName>
    <definedName name="bnn" localSheetId="71" hidden="1">{"'előző év december'!$A$2:$CP$214"}</definedName>
    <definedName name="bnn" localSheetId="52" hidden="1">{"'előző év december'!$A$2:$CP$214"}</definedName>
    <definedName name="bnn" localSheetId="72" hidden="1">{"'előző év december'!$A$2:$CP$214"}</definedName>
    <definedName name="bnn" localSheetId="73" hidden="1">{"'előző év december'!$A$2:$CP$214"}</definedName>
    <definedName name="bnn" localSheetId="7" hidden="1">{"'előző év december'!$A$2:$CP$214"}</definedName>
    <definedName name="bnn" hidden="1">{"'előző év december'!$A$2:$CP$214"}</definedName>
    <definedName name="brr" localSheetId="64" hidden="1">{"'előző év december'!$A$2:$CP$214"}</definedName>
    <definedName name="brr" localSheetId="10" hidden="1">{"'előző év december'!$A$2:$CP$214"}</definedName>
    <definedName name="brr" localSheetId="11" hidden="1">{"'előző év december'!$A$2:$CP$214"}</definedName>
    <definedName name="brr" localSheetId="13" hidden="1">{"'előző év december'!$A$2:$CP$214"}</definedName>
    <definedName name="brr" localSheetId="14" hidden="1">{"'előző év december'!$A$2:$CP$214"}</definedName>
    <definedName name="brr" localSheetId="17" hidden="1">{"'előző év december'!$A$2:$CP$214"}</definedName>
    <definedName name="brr" localSheetId="19" hidden="1">{"'előző év december'!$A$2:$CP$214"}</definedName>
    <definedName name="brr" localSheetId="2"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7" hidden="1">{"'előző év december'!$A$2:$CP$214"}</definedName>
    <definedName name="brr" localSheetId="28" hidden="1">{"'előző év december'!$A$2:$CP$214"}</definedName>
    <definedName name="brr" localSheetId="32" hidden="1">{"'előző év december'!$A$2:$CP$214"}</definedName>
    <definedName name="brr" localSheetId="33" hidden="1">{"'előző év december'!$A$2:$CP$214"}</definedName>
    <definedName name="brr" localSheetId="38" hidden="1">{"'előző év december'!$A$2:$CP$214"}</definedName>
    <definedName name="brr" localSheetId="4" hidden="1">{"'előző év december'!$A$2:$CP$214"}</definedName>
    <definedName name="brr" localSheetId="40"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8" hidden="1">{"'előző év december'!$A$2:$CP$214"}</definedName>
    <definedName name="brr" localSheetId="5" hidden="1">{"'előző év december'!$A$2:$CP$214"}</definedName>
    <definedName name="brr" localSheetId="71" hidden="1">{"'előző év december'!$A$2:$CP$214"}</definedName>
    <definedName name="brr" localSheetId="52" hidden="1">{"'előző év december'!$A$2:$CP$214"}</definedName>
    <definedName name="brr" localSheetId="72" hidden="1">{"'előző év december'!$A$2:$CP$214"}</definedName>
    <definedName name="brr" localSheetId="73" hidden="1">{"'előző év december'!$A$2:$CP$214"}</definedName>
    <definedName name="brr" localSheetId="7" hidden="1">{"'előző év december'!$A$2:$CP$214"}</definedName>
    <definedName name="brr" hidden="1">{"'előző év december'!$A$2:$CP$214"}</definedName>
    <definedName name="ccc" localSheetId="64" hidden="1">[10]Market!#REF!</definedName>
    <definedName name="ccc" localSheetId="18" hidden="1">[7]Market!#REF!</definedName>
    <definedName name="ccc" localSheetId="19" hidden="1">[7]Market!#REF!</definedName>
    <definedName name="ccc" localSheetId="20" hidden="1">[7]Market!#REF!</definedName>
    <definedName name="ccc" localSheetId="21" hidden="1">[7]Market!#REF!</definedName>
    <definedName name="ccc" localSheetId="25" hidden="1">[12]Market!#REF!</definedName>
    <definedName name="ccc" localSheetId="27" hidden="1">[7]Market!#REF!</definedName>
    <definedName name="ccc" localSheetId="38" hidden="1">[7]Market!#REF!</definedName>
    <definedName name="ccc" localSheetId="40" hidden="1">[7]Market!#REF!</definedName>
    <definedName name="ccc" localSheetId="45" hidden="1">[7]Market!#REF!</definedName>
    <definedName name="ccc" localSheetId="71" hidden="1">[7]Market!#REF!</definedName>
    <definedName name="ccc" hidden="1">[7]Market!#REF!</definedName>
    <definedName name="cfgfd" localSheetId="64" hidden="1">{"'előző év december'!$A$2:$CP$214"}</definedName>
    <definedName name="cfgfd" localSheetId="10" hidden="1">{"'előző év december'!$A$2:$CP$214"}</definedName>
    <definedName name="cfgfd" localSheetId="11" hidden="1">{"'előző év december'!$A$2:$CP$214"}</definedName>
    <definedName name="cfgfd" localSheetId="13" hidden="1">{"'előző év december'!$A$2:$CP$214"}</definedName>
    <definedName name="cfgfd" localSheetId="14" hidden="1">{"'előző év december'!$A$2:$CP$214"}</definedName>
    <definedName name="cfgfd" localSheetId="17" hidden="1">{"'előző év december'!$A$2:$CP$214"}</definedName>
    <definedName name="cfgfd" localSheetId="19" hidden="1">{"'előző év december'!$A$2:$CP$214"}</definedName>
    <definedName name="cfgfd" localSheetId="2"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7" hidden="1">{"'előző év december'!$A$2:$CP$214"}</definedName>
    <definedName name="cfgfd" localSheetId="28" hidden="1">{"'előző év december'!$A$2:$CP$214"}</definedName>
    <definedName name="cfgfd" localSheetId="32" hidden="1">{"'előző év december'!$A$2:$CP$214"}</definedName>
    <definedName name="cfgfd" localSheetId="33" hidden="1">{"'előző év december'!$A$2:$CP$214"}</definedName>
    <definedName name="cfgfd" localSheetId="38" hidden="1">{"'előző év december'!$A$2:$CP$214"}</definedName>
    <definedName name="cfgfd" localSheetId="4" hidden="1">{"'előző év december'!$A$2:$CP$214"}</definedName>
    <definedName name="cfgfd" localSheetId="40"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8" hidden="1">{"'előző év december'!$A$2:$CP$214"}</definedName>
    <definedName name="cfgfd" localSheetId="5" hidden="1">{"'előző év december'!$A$2:$CP$214"}</definedName>
    <definedName name="cfgfd" localSheetId="71" hidden="1">{"'előző év december'!$A$2:$CP$214"}</definedName>
    <definedName name="cfgfd" localSheetId="52" hidden="1">{"'előző év december'!$A$2:$CP$214"}</definedName>
    <definedName name="cfgfd" localSheetId="72" hidden="1">{"'előző év december'!$A$2:$CP$214"}</definedName>
    <definedName name="cfgfd" localSheetId="73" hidden="1">{"'előző év december'!$A$2:$CP$214"}</definedName>
    <definedName name="cfgfd" localSheetId="7" hidden="1">{"'előző év december'!$A$2:$CP$214"}</definedName>
    <definedName name="cfgfd" hidden="1">{"'előző év december'!$A$2:$CP$214"}</definedName>
    <definedName name="Chart_ROE_ROA_2007" localSheetId="64"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7"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8" hidden="1">{"'előző év december'!$A$2:$CP$214"}</definedName>
    <definedName name="Chart_ROE_ROA_2007" localSheetId="4" hidden="1">{"'előző év december'!$A$2:$CP$214"}</definedName>
    <definedName name="Chart_ROE_ROA_2007" localSheetId="40"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8" hidden="1">{"'előző év december'!$A$2:$CP$214"}</definedName>
    <definedName name="Chart_ROE_ROA_2007" localSheetId="5" hidden="1">{"'előző év december'!$A$2:$CP$214"}</definedName>
    <definedName name="Chart_ROE_ROA_2007" localSheetId="71" hidden="1">{"'előző év december'!$A$2:$CP$214"}</definedName>
    <definedName name="Chart_ROE_ROA_2007" localSheetId="52" hidden="1">{"'előző év december'!$A$2:$CP$214"}</definedName>
    <definedName name="Chart_ROE_ROA_2007" localSheetId="72" hidden="1">{"'előző év december'!$A$2:$CP$214"}</definedName>
    <definedName name="Chart_ROE_ROA_2007" localSheetId="73" hidden="1">{"'előző év december'!$A$2:$CP$214"}</definedName>
    <definedName name="Chart_ROE_ROA_2007" localSheetId="7" hidden="1">{"'előző év december'!$A$2:$CP$214"}</definedName>
    <definedName name="Chart_ROE_ROA_2007" hidden="1">{"'előző év december'!$A$2:$CP$214"}</definedName>
    <definedName name="cp" localSheetId="64" hidden="1">{"'előző év december'!$A$2:$CP$214"}</definedName>
    <definedName name="cp" localSheetId="10" hidden="1">{"'előző év december'!$A$2:$CP$214"}</definedName>
    <definedName name="cp" localSheetId="11" hidden="1">{"'előző év december'!$A$2:$CP$214"}</definedName>
    <definedName name="cp" localSheetId="13" hidden="1">{"'előző év december'!$A$2:$CP$214"}</definedName>
    <definedName name="cp" localSheetId="14" hidden="1">{"'előző év december'!$A$2:$CP$214"}</definedName>
    <definedName name="cp" localSheetId="17" hidden="1">{"'előző év december'!$A$2:$CP$214"}</definedName>
    <definedName name="cp" localSheetId="19" hidden="1">{"'előző év december'!$A$2:$CP$214"}</definedName>
    <definedName name="cp" localSheetId="2"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7" hidden="1">{"'előző év december'!$A$2:$CP$214"}</definedName>
    <definedName name="cp" localSheetId="28" hidden="1">{"'előző év december'!$A$2:$CP$214"}</definedName>
    <definedName name="cp" localSheetId="32" hidden="1">{"'előző év december'!$A$2:$CP$214"}</definedName>
    <definedName name="cp" localSheetId="33" hidden="1">{"'előző év december'!$A$2:$CP$214"}</definedName>
    <definedName name="cp" localSheetId="38" hidden="1">{"'előző év december'!$A$2:$CP$214"}</definedName>
    <definedName name="cp" localSheetId="4" hidden="1">{"'előző év december'!$A$2:$CP$214"}</definedName>
    <definedName name="cp" localSheetId="40"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8" hidden="1">{"'előző év december'!$A$2:$CP$214"}</definedName>
    <definedName name="cp" localSheetId="5" hidden="1">{"'előző év december'!$A$2:$CP$214"}</definedName>
    <definedName name="cp" localSheetId="71" hidden="1">{"'előző év december'!$A$2:$CP$214"}</definedName>
    <definedName name="cp" localSheetId="52" hidden="1">{"'előző év december'!$A$2:$CP$214"}</definedName>
    <definedName name="cp" localSheetId="72" hidden="1">{"'előző év december'!$A$2:$CP$214"}</definedName>
    <definedName name="cp" localSheetId="73" hidden="1">{"'előző év december'!$A$2:$CP$214"}</definedName>
    <definedName name="cp" localSheetId="7" hidden="1">{"'előző év december'!$A$2:$CP$214"}</definedName>
    <definedName name="cp" hidden="1">{"'előző év december'!$A$2:$CP$214"}</definedName>
    <definedName name="cpi_fanchart" localSheetId="64" hidden="1">{"'előző év december'!$A$2:$CP$214"}</definedName>
    <definedName name="cpi_fanchart" localSheetId="10" hidden="1">{"'előző év december'!$A$2:$CP$214"}</definedName>
    <definedName name="cpi_fanchart" localSheetId="11" hidden="1">{"'előző év december'!$A$2:$CP$214"}</definedName>
    <definedName name="cpi_fanchart" localSheetId="13" hidden="1">{"'előző év december'!$A$2:$CP$214"}</definedName>
    <definedName name="cpi_fanchart" localSheetId="14" hidden="1">{"'előző év december'!$A$2:$CP$214"}</definedName>
    <definedName name="cpi_fanchart" localSheetId="17" hidden="1">{"'előző év december'!$A$2:$CP$214"}</definedName>
    <definedName name="cpi_fanchart" localSheetId="19" hidden="1">{"'előző év december'!$A$2:$CP$214"}</definedName>
    <definedName name="cpi_fanchart" localSheetId="2"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7" hidden="1">{"'előző év december'!$A$2:$CP$214"}</definedName>
    <definedName name="cpi_fanchart" localSheetId="28" hidden="1">{"'előző év december'!$A$2:$CP$214"}</definedName>
    <definedName name="cpi_fanchart" localSheetId="32" hidden="1">{"'előző év december'!$A$2:$CP$214"}</definedName>
    <definedName name="cpi_fanchart" localSheetId="33" hidden="1">{"'előző év december'!$A$2:$CP$214"}</definedName>
    <definedName name="cpi_fanchart" localSheetId="38" hidden="1">{"'előző év december'!$A$2:$CP$214"}</definedName>
    <definedName name="cpi_fanchart" localSheetId="4" hidden="1">{"'előző év december'!$A$2:$CP$214"}</definedName>
    <definedName name="cpi_fanchart" localSheetId="40"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8" hidden="1">{"'előző év december'!$A$2:$CP$214"}</definedName>
    <definedName name="cpi_fanchart" localSheetId="5" hidden="1">{"'előző év december'!$A$2:$CP$214"}</definedName>
    <definedName name="cpi_fanchart" localSheetId="71" hidden="1">{"'előző év december'!$A$2:$CP$214"}</definedName>
    <definedName name="cpi_fanchart" localSheetId="52" hidden="1">{"'előző év december'!$A$2:$CP$214"}</definedName>
    <definedName name="cpi_fanchart" localSheetId="72" hidden="1">{"'előző év december'!$A$2:$CP$214"}</definedName>
    <definedName name="cpi_fanchart" localSheetId="73" hidden="1">{"'előző év december'!$A$2:$CP$214"}</definedName>
    <definedName name="cpi_fanchart" localSheetId="7" hidden="1">{"'előző év december'!$A$2:$CP$214"}</definedName>
    <definedName name="cpi_fanchart" hidden="1">{"'előző év december'!$A$2:$CP$214"}</definedName>
    <definedName name="cppp" localSheetId="64" hidden="1">{"'előző év december'!$A$2:$CP$214"}</definedName>
    <definedName name="cppp" localSheetId="10" hidden="1">{"'előző év december'!$A$2:$CP$214"}</definedName>
    <definedName name="cppp" localSheetId="11" hidden="1">{"'előző év december'!$A$2:$CP$214"}</definedName>
    <definedName name="cppp" localSheetId="13" hidden="1">{"'előző év december'!$A$2:$CP$214"}</definedName>
    <definedName name="cppp" localSheetId="14" hidden="1">{"'előző év december'!$A$2:$CP$214"}</definedName>
    <definedName name="cppp" localSheetId="17" hidden="1">{"'előző év december'!$A$2:$CP$214"}</definedName>
    <definedName name="cppp" localSheetId="19" hidden="1">{"'előző év december'!$A$2:$CP$214"}</definedName>
    <definedName name="cppp" localSheetId="2"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7" hidden="1">{"'előző év december'!$A$2:$CP$214"}</definedName>
    <definedName name="cppp" localSheetId="28" hidden="1">{"'előző év december'!$A$2:$CP$214"}</definedName>
    <definedName name="cppp" localSheetId="32" hidden="1">{"'előző év december'!$A$2:$CP$214"}</definedName>
    <definedName name="cppp" localSheetId="33" hidden="1">{"'előző év december'!$A$2:$CP$214"}</definedName>
    <definedName name="cppp" localSheetId="38" hidden="1">{"'előző év december'!$A$2:$CP$214"}</definedName>
    <definedName name="cppp" localSheetId="4" hidden="1">{"'előző év december'!$A$2:$CP$214"}</definedName>
    <definedName name="cppp" localSheetId="40"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8" hidden="1">{"'előző év december'!$A$2:$CP$214"}</definedName>
    <definedName name="cppp" localSheetId="5" hidden="1">{"'előző év december'!$A$2:$CP$214"}</definedName>
    <definedName name="cppp" localSheetId="71" hidden="1">{"'előző év december'!$A$2:$CP$214"}</definedName>
    <definedName name="cppp" localSheetId="52" hidden="1">{"'előző év december'!$A$2:$CP$214"}</definedName>
    <definedName name="cppp" localSheetId="72" hidden="1">{"'előző év december'!$A$2:$CP$214"}</definedName>
    <definedName name="cppp" localSheetId="73" hidden="1">{"'előző év december'!$A$2:$CP$214"}</definedName>
    <definedName name="cppp" localSheetId="7" hidden="1">{"'előző év december'!$A$2:$CP$214"}</definedName>
    <definedName name="cppp" hidden="1">{"'előző év december'!$A$2:$CP$214"}</definedName>
    <definedName name="cpr" localSheetId="64" hidden="1">{"'előző év december'!$A$2:$CP$214"}</definedName>
    <definedName name="cpr" localSheetId="10" hidden="1">{"'előző év december'!$A$2:$CP$214"}</definedName>
    <definedName name="cpr" localSheetId="11" hidden="1">{"'előző év december'!$A$2:$CP$214"}</definedName>
    <definedName name="cpr" localSheetId="13" hidden="1">{"'előző év december'!$A$2:$CP$214"}</definedName>
    <definedName name="cpr" localSheetId="14" hidden="1">{"'előző év december'!$A$2:$CP$214"}</definedName>
    <definedName name="cpr" localSheetId="17" hidden="1">{"'előző év december'!$A$2:$CP$214"}</definedName>
    <definedName name="cpr" localSheetId="19" hidden="1">{"'előző év december'!$A$2:$CP$214"}</definedName>
    <definedName name="cpr" localSheetId="2"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7" hidden="1">{"'előző év december'!$A$2:$CP$214"}</definedName>
    <definedName name="cpr" localSheetId="28" hidden="1">{"'előző év december'!$A$2:$CP$214"}</definedName>
    <definedName name="cpr" localSheetId="32" hidden="1">{"'előző év december'!$A$2:$CP$214"}</definedName>
    <definedName name="cpr" localSheetId="33" hidden="1">{"'előző év december'!$A$2:$CP$214"}</definedName>
    <definedName name="cpr" localSheetId="38" hidden="1">{"'előző év december'!$A$2:$CP$214"}</definedName>
    <definedName name="cpr" localSheetId="4" hidden="1">{"'előző év december'!$A$2:$CP$214"}</definedName>
    <definedName name="cpr" localSheetId="40"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8" hidden="1">{"'előző év december'!$A$2:$CP$214"}</definedName>
    <definedName name="cpr" localSheetId="5" hidden="1">{"'előző év december'!$A$2:$CP$214"}</definedName>
    <definedName name="cpr" localSheetId="71" hidden="1">{"'előző év december'!$A$2:$CP$214"}</definedName>
    <definedName name="cpr" localSheetId="52" hidden="1">{"'előző év december'!$A$2:$CP$214"}</definedName>
    <definedName name="cpr" localSheetId="72" hidden="1">{"'előző év december'!$A$2:$CP$214"}</definedName>
    <definedName name="cpr" localSheetId="73" hidden="1">{"'előző év december'!$A$2:$CP$214"}</definedName>
    <definedName name="cpr" localSheetId="7" hidden="1">{"'előző év december'!$A$2:$CP$214"}</definedName>
    <definedName name="cpr" hidden="1">{"'előző év december'!$A$2:$CP$214"}</definedName>
    <definedName name="cprsa" localSheetId="64" hidden="1">{"'előző év december'!$A$2:$CP$214"}</definedName>
    <definedName name="cprsa" localSheetId="10" hidden="1">{"'előző év december'!$A$2:$CP$214"}</definedName>
    <definedName name="cprsa" localSheetId="11" hidden="1">{"'előző év december'!$A$2:$CP$214"}</definedName>
    <definedName name="cprsa" localSheetId="13" hidden="1">{"'előző év december'!$A$2:$CP$214"}</definedName>
    <definedName name="cprsa" localSheetId="14" hidden="1">{"'előző év december'!$A$2:$CP$214"}</definedName>
    <definedName name="cprsa" localSheetId="17" hidden="1">{"'előző év december'!$A$2:$CP$214"}</definedName>
    <definedName name="cprsa" localSheetId="19" hidden="1">{"'előző év december'!$A$2:$CP$214"}</definedName>
    <definedName name="cprsa" localSheetId="2"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7" hidden="1">{"'előző év december'!$A$2:$CP$214"}</definedName>
    <definedName name="cprsa" localSheetId="28" hidden="1">{"'előző év december'!$A$2:$CP$214"}</definedName>
    <definedName name="cprsa" localSheetId="32" hidden="1">{"'előző év december'!$A$2:$CP$214"}</definedName>
    <definedName name="cprsa" localSheetId="33" hidden="1">{"'előző év december'!$A$2:$CP$214"}</definedName>
    <definedName name="cprsa" localSheetId="38" hidden="1">{"'előző év december'!$A$2:$CP$214"}</definedName>
    <definedName name="cprsa" localSheetId="4" hidden="1">{"'előző év december'!$A$2:$CP$214"}</definedName>
    <definedName name="cprsa" localSheetId="40"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8" hidden="1">{"'előző év december'!$A$2:$CP$214"}</definedName>
    <definedName name="cprsa" localSheetId="5" hidden="1">{"'előző év december'!$A$2:$CP$214"}</definedName>
    <definedName name="cprsa" localSheetId="71" hidden="1">{"'előző év december'!$A$2:$CP$214"}</definedName>
    <definedName name="cprsa" localSheetId="52" hidden="1">{"'előző év december'!$A$2:$CP$214"}</definedName>
    <definedName name="cprsa" localSheetId="72" hidden="1">{"'előző év december'!$A$2:$CP$214"}</definedName>
    <definedName name="cprsa" localSheetId="73" hidden="1">{"'előző év december'!$A$2:$CP$214"}</definedName>
    <definedName name="cprsa" localSheetId="7" hidden="1">{"'előző év december'!$A$2:$CP$214"}</definedName>
    <definedName name="cprsa" hidden="1">{"'előző év december'!$A$2:$CP$214"}</definedName>
    <definedName name="cx" localSheetId="64" hidden="1">{"'előző év december'!$A$2:$CP$214"}</definedName>
    <definedName name="cx" localSheetId="10" hidden="1">{"'előző év december'!$A$2:$CP$214"}</definedName>
    <definedName name="cx" localSheetId="11" hidden="1">{"'előző év december'!$A$2:$CP$214"}</definedName>
    <definedName name="cx" localSheetId="13" hidden="1">{"'előző év december'!$A$2:$CP$214"}</definedName>
    <definedName name="cx" localSheetId="14" hidden="1">{"'előző év december'!$A$2:$CP$214"}</definedName>
    <definedName name="cx" localSheetId="17" hidden="1">{"'előző év december'!$A$2:$CP$214"}</definedName>
    <definedName name="cx" localSheetId="19" hidden="1">{"'előző év december'!$A$2:$CP$214"}</definedName>
    <definedName name="cx" localSheetId="2"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7" hidden="1">{"'előző év december'!$A$2:$CP$214"}</definedName>
    <definedName name="cx" localSheetId="28" hidden="1">{"'előző év december'!$A$2:$CP$214"}</definedName>
    <definedName name="cx" localSheetId="32" hidden="1">{"'előző év december'!$A$2:$CP$214"}</definedName>
    <definedName name="cx" localSheetId="33" hidden="1">{"'előző év december'!$A$2:$CP$214"}</definedName>
    <definedName name="cx" localSheetId="38" hidden="1">{"'előző év december'!$A$2:$CP$214"}</definedName>
    <definedName name="cx" localSheetId="4" hidden="1">{"'előző év december'!$A$2:$CP$214"}</definedName>
    <definedName name="cx" localSheetId="40"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8" hidden="1">{"'előző év december'!$A$2:$CP$214"}</definedName>
    <definedName name="cx" localSheetId="5" hidden="1">{"'előző év december'!$A$2:$CP$214"}</definedName>
    <definedName name="cx" localSheetId="71" hidden="1">{"'előző év december'!$A$2:$CP$214"}</definedName>
    <definedName name="cx" localSheetId="52" hidden="1">{"'előző év december'!$A$2:$CP$214"}</definedName>
    <definedName name="cx" localSheetId="72" hidden="1">{"'előző év december'!$A$2:$CP$214"}</definedName>
    <definedName name="cx" localSheetId="73" hidden="1">{"'előző év december'!$A$2:$CP$214"}</definedName>
    <definedName name="cx" localSheetId="7" hidden="1">{"'előző év december'!$A$2:$CP$214"}</definedName>
    <definedName name="cx" hidden="1">{"'előző év december'!$A$2:$CP$214"}</definedName>
    <definedName name="d" localSheetId="64" hidden="1">{"'előző év december'!$A$2:$CP$214"}</definedName>
    <definedName name="d" localSheetId="10" hidden="1">{"'előző év december'!$A$2:$CP$214"}</definedName>
    <definedName name="d" localSheetId="11" hidden="1">{"'előző év december'!$A$2:$CP$214"}</definedName>
    <definedName name="d" localSheetId="13" hidden="1">{"'előző év december'!$A$2:$CP$214"}</definedName>
    <definedName name="d" localSheetId="14" hidden="1">{"'előző év december'!$A$2:$CP$214"}</definedName>
    <definedName name="d" localSheetId="19" hidden="1">{"'előző év december'!$A$2:$CP$214"}</definedName>
    <definedName name="d" localSheetId="2"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7" hidden="1">{"'előző év december'!$A$2:$CP$214"}</definedName>
    <definedName name="d" localSheetId="28" hidden="1">{"'előző év december'!$A$2:$CP$214"}</definedName>
    <definedName name="d" localSheetId="32" hidden="1">{"'előző év december'!$A$2:$CP$214"}</definedName>
    <definedName name="d" localSheetId="33" hidden="1">{"'előző év december'!$A$2:$CP$214"}</definedName>
    <definedName name="d" localSheetId="38" hidden="1">{"'előző év december'!$A$2:$CP$214"}</definedName>
    <definedName name="d" localSheetId="4" hidden="1">{"'előző év december'!$A$2:$CP$214"}</definedName>
    <definedName name="d" localSheetId="40"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8" hidden="1">{"'előző év december'!$A$2:$CP$214"}</definedName>
    <definedName name="d" localSheetId="5" hidden="1">{"'előző év december'!$A$2:$CP$214"}</definedName>
    <definedName name="d" localSheetId="71" hidden="1">{"'előző év december'!$A$2:$CP$214"}</definedName>
    <definedName name="d" localSheetId="72" hidden="1">{"'előző év december'!$A$2:$CP$214"}</definedName>
    <definedName name="d" localSheetId="73" hidden="1">{"'előző év december'!$A$2:$CP$214"}</definedName>
    <definedName name="d" hidden="1">{"'előző év december'!$A$2:$CP$214"}</definedName>
    <definedName name="dfgh" localSheetId="64" hidden="1">[6]Market!#REF!</definedName>
    <definedName name="dfgh" localSheetId="2" hidden="1">[6]Market!#REF!</definedName>
    <definedName name="dfgh" localSheetId="20" hidden="1">[6]Market!#REF!</definedName>
    <definedName name="dfgh" localSheetId="21" hidden="1">[6]Market!#REF!</definedName>
    <definedName name="dfgh" localSheetId="22" hidden="1">[6]Market!#REF!</definedName>
    <definedName name="dfgh" localSheetId="27" hidden="1">[6]Market!#REF!</definedName>
    <definedName name="dfgh" localSheetId="38" hidden="1">[6]Market!#REF!</definedName>
    <definedName name="dfgh" localSheetId="40" hidden="1">[6]Market!#REF!</definedName>
    <definedName name="dfgh" localSheetId="45" hidden="1">[6]Market!#REF!</definedName>
    <definedName name="dfgh" localSheetId="5" hidden="1">[6]Market!#REF!</definedName>
    <definedName name="dfgh" localSheetId="71" hidden="1">[6]Market!#REF!</definedName>
    <definedName name="dfgh" hidden="1">[6]Market!#REF!</definedName>
    <definedName name="dfhdf" localSheetId="64" hidden="1">{"'előző év december'!$A$2:$CP$214"}</definedName>
    <definedName name="dfhdf" localSheetId="10" hidden="1">{"'előző év december'!$A$2:$CP$214"}</definedName>
    <definedName name="dfhdf" localSheetId="11" hidden="1">{"'előző év december'!$A$2:$CP$214"}</definedName>
    <definedName name="dfhdf" localSheetId="13" hidden="1">{"'előző év december'!$A$2:$CP$214"}</definedName>
    <definedName name="dfhdf" localSheetId="14" hidden="1">{"'előző év december'!$A$2:$CP$214"}</definedName>
    <definedName name="dfhdf" localSheetId="17" hidden="1">{"'előző év december'!$A$2:$CP$214"}</definedName>
    <definedName name="dfhdf" localSheetId="19" hidden="1">{"'előző év december'!$A$2:$CP$214"}</definedName>
    <definedName name="dfhdf" localSheetId="2"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7" hidden="1">{"'előző év december'!$A$2:$CP$214"}</definedName>
    <definedName name="dfhdf" localSheetId="28" hidden="1">{"'előző év december'!$A$2:$CP$214"}</definedName>
    <definedName name="dfhdf" localSheetId="32" hidden="1">{"'előző év december'!$A$2:$CP$214"}</definedName>
    <definedName name="dfhdf" localSheetId="33" hidden="1">{"'előző év december'!$A$2:$CP$214"}</definedName>
    <definedName name="dfhdf" localSheetId="38" hidden="1">{"'előző év december'!$A$2:$CP$214"}</definedName>
    <definedName name="dfhdf" localSheetId="4" hidden="1">{"'előző év december'!$A$2:$CP$214"}</definedName>
    <definedName name="dfhdf" localSheetId="40"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8" hidden="1">{"'előző év december'!$A$2:$CP$214"}</definedName>
    <definedName name="dfhdf" localSheetId="5" hidden="1">{"'előző év december'!$A$2:$CP$214"}</definedName>
    <definedName name="dfhdf" localSheetId="71" hidden="1">{"'előző év december'!$A$2:$CP$214"}</definedName>
    <definedName name="dfhdf" localSheetId="52" hidden="1">{"'előző év december'!$A$2:$CP$214"}</definedName>
    <definedName name="dfhdf" localSheetId="72" hidden="1">{"'előző év december'!$A$2:$CP$214"}</definedName>
    <definedName name="dfhdf" localSheetId="73" hidden="1">{"'előző év december'!$A$2:$CP$214"}</definedName>
    <definedName name="dfhdf" localSheetId="7" hidden="1">{"'előző év december'!$A$2:$CP$214"}</definedName>
    <definedName name="dfhdf" hidden="1">{"'előző év december'!$A$2:$CP$214"}</definedName>
    <definedName name="ds" localSheetId="64" hidden="1">{"'előző év december'!$A$2:$CP$214"}</definedName>
    <definedName name="ds" localSheetId="10" hidden="1">{"'előző év december'!$A$2:$CP$214"}</definedName>
    <definedName name="ds" localSheetId="11" hidden="1">{"'előző év december'!$A$2:$CP$214"}</definedName>
    <definedName name="ds" localSheetId="13" hidden="1">{"'előző év december'!$A$2:$CP$214"}</definedName>
    <definedName name="ds" localSheetId="14" hidden="1">{"'előző év december'!$A$2:$CP$214"}</definedName>
    <definedName name="ds" localSheetId="17" hidden="1">{"'előző év december'!$A$2:$CP$214"}</definedName>
    <definedName name="ds" localSheetId="19" hidden="1">{"'előző év december'!$A$2:$CP$214"}</definedName>
    <definedName name="ds" localSheetId="2"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7" hidden="1">{"'előző év december'!$A$2:$CP$214"}</definedName>
    <definedName name="ds" localSheetId="28" hidden="1">{"'előző év december'!$A$2:$CP$214"}</definedName>
    <definedName name="ds" localSheetId="32" hidden="1">{"'előző év december'!$A$2:$CP$214"}</definedName>
    <definedName name="ds" localSheetId="33" hidden="1">{"'előző év december'!$A$2:$CP$214"}</definedName>
    <definedName name="ds" localSheetId="38" hidden="1">{"'előző év december'!$A$2:$CP$214"}</definedName>
    <definedName name="ds" localSheetId="4" hidden="1">{"'előző év december'!$A$2:$CP$214"}</definedName>
    <definedName name="ds" localSheetId="40"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8" hidden="1">{"'előző év december'!$A$2:$CP$214"}</definedName>
    <definedName name="ds" localSheetId="5" hidden="1">{"'előző év december'!$A$2:$CP$214"}</definedName>
    <definedName name="ds" localSheetId="71" hidden="1">{"'előző év december'!$A$2:$CP$214"}</definedName>
    <definedName name="ds" localSheetId="52" hidden="1">{"'előző év december'!$A$2:$CP$214"}</definedName>
    <definedName name="ds" localSheetId="72" hidden="1">{"'előző év december'!$A$2:$CP$214"}</definedName>
    <definedName name="ds" localSheetId="73" hidden="1">{"'előző év december'!$A$2:$CP$214"}</definedName>
    <definedName name="ds" localSheetId="7" hidden="1">{"'előző év december'!$A$2:$CP$214"}</definedName>
    <definedName name="ds" hidden="1">{"'előző év december'!$A$2:$CP$214"}</definedName>
    <definedName name="dsfgsdfg" localSheetId="64" hidden="1">{"'előző év december'!$A$2:$CP$214"}</definedName>
    <definedName name="dsfgsdfg" localSheetId="10" hidden="1">{"'előző év december'!$A$2:$CP$214"}</definedName>
    <definedName name="dsfgsdfg" localSheetId="11" hidden="1">{"'előző év december'!$A$2:$CP$214"}</definedName>
    <definedName name="dsfgsdfg" localSheetId="13" hidden="1">{"'előző év december'!$A$2:$CP$214"}</definedName>
    <definedName name="dsfgsdfg" localSheetId="14" hidden="1">{"'előző év december'!$A$2:$CP$214"}</definedName>
    <definedName name="dsfgsdfg" localSheetId="17" hidden="1">{"'előző év december'!$A$2:$CP$214"}</definedName>
    <definedName name="dsfgsdfg" localSheetId="19" hidden="1">{"'előző év december'!$A$2:$CP$214"}</definedName>
    <definedName name="dsfgsdfg" localSheetId="2"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7" hidden="1">{"'előző év december'!$A$2:$CP$214"}</definedName>
    <definedName name="dsfgsdfg" localSheetId="28" hidden="1">{"'előző év december'!$A$2:$CP$214"}</definedName>
    <definedName name="dsfgsdfg" localSheetId="32" hidden="1">{"'előző év december'!$A$2:$CP$214"}</definedName>
    <definedName name="dsfgsdfg" localSheetId="33" hidden="1">{"'előző év december'!$A$2:$CP$214"}</definedName>
    <definedName name="dsfgsdfg" localSheetId="38" hidden="1">{"'előző év december'!$A$2:$CP$214"}</definedName>
    <definedName name="dsfgsdfg" localSheetId="4" hidden="1">{"'előző év december'!$A$2:$CP$214"}</definedName>
    <definedName name="dsfgsdfg" localSheetId="40"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8" hidden="1">{"'előző év december'!$A$2:$CP$214"}</definedName>
    <definedName name="dsfgsdfg" localSheetId="5" hidden="1">{"'előző év december'!$A$2:$CP$214"}</definedName>
    <definedName name="dsfgsdfg" localSheetId="71" hidden="1">{"'előző év december'!$A$2:$CP$214"}</definedName>
    <definedName name="dsfgsdfg" localSheetId="52" hidden="1">{"'előző év december'!$A$2:$CP$214"}</definedName>
    <definedName name="dsfgsdfg" localSheetId="72" hidden="1">{"'előző év december'!$A$2:$CP$214"}</definedName>
    <definedName name="dsfgsdfg" localSheetId="73" hidden="1">{"'előző év december'!$A$2:$CP$214"}</definedName>
    <definedName name="dsfgsdfg" localSheetId="7" hidden="1">{"'előző év december'!$A$2:$CP$214"}</definedName>
    <definedName name="dsfgsdfg" hidden="1">{"'előző év december'!$A$2:$CP$214"}</definedName>
    <definedName name="dyf" localSheetId="64" hidden="1">{"'előző év december'!$A$2:$CP$214"}</definedName>
    <definedName name="dyf" localSheetId="10" hidden="1">{"'előző év december'!$A$2:$CP$214"}</definedName>
    <definedName name="dyf" localSheetId="11" hidden="1">{"'előző év december'!$A$2:$CP$214"}</definedName>
    <definedName name="dyf" localSheetId="13" hidden="1">{"'előző év december'!$A$2:$CP$214"}</definedName>
    <definedName name="dyf" localSheetId="14" hidden="1">{"'előző év december'!$A$2:$CP$214"}</definedName>
    <definedName name="dyf" localSheetId="17" hidden="1">{"'előző év december'!$A$2:$CP$214"}</definedName>
    <definedName name="dyf" localSheetId="19" hidden="1">{"'előző év december'!$A$2:$CP$214"}</definedName>
    <definedName name="dyf" localSheetId="2"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7" hidden="1">{"'előző év december'!$A$2:$CP$214"}</definedName>
    <definedName name="dyf" localSheetId="28" hidden="1">{"'előző év december'!$A$2:$CP$214"}</definedName>
    <definedName name="dyf" localSheetId="32" hidden="1">{"'előző év december'!$A$2:$CP$214"}</definedName>
    <definedName name="dyf" localSheetId="33" hidden="1">{"'előző év december'!$A$2:$CP$214"}</definedName>
    <definedName name="dyf" localSheetId="38" hidden="1">{"'előző év december'!$A$2:$CP$214"}</definedName>
    <definedName name="dyf" localSheetId="4" hidden="1">{"'előző év december'!$A$2:$CP$214"}</definedName>
    <definedName name="dyf" localSheetId="40"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8" hidden="1">{"'előző év december'!$A$2:$CP$214"}</definedName>
    <definedName name="dyf" localSheetId="5" hidden="1">{"'előző év december'!$A$2:$CP$214"}</definedName>
    <definedName name="dyf" localSheetId="71" hidden="1">{"'előző év december'!$A$2:$CP$214"}</definedName>
    <definedName name="dyf" localSheetId="52" hidden="1">{"'előző év december'!$A$2:$CP$214"}</definedName>
    <definedName name="dyf" localSheetId="72" hidden="1">{"'előző év december'!$A$2:$CP$214"}</definedName>
    <definedName name="dyf" localSheetId="73" hidden="1">{"'előző év december'!$A$2:$CP$214"}</definedName>
    <definedName name="dyf" localSheetId="7" hidden="1">{"'előző év december'!$A$2:$CP$214"}</definedName>
    <definedName name="dyf" hidden="1">{"'előző év december'!$A$2:$CP$214"}</definedName>
    <definedName name="edr" localSheetId="64" hidden="1">{"'előző év december'!$A$2:$CP$214"}</definedName>
    <definedName name="edr" localSheetId="10" hidden="1">{"'előző év december'!$A$2:$CP$214"}</definedName>
    <definedName name="edr" localSheetId="11" hidden="1">{"'előző év december'!$A$2:$CP$214"}</definedName>
    <definedName name="edr" localSheetId="13" hidden="1">{"'előző év december'!$A$2:$CP$214"}</definedName>
    <definedName name="edr" localSheetId="14" hidden="1">{"'előző év december'!$A$2:$CP$214"}</definedName>
    <definedName name="edr" localSheetId="17" hidden="1">{"'előző év december'!$A$2:$CP$214"}</definedName>
    <definedName name="edr" localSheetId="19" hidden="1">{"'előző év december'!$A$2:$CP$214"}</definedName>
    <definedName name="edr" localSheetId="2"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7" hidden="1">{"'előző év december'!$A$2:$CP$214"}</definedName>
    <definedName name="edr" localSheetId="28" hidden="1">{"'előző év december'!$A$2:$CP$214"}</definedName>
    <definedName name="edr" localSheetId="32" hidden="1">{"'előző év december'!$A$2:$CP$214"}</definedName>
    <definedName name="edr" localSheetId="33" hidden="1">{"'előző év december'!$A$2:$CP$214"}</definedName>
    <definedName name="edr" localSheetId="38" hidden="1">{"'előző év december'!$A$2:$CP$214"}</definedName>
    <definedName name="edr" localSheetId="4" hidden="1">{"'előző év december'!$A$2:$CP$214"}</definedName>
    <definedName name="edr" localSheetId="40"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8" hidden="1">{"'előző év december'!$A$2:$CP$214"}</definedName>
    <definedName name="edr" localSheetId="5" hidden="1">{"'előző év december'!$A$2:$CP$214"}</definedName>
    <definedName name="edr" localSheetId="71" hidden="1">{"'előző év december'!$A$2:$CP$214"}</definedName>
    <definedName name="edr" localSheetId="52" hidden="1">{"'előző év december'!$A$2:$CP$214"}</definedName>
    <definedName name="edr" localSheetId="72" hidden="1">{"'előző év december'!$A$2:$CP$214"}</definedName>
    <definedName name="edr" localSheetId="73" hidden="1">{"'előző év december'!$A$2:$CP$214"}</definedName>
    <definedName name="edr" localSheetId="7" hidden="1">{"'előző év december'!$A$2:$CP$214"}</definedName>
    <definedName name="edr" hidden="1">{"'előző év december'!$A$2:$CP$214"}</definedName>
    <definedName name="efdef" localSheetId="64" hidden="1">{"'előző év december'!$A$2:$CP$214"}</definedName>
    <definedName name="efdef" localSheetId="10" hidden="1">{"'előző év december'!$A$2:$CP$214"}</definedName>
    <definedName name="efdef" localSheetId="13" hidden="1">{"'előző év december'!$A$2:$CP$214"}</definedName>
    <definedName name="efdef" localSheetId="19" hidden="1">{"'előző év december'!$A$2:$CP$214"}</definedName>
    <definedName name="efdef" localSheetId="2"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7" hidden="1">{"'előző év december'!$A$2:$CP$214"}</definedName>
    <definedName name="efdef" localSheetId="38" hidden="1">{"'előző év december'!$A$2:$CP$214"}</definedName>
    <definedName name="efdef" localSheetId="4" hidden="1">{"'előző év december'!$A$2:$CP$214"}</definedName>
    <definedName name="efdef" localSheetId="40" hidden="1">{"'előző év december'!$A$2:$CP$214"}</definedName>
    <definedName name="efdef" localSheetId="45" hidden="1">{"'előző év december'!$A$2:$CP$214"}</definedName>
    <definedName name="efdef" localSheetId="5" hidden="1">{"'előző év december'!$A$2:$CP$214"}</definedName>
    <definedName name="efdef" localSheetId="71" hidden="1">{"'előző év december'!$A$2:$CP$214"}</definedName>
    <definedName name="efdef" localSheetId="72" hidden="1">{"'előző év december'!$A$2:$CP$214"}</definedName>
    <definedName name="efdef" localSheetId="73" hidden="1">{"'előző év december'!$A$2:$CP$214"}</definedName>
    <definedName name="efdef" hidden="1">{"'előző év december'!$A$2:$CP$214"}</definedName>
    <definedName name="eredméynfelc" localSheetId="64" hidden="1">[1]Market!#REF!</definedName>
    <definedName name="eredméynfelc" localSheetId="18" hidden="1">[5]Market!#REF!</definedName>
    <definedName name="eredméynfelc" localSheetId="19" hidden="1">[5]Market!#REF!</definedName>
    <definedName name="eredméynfelc" localSheetId="20" hidden="1">[5]Market!#REF!</definedName>
    <definedName name="eredméynfelc" localSheetId="21" hidden="1">[5]Market!#REF!</definedName>
    <definedName name="eredméynfelc" localSheetId="25" hidden="1">[18]Market!#REF!</definedName>
    <definedName name="eredméynfelc" localSheetId="27" hidden="1">[5]Market!#REF!</definedName>
    <definedName name="eredméynfelc" localSheetId="32" hidden="1">[5]Market!#REF!</definedName>
    <definedName name="eredméynfelc" localSheetId="33" hidden="1">[5]Market!#REF!</definedName>
    <definedName name="eredméynfelc" localSheetId="38" hidden="1">[5]Market!#REF!</definedName>
    <definedName name="eredméynfelc" localSheetId="40" hidden="1">[5]Market!#REF!</definedName>
    <definedName name="eredméynfelc" localSheetId="45" hidden="1">[5]Market!#REF!</definedName>
    <definedName name="eredméynfelc" localSheetId="71" hidden="1">[5]Market!#REF!</definedName>
    <definedName name="eredméynfelc" hidden="1">[5]Market!#REF!</definedName>
    <definedName name="ert" localSheetId="64" hidden="1">{"'előző év december'!$A$2:$CP$214"}</definedName>
    <definedName name="ert" localSheetId="10" hidden="1">{"'előző év december'!$A$2:$CP$214"}</definedName>
    <definedName name="ert" localSheetId="11" hidden="1">{"'előző év december'!$A$2:$CP$214"}</definedName>
    <definedName name="ert" localSheetId="13" hidden="1">{"'előző év december'!$A$2:$CP$214"}</definedName>
    <definedName name="ert" localSheetId="14" hidden="1">{"'előző év december'!$A$2:$CP$214"}</definedName>
    <definedName name="ert" localSheetId="17" hidden="1">{"'előző év december'!$A$2:$CP$214"}</definedName>
    <definedName name="ert" localSheetId="19" hidden="1">{"'előző év december'!$A$2:$CP$214"}</definedName>
    <definedName name="ert" localSheetId="2"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7" hidden="1">{"'előző év december'!$A$2:$CP$214"}</definedName>
    <definedName name="ert" localSheetId="28" hidden="1">{"'előző év december'!$A$2:$CP$214"}</definedName>
    <definedName name="ert" localSheetId="32" hidden="1">{"'előző év december'!$A$2:$CP$214"}</definedName>
    <definedName name="ert" localSheetId="33" hidden="1">{"'előző év december'!$A$2:$CP$214"}</definedName>
    <definedName name="ert" localSheetId="38" hidden="1">{"'előző év december'!$A$2:$CP$214"}</definedName>
    <definedName name="ert" localSheetId="4" hidden="1">{"'előző év december'!$A$2:$CP$214"}</definedName>
    <definedName name="ert" localSheetId="40"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8" hidden="1">{"'előző év december'!$A$2:$CP$214"}</definedName>
    <definedName name="ert" localSheetId="5" hidden="1">{"'előző év december'!$A$2:$CP$214"}</definedName>
    <definedName name="ert" localSheetId="71" hidden="1">{"'előző év december'!$A$2:$CP$214"}</definedName>
    <definedName name="ert" localSheetId="52" hidden="1">{"'előző év december'!$A$2:$CP$214"}</definedName>
    <definedName name="ert" localSheetId="72" hidden="1">{"'előző év december'!$A$2:$CP$214"}</definedName>
    <definedName name="ert" localSheetId="73" hidden="1">{"'előző év december'!$A$2:$CP$214"}</definedName>
    <definedName name="ert" localSheetId="7" hidden="1">{"'előző év december'!$A$2:$CP$214"}</definedName>
    <definedName name="ert" hidden="1">{"'előző év december'!$A$2:$CP$214"}</definedName>
    <definedName name="ertertwertwert" localSheetId="64" hidden="1">{"'előző év december'!$A$2:$CP$214"}</definedName>
    <definedName name="ertertwertwert" localSheetId="10" hidden="1">{"'előző év december'!$A$2:$CP$214"}</definedName>
    <definedName name="ertertwertwert" localSheetId="11" hidden="1">{"'előző év december'!$A$2:$CP$214"}</definedName>
    <definedName name="ertertwertwert" localSheetId="13" hidden="1">{"'előző év december'!$A$2:$CP$214"}</definedName>
    <definedName name="ertertwertwert" localSheetId="14" hidden="1">{"'előző év december'!$A$2:$CP$214"}</definedName>
    <definedName name="ertertwertwert" localSheetId="17" hidden="1">{"'előző év december'!$A$2:$CP$214"}</definedName>
    <definedName name="ertertwertwert" localSheetId="19" hidden="1">{"'előző év december'!$A$2:$CP$214"}</definedName>
    <definedName name="ertertwertwert" localSheetId="2"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7" hidden="1">{"'előző év december'!$A$2:$CP$214"}</definedName>
    <definedName name="ertertwertwert" localSheetId="28" hidden="1">{"'előző év december'!$A$2:$CP$214"}</definedName>
    <definedName name="ertertwertwert" localSheetId="32" hidden="1">{"'előző év december'!$A$2:$CP$214"}</definedName>
    <definedName name="ertertwertwert" localSheetId="33" hidden="1">{"'előző év december'!$A$2:$CP$214"}</definedName>
    <definedName name="ertertwertwert" localSheetId="38" hidden="1">{"'előző év december'!$A$2:$CP$214"}</definedName>
    <definedName name="ertertwertwert" localSheetId="4" hidden="1">{"'előző év december'!$A$2:$CP$214"}</definedName>
    <definedName name="ertertwertwert" localSheetId="40"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8" hidden="1">{"'előző év december'!$A$2:$CP$214"}</definedName>
    <definedName name="ertertwertwert" localSheetId="5" hidden="1">{"'előző év december'!$A$2:$CP$214"}</definedName>
    <definedName name="ertertwertwert" localSheetId="71" hidden="1">{"'előző év december'!$A$2:$CP$214"}</definedName>
    <definedName name="ertertwertwert" localSheetId="52" hidden="1">{"'előző év december'!$A$2:$CP$214"}</definedName>
    <definedName name="ertertwertwert" localSheetId="72" hidden="1">{"'előző év december'!$A$2:$CP$214"}</definedName>
    <definedName name="ertertwertwert" localSheetId="73" hidden="1">{"'előző év december'!$A$2:$CP$214"}</definedName>
    <definedName name="ertertwertwert" localSheetId="7" hidden="1">{"'előző év december'!$A$2:$CP$214"}</definedName>
    <definedName name="ertertwertwert" hidden="1">{"'előző év december'!$A$2:$CP$214"}</definedName>
    <definedName name="ew" localSheetId="64" hidden="1">[6]Market!#REF!</definedName>
    <definedName name="ew" localSheetId="10" hidden="1">[7]Market!#REF!</definedName>
    <definedName name="ew" localSheetId="11" hidden="1">[6]Market!#REF!</definedName>
    <definedName name="ew" localSheetId="14" hidden="1">[6]Market!#REF!</definedName>
    <definedName name="ew" localSheetId="17" hidden="1">[7]Market!#REF!</definedName>
    <definedName name="ew" localSheetId="18" hidden="1">[7]Market!#REF!</definedName>
    <definedName name="ew" localSheetId="19" hidden="1">[7]Market!#REF!</definedName>
    <definedName name="ew" localSheetId="20" hidden="1">[7]Market!#REF!</definedName>
    <definedName name="ew" localSheetId="21" hidden="1">[7]Market!#REF!</definedName>
    <definedName name="ew" localSheetId="22" hidden="1">[7]Market!#REF!</definedName>
    <definedName name="ew" localSheetId="25" hidden="1">[6]Market!#REF!</definedName>
    <definedName name="ew" localSheetId="27" hidden="1">[6]Market!#REF!</definedName>
    <definedName name="ew" localSheetId="32" hidden="1">[6]Market!#REF!</definedName>
    <definedName name="ew" localSheetId="33" hidden="1">[6]Market!#REF!</definedName>
    <definedName name="ew" localSheetId="38" hidden="1">[6]Market!#REF!</definedName>
    <definedName name="ew" localSheetId="40" hidden="1">[6]Market!#REF!</definedName>
    <definedName name="ew" localSheetId="45" hidden="1">[7]Market!#REF!</definedName>
    <definedName name="ew" localSheetId="48" hidden="1">[6]Market!#REF!</definedName>
    <definedName name="ew" localSheetId="71" hidden="1">[7]Market!#REF!</definedName>
    <definedName name="ew" localSheetId="52" hidden="1">[8]Market!#REF!</definedName>
    <definedName name="ew" localSheetId="7" hidden="1">[9]Market!#REF!</definedName>
    <definedName name="ew" hidden="1">[6]Market!#REF!</definedName>
    <definedName name="f" localSheetId="64" hidden="1">{"'előző év december'!$A$2:$CP$214"}</definedName>
    <definedName name="f" localSheetId="10" hidden="1">{"'előző év december'!$A$2:$CP$214"}</definedName>
    <definedName name="f" localSheetId="11" hidden="1">{"'előző év december'!$A$2:$CP$214"}</definedName>
    <definedName name="f" localSheetId="13" hidden="1">{"'előző év december'!$A$2:$CP$214"}</definedName>
    <definedName name="f" localSheetId="14" hidden="1">{"'előző év december'!$A$2:$CP$214"}</definedName>
    <definedName name="f" localSheetId="19" hidden="1">{"'előző év december'!$A$2:$CP$214"}</definedName>
    <definedName name="f" localSheetId="2"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7" hidden="1">{"'előző év december'!$A$2:$CP$214"}</definedName>
    <definedName name="f" localSheetId="28" hidden="1">{"'előző év december'!$A$2:$CP$214"}</definedName>
    <definedName name="f" localSheetId="32" hidden="1">{"'előző év december'!$A$2:$CP$214"}</definedName>
    <definedName name="f" localSheetId="33" hidden="1">{"'előző év december'!$A$2:$CP$214"}</definedName>
    <definedName name="f" localSheetId="38" hidden="1">{"'előző év december'!$A$2:$CP$214"}</definedName>
    <definedName name="f" localSheetId="4" hidden="1">{"'előző év december'!$A$2:$CP$214"}</definedName>
    <definedName name="f" localSheetId="40"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8" hidden="1">{"'előző év december'!$A$2:$CP$214"}</definedName>
    <definedName name="f" localSheetId="5" hidden="1">{"'előző év december'!$A$2:$CP$214"}</definedName>
    <definedName name="f" localSheetId="71" hidden="1">{"'előző év december'!$A$2:$CP$214"}</definedName>
    <definedName name="f" localSheetId="72" hidden="1">{"'előző év december'!$A$2:$CP$214"}</definedName>
    <definedName name="f" localSheetId="73" hidden="1">{"'előző év december'!$A$2:$CP$214"}</definedName>
    <definedName name="f" hidden="1">{"'előző év december'!$A$2:$CP$214"}</definedName>
    <definedName name="ff" localSheetId="64" hidden="1">{"'előző év december'!$A$2:$CP$214"}</definedName>
    <definedName name="ff" localSheetId="10" hidden="1">{"'előző év december'!$A$2:$CP$214"}</definedName>
    <definedName name="ff" localSheetId="11" hidden="1">{"'előző év december'!$A$2:$CP$214"}</definedName>
    <definedName name="ff" localSheetId="13" hidden="1">{"'előző év december'!$A$2:$CP$214"}</definedName>
    <definedName name="ff" localSheetId="14" hidden="1">{"'előző év december'!$A$2:$CP$214"}</definedName>
    <definedName name="ff" localSheetId="17" hidden="1">{"'előző év december'!$A$2:$CP$214"}</definedName>
    <definedName name="ff" localSheetId="19" hidden="1">{"'előző év december'!$A$2:$CP$214"}</definedName>
    <definedName name="ff" localSheetId="2"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7" hidden="1">{"'előző év december'!$A$2:$CP$214"}</definedName>
    <definedName name="ff" localSheetId="28" hidden="1">{"'előző év december'!$A$2:$CP$214"}</definedName>
    <definedName name="ff" localSheetId="32" hidden="1">{"'előző év december'!$A$2:$CP$214"}</definedName>
    <definedName name="ff" localSheetId="33" hidden="1">{"'előző év december'!$A$2:$CP$214"}</definedName>
    <definedName name="ff" localSheetId="38" hidden="1">{"'előző év december'!$A$2:$CP$214"}</definedName>
    <definedName name="ff" localSheetId="4" hidden="1">{"'előző év december'!$A$2:$CP$214"}</definedName>
    <definedName name="ff" localSheetId="40"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8" hidden="1">{"'előző év december'!$A$2:$CP$214"}</definedName>
    <definedName name="ff" localSheetId="5" hidden="1">{"'előző év december'!$A$2:$CP$214"}</definedName>
    <definedName name="ff" localSheetId="71" hidden="1">{"'előző év december'!$A$2:$CP$214"}</definedName>
    <definedName name="ff" localSheetId="52" hidden="1">{"'előző év december'!$A$2:$CP$214"}</definedName>
    <definedName name="ff" localSheetId="72" hidden="1">{"'előző év december'!$A$2:$CP$214"}</definedName>
    <definedName name="ff" localSheetId="73" hidden="1">{"'előző év december'!$A$2:$CP$214"}</definedName>
    <definedName name="ff" localSheetId="7" hidden="1">{"'előző év december'!$A$2:$CP$214"}</definedName>
    <definedName name="ff" hidden="1">{"'előző év december'!$A$2:$CP$214"}</definedName>
    <definedName name="ffg" localSheetId="64" hidden="1">{"'előző év december'!$A$2:$CP$214"}</definedName>
    <definedName name="ffg" localSheetId="10" hidden="1">{"'előző év december'!$A$2:$CP$214"}</definedName>
    <definedName name="ffg" localSheetId="11" hidden="1">{"'előző év december'!$A$2:$CP$214"}</definedName>
    <definedName name="ffg" localSheetId="13" hidden="1">{"'előző év december'!$A$2:$CP$214"}</definedName>
    <definedName name="ffg" localSheetId="14" hidden="1">{"'előző év december'!$A$2:$CP$214"}</definedName>
    <definedName name="ffg" localSheetId="17" hidden="1">{"'előző év december'!$A$2:$CP$214"}</definedName>
    <definedName name="ffg" localSheetId="19" hidden="1">{"'előző év december'!$A$2:$CP$214"}</definedName>
    <definedName name="ffg" localSheetId="2"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7" hidden="1">{"'előző év december'!$A$2:$CP$214"}</definedName>
    <definedName name="ffg" localSheetId="28" hidden="1">{"'előző év december'!$A$2:$CP$214"}</definedName>
    <definedName name="ffg" localSheetId="32" hidden="1">{"'előző év december'!$A$2:$CP$214"}</definedName>
    <definedName name="ffg" localSheetId="33" hidden="1">{"'előző év december'!$A$2:$CP$214"}</definedName>
    <definedName name="ffg" localSheetId="38" hidden="1">{"'előző év december'!$A$2:$CP$214"}</definedName>
    <definedName name="ffg" localSheetId="4" hidden="1">{"'előző év december'!$A$2:$CP$214"}</definedName>
    <definedName name="ffg" localSheetId="40"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8" hidden="1">{"'előző év december'!$A$2:$CP$214"}</definedName>
    <definedName name="ffg" localSheetId="5" hidden="1">{"'előző év december'!$A$2:$CP$214"}</definedName>
    <definedName name="ffg" localSheetId="71" hidden="1">{"'előző év december'!$A$2:$CP$214"}</definedName>
    <definedName name="ffg" localSheetId="52" hidden="1">{"'előző év december'!$A$2:$CP$214"}</definedName>
    <definedName name="ffg" localSheetId="72" hidden="1">{"'előző év december'!$A$2:$CP$214"}</definedName>
    <definedName name="ffg" localSheetId="73" hidden="1">{"'előző év december'!$A$2:$CP$214"}</definedName>
    <definedName name="ffg" localSheetId="7" hidden="1">{"'előző év december'!$A$2:$CP$214"}</definedName>
    <definedName name="ffg" hidden="1">{"'előző év december'!$A$2:$CP$214"}</definedName>
    <definedName name="fg" localSheetId="64" hidden="1">{"'előző év december'!$A$2:$CP$214"}</definedName>
    <definedName name="fg" localSheetId="10" hidden="1">{"'előző év december'!$A$2:$CP$214"}</definedName>
    <definedName name="fg" localSheetId="11" hidden="1">{"'előző év december'!$A$2:$CP$214"}</definedName>
    <definedName name="fg" localSheetId="13" hidden="1">{"'előző év december'!$A$2:$CP$214"}</definedName>
    <definedName name="fg" localSheetId="14" hidden="1">{"'előző év december'!$A$2:$CP$214"}</definedName>
    <definedName name="fg" localSheetId="17" hidden="1">{"'előző év december'!$A$2:$CP$214"}</definedName>
    <definedName name="fg" localSheetId="19" hidden="1">{"'előző év december'!$A$2:$CP$214"}</definedName>
    <definedName name="fg" localSheetId="2"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7" hidden="1">{"'előző év december'!$A$2:$CP$214"}</definedName>
    <definedName name="fg" localSheetId="28" hidden="1">{"'előző év december'!$A$2:$CP$214"}</definedName>
    <definedName name="fg" localSheetId="32" hidden="1">{"'előző év december'!$A$2:$CP$214"}</definedName>
    <definedName name="fg" localSheetId="33" hidden="1">{"'előző év december'!$A$2:$CP$214"}</definedName>
    <definedName name="fg" localSheetId="38" hidden="1">{"'előző év december'!$A$2:$CP$214"}</definedName>
    <definedName name="fg" localSheetId="4" hidden="1">{"'előző év december'!$A$2:$CP$214"}</definedName>
    <definedName name="fg" localSheetId="40"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8" hidden="1">{"'előző év december'!$A$2:$CP$214"}</definedName>
    <definedName name="fg" localSheetId="5" hidden="1">{"'előző év december'!$A$2:$CP$214"}</definedName>
    <definedName name="fg" localSheetId="71" hidden="1">{"'előző év december'!$A$2:$CP$214"}</definedName>
    <definedName name="fg" localSheetId="52" hidden="1">{"'előző év december'!$A$2:$CP$214"}</definedName>
    <definedName name="fg" localSheetId="72" hidden="1">{"'előző év december'!$A$2:$CP$214"}</definedName>
    <definedName name="fg" localSheetId="73" hidden="1">{"'előző év december'!$A$2:$CP$214"}</definedName>
    <definedName name="fg" localSheetId="7" hidden="1">{"'előző év december'!$A$2:$CP$214"}</definedName>
    <definedName name="fg" hidden="1">{"'előző év december'!$A$2:$CP$214"}</definedName>
    <definedName name="fgh" localSheetId="64" hidden="1">{"'előző év december'!$A$2:$CP$214"}</definedName>
    <definedName name="fgh" localSheetId="10" hidden="1">{"'előző év december'!$A$2:$CP$214"}</definedName>
    <definedName name="fgh" localSheetId="11" hidden="1">{"'előző év december'!$A$2:$CP$214"}</definedName>
    <definedName name="fgh" localSheetId="13" hidden="1">{"'előző év december'!$A$2:$CP$214"}</definedName>
    <definedName name="fgh" localSheetId="14" hidden="1">{"'előző év december'!$A$2:$CP$214"}</definedName>
    <definedName name="fgh" localSheetId="17" hidden="1">{"'előző év december'!$A$2:$CP$214"}</definedName>
    <definedName name="fgh" localSheetId="19" hidden="1">{"'előző év december'!$A$2:$CP$214"}</definedName>
    <definedName name="fgh" localSheetId="2"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7" hidden="1">{"'előző év december'!$A$2:$CP$214"}</definedName>
    <definedName name="fgh" localSheetId="28" hidden="1">{"'előző év december'!$A$2:$CP$214"}</definedName>
    <definedName name="fgh" localSheetId="32" hidden="1">{"'előző év december'!$A$2:$CP$214"}</definedName>
    <definedName name="fgh" localSheetId="33" hidden="1">{"'előző év december'!$A$2:$CP$214"}</definedName>
    <definedName name="fgh" localSheetId="38" hidden="1">{"'előző év december'!$A$2:$CP$214"}</definedName>
    <definedName name="fgh" localSheetId="4" hidden="1">{"'előző év december'!$A$2:$CP$214"}</definedName>
    <definedName name="fgh" localSheetId="40"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8" hidden="1">{"'előző év december'!$A$2:$CP$214"}</definedName>
    <definedName name="fgh" localSheetId="5" hidden="1">{"'előző év december'!$A$2:$CP$214"}</definedName>
    <definedName name="fgh" localSheetId="71" hidden="1">{"'előző év december'!$A$2:$CP$214"}</definedName>
    <definedName name="fgh" localSheetId="52" hidden="1">{"'előző év december'!$A$2:$CP$214"}</definedName>
    <definedName name="fgh" localSheetId="72" hidden="1">{"'előző év december'!$A$2:$CP$214"}</definedName>
    <definedName name="fgh" localSheetId="73" hidden="1">{"'előző év december'!$A$2:$CP$214"}</definedName>
    <definedName name="fgh" localSheetId="7" hidden="1">{"'előző év december'!$A$2:$CP$214"}</definedName>
    <definedName name="fgh" hidden="1">{"'előző év december'!$A$2:$CP$214"}</definedName>
    <definedName name="fghf" localSheetId="64" hidden="1">{"'előző év december'!$A$2:$CP$214"}</definedName>
    <definedName name="fghf" localSheetId="10" hidden="1">{"'előző év december'!$A$2:$CP$214"}</definedName>
    <definedName name="fghf" localSheetId="11" hidden="1">{"'előző év december'!$A$2:$CP$214"}</definedName>
    <definedName name="fghf" localSheetId="13" hidden="1">{"'előző év december'!$A$2:$CP$214"}</definedName>
    <definedName name="fghf" localSheetId="14" hidden="1">{"'előző év december'!$A$2:$CP$214"}</definedName>
    <definedName name="fghf" localSheetId="17" hidden="1">{"'előző év december'!$A$2:$CP$214"}</definedName>
    <definedName name="fghf" localSheetId="19" hidden="1">{"'előző év december'!$A$2:$CP$214"}</definedName>
    <definedName name="fghf" localSheetId="2"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7" hidden="1">{"'előző év december'!$A$2:$CP$214"}</definedName>
    <definedName name="fghf" localSheetId="28" hidden="1">{"'előző év december'!$A$2:$CP$214"}</definedName>
    <definedName name="fghf" localSheetId="32" hidden="1">{"'előző év december'!$A$2:$CP$214"}</definedName>
    <definedName name="fghf" localSheetId="33" hidden="1">{"'előző év december'!$A$2:$CP$214"}</definedName>
    <definedName name="fghf" localSheetId="38" hidden="1">{"'előző év december'!$A$2:$CP$214"}</definedName>
    <definedName name="fghf" localSheetId="4" hidden="1">{"'előző év december'!$A$2:$CP$214"}</definedName>
    <definedName name="fghf" localSheetId="40"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8" hidden="1">{"'előző év december'!$A$2:$CP$214"}</definedName>
    <definedName name="fghf" localSheetId="5" hidden="1">{"'előző év december'!$A$2:$CP$214"}</definedName>
    <definedName name="fghf" localSheetId="71" hidden="1">{"'előző év december'!$A$2:$CP$214"}</definedName>
    <definedName name="fghf" localSheetId="52" hidden="1">{"'előző év december'!$A$2:$CP$214"}</definedName>
    <definedName name="fghf" localSheetId="72" hidden="1">{"'előző év december'!$A$2:$CP$214"}</definedName>
    <definedName name="fghf" localSheetId="73" hidden="1">{"'előző év december'!$A$2:$CP$214"}</definedName>
    <definedName name="fghf" localSheetId="7" hidden="1">{"'előző év december'!$A$2:$CP$214"}</definedName>
    <definedName name="fghf" hidden="1">{"'előző év december'!$A$2:$CP$214"}</definedName>
    <definedName name="fiskalis2" localSheetId="64" hidden="1">[11]Market!#REF!</definedName>
    <definedName name="fiskalis2" localSheetId="10" hidden="1">[11]Market!#REF!</definedName>
    <definedName name="fiskalis2" localSheetId="11" hidden="1">[11]Market!#REF!</definedName>
    <definedName name="fiskalis2" localSheetId="17" hidden="1">[11]Market!#REF!</definedName>
    <definedName name="fiskalis2" localSheetId="18" hidden="1">[11]Market!#REF!</definedName>
    <definedName name="fiskalis2" localSheetId="19" hidden="1">[11]Market!#REF!</definedName>
    <definedName name="fiskalis2" localSheetId="20" hidden="1">[11]Market!#REF!</definedName>
    <definedName name="fiskalis2" localSheetId="21" hidden="1">[11]Market!#REF!</definedName>
    <definedName name="fiskalis2" localSheetId="22" hidden="1">[11]Market!#REF!</definedName>
    <definedName name="fiskalis2" localSheetId="25" hidden="1">[11]Market!#REF!</definedName>
    <definedName name="fiskalis2" localSheetId="27" hidden="1">[11]Market!#REF!</definedName>
    <definedName name="fiskalis2" localSheetId="32" hidden="1">[11]Market!#REF!</definedName>
    <definedName name="fiskalis2" localSheetId="33" hidden="1">[11]Market!#REF!</definedName>
    <definedName name="fiskalis2" localSheetId="38" hidden="1">[11]Market!#REF!</definedName>
    <definedName name="fiskalis2" localSheetId="40" hidden="1">[11]Market!#REF!</definedName>
    <definedName name="fiskalis2" localSheetId="45" hidden="1">[11]Market!#REF!</definedName>
    <definedName name="fiskalis2" localSheetId="48" hidden="1">[11]Market!#REF!</definedName>
    <definedName name="fiskalis2" localSheetId="71" hidden="1">[11]Market!#REF!</definedName>
    <definedName name="fiskalis2" localSheetId="52" hidden="1">[11]Market!#REF!</definedName>
    <definedName name="fiskalis2" hidden="1">[11]Market!#REF!</definedName>
    <definedName name="frt" localSheetId="64" hidden="1">{"'előző év december'!$A$2:$CP$214"}</definedName>
    <definedName name="frt" localSheetId="10" hidden="1">{"'előző év december'!$A$2:$CP$214"}</definedName>
    <definedName name="frt" localSheetId="11" hidden="1">{"'előző év december'!$A$2:$CP$214"}</definedName>
    <definedName name="frt" localSheetId="13" hidden="1">{"'előző év december'!$A$2:$CP$214"}</definedName>
    <definedName name="frt" localSheetId="14" hidden="1">{"'előző év december'!$A$2:$CP$214"}</definedName>
    <definedName name="frt" localSheetId="17" hidden="1">{"'előző év december'!$A$2:$CP$214"}</definedName>
    <definedName name="frt" localSheetId="19" hidden="1">{"'előző év december'!$A$2:$CP$214"}</definedName>
    <definedName name="frt" localSheetId="2"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7" hidden="1">{"'előző év december'!$A$2:$CP$214"}</definedName>
    <definedName name="frt" localSheetId="28" hidden="1">{"'előző év december'!$A$2:$CP$214"}</definedName>
    <definedName name="frt" localSheetId="32" hidden="1">{"'előző év december'!$A$2:$CP$214"}</definedName>
    <definedName name="frt" localSheetId="33" hidden="1">{"'előző év december'!$A$2:$CP$214"}</definedName>
    <definedName name="frt" localSheetId="38" hidden="1">{"'előző év december'!$A$2:$CP$214"}</definedName>
    <definedName name="frt" localSheetId="4" hidden="1">{"'előző év december'!$A$2:$CP$214"}</definedName>
    <definedName name="frt" localSheetId="40"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8" hidden="1">{"'előző év december'!$A$2:$CP$214"}</definedName>
    <definedName name="frt" localSheetId="5" hidden="1">{"'előző év december'!$A$2:$CP$214"}</definedName>
    <definedName name="frt" localSheetId="71" hidden="1">{"'előző év december'!$A$2:$CP$214"}</definedName>
    <definedName name="frt" localSheetId="52" hidden="1">{"'előző év december'!$A$2:$CP$214"}</definedName>
    <definedName name="frt" localSheetId="72" hidden="1">{"'előző év december'!$A$2:$CP$214"}</definedName>
    <definedName name="frt" localSheetId="73" hidden="1">{"'előző év december'!$A$2:$CP$214"}</definedName>
    <definedName name="frt" localSheetId="7" hidden="1">{"'előző év december'!$A$2:$CP$214"}</definedName>
    <definedName name="frt" hidden="1">{"'előző év december'!$A$2:$CP$214"}</definedName>
    <definedName name="fthf" localSheetId="64" hidden="1">{"'előző év december'!$A$2:$CP$214"}</definedName>
    <definedName name="fthf" localSheetId="10" hidden="1">{"'előző év december'!$A$2:$CP$214"}</definedName>
    <definedName name="fthf" localSheetId="11" hidden="1">{"'előző év december'!$A$2:$CP$214"}</definedName>
    <definedName name="fthf" localSheetId="13" hidden="1">{"'előző év december'!$A$2:$CP$214"}</definedName>
    <definedName name="fthf" localSheetId="14" hidden="1">{"'előző év december'!$A$2:$CP$214"}</definedName>
    <definedName name="fthf" localSheetId="17" hidden="1">{"'előző év december'!$A$2:$CP$214"}</definedName>
    <definedName name="fthf" localSheetId="19" hidden="1">{"'előző év december'!$A$2:$CP$214"}</definedName>
    <definedName name="fthf" localSheetId="2"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7" hidden="1">{"'előző év december'!$A$2:$CP$214"}</definedName>
    <definedName name="fthf" localSheetId="28" hidden="1">{"'előző év december'!$A$2:$CP$214"}</definedName>
    <definedName name="fthf" localSheetId="32" hidden="1">{"'előző év december'!$A$2:$CP$214"}</definedName>
    <definedName name="fthf" localSheetId="33" hidden="1">{"'előző év december'!$A$2:$CP$214"}</definedName>
    <definedName name="fthf" localSheetId="38" hidden="1">{"'előző év december'!$A$2:$CP$214"}</definedName>
    <definedName name="fthf" localSheetId="4" hidden="1">{"'előző év december'!$A$2:$CP$214"}</definedName>
    <definedName name="fthf" localSheetId="40"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8" hidden="1">{"'előző év december'!$A$2:$CP$214"}</definedName>
    <definedName name="fthf" localSheetId="5" hidden="1">{"'előző év december'!$A$2:$CP$214"}</definedName>
    <definedName name="fthf" localSheetId="71" hidden="1">{"'előző év december'!$A$2:$CP$214"}</definedName>
    <definedName name="fthf" localSheetId="52" hidden="1">{"'előző év december'!$A$2:$CP$214"}</definedName>
    <definedName name="fthf" localSheetId="72" hidden="1">{"'előző év december'!$A$2:$CP$214"}</definedName>
    <definedName name="fthf" localSheetId="73" hidden="1">{"'előző év december'!$A$2:$CP$214"}</definedName>
    <definedName name="fthf" localSheetId="7" hidden="1">{"'előző év december'!$A$2:$CP$214"}</definedName>
    <definedName name="fthf" hidden="1">{"'előző év december'!$A$2:$CP$214"}</definedName>
    <definedName name="g" localSheetId="64" hidden="1">{"'előző év december'!$A$2:$CP$214"}</definedName>
    <definedName name="g" localSheetId="10" hidden="1">{"'előző év december'!$A$2:$CP$214"}</definedName>
    <definedName name="g" localSheetId="13" hidden="1">{"'előző év december'!$A$2:$CP$214"}</definedName>
    <definedName name="g" localSheetId="19" hidden="1">{"'előző év december'!$A$2:$CP$214"}</definedName>
    <definedName name="g" localSheetId="2" hidden="1">{"'előző év december'!$A$2:$CP$214"}</definedName>
    <definedName name="g" localSheetId="20" hidden="1">{"'előző év december'!$A$2:$CP$214"}</definedName>
    <definedName name="g" localSheetId="21"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localSheetId="27" hidden="1">{"'előző év december'!$A$2:$CP$214"}</definedName>
    <definedName name="g" localSheetId="38" hidden="1">{"'előző év december'!$A$2:$CP$214"}</definedName>
    <definedName name="g" localSheetId="4" hidden="1">{"'előző év december'!$A$2:$CP$214"}</definedName>
    <definedName name="g" localSheetId="40" hidden="1">{"'előző év december'!$A$2:$CP$214"}</definedName>
    <definedName name="g" localSheetId="44" hidden="1">{"'előző év december'!$A$2:$CP$214"}</definedName>
    <definedName name="g" localSheetId="5" hidden="1">{"'előző év december'!$A$2:$CP$214"}</definedName>
    <definedName name="g" localSheetId="71" hidden="1">{"'előző év december'!$A$2:$CP$214"}</definedName>
    <definedName name="g" localSheetId="72" hidden="1">{"'előző év december'!$A$2:$CP$214"}</definedName>
    <definedName name="g" localSheetId="73" hidden="1">{"'előző év december'!$A$2:$CP$214"}</definedName>
    <definedName name="g" hidden="1">{"'előző év december'!$A$2:$CP$214"}</definedName>
    <definedName name="Gabor" localSheetId="64" hidden="1">{"'előző év december'!$A$2:$CP$214"}</definedName>
    <definedName name="Gabor" localSheetId="10" hidden="1">{"'előző év december'!$A$2:$CP$214"}</definedName>
    <definedName name="Gabor" localSheetId="13" hidden="1">{"'előző év december'!$A$2:$CP$214"}</definedName>
    <definedName name="Gabor" localSheetId="19" hidden="1">{"'előző év december'!$A$2:$CP$214"}</definedName>
    <definedName name="Gabor" localSheetId="2"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7" hidden="1">{"'előző év december'!$A$2:$CP$214"}</definedName>
    <definedName name="Gabor" localSheetId="38" hidden="1">{"'előző év december'!$A$2:$CP$214"}</definedName>
    <definedName name="Gabor" localSheetId="4" hidden="1">{"'előző év december'!$A$2:$CP$214"}</definedName>
    <definedName name="Gabor" localSheetId="40" hidden="1">{"'előző év december'!$A$2:$CP$214"}</definedName>
    <definedName name="Gabor" localSheetId="45" hidden="1">{"'előző év december'!$A$2:$CP$214"}</definedName>
    <definedName name="Gabor" localSheetId="5" hidden="1">{"'előző év december'!$A$2:$CP$214"}</definedName>
    <definedName name="Gabor" localSheetId="71" hidden="1">{"'előző év december'!$A$2:$CP$214"}</definedName>
    <definedName name="Gabor" localSheetId="72" hidden="1">{"'előző év december'!$A$2:$CP$214"}</definedName>
    <definedName name="Gabor" localSheetId="73" hidden="1">{"'előző év december'!$A$2:$CP$214"}</definedName>
    <definedName name="Gabor" hidden="1">{"'előző év december'!$A$2:$CP$214"}</definedName>
    <definedName name="gf" localSheetId="64" hidden="1">[1]Market!#REF!</definedName>
    <definedName name="gf" localSheetId="10" hidden="1">[2]Market!#REF!</definedName>
    <definedName name="gf" localSheetId="11" hidden="1">[3]Market!#REF!</definedName>
    <definedName name="gf" localSheetId="14" hidden="1">[3]Market!#REF!</definedName>
    <definedName name="gf" localSheetId="17" hidden="1">[2]Market!#REF!</definedName>
    <definedName name="gf" localSheetId="18" hidden="1">[4]Market!#REF!</definedName>
    <definedName name="gf" localSheetId="19" hidden="1">[4]Market!#REF!</definedName>
    <definedName name="gf" localSheetId="20" hidden="1">[4]Market!#REF!</definedName>
    <definedName name="gf" localSheetId="21" hidden="1">[4]Market!#REF!</definedName>
    <definedName name="gf" localSheetId="22" hidden="1">[2]Market!#REF!</definedName>
    <definedName name="gf" localSheetId="25" hidden="1">[4]Market!#REF!</definedName>
    <definedName name="gf" localSheetId="27" hidden="1">[3]Market!#REF!</definedName>
    <definedName name="gf" localSheetId="32" hidden="1">[5]Market!#REF!</definedName>
    <definedName name="gf" localSheetId="33" hidden="1">[5]Market!#REF!</definedName>
    <definedName name="gf" localSheetId="38" hidden="1">[3]Market!#REF!</definedName>
    <definedName name="gf" localSheetId="40" hidden="1">[3]Market!#REF!</definedName>
    <definedName name="gf" localSheetId="45" hidden="1">[2]Market!#REF!</definedName>
    <definedName name="gf" localSheetId="48" hidden="1">[5]Market!#REF!</definedName>
    <definedName name="gf" localSheetId="71" hidden="1">[2]Market!#REF!</definedName>
    <definedName name="gf" localSheetId="52" hidden="1">[2]Market!#REF!</definedName>
    <definedName name="gf" localSheetId="7" hidden="1">[2]Market!#REF!</definedName>
    <definedName name="gf" hidden="1">[3]Market!#REF!</definedName>
    <definedName name="gg" localSheetId="64" hidden="1">{"'előző év december'!$A$2:$CP$214"}</definedName>
    <definedName name="gg" localSheetId="10" hidden="1">{"'előző év december'!$A$2:$CP$214"}</definedName>
    <definedName name="gg" localSheetId="11" hidden="1">{"'előző év december'!$A$2:$CP$214"}</definedName>
    <definedName name="gg" localSheetId="13" hidden="1">{"'előző év december'!$A$2:$CP$214"}</definedName>
    <definedName name="gg" localSheetId="14" hidden="1">{"'előző év december'!$A$2:$CP$214"}</definedName>
    <definedName name="gg" localSheetId="17" hidden="1">{"'előző év december'!$A$2:$CP$214"}</definedName>
    <definedName name="gg" localSheetId="19" hidden="1">{"'előző év december'!$A$2:$CP$214"}</definedName>
    <definedName name="gg" localSheetId="2"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7" hidden="1">{"'előző év december'!$A$2:$CP$214"}</definedName>
    <definedName name="gg" localSheetId="28" hidden="1">{"'előző év december'!$A$2:$CP$214"}</definedName>
    <definedName name="gg" localSheetId="32" hidden="1">{"'előző év december'!$A$2:$CP$214"}</definedName>
    <definedName name="gg" localSheetId="33" hidden="1">{"'előző év december'!$A$2:$CP$214"}</definedName>
    <definedName name="gg" localSheetId="38" hidden="1">{"'előző év december'!$A$2:$CP$214"}</definedName>
    <definedName name="gg" localSheetId="4" hidden="1">{"'előző év december'!$A$2:$CP$214"}</definedName>
    <definedName name="gg" localSheetId="40"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8" hidden="1">{"'előző év december'!$A$2:$CP$214"}</definedName>
    <definedName name="gg" localSheetId="5" hidden="1">{"'előző év december'!$A$2:$CP$214"}</definedName>
    <definedName name="gg" localSheetId="71" hidden="1">{"'előző év december'!$A$2:$CP$214"}</definedName>
    <definedName name="gg" localSheetId="52" hidden="1">{"'előző év december'!$A$2:$CP$214"}</definedName>
    <definedName name="gg" localSheetId="72" hidden="1">{"'előző év december'!$A$2:$CP$214"}</definedName>
    <definedName name="gg" localSheetId="73" hidden="1">{"'előző év december'!$A$2:$CP$214"}</definedName>
    <definedName name="gg" localSheetId="7" hidden="1">{"'előző év december'!$A$2:$CP$214"}</definedName>
    <definedName name="gg" hidden="1">{"'előző év december'!$A$2:$CP$214"}</definedName>
    <definedName name="gggg" localSheetId="64" hidden="1">{"'előző év december'!$A$2:$CP$214"}</definedName>
    <definedName name="gggg" localSheetId="10" hidden="1">{"'előző év december'!$A$2:$CP$214"}</definedName>
    <definedName name="gggg" localSheetId="11" hidden="1">{"'előző év december'!$A$2:$CP$214"}</definedName>
    <definedName name="gggg" localSheetId="13" hidden="1">{"'előző év december'!$A$2:$CP$214"}</definedName>
    <definedName name="gggg" localSheetId="14" hidden="1">{"'előző év december'!$A$2:$CP$214"}</definedName>
    <definedName name="gggg" localSheetId="17" hidden="1">{"'előző év december'!$A$2:$CP$214"}</definedName>
    <definedName name="gggg" localSheetId="19" hidden="1">{"'előző év december'!$A$2:$CP$214"}</definedName>
    <definedName name="gggg" localSheetId="2"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7" hidden="1">{"'előző év december'!$A$2:$CP$214"}</definedName>
    <definedName name="gggg" localSheetId="28" hidden="1">{"'előző év december'!$A$2:$CP$214"}</definedName>
    <definedName name="gggg" localSheetId="32" hidden="1">{"'előző év december'!$A$2:$CP$214"}</definedName>
    <definedName name="gggg" localSheetId="33" hidden="1">{"'előző év december'!$A$2:$CP$214"}</definedName>
    <definedName name="gggg" localSheetId="38" hidden="1">{"'előző év december'!$A$2:$CP$214"}</definedName>
    <definedName name="gggg" localSheetId="4" hidden="1">{"'előző év december'!$A$2:$CP$214"}</definedName>
    <definedName name="gggg" localSheetId="40"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8" hidden="1">{"'előző év december'!$A$2:$CP$214"}</definedName>
    <definedName name="gggg" localSheetId="5" hidden="1">{"'előző év december'!$A$2:$CP$214"}</definedName>
    <definedName name="gggg" localSheetId="71" hidden="1">{"'előző év december'!$A$2:$CP$214"}</definedName>
    <definedName name="gggg" localSheetId="52" hidden="1">{"'előző év december'!$A$2:$CP$214"}</definedName>
    <definedName name="gggg" localSheetId="72" hidden="1">{"'előző év december'!$A$2:$CP$214"}</definedName>
    <definedName name="gggg" localSheetId="73" hidden="1">{"'előző év december'!$A$2:$CP$214"}</definedName>
    <definedName name="gggg" localSheetId="7" hidden="1">{"'előző év december'!$A$2:$CP$214"}</definedName>
    <definedName name="gggg" hidden="1">{"'előző év december'!$A$2:$CP$214"}</definedName>
    <definedName name="gh" localSheetId="64" hidden="1">{"'előző év december'!$A$2:$CP$214"}</definedName>
    <definedName name="gh" localSheetId="10" hidden="1">{"'előző év december'!$A$2:$CP$214"}</definedName>
    <definedName name="gh" localSheetId="11" hidden="1">{"'előző év december'!$A$2:$CP$214"}</definedName>
    <definedName name="gh" localSheetId="13" hidden="1">{"'előző év december'!$A$2:$CP$214"}</definedName>
    <definedName name="gh" localSheetId="14" hidden="1">{"'előző év december'!$A$2:$CP$214"}</definedName>
    <definedName name="gh" localSheetId="17" hidden="1">{"'előző év december'!$A$2:$CP$214"}</definedName>
    <definedName name="gh" localSheetId="19" hidden="1">{"'előző év december'!$A$2:$CP$214"}</definedName>
    <definedName name="gh" localSheetId="2"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7" hidden="1">{"'előző év december'!$A$2:$CP$214"}</definedName>
    <definedName name="gh" localSheetId="28" hidden="1">{"'előző év december'!$A$2:$CP$214"}</definedName>
    <definedName name="gh" localSheetId="32" hidden="1">{"'előző év december'!$A$2:$CP$214"}</definedName>
    <definedName name="gh" localSheetId="33" hidden="1">{"'előző év december'!$A$2:$CP$214"}</definedName>
    <definedName name="gh" localSheetId="38" hidden="1">{"'előző év december'!$A$2:$CP$214"}</definedName>
    <definedName name="gh" localSheetId="4" hidden="1">{"'előző év december'!$A$2:$CP$214"}</definedName>
    <definedName name="gh" localSheetId="40"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8" hidden="1">{"'előző év december'!$A$2:$CP$214"}</definedName>
    <definedName name="gh" localSheetId="5" hidden="1">{"'előző év december'!$A$2:$CP$214"}</definedName>
    <definedName name="gh" localSheetId="71" hidden="1">{"'előző év december'!$A$2:$CP$214"}</definedName>
    <definedName name="gh" localSheetId="52" hidden="1">{"'előző év december'!$A$2:$CP$214"}</definedName>
    <definedName name="gh" localSheetId="72" hidden="1">{"'előző év december'!$A$2:$CP$214"}</definedName>
    <definedName name="gh" localSheetId="73" hidden="1">{"'előző év december'!$A$2:$CP$214"}</definedName>
    <definedName name="gh" localSheetId="7" hidden="1">{"'előző év december'!$A$2:$CP$214"}</definedName>
    <definedName name="gh" hidden="1">{"'előző év december'!$A$2:$CP$214"}</definedName>
    <definedName name="ghj" localSheetId="64" hidden="1">{"'előző év december'!$A$2:$CP$214"}</definedName>
    <definedName name="ghj" localSheetId="10" hidden="1">{"'előző év december'!$A$2:$CP$214"}</definedName>
    <definedName name="ghj" localSheetId="11" hidden="1">{"'előző év december'!$A$2:$CP$214"}</definedName>
    <definedName name="ghj" localSheetId="13" hidden="1">{"'előző év december'!$A$2:$CP$214"}</definedName>
    <definedName name="ghj" localSheetId="14" hidden="1">{"'előző év december'!$A$2:$CP$214"}</definedName>
    <definedName name="ghj" localSheetId="17" hidden="1">{"'előző év december'!$A$2:$CP$214"}</definedName>
    <definedName name="ghj" localSheetId="19" hidden="1">{"'előző év december'!$A$2:$CP$214"}</definedName>
    <definedName name="ghj" localSheetId="2"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7" hidden="1">{"'előző év december'!$A$2:$CP$214"}</definedName>
    <definedName name="ghj" localSheetId="28" hidden="1">{"'előző év december'!$A$2:$CP$214"}</definedName>
    <definedName name="ghj" localSheetId="32" hidden="1">{"'előző év december'!$A$2:$CP$214"}</definedName>
    <definedName name="ghj" localSheetId="33" hidden="1">{"'előző év december'!$A$2:$CP$214"}</definedName>
    <definedName name="ghj" localSheetId="38" hidden="1">{"'előző év december'!$A$2:$CP$214"}</definedName>
    <definedName name="ghj" localSheetId="4" hidden="1">{"'előző év december'!$A$2:$CP$214"}</definedName>
    <definedName name="ghj" localSheetId="40"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8" hidden="1">{"'előző év december'!$A$2:$CP$214"}</definedName>
    <definedName name="ghj" localSheetId="5" hidden="1">{"'előző év december'!$A$2:$CP$214"}</definedName>
    <definedName name="ghj" localSheetId="71" hidden="1">{"'előző év december'!$A$2:$CP$214"}</definedName>
    <definedName name="ghj" localSheetId="52" hidden="1">{"'előző év december'!$A$2:$CP$214"}</definedName>
    <definedName name="ghj" localSheetId="72" hidden="1">{"'előző év december'!$A$2:$CP$214"}</definedName>
    <definedName name="ghj" localSheetId="73" hidden="1">{"'előző év december'!$A$2:$CP$214"}</definedName>
    <definedName name="ghj" localSheetId="7" hidden="1">{"'előző év december'!$A$2:$CP$214"}</definedName>
    <definedName name="ghj" hidden="1">{"'előző év december'!$A$2:$CP$214"}</definedName>
    <definedName name="GraphX" localSheetId="64" hidden="1">'[14]DATA WORK AREA'!$A$27:$A$33</definedName>
    <definedName name="GraphX" localSheetId="10" hidden="1">'[15]DATA WORK AREA'!$A$27:$A$33</definedName>
    <definedName name="GraphX" localSheetId="11" hidden="1">'[14]DATA WORK AREA'!$A$27:$A$33</definedName>
    <definedName name="GraphX" localSheetId="14" hidden="1">'[14]DATA WORK AREA'!$A$27:$A$33</definedName>
    <definedName name="GraphX" localSheetId="17" hidden="1">'[15]DATA WORK AREA'!$A$27:$A$33</definedName>
    <definedName name="GraphX" localSheetId="21" hidden="1">'[15]DATA WORK AREA'!$A$27:$A$33</definedName>
    <definedName name="GraphX" localSheetId="22" hidden="1">'[14]DATA WORK AREA'!$A$27:$A$33</definedName>
    <definedName name="GraphX" localSheetId="25" hidden="1">'[14]DATA WORK AREA'!$A$27:$A$33</definedName>
    <definedName name="GraphX" localSheetId="38" hidden="1">'[15]DATA WORK AREA'!$A$27:$A$33</definedName>
    <definedName name="GraphX" localSheetId="71" hidden="1">'[14]DATA WORK AREA'!$A$27:$A$33</definedName>
    <definedName name="GraphX" localSheetId="52" hidden="1">'[16]DATA WORK AREA'!$A$27:$A$33</definedName>
    <definedName name="GraphX" localSheetId="7" hidden="1">'[17]DATA WORK AREA'!$A$27:$A$33</definedName>
    <definedName name="GraphX" hidden="1">'[14]DATA WORK AREA'!$A$27:$A$33</definedName>
    <definedName name="h" localSheetId="2" hidden="1">[8]Market!#REF!</definedName>
    <definedName name="h" localSheetId="21" hidden="1">[12]Market!#REF!</definedName>
    <definedName name="h" localSheetId="22" hidden="1">[12]Market!#REF!</definedName>
    <definedName name="h" localSheetId="27" hidden="1">[12]Market!#REF!</definedName>
    <definedName name="h" localSheetId="38" hidden="1">[12]Market!#REF!</definedName>
    <definedName name="h" localSheetId="4" hidden="1">[18]Market!#REF!</definedName>
    <definedName name="h" localSheetId="40" hidden="1">[12]Market!#REF!</definedName>
    <definedName name="h" localSheetId="45" hidden="1">[12]Market!#REF!</definedName>
    <definedName name="h" localSheetId="5" hidden="1">[8]Market!#REF!</definedName>
    <definedName name="h" localSheetId="71" hidden="1">[12]Market!#REF!</definedName>
    <definedName name="h" hidden="1">[12]Market!#REF!</definedName>
    <definedName name="hgf" localSheetId="64" hidden="1">{"'előző év december'!$A$2:$CP$214"}</definedName>
    <definedName name="hgf" localSheetId="10" hidden="1">{"'előző év december'!$A$2:$CP$214"}</definedName>
    <definedName name="hgf" localSheetId="11" hidden="1">{"'előző év december'!$A$2:$CP$214"}</definedName>
    <definedName name="hgf" localSheetId="13" hidden="1">{"'előző év december'!$A$2:$CP$214"}</definedName>
    <definedName name="hgf" localSheetId="14" hidden="1">{"'előző év december'!$A$2:$CP$214"}</definedName>
    <definedName name="hgf" localSheetId="17" hidden="1">{"'előző év december'!$A$2:$CP$214"}</definedName>
    <definedName name="hgf" localSheetId="19" hidden="1">{"'előző év december'!$A$2:$CP$214"}</definedName>
    <definedName name="hgf" localSheetId="2"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7" hidden="1">{"'előző év december'!$A$2:$CP$214"}</definedName>
    <definedName name="hgf" localSheetId="28" hidden="1">{"'előző év december'!$A$2:$CP$214"}</definedName>
    <definedName name="hgf" localSheetId="32" hidden="1">{"'előző év december'!$A$2:$CP$214"}</definedName>
    <definedName name="hgf" localSheetId="33" hidden="1">{"'előző év december'!$A$2:$CP$214"}</definedName>
    <definedName name="hgf" localSheetId="38" hidden="1">{"'előző év december'!$A$2:$CP$214"}</definedName>
    <definedName name="hgf" localSheetId="4" hidden="1">{"'előző év december'!$A$2:$CP$214"}</definedName>
    <definedName name="hgf" localSheetId="40"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8" hidden="1">{"'előző év december'!$A$2:$CP$214"}</definedName>
    <definedName name="hgf" localSheetId="5" hidden="1">{"'előző év december'!$A$2:$CP$214"}</definedName>
    <definedName name="hgf" localSheetId="71" hidden="1">{"'előző év december'!$A$2:$CP$214"}</definedName>
    <definedName name="hgf" localSheetId="52" hidden="1">{"'előző év december'!$A$2:$CP$214"}</definedName>
    <definedName name="hgf" localSheetId="72" hidden="1">{"'előző év december'!$A$2:$CP$214"}</definedName>
    <definedName name="hgf" localSheetId="73" hidden="1">{"'előző év december'!$A$2:$CP$214"}</definedName>
    <definedName name="hgf" localSheetId="7" hidden="1">{"'előző év december'!$A$2:$CP$214"}</definedName>
    <definedName name="hgf" hidden="1">{"'előző év december'!$A$2:$CP$214"}</definedName>
    <definedName name="hgjghj" localSheetId="64" hidden="1">{"'előző év december'!$A$2:$CP$214"}</definedName>
    <definedName name="hgjghj" localSheetId="10" hidden="1">{"'előző év december'!$A$2:$CP$214"}</definedName>
    <definedName name="hgjghj" localSheetId="11" hidden="1">{"'előző év december'!$A$2:$CP$214"}</definedName>
    <definedName name="hgjghj" localSheetId="13" hidden="1">{"'előző év december'!$A$2:$CP$214"}</definedName>
    <definedName name="hgjghj" localSheetId="14" hidden="1">{"'előző év december'!$A$2:$CP$214"}</definedName>
    <definedName name="hgjghj" localSheetId="17" hidden="1">{"'előző év december'!$A$2:$CP$214"}</definedName>
    <definedName name="hgjghj" localSheetId="19" hidden="1">{"'előző év december'!$A$2:$CP$214"}</definedName>
    <definedName name="hgjghj" localSheetId="2"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7" hidden="1">{"'előző év december'!$A$2:$CP$214"}</definedName>
    <definedName name="hgjghj" localSheetId="28" hidden="1">{"'előző év december'!$A$2:$CP$214"}</definedName>
    <definedName name="hgjghj" localSheetId="32" hidden="1">{"'előző év december'!$A$2:$CP$214"}</definedName>
    <definedName name="hgjghj" localSheetId="33" hidden="1">{"'előző év december'!$A$2:$CP$214"}</definedName>
    <definedName name="hgjghj" localSheetId="38" hidden="1">{"'előző év december'!$A$2:$CP$214"}</definedName>
    <definedName name="hgjghj" localSheetId="4" hidden="1">{"'előző év december'!$A$2:$CP$214"}</definedName>
    <definedName name="hgjghj" localSheetId="40"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8" hidden="1">{"'előző év december'!$A$2:$CP$214"}</definedName>
    <definedName name="hgjghj" localSheetId="5" hidden="1">{"'előző év december'!$A$2:$CP$214"}</definedName>
    <definedName name="hgjghj" localSheetId="71" hidden="1">{"'előző év december'!$A$2:$CP$214"}</definedName>
    <definedName name="hgjghj" localSheetId="52" hidden="1">{"'előző év december'!$A$2:$CP$214"}</definedName>
    <definedName name="hgjghj" localSheetId="72" hidden="1">{"'előző év december'!$A$2:$CP$214"}</definedName>
    <definedName name="hgjghj" localSheetId="73" hidden="1">{"'előző év december'!$A$2:$CP$214"}</definedName>
    <definedName name="hgjghj" localSheetId="7" hidden="1">{"'előző év december'!$A$2:$CP$214"}</definedName>
    <definedName name="hgjghj" hidden="1">{"'előző év december'!$A$2:$CP$214"}</definedName>
    <definedName name="ht" localSheetId="64" hidden="1">{"'előző év december'!$A$2:$CP$214"}</definedName>
    <definedName name="ht" localSheetId="10" hidden="1">{"'előző év december'!$A$2:$CP$214"}</definedName>
    <definedName name="ht" localSheetId="11" hidden="1">{"'előző év december'!$A$2:$CP$214"}</definedName>
    <definedName name="ht" localSheetId="13" hidden="1">{"'előző év december'!$A$2:$CP$214"}</definedName>
    <definedName name="ht" localSheetId="14" hidden="1">{"'előző év december'!$A$2:$CP$214"}</definedName>
    <definedName name="ht" localSheetId="17" hidden="1">{"'előző év december'!$A$2:$CP$214"}</definedName>
    <definedName name="ht" localSheetId="19" hidden="1">{"'előző év december'!$A$2:$CP$214"}</definedName>
    <definedName name="ht" localSheetId="2"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7" hidden="1">{"'előző év december'!$A$2:$CP$214"}</definedName>
    <definedName name="ht" localSheetId="28" hidden="1">{"'előző év december'!$A$2:$CP$214"}</definedName>
    <definedName name="ht" localSheetId="32" hidden="1">{"'előző év december'!$A$2:$CP$214"}</definedName>
    <definedName name="ht" localSheetId="33" hidden="1">{"'előző év december'!$A$2:$CP$214"}</definedName>
    <definedName name="ht" localSheetId="38" hidden="1">{"'előző év december'!$A$2:$CP$214"}</definedName>
    <definedName name="ht" localSheetId="4" hidden="1">{"'előző év december'!$A$2:$CP$214"}</definedName>
    <definedName name="ht" localSheetId="40"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8" hidden="1">{"'előző év december'!$A$2:$CP$214"}</definedName>
    <definedName name="ht" localSheetId="5" hidden="1">{"'előző év december'!$A$2:$CP$214"}</definedName>
    <definedName name="ht" localSheetId="71" hidden="1">{"'előző év december'!$A$2:$CP$214"}</definedName>
    <definedName name="ht" localSheetId="52" hidden="1">{"'előző év december'!$A$2:$CP$214"}</definedName>
    <definedName name="ht" localSheetId="72" hidden="1">{"'előző év december'!$A$2:$CP$214"}</definedName>
    <definedName name="ht" localSheetId="73" hidden="1">{"'előző év december'!$A$2:$CP$214"}</definedName>
    <definedName name="ht" localSheetId="7" hidden="1">{"'előző év december'!$A$2:$CP$214"}</definedName>
    <definedName name="ht" hidden="1">{"'előző év december'!$A$2:$CP$214"}</definedName>
    <definedName name="HTML_CodePage" localSheetId="10" hidden="1">1252</definedName>
    <definedName name="HTML_CodePage" localSheetId="17" hidden="1">1252</definedName>
    <definedName name="HTML_CodePage" localSheetId="38" hidden="1">1252</definedName>
    <definedName name="HTML_CodePage" localSheetId="52" hidden="1">1252</definedName>
    <definedName name="HTML_CodePage" localSheetId="7" hidden="1">1252</definedName>
    <definedName name="HTML_CodePage" hidden="1">1250</definedName>
    <definedName name="HTML_Control" localSheetId="64" hidden="1">{"'előző év december'!$A$2:$CP$214"}</definedName>
    <definedName name="HTML_Control" localSheetId="10" hidden="1">{"'S61'!$A$1:$K$49"}</definedName>
    <definedName name="HTML_Control" localSheetId="11" hidden="1">{"'előző év december'!$A$2:$CP$214"}</definedName>
    <definedName name="HTML_Control" localSheetId="13" hidden="1">{"'előző év december'!$A$2:$CP$214"}</definedName>
    <definedName name="HTML_Control" localSheetId="14" hidden="1">{"'előző év december'!$A$2:$CP$214"}</definedName>
    <definedName name="HTML_Control" localSheetId="17" hidden="1">{"'S61'!$A$1:$K$49"}</definedName>
    <definedName name="HTML_Control" localSheetId="19" hidden="1">{"'előző év december'!$A$2:$CP$214"}</definedName>
    <definedName name="HTML_Control" localSheetId="2" hidden="1">{"'előző év december'!$A$2:$CP$214"}</definedName>
    <definedName name="HTML_Control" localSheetId="20" hidden="1">{"'előző év december'!$A$2:$CP$214"}</definedName>
    <definedName name="HTML_Control" localSheetId="21" hidden="1">{"'előző év december'!$A$2:$CP$214"}</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localSheetId="27" hidden="1">{"'előző év december'!$A$2:$CP$214"}</definedName>
    <definedName name="HTML_Control" localSheetId="28" hidden="1">{"'előző év december'!$A$2:$CP$214"}</definedName>
    <definedName name="HTML_Control" localSheetId="32" hidden="1">{"'előző év december'!$A$2:$CP$214"}</definedName>
    <definedName name="HTML_Control" localSheetId="33" hidden="1">{"'előző év december'!$A$2:$CP$214"}</definedName>
    <definedName name="HTML_Control" localSheetId="38" hidden="1">{"'S61'!$A$1:$K$49"}</definedName>
    <definedName name="HTML_Control" localSheetId="4" hidden="1">{"'előző év december'!$A$2:$CP$214"}</definedName>
    <definedName name="HTML_Control" localSheetId="40" hidden="1">{"'előző év december'!$A$2:$CP$214"}</definedName>
    <definedName name="HTML_Control" localSheetId="43" hidden="1">{"'előző év december'!$A$2:$CP$214"}</definedName>
    <definedName name="HTML_Control" localSheetId="44" hidden="1">{"'előző év december'!$A$2:$CP$214"}</definedName>
    <definedName name="HTML_Control" localSheetId="45" hidden="1">{"'előző év december'!$A$2:$CP$214"}</definedName>
    <definedName name="HTML_Control" localSheetId="48" hidden="1">{"'előző év december'!$A$2:$CP$214"}</definedName>
    <definedName name="HTML_Control" localSheetId="5" hidden="1">{"'előző év december'!$A$2:$CP$214"}</definedName>
    <definedName name="HTML_Control" localSheetId="71" hidden="1">{"'előző év december'!$A$2:$CP$214"}</definedName>
    <definedName name="HTML_Control" localSheetId="52" hidden="1">{"'S61'!$A$1:$K$49"}</definedName>
    <definedName name="HTML_Control" localSheetId="72" hidden="1">{"'előző év december'!$A$2:$CP$214"}</definedName>
    <definedName name="HTML_Control" localSheetId="73" hidden="1">{"'előző év december'!$A$2:$CP$214"}</definedName>
    <definedName name="HTML_Control" localSheetId="7" hidden="1">{"'S61'!$A$1:$K$49"}</definedName>
    <definedName name="HTML_Control" hidden="1">{"'előző év december'!$A$2:$CP$214"}</definedName>
    <definedName name="HTML_Controll2" localSheetId="64" hidden="1">{"'előző év december'!$A$2:$CP$214"}</definedName>
    <definedName name="HTML_Controll2" localSheetId="10" hidden="1">{"'előző év december'!$A$2:$CP$214"}</definedName>
    <definedName name="HTML_Controll2" localSheetId="11" hidden="1">{"'előző év december'!$A$2:$CP$214"}</definedName>
    <definedName name="HTML_Controll2" localSheetId="13" hidden="1">{"'előző év december'!$A$2:$CP$214"}</definedName>
    <definedName name="HTML_Controll2" localSheetId="14" hidden="1">{"'előző év december'!$A$2:$CP$214"}</definedName>
    <definedName name="HTML_Controll2" localSheetId="17" hidden="1">{"'előző év december'!$A$2:$CP$214"}</definedName>
    <definedName name="HTML_Controll2" localSheetId="19" hidden="1">{"'előző év december'!$A$2:$CP$214"}</definedName>
    <definedName name="HTML_Controll2" localSheetId="2"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7" hidden="1">{"'előző év december'!$A$2:$CP$214"}</definedName>
    <definedName name="HTML_Controll2" localSheetId="28" hidden="1">{"'előző év december'!$A$2:$CP$214"}</definedName>
    <definedName name="HTML_Controll2" localSheetId="32" hidden="1">{"'előző év december'!$A$2:$CP$214"}</definedName>
    <definedName name="HTML_Controll2" localSheetId="33" hidden="1">{"'előző év december'!$A$2:$CP$214"}</definedName>
    <definedName name="HTML_Controll2" localSheetId="38" hidden="1">{"'előző év december'!$A$2:$CP$214"}</definedName>
    <definedName name="HTML_Controll2" localSheetId="4" hidden="1">{"'előző év december'!$A$2:$CP$214"}</definedName>
    <definedName name="HTML_Controll2" localSheetId="40"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8" hidden="1">{"'előző év december'!$A$2:$CP$214"}</definedName>
    <definedName name="HTML_Controll2" localSheetId="5" hidden="1">{"'előző év december'!$A$2:$CP$214"}</definedName>
    <definedName name="HTML_Controll2" localSheetId="71" hidden="1">{"'előző év december'!$A$2:$CP$214"}</definedName>
    <definedName name="HTML_Controll2" localSheetId="52" hidden="1">{"'előző év december'!$A$2:$CP$214"}</definedName>
    <definedName name="HTML_Controll2" localSheetId="72" hidden="1">{"'előző év december'!$A$2:$CP$214"}</definedName>
    <definedName name="HTML_Controll2" localSheetId="73" hidden="1">{"'előző év december'!$A$2:$CP$214"}</definedName>
    <definedName name="HTML_Controll2" localSheetId="7" hidden="1">{"'előző év december'!$A$2:$CP$214"}</definedName>
    <definedName name="HTML_Controll2" hidden="1">{"'előző év december'!$A$2:$CP$214"}</definedName>
    <definedName name="HTML_Description" hidden="1">""</definedName>
    <definedName name="HTML_Email" hidden="1">""</definedName>
    <definedName name="html_f" localSheetId="64" hidden="1">{"'előző év december'!$A$2:$CP$214"}</definedName>
    <definedName name="html_f" localSheetId="10" hidden="1">{"'előző év december'!$A$2:$CP$214"}</definedName>
    <definedName name="html_f" localSheetId="11" hidden="1">{"'előző év december'!$A$2:$CP$214"}</definedName>
    <definedName name="html_f" localSheetId="13" hidden="1">{"'előző év december'!$A$2:$CP$214"}</definedName>
    <definedName name="html_f" localSheetId="14" hidden="1">{"'előző év december'!$A$2:$CP$214"}</definedName>
    <definedName name="html_f" localSheetId="17" hidden="1">{"'előző év december'!$A$2:$CP$214"}</definedName>
    <definedName name="html_f" localSheetId="19" hidden="1">{"'előző év december'!$A$2:$CP$214"}</definedName>
    <definedName name="html_f" localSheetId="2"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7" hidden="1">{"'előző év december'!$A$2:$CP$214"}</definedName>
    <definedName name="html_f" localSheetId="28" hidden="1">{"'előző év december'!$A$2:$CP$214"}</definedName>
    <definedName name="html_f" localSheetId="32" hidden="1">{"'előző év december'!$A$2:$CP$214"}</definedName>
    <definedName name="html_f" localSheetId="33" hidden="1">{"'előző év december'!$A$2:$CP$214"}</definedName>
    <definedName name="html_f" localSheetId="38" hidden="1">{"'előző év december'!$A$2:$CP$214"}</definedName>
    <definedName name="html_f" localSheetId="4" hidden="1">{"'előző év december'!$A$2:$CP$214"}</definedName>
    <definedName name="html_f" localSheetId="40"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8" hidden="1">{"'előző év december'!$A$2:$CP$214"}</definedName>
    <definedName name="html_f" localSheetId="5" hidden="1">{"'előző év december'!$A$2:$CP$214"}</definedName>
    <definedName name="html_f" localSheetId="71" hidden="1">{"'előző év december'!$A$2:$CP$214"}</definedName>
    <definedName name="html_f" localSheetId="52" hidden="1">{"'előző év december'!$A$2:$CP$214"}</definedName>
    <definedName name="html_f" localSheetId="72" hidden="1">{"'előző év december'!$A$2:$CP$214"}</definedName>
    <definedName name="html_f" localSheetId="73" hidden="1">{"'előző év december'!$A$2:$CP$214"}</definedName>
    <definedName name="html_f" localSheetId="7" hidden="1">{"'előző év december'!$A$2:$CP$214"}</definedName>
    <definedName name="html_f" hidden="1">{"'előző év december'!$A$2:$CP$214"}</definedName>
    <definedName name="HTML_Header" localSheetId="10" hidden="1">""</definedName>
    <definedName name="HTML_Header" localSheetId="17" hidden="1">""</definedName>
    <definedName name="HTML_Header" localSheetId="38" hidden="1">""</definedName>
    <definedName name="HTML_Header" localSheetId="52" hidden="1">""</definedName>
    <definedName name="HTML_Header" localSheetId="7" hidden="1">""</definedName>
    <definedName name="HTML_Header" hidden="1">"előző év december"</definedName>
    <definedName name="HTML_LastUpdate" localSheetId="10" hidden="1">""</definedName>
    <definedName name="HTML_LastUpdate" localSheetId="17" hidden="1">""</definedName>
    <definedName name="HTML_LastUpdate" localSheetId="38" hidden="1">""</definedName>
    <definedName name="HTML_LastUpdate" localSheetId="52" hidden="1">""</definedName>
    <definedName name="HTML_LastUpdate" localSheetId="7" hidden="1">""</definedName>
    <definedName name="HTML_LastUpdate" hidden="1">"9/16/99"</definedName>
    <definedName name="HTML_LineAfter" hidden="1">FALSE</definedName>
    <definedName name="HTML_LineBefore" hidden="1">FALSE</definedName>
    <definedName name="HTML_Name" localSheetId="10" hidden="1">""</definedName>
    <definedName name="HTML_Name" localSheetId="17" hidden="1">""</definedName>
    <definedName name="HTML_Name" localSheetId="38" hidden="1">""</definedName>
    <definedName name="HTML_Name" localSheetId="52" hidden="1">""</definedName>
    <definedName name="HTML_Name" localSheetId="7" hidden="1">""</definedName>
    <definedName name="HTML_Name" hidden="1">"gasparj"</definedName>
    <definedName name="HTML_OBDlg2" hidden="1">TRUE</definedName>
    <definedName name="HTML_OBDlg4" hidden="1">TRUE</definedName>
    <definedName name="HTML_OS" hidden="1">0</definedName>
    <definedName name="HTML_PathFile" localSheetId="10" hidden="1">"U:\Table Development\Final Versions in Excel\UK Standard Tables (including Armed Forces tables)\HTML Version\S061 New Version.htm"</definedName>
    <definedName name="HTML_PathFile" localSheetId="17" hidden="1">"U:\Table Development\Final Versions in Excel\UK Standard Tables (including Armed Forces tables)\HTML Version\S061 New Version.htm"</definedName>
    <definedName name="HTML_PathFile" localSheetId="38" hidden="1">"U:\Table Development\Final Versions in Excel\UK Standard Tables (including Armed Forces tables)\HTML Version\S061 New Version.htm"</definedName>
    <definedName name="HTML_PathFile" localSheetId="52" hidden="1">"U:\Table Development\Final Versions in Excel\UK Standard Tables (including Armed Forces tables)\HTML Version\S061 New Version.htm"</definedName>
    <definedName name="HTML_PathFile" localSheetId="7" hidden="1">"U:\Table Development\Final Versions in Excel\UK Standard Tables (including Armed Forces tables)\HTML Version\S061 New Version.htm"</definedName>
    <definedName name="HTML_PathFile" hidden="1">"I:\Fogyar\CpiCSO\MyHTML.htm"</definedName>
    <definedName name="HTML_Title" localSheetId="10" hidden="1">""</definedName>
    <definedName name="HTML_Title" localSheetId="17" hidden="1">""</definedName>
    <definedName name="HTML_Title" localSheetId="38" hidden="1">""</definedName>
    <definedName name="HTML_Title" localSheetId="52" hidden="1">""</definedName>
    <definedName name="HTML_Title" localSheetId="7"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jhkjk" localSheetId="18" hidden="1">[6]Market!#REF!</definedName>
    <definedName name="kjhkjk" localSheetId="19" hidden="1">[6]Market!#REF!</definedName>
    <definedName name="kjhkjk" localSheetId="20" hidden="1">[6]Market!#REF!</definedName>
    <definedName name="kjhkjk" localSheetId="21" hidden="1">[6]Market!#REF!</definedName>
    <definedName name="kjhkjk" localSheetId="25" hidden="1">[6]Market!#REF!</definedName>
    <definedName name="kjhkjk" localSheetId="27" hidden="1">[6]Market!#REF!</definedName>
    <definedName name="kjhkjk" localSheetId="38" hidden="1">[6]Market!#REF!</definedName>
    <definedName name="kjhkjk" localSheetId="40" hidden="1">[6]Market!#REF!</definedName>
    <definedName name="kjhkjk" localSheetId="45" hidden="1">[6]Market!#REF!</definedName>
    <definedName name="kjhkjk" localSheetId="71" hidden="1">[6]Market!#REF!</definedName>
    <definedName name="kjhkjk" hidden="1">[6]Market!#REF!</definedName>
    <definedName name="kulker" localSheetId="64" hidden="1">{"'előző év december'!$A$2:$CP$214"}</definedName>
    <definedName name="kulker" localSheetId="10" hidden="1">{"'előző év december'!$A$2:$CP$214"}</definedName>
    <definedName name="kulker" localSheetId="11" hidden="1">{"'előző év december'!$A$2:$CP$214"}</definedName>
    <definedName name="kulker" localSheetId="13" hidden="1">{"'előző év december'!$A$2:$CP$214"}</definedName>
    <definedName name="kulker" localSheetId="14" hidden="1">{"'előző év december'!$A$2:$CP$214"}</definedName>
    <definedName name="kulker" localSheetId="17" hidden="1">{"'előző év december'!$A$2:$CP$214"}</definedName>
    <definedName name="kulker" localSheetId="19" hidden="1">{"'előző év december'!$A$2:$CP$214"}</definedName>
    <definedName name="kulker" localSheetId="2"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7" hidden="1">{"'előző év december'!$A$2:$CP$214"}</definedName>
    <definedName name="kulker" localSheetId="28" hidden="1">{"'előző év december'!$A$2:$CP$214"}</definedName>
    <definedName name="kulker" localSheetId="32" hidden="1">{"'előző év december'!$A$2:$CP$214"}</definedName>
    <definedName name="kulker" localSheetId="33" hidden="1">{"'előző év december'!$A$2:$CP$214"}</definedName>
    <definedName name="kulker" localSheetId="38" hidden="1">{"'előző év december'!$A$2:$CP$214"}</definedName>
    <definedName name="kulker" localSheetId="4" hidden="1">{"'előző év december'!$A$2:$CP$214"}</definedName>
    <definedName name="kulker" localSheetId="40"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8" hidden="1">{"'előző év december'!$A$2:$CP$214"}</definedName>
    <definedName name="kulker" localSheetId="5" hidden="1">{"'előző év december'!$A$2:$CP$214"}</definedName>
    <definedName name="kulker" localSheetId="71" hidden="1">{"'előző év december'!$A$2:$CP$214"}</definedName>
    <definedName name="kulker" localSheetId="52" hidden="1">{"'előző év december'!$A$2:$CP$214"}</definedName>
    <definedName name="kulker" localSheetId="72" hidden="1">{"'előző év december'!$A$2:$CP$214"}</definedName>
    <definedName name="kulker" localSheetId="73" hidden="1">{"'előző év december'!$A$2:$CP$214"}</definedName>
    <definedName name="kulker" localSheetId="7" hidden="1">{"'előző év december'!$A$2:$CP$214"}</definedName>
    <definedName name="kulker" hidden="1">{"'előző év december'!$A$2:$CP$214"}</definedName>
    <definedName name="m" localSheetId="64" hidden="1">{"'előző év december'!$A$2:$CP$214"}</definedName>
    <definedName name="m" localSheetId="10" hidden="1">{"'előző év december'!$A$2:$CP$214"}</definedName>
    <definedName name="m" localSheetId="11" hidden="1">{"'előző év december'!$A$2:$CP$214"}</definedName>
    <definedName name="m" localSheetId="13" hidden="1">{"'előző év december'!$A$2:$CP$214"}</definedName>
    <definedName name="m" localSheetId="14" hidden="1">{"'előző év december'!$A$2:$CP$214"}</definedName>
    <definedName name="m" localSheetId="17" hidden="1">{"'előző év december'!$A$2:$CP$214"}</definedName>
    <definedName name="m" localSheetId="19" hidden="1">{"'előző év december'!$A$2:$CP$214"}</definedName>
    <definedName name="m" localSheetId="2"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7" hidden="1">{"'előző év december'!$A$2:$CP$214"}</definedName>
    <definedName name="m" localSheetId="28" hidden="1">{"'előző év december'!$A$2:$CP$214"}</definedName>
    <definedName name="m" localSheetId="32" hidden="1">{"'előző év december'!$A$2:$CP$214"}</definedName>
    <definedName name="m" localSheetId="33" hidden="1">{"'előző év december'!$A$2:$CP$214"}</definedName>
    <definedName name="m" localSheetId="38" hidden="1">{"'előző év december'!$A$2:$CP$214"}</definedName>
    <definedName name="m" localSheetId="4" hidden="1">{"'előző év december'!$A$2:$CP$214"}</definedName>
    <definedName name="m" localSheetId="40"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8" hidden="1">{"'előző év december'!$A$2:$CP$214"}</definedName>
    <definedName name="m" localSheetId="5" hidden="1">{"'előző év december'!$A$2:$CP$214"}</definedName>
    <definedName name="m" localSheetId="71" hidden="1">{"'előző év december'!$A$2:$CP$214"}</definedName>
    <definedName name="m" localSheetId="52" hidden="1">{"'előző év december'!$A$2:$CP$214"}</definedName>
    <definedName name="m" localSheetId="72" hidden="1">{"'előző év december'!$A$2:$CP$214"}</definedName>
    <definedName name="m" localSheetId="73" hidden="1">{"'előző év december'!$A$2:$CP$214"}</definedName>
    <definedName name="m" localSheetId="7" hidden="1">{"'előző év december'!$A$2:$CP$214"}</definedName>
    <definedName name="m" hidden="1">{"'előző év december'!$A$2:$CP$214"}</definedName>
    <definedName name="mh" localSheetId="64" hidden="1">{"'előző év december'!$A$2:$CP$214"}</definedName>
    <definedName name="mh" localSheetId="10" hidden="1">{"'előző év december'!$A$2:$CP$214"}</definedName>
    <definedName name="mh" localSheetId="11" hidden="1">{"'előző év december'!$A$2:$CP$214"}</definedName>
    <definedName name="mh" localSheetId="13" hidden="1">{"'előző év december'!$A$2:$CP$214"}</definedName>
    <definedName name="mh" localSheetId="14" hidden="1">{"'előző év december'!$A$2:$CP$214"}</definedName>
    <definedName name="mh" localSheetId="17" hidden="1">{"'előző év december'!$A$2:$CP$214"}</definedName>
    <definedName name="mh" localSheetId="19" hidden="1">{"'előző év december'!$A$2:$CP$214"}</definedName>
    <definedName name="mh" localSheetId="2"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7" hidden="1">{"'előző év december'!$A$2:$CP$214"}</definedName>
    <definedName name="mh" localSheetId="28" hidden="1">{"'előző év december'!$A$2:$CP$214"}</definedName>
    <definedName name="mh" localSheetId="32" hidden="1">{"'előző év december'!$A$2:$CP$214"}</definedName>
    <definedName name="mh" localSheetId="33" hidden="1">{"'előző év december'!$A$2:$CP$214"}</definedName>
    <definedName name="mh" localSheetId="38" hidden="1">{"'előző év december'!$A$2:$CP$214"}</definedName>
    <definedName name="mh" localSheetId="4" hidden="1">{"'előző év december'!$A$2:$CP$214"}</definedName>
    <definedName name="mh" localSheetId="40"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8" hidden="1">{"'előző év december'!$A$2:$CP$214"}</definedName>
    <definedName name="mh" localSheetId="5" hidden="1">{"'előző év december'!$A$2:$CP$214"}</definedName>
    <definedName name="mh" localSheetId="71" hidden="1">{"'előző év december'!$A$2:$CP$214"}</definedName>
    <definedName name="mh" localSheetId="52" hidden="1">{"'előző év december'!$A$2:$CP$214"}</definedName>
    <definedName name="mh" localSheetId="72" hidden="1">{"'előző év december'!$A$2:$CP$214"}</definedName>
    <definedName name="mh" localSheetId="73" hidden="1">{"'előző év december'!$A$2:$CP$214"}</definedName>
    <definedName name="mh" localSheetId="7" hidden="1">{"'előző év december'!$A$2:$CP$214"}</definedName>
    <definedName name="mh" hidden="1">{"'előző év december'!$A$2:$CP$214"}</definedName>
    <definedName name="mhz" localSheetId="64" hidden="1">{"'előző év december'!$A$2:$CP$214"}</definedName>
    <definedName name="mhz" localSheetId="10" hidden="1">{"'előző év december'!$A$2:$CP$214"}</definedName>
    <definedName name="mhz" localSheetId="11" hidden="1">{"'előző év december'!$A$2:$CP$214"}</definedName>
    <definedName name="mhz" localSheetId="13" hidden="1">{"'előző év december'!$A$2:$CP$214"}</definedName>
    <definedName name="mhz" localSheetId="14" hidden="1">{"'előző év december'!$A$2:$CP$214"}</definedName>
    <definedName name="mhz" localSheetId="17" hidden="1">{"'előző év december'!$A$2:$CP$214"}</definedName>
    <definedName name="mhz" localSheetId="19" hidden="1">{"'előző év december'!$A$2:$CP$214"}</definedName>
    <definedName name="mhz" localSheetId="2"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7" hidden="1">{"'előző év december'!$A$2:$CP$214"}</definedName>
    <definedName name="mhz" localSheetId="28" hidden="1">{"'előző év december'!$A$2:$CP$214"}</definedName>
    <definedName name="mhz" localSheetId="32" hidden="1">{"'előző év december'!$A$2:$CP$214"}</definedName>
    <definedName name="mhz" localSheetId="33" hidden="1">{"'előző év december'!$A$2:$CP$214"}</definedName>
    <definedName name="mhz" localSheetId="38" hidden="1">{"'előző év december'!$A$2:$CP$214"}</definedName>
    <definedName name="mhz" localSheetId="4" hidden="1">{"'előző év december'!$A$2:$CP$214"}</definedName>
    <definedName name="mhz" localSheetId="40"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8" hidden="1">{"'előző év december'!$A$2:$CP$214"}</definedName>
    <definedName name="mhz" localSheetId="5" hidden="1">{"'előző év december'!$A$2:$CP$214"}</definedName>
    <definedName name="mhz" localSheetId="71" hidden="1">{"'előző év december'!$A$2:$CP$214"}</definedName>
    <definedName name="mhz" localSheetId="52" hidden="1">{"'előző év december'!$A$2:$CP$214"}</definedName>
    <definedName name="mhz" localSheetId="72" hidden="1">{"'előző év december'!$A$2:$CP$214"}</definedName>
    <definedName name="mhz" localSheetId="73" hidden="1">{"'előző év december'!$A$2:$CP$214"}</definedName>
    <definedName name="mhz" localSheetId="7" hidden="1">{"'előző év december'!$A$2:$CP$214"}</definedName>
    <definedName name="mhz" hidden="1">{"'előző év december'!$A$2:$CP$214"}</definedName>
    <definedName name="nm" localSheetId="64" hidden="1">{"'előző év december'!$A$2:$CP$214"}</definedName>
    <definedName name="nm" localSheetId="10" hidden="1">{"'előző év december'!$A$2:$CP$214"}</definedName>
    <definedName name="nm" localSheetId="11" hidden="1">{"'előző év december'!$A$2:$CP$214"}</definedName>
    <definedName name="nm" localSheetId="13" hidden="1">{"'előző év december'!$A$2:$CP$214"}</definedName>
    <definedName name="nm" localSheetId="14" hidden="1">{"'előző év december'!$A$2:$CP$214"}</definedName>
    <definedName name="nm" localSheetId="17" hidden="1">{"'előző év december'!$A$2:$CP$214"}</definedName>
    <definedName name="nm" localSheetId="19" hidden="1">{"'előző év december'!$A$2:$CP$214"}</definedName>
    <definedName name="nm" localSheetId="2"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7" hidden="1">{"'előző év december'!$A$2:$CP$214"}</definedName>
    <definedName name="nm" localSheetId="28" hidden="1">{"'előző év december'!$A$2:$CP$214"}</definedName>
    <definedName name="nm" localSheetId="32" hidden="1">{"'előző év december'!$A$2:$CP$214"}</definedName>
    <definedName name="nm" localSheetId="33" hidden="1">{"'előző év december'!$A$2:$CP$214"}</definedName>
    <definedName name="nm" localSheetId="38" hidden="1">{"'előző év december'!$A$2:$CP$214"}</definedName>
    <definedName name="nm" localSheetId="4" hidden="1">{"'előző év december'!$A$2:$CP$214"}</definedName>
    <definedName name="nm" localSheetId="40"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8" hidden="1">{"'előző év december'!$A$2:$CP$214"}</definedName>
    <definedName name="nm" localSheetId="5" hidden="1">{"'előző év december'!$A$2:$CP$214"}</definedName>
    <definedName name="nm" localSheetId="71" hidden="1">{"'előző év december'!$A$2:$CP$214"}</definedName>
    <definedName name="nm" localSheetId="52" hidden="1">{"'előző év december'!$A$2:$CP$214"}</definedName>
    <definedName name="nm" localSheetId="72" hidden="1">{"'előző év december'!$A$2:$CP$214"}</definedName>
    <definedName name="nm" localSheetId="73" hidden="1">{"'előző év december'!$A$2:$CP$214"}</definedName>
    <definedName name="nm" localSheetId="7" hidden="1">{"'előző év december'!$A$2:$CP$214"}</definedName>
    <definedName name="nm" hidden="1">{"'előző év december'!$A$2:$CP$214"}</definedName>
    <definedName name="pti" localSheetId="64" hidden="1">{"'előző év december'!$A$2:$CP$214"}</definedName>
    <definedName name="pti" localSheetId="10" hidden="1">{"'előző év december'!$A$2:$CP$214"}</definedName>
    <definedName name="pti" localSheetId="11" hidden="1">{"'előző év december'!$A$2:$CP$214"}</definedName>
    <definedName name="pti" localSheetId="13" hidden="1">{"'előző év december'!$A$2:$CP$214"}</definedName>
    <definedName name="pti" localSheetId="14" hidden="1">{"'előző év december'!$A$2:$CP$214"}</definedName>
    <definedName name="pti" localSheetId="17" hidden="1">{"'előző év december'!$A$2:$CP$214"}</definedName>
    <definedName name="pti" localSheetId="19" hidden="1">{"'előző év december'!$A$2:$CP$214"}</definedName>
    <definedName name="pti" localSheetId="2"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7" hidden="1">{"'előző év december'!$A$2:$CP$214"}</definedName>
    <definedName name="pti" localSheetId="28" hidden="1">{"'előző év december'!$A$2:$CP$214"}</definedName>
    <definedName name="pti" localSheetId="32" hidden="1">{"'előző év december'!$A$2:$CP$214"}</definedName>
    <definedName name="pti" localSheetId="33" hidden="1">{"'előző év december'!$A$2:$CP$214"}</definedName>
    <definedName name="pti" localSheetId="38" hidden="1">{"'előző év december'!$A$2:$CP$214"}</definedName>
    <definedName name="pti" localSheetId="4" hidden="1">{"'előző év december'!$A$2:$CP$214"}</definedName>
    <definedName name="pti" localSheetId="40"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8" hidden="1">{"'előző év december'!$A$2:$CP$214"}</definedName>
    <definedName name="pti" localSheetId="5" hidden="1">{"'előző év december'!$A$2:$CP$214"}</definedName>
    <definedName name="pti" localSheetId="71" hidden="1">{"'előző év december'!$A$2:$CP$214"}</definedName>
    <definedName name="pti" localSheetId="52" hidden="1">{"'előző év december'!$A$2:$CP$214"}</definedName>
    <definedName name="pti" localSheetId="72" hidden="1">{"'előző év december'!$A$2:$CP$214"}</definedName>
    <definedName name="pti" localSheetId="73" hidden="1">{"'előző év december'!$A$2:$CP$214"}</definedName>
    <definedName name="pti" localSheetId="7" hidden="1">{"'előző év december'!$A$2:$CP$214"}</definedName>
    <definedName name="pti" hidden="1">{"'előző év december'!$A$2:$CP$214"}</definedName>
    <definedName name="qwerw" localSheetId="64" hidden="1">{"'előző év december'!$A$2:$CP$214"}</definedName>
    <definedName name="qwerw" localSheetId="10" hidden="1">{"'előző év december'!$A$2:$CP$214"}</definedName>
    <definedName name="qwerw" localSheetId="11" hidden="1">{"'előző év december'!$A$2:$CP$214"}</definedName>
    <definedName name="qwerw" localSheetId="13" hidden="1">{"'előző év december'!$A$2:$CP$214"}</definedName>
    <definedName name="qwerw" localSheetId="14" hidden="1">{"'előző év december'!$A$2:$CP$214"}</definedName>
    <definedName name="qwerw" localSheetId="17" hidden="1">{"'előző év december'!$A$2:$CP$214"}</definedName>
    <definedName name="qwerw" localSheetId="19" hidden="1">{"'előző év december'!$A$2:$CP$214"}</definedName>
    <definedName name="qwerw" localSheetId="2"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7" hidden="1">{"'előző év december'!$A$2:$CP$214"}</definedName>
    <definedName name="qwerw" localSheetId="28" hidden="1">{"'előző év december'!$A$2:$CP$214"}</definedName>
    <definedName name="qwerw" localSheetId="32" hidden="1">{"'előző év december'!$A$2:$CP$214"}</definedName>
    <definedName name="qwerw" localSheetId="33" hidden="1">{"'előző év december'!$A$2:$CP$214"}</definedName>
    <definedName name="qwerw" localSheetId="38" hidden="1">{"'előző év december'!$A$2:$CP$214"}</definedName>
    <definedName name="qwerw" localSheetId="4" hidden="1">{"'előző év december'!$A$2:$CP$214"}</definedName>
    <definedName name="qwerw" localSheetId="40"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8" hidden="1">{"'előző év december'!$A$2:$CP$214"}</definedName>
    <definedName name="qwerw" localSheetId="5" hidden="1">{"'előző év december'!$A$2:$CP$214"}</definedName>
    <definedName name="qwerw" localSheetId="71" hidden="1">{"'előző év december'!$A$2:$CP$214"}</definedName>
    <definedName name="qwerw" localSheetId="52" hidden="1">{"'előző év december'!$A$2:$CP$214"}</definedName>
    <definedName name="qwerw" localSheetId="72" hidden="1">{"'előző év december'!$A$2:$CP$214"}</definedName>
    <definedName name="qwerw" localSheetId="73" hidden="1">{"'előző év december'!$A$2:$CP$214"}</definedName>
    <definedName name="qwerw" localSheetId="7" hidden="1">{"'előző év december'!$A$2:$CP$214"}</definedName>
    <definedName name="qwerw" hidden="1">{"'előző év december'!$A$2:$CP$214"}</definedName>
    <definedName name="rt" localSheetId="64" hidden="1">{"'előző év december'!$A$2:$CP$214"}</definedName>
    <definedName name="rt" localSheetId="10" hidden="1">{"'előző év december'!$A$2:$CP$214"}</definedName>
    <definedName name="rt" localSheetId="11" hidden="1">{"'előző év december'!$A$2:$CP$214"}</definedName>
    <definedName name="rt" localSheetId="13" hidden="1">{"'előző év december'!$A$2:$CP$214"}</definedName>
    <definedName name="rt" localSheetId="14" hidden="1">{"'előző év december'!$A$2:$CP$214"}</definedName>
    <definedName name="rt" localSheetId="17" hidden="1">{"'előző év december'!$A$2:$CP$214"}</definedName>
    <definedName name="rt" localSheetId="19" hidden="1">{"'előző év december'!$A$2:$CP$214"}</definedName>
    <definedName name="rt" localSheetId="2"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7" hidden="1">{"'előző év december'!$A$2:$CP$214"}</definedName>
    <definedName name="rt" localSheetId="28" hidden="1">{"'előző év december'!$A$2:$CP$214"}</definedName>
    <definedName name="rt" localSheetId="32" hidden="1">{"'előző év december'!$A$2:$CP$214"}</definedName>
    <definedName name="rt" localSheetId="33" hidden="1">{"'előző év december'!$A$2:$CP$214"}</definedName>
    <definedName name="rt" localSheetId="38" hidden="1">{"'előző év december'!$A$2:$CP$214"}</definedName>
    <definedName name="rt" localSheetId="4" hidden="1">{"'előző év december'!$A$2:$CP$214"}</definedName>
    <definedName name="rt" localSheetId="40"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8" hidden="1">{"'előző év december'!$A$2:$CP$214"}</definedName>
    <definedName name="rt" localSheetId="5" hidden="1">{"'előző év december'!$A$2:$CP$214"}</definedName>
    <definedName name="rt" localSheetId="71" hidden="1">{"'előző év december'!$A$2:$CP$214"}</definedName>
    <definedName name="rt" localSheetId="52" hidden="1">{"'előző év december'!$A$2:$CP$214"}</definedName>
    <definedName name="rt" localSheetId="72" hidden="1">{"'előző év december'!$A$2:$CP$214"}</definedName>
    <definedName name="rt" localSheetId="73" hidden="1">{"'előző év december'!$A$2:$CP$214"}</definedName>
    <definedName name="rt" localSheetId="7" hidden="1">{"'előző év december'!$A$2:$CP$214"}</definedName>
    <definedName name="rt" hidden="1">{"'előző év december'!$A$2:$CP$214"}</definedName>
    <definedName name="rte" localSheetId="64" hidden="1">{"'előző év december'!$A$2:$CP$214"}</definedName>
    <definedName name="rte" localSheetId="10" hidden="1">{"'előző év december'!$A$2:$CP$214"}</definedName>
    <definedName name="rte" localSheetId="11" hidden="1">{"'előző év december'!$A$2:$CP$214"}</definedName>
    <definedName name="rte" localSheetId="13" hidden="1">{"'előző év december'!$A$2:$CP$214"}</definedName>
    <definedName name="rte" localSheetId="14" hidden="1">{"'előző év december'!$A$2:$CP$214"}</definedName>
    <definedName name="rte" localSheetId="17" hidden="1">{"'előző év december'!$A$2:$CP$214"}</definedName>
    <definedName name="rte" localSheetId="19" hidden="1">{"'előző év december'!$A$2:$CP$214"}</definedName>
    <definedName name="rte" localSheetId="2"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7" hidden="1">{"'előző év december'!$A$2:$CP$214"}</definedName>
    <definedName name="rte" localSheetId="28" hidden="1">{"'előző év december'!$A$2:$CP$214"}</definedName>
    <definedName name="rte" localSheetId="32" hidden="1">{"'előző év december'!$A$2:$CP$214"}</definedName>
    <definedName name="rte" localSheetId="33" hidden="1">{"'előző év december'!$A$2:$CP$214"}</definedName>
    <definedName name="rte" localSheetId="38" hidden="1">{"'előző év december'!$A$2:$CP$214"}</definedName>
    <definedName name="rte" localSheetId="4" hidden="1">{"'előző év december'!$A$2:$CP$214"}</definedName>
    <definedName name="rte" localSheetId="40"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8" hidden="1">{"'előző év december'!$A$2:$CP$214"}</definedName>
    <definedName name="rte" localSheetId="5" hidden="1">{"'előző év december'!$A$2:$CP$214"}</definedName>
    <definedName name="rte" localSheetId="71" hidden="1">{"'előző év december'!$A$2:$CP$214"}</definedName>
    <definedName name="rte" localSheetId="52" hidden="1">{"'előző év december'!$A$2:$CP$214"}</definedName>
    <definedName name="rte" localSheetId="72" hidden="1">{"'előző év december'!$A$2:$CP$214"}</definedName>
    <definedName name="rte" localSheetId="73" hidden="1">{"'előző év december'!$A$2:$CP$214"}</definedName>
    <definedName name="rte" localSheetId="7" hidden="1">{"'előző év december'!$A$2:$CP$214"}</definedName>
    <definedName name="rte" hidden="1">{"'előző év december'!$A$2:$CP$214"}</definedName>
    <definedName name="rtew" localSheetId="64" hidden="1">{"'előző év december'!$A$2:$CP$214"}</definedName>
    <definedName name="rtew" localSheetId="10" hidden="1">{"'előző év december'!$A$2:$CP$214"}</definedName>
    <definedName name="rtew" localSheetId="11" hidden="1">{"'előző év december'!$A$2:$CP$214"}</definedName>
    <definedName name="rtew" localSheetId="13" hidden="1">{"'előző év december'!$A$2:$CP$214"}</definedName>
    <definedName name="rtew" localSheetId="14" hidden="1">{"'előző év december'!$A$2:$CP$214"}</definedName>
    <definedName name="rtew" localSheetId="17" hidden="1">{"'előző év december'!$A$2:$CP$214"}</definedName>
    <definedName name="rtew" localSheetId="19" hidden="1">{"'előző év december'!$A$2:$CP$214"}</definedName>
    <definedName name="rtew" localSheetId="2"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7" hidden="1">{"'előző év december'!$A$2:$CP$214"}</definedName>
    <definedName name="rtew" localSheetId="28" hidden="1">{"'előző év december'!$A$2:$CP$214"}</definedName>
    <definedName name="rtew" localSheetId="32" hidden="1">{"'előző év december'!$A$2:$CP$214"}</definedName>
    <definedName name="rtew" localSheetId="33" hidden="1">{"'előző év december'!$A$2:$CP$214"}</definedName>
    <definedName name="rtew" localSheetId="38" hidden="1">{"'előző év december'!$A$2:$CP$214"}</definedName>
    <definedName name="rtew" localSheetId="4" hidden="1">{"'előző év december'!$A$2:$CP$214"}</definedName>
    <definedName name="rtew" localSheetId="40"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8" hidden="1">{"'előző év december'!$A$2:$CP$214"}</definedName>
    <definedName name="rtew" localSheetId="5" hidden="1">{"'előző év december'!$A$2:$CP$214"}</definedName>
    <definedName name="rtew" localSheetId="71" hidden="1">{"'előző év december'!$A$2:$CP$214"}</definedName>
    <definedName name="rtew" localSheetId="52" hidden="1">{"'előző év december'!$A$2:$CP$214"}</definedName>
    <definedName name="rtew" localSheetId="72" hidden="1">{"'előző év december'!$A$2:$CP$214"}</definedName>
    <definedName name="rtew" localSheetId="73" hidden="1">{"'előző év december'!$A$2:$CP$214"}</definedName>
    <definedName name="rtew" localSheetId="7" hidden="1">{"'előző év december'!$A$2:$CP$214"}</definedName>
    <definedName name="rtew" hidden="1">{"'előző év december'!$A$2:$CP$214"}</definedName>
    <definedName name="rtn" localSheetId="64" hidden="1">{"'előző év december'!$A$2:$CP$214"}</definedName>
    <definedName name="rtn" localSheetId="10" hidden="1">{"'előző év december'!$A$2:$CP$214"}</definedName>
    <definedName name="rtn" localSheetId="11" hidden="1">{"'előző év december'!$A$2:$CP$214"}</definedName>
    <definedName name="rtn" localSheetId="13" hidden="1">{"'előző év december'!$A$2:$CP$214"}</definedName>
    <definedName name="rtn" localSheetId="14" hidden="1">{"'előző év december'!$A$2:$CP$214"}</definedName>
    <definedName name="rtn" localSheetId="17" hidden="1">{"'előző év december'!$A$2:$CP$214"}</definedName>
    <definedName name="rtn" localSheetId="19" hidden="1">{"'előző év december'!$A$2:$CP$214"}</definedName>
    <definedName name="rtn" localSheetId="2"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7" hidden="1">{"'előző év december'!$A$2:$CP$214"}</definedName>
    <definedName name="rtn" localSheetId="28" hidden="1">{"'előző év december'!$A$2:$CP$214"}</definedName>
    <definedName name="rtn" localSheetId="32" hidden="1">{"'előző év december'!$A$2:$CP$214"}</definedName>
    <definedName name="rtn" localSheetId="33" hidden="1">{"'előző év december'!$A$2:$CP$214"}</definedName>
    <definedName name="rtn" localSheetId="38" hidden="1">{"'előző év december'!$A$2:$CP$214"}</definedName>
    <definedName name="rtn" localSheetId="4" hidden="1">{"'előző év december'!$A$2:$CP$214"}</definedName>
    <definedName name="rtn" localSheetId="40"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8" hidden="1">{"'előző év december'!$A$2:$CP$214"}</definedName>
    <definedName name="rtn" localSheetId="5" hidden="1">{"'előző év december'!$A$2:$CP$214"}</definedName>
    <definedName name="rtn" localSheetId="71" hidden="1">{"'előző év december'!$A$2:$CP$214"}</definedName>
    <definedName name="rtn" localSheetId="52" hidden="1">{"'előző év december'!$A$2:$CP$214"}</definedName>
    <definedName name="rtn" localSheetId="72" hidden="1">{"'előző év december'!$A$2:$CP$214"}</definedName>
    <definedName name="rtn" localSheetId="73" hidden="1">{"'előző év december'!$A$2:$CP$214"}</definedName>
    <definedName name="rtn" localSheetId="7" hidden="1">{"'előző év december'!$A$2:$CP$214"}</definedName>
    <definedName name="rtn" hidden="1">{"'előző év december'!$A$2:$CP$214"}</definedName>
    <definedName name="rtz" localSheetId="64" hidden="1">{"'előző év december'!$A$2:$CP$214"}</definedName>
    <definedName name="rtz" localSheetId="10" hidden="1">{"'előző év december'!$A$2:$CP$214"}</definedName>
    <definedName name="rtz" localSheetId="11" hidden="1">{"'előző év december'!$A$2:$CP$214"}</definedName>
    <definedName name="rtz" localSheetId="13" hidden="1">{"'előző év december'!$A$2:$CP$214"}</definedName>
    <definedName name="rtz" localSheetId="14" hidden="1">{"'előző év december'!$A$2:$CP$214"}</definedName>
    <definedName name="rtz" localSheetId="17" hidden="1">{"'előző év december'!$A$2:$CP$214"}</definedName>
    <definedName name="rtz" localSheetId="19" hidden="1">{"'előző év december'!$A$2:$CP$214"}</definedName>
    <definedName name="rtz" localSheetId="2"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7" hidden="1">{"'előző év december'!$A$2:$CP$214"}</definedName>
    <definedName name="rtz" localSheetId="28" hidden="1">{"'előző év december'!$A$2:$CP$214"}</definedName>
    <definedName name="rtz" localSheetId="32" hidden="1">{"'előző év december'!$A$2:$CP$214"}</definedName>
    <definedName name="rtz" localSheetId="33" hidden="1">{"'előző év december'!$A$2:$CP$214"}</definedName>
    <definedName name="rtz" localSheetId="38" hidden="1">{"'előző év december'!$A$2:$CP$214"}</definedName>
    <definedName name="rtz" localSheetId="4" hidden="1">{"'előző év december'!$A$2:$CP$214"}</definedName>
    <definedName name="rtz" localSheetId="40"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8" hidden="1">{"'előző év december'!$A$2:$CP$214"}</definedName>
    <definedName name="rtz" localSheetId="5" hidden="1">{"'előző év december'!$A$2:$CP$214"}</definedName>
    <definedName name="rtz" localSheetId="71" hidden="1">{"'előző év december'!$A$2:$CP$214"}</definedName>
    <definedName name="rtz" localSheetId="52" hidden="1">{"'előző év december'!$A$2:$CP$214"}</definedName>
    <definedName name="rtz" localSheetId="72" hidden="1">{"'előző év december'!$A$2:$CP$214"}</definedName>
    <definedName name="rtz" localSheetId="73" hidden="1">{"'előző év december'!$A$2:$CP$214"}</definedName>
    <definedName name="rtz" localSheetId="7" hidden="1">{"'előző év december'!$A$2:$CP$214"}</definedName>
    <definedName name="rtz" hidden="1">{"'előző év december'!$A$2:$CP$214"}</definedName>
    <definedName name="sdf" localSheetId="64" hidden="1">{"'előző év december'!$A$2:$CP$214"}</definedName>
    <definedName name="sdf" localSheetId="10" hidden="1">{"'előző év december'!$A$2:$CP$214"}</definedName>
    <definedName name="sdf" localSheetId="11" hidden="1">{"'előző év december'!$A$2:$CP$214"}</definedName>
    <definedName name="sdf" localSheetId="13" hidden="1">{"'előző év december'!$A$2:$CP$214"}</definedName>
    <definedName name="sdf" localSheetId="14" hidden="1">{"'előző év december'!$A$2:$CP$214"}</definedName>
    <definedName name="sdf" localSheetId="17" hidden="1">{"'előző év december'!$A$2:$CP$214"}</definedName>
    <definedName name="sdf" localSheetId="19" hidden="1">{"'előző év december'!$A$2:$CP$214"}</definedName>
    <definedName name="sdf" localSheetId="2"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7" hidden="1">{"'előző év december'!$A$2:$CP$214"}</definedName>
    <definedName name="sdf" localSheetId="28" hidden="1">{"'előző év december'!$A$2:$CP$214"}</definedName>
    <definedName name="sdf" localSheetId="32" hidden="1">{"'előző év december'!$A$2:$CP$214"}</definedName>
    <definedName name="sdf" localSheetId="33" hidden="1">{"'előző év december'!$A$2:$CP$214"}</definedName>
    <definedName name="sdf" localSheetId="38" hidden="1">{"'előző év december'!$A$2:$CP$214"}</definedName>
    <definedName name="sdf" localSheetId="4" hidden="1">{"'előző év december'!$A$2:$CP$214"}</definedName>
    <definedName name="sdf" localSheetId="40"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8" hidden="1">{"'előző év december'!$A$2:$CP$214"}</definedName>
    <definedName name="sdf" localSheetId="5" hidden="1">{"'előző év december'!$A$2:$CP$214"}</definedName>
    <definedName name="sdf" localSheetId="71" hidden="1">{"'előző év december'!$A$2:$CP$214"}</definedName>
    <definedName name="sdf" localSheetId="52" hidden="1">{"'előző év december'!$A$2:$CP$214"}</definedName>
    <definedName name="sdf" localSheetId="72" hidden="1">{"'előző év december'!$A$2:$CP$214"}</definedName>
    <definedName name="sdf" localSheetId="73" hidden="1">{"'előző év december'!$A$2:$CP$214"}</definedName>
    <definedName name="sdf" localSheetId="7" hidden="1">{"'előző év december'!$A$2:$CP$214"}</definedName>
    <definedName name="sdf" hidden="1">{"'előző év december'!$A$2:$CP$214"}</definedName>
    <definedName name="sdfsfd" localSheetId="64" hidden="1">{"'előző év december'!$A$2:$CP$214"}</definedName>
    <definedName name="sdfsfd" localSheetId="10" hidden="1">{"'előző év december'!$A$2:$CP$214"}</definedName>
    <definedName name="sdfsfd" localSheetId="11" hidden="1">{"'előző év december'!$A$2:$CP$214"}</definedName>
    <definedName name="sdfsfd" localSheetId="13" hidden="1">{"'előző év december'!$A$2:$CP$214"}</definedName>
    <definedName name="sdfsfd" localSheetId="14" hidden="1">{"'előző év december'!$A$2:$CP$214"}</definedName>
    <definedName name="sdfsfd" localSheetId="17" hidden="1">{"'előző év december'!$A$2:$CP$214"}</definedName>
    <definedName name="sdfsfd" localSheetId="19" hidden="1">{"'előző év december'!$A$2:$CP$214"}</definedName>
    <definedName name="sdfsfd" localSheetId="2"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7" hidden="1">{"'előző év december'!$A$2:$CP$214"}</definedName>
    <definedName name="sdfsfd" localSheetId="28" hidden="1">{"'előző év december'!$A$2:$CP$214"}</definedName>
    <definedName name="sdfsfd" localSheetId="32" hidden="1">{"'előző év december'!$A$2:$CP$214"}</definedName>
    <definedName name="sdfsfd" localSheetId="33" hidden="1">{"'előző év december'!$A$2:$CP$214"}</definedName>
    <definedName name="sdfsfd" localSheetId="38" hidden="1">{"'előző év december'!$A$2:$CP$214"}</definedName>
    <definedName name="sdfsfd" localSheetId="4" hidden="1">{"'előző év december'!$A$2:$CP$214"}</definedName>
    <definedName name="sdfsfd" localSheetId="40"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8" hidden="1">{"'előző év december'!$A$2:$CP$214"}</definedName>
    <definedName name="sdfsfd" localSheetId="5" hidden="1">{"'előző év december'!$A$2:$CP$214"}</definedName>
    <definedName name="sdfsfd" localSheetId="71" hidden="1">{"'előző év december'!$A$2:$CP$214"}</definedName>
    <definedName name="sdfsfd" localSheetId="52" hidden="1">{"'előző év december'!$A$2:$CP$214"}</definedName>
    <definedName name="sdfsfd" localSheetId="72" hidden="1">{"'előző év december'!$A$2:$CP$214"}</definedName>
    <definedName name="sdfsfd" localSheetId="73" hidden="1">{"'előző év december'!$A$2:$CP$214"}</definedName>
    <definedName name="sdfsfd" localSheetId="7" hidden="1">{"'előző év december'!$A$2:$CP$214"}</definedName>
    <definedName name="sdfsfd" hidden="1">{"'előző év december'!$A$2:$CP$214"}</definedName>
    <definedName name="sdsads" localSheetId="64" hidden="1">[6]Market!#REF!</definedName>
    <definedName name="sdsads" localSheetId="21" hidden="1">[6]Market!#REF!</definedName>
    <definedName name="sdsads" localSheetId="27" hidden="1">[6]Market!#REF!</definedName>
    <definedName name="sdsads" hidden="1">[6]Market!#REF!</definedName>
    <definedName name="ss" localSheetId="64" hidden="1">{"'előző év december'!$A$2:$CP$214"}</definedName>
    <definedName name="ss" localSheetId="10" hidden="1">{"'előző év december'!$A$2:$CP$214"}</definedName>
    <definedName name="ss" localSheetId="11" hidden="1">{"'előző év december'!$A$2:$CP$214"}</definedName>
    <definedName name="ss" localSheetId="13" hidden="1">{"'előző év december'!$A$2:$CP$214"}</definedName>
    <definedName name="ss" localSheetId="14" hidden="1">{"'előző év december'!$A$2:$CP$214"}</definedName>
    <definedName name="ss" localSheetId="17" hidden="1">{"'előző év december'!$A$2:$CP$214"}</definedName>
    <definedName name="ss" localSheetId="19" hidden="1">{"'előző év december'!$A$2:$CP$214"}</definedName>
    <definedName name="ss" localSheetId="2"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7" hidden="1">{"'előző év december'!$A$2:$CP$214"}</definedName>
    <definedName name="ss" localSheetId="28" hidden="1">{"'előző év december'!$A$2:$CP$214"}</definedName>
    <definedName name="ss" localSheetId="32" hidden="1">{"'előző év december'!$A$2:$CP$214"}</definedName>
    <definedName name="ss" localSheetId="33" hidden="1">{"'előző év december'!$A$2:$CP$214"}</definedName>
    <definedName name="ss" localSheetId="38" hidden="1">{"'előző év december'!$A$2:$CP$214"}</definedName>
    <definedName name="ss" localSheetId="4" hidden="1">{"'előző év december'!$A$2:$CP$214"}</definedName>
    <definedName name="ss" localSheetId="40"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8" hidden="1">{"'előző év december'!$A$2:$CP$214"}</definedName>
    <definedName name="ss" localSheetId="5" hidden="1">{"'előző év december'!$A$2:$CP$214"}</definedName>
    <definedName name="ss" localSheetId="71" hidden="1">{"'előző év december'!$A$2:$CP$214"}</definedName>
    <definedName name="ss" localSheetId="52" hidden="1">{"'előző év december'!$A$2:$CP$214"}</definedName>
    <definedName name="ss" localSheetId="72" hidden="1">{"'előző év december'!$A$2:$CP$214"}</definedName>
    <definedName name="ss" localSheetId="73" hidden="1">{"'előző év december'!$A$2:$CP$214"}</definedName>
    <definedName name="ss" localSheetId="7" hidden="1">{"'előző év december'!$A$2:$CP$214"}</definedName>
    <definedName name="ss" hidden="1">{"'előző év december'!$A$2:$CP$214"}</definedName>
    <definedName name="test" localSheetId="64" hidden="1">{"'előző év december'!$A$2:$CP$214"}</definedName>
    <definedName name="test" localSheetId="10" hidden="1">{"'előző év december'!$A$2:$CP$214"}</definedName>
    <definedName name="test" localSheetId="11" hidden="1">{"'előző év december'!$A$2:$CP$214"}</definedName>
    <definedName name="test" localSheetId="13" hidden="1">{"'előző év december'!$A$2:$CP$214"}</definedName>
    <definedName name="test" localSheetId="14" hidden="1">{"'előző év december'!$A$2:$CP$214"}</definedName>
    <definedName name="test" localSheetId="17" hidden="1">{"'előző év december'!$A$2:$CP$214"}</definedName>
    <definedName name="test" localSheetId="19" hidden="1">{"'előző év december'!$A$2:$CP$214"}</definedName>
    <definedName name="test" localSheetId="2"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7" hidden="1">{"'előző év december'!$A$2:$CP$214"}</definedName>
    <definedName name="test" localSheetId="28" hidden="1">{"'előző év december'!$A$2:$CP$214"}</definedName>
    <definedName name="test" localSheetId="32" hidden="1">{"'előző év december'!$A$2:$CP$214"}</definedName>
    <definedName name="test" localSheetId="33" hidden="1">{"'előző év december'!$A$2:$CP$214"}</definedName>
    <definedName name="test" localSheetId="38" hidden="1">{"'előző év december'!$A$2:$CP$214"}</definedName>
    <definedName name="test" localSheetId="4" hidden="1">{"'előző év december'!$A$2:$CP$214"}</definedName>
    <definedName name="test" localSheetId="40"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8" hidden="1">{"'előző év december'!$A$2:$CP$214"}</definedName>
    <definedName name="test" localSheetId="5" hidden="1">{"'előző év december'!$A$2:$CP$214"}</definedName>
    <definedName name="test" localSheetId="71" hidden="1">{"'előző év december'!$A$2:$CP$214"}</definedName>
    <definedName name="test" localSheetId="52" hidden="1">{"'előző év december'!$A$2:$CP$214"}</definedName>
    <definedName name="test" localSheetId="72" hidden="1">{"'előző év december'!$A$2:$CP$214"}</definedName>
    <definedName name="test" localSheetId="73" hidden="1">{"'előző év december'!$A$2:$CP$214"}</definedName>
    <definedName name="test" localSheetId="7" hidden="1">{"'előző év december'!$A$2:$CP$214"}</definedName>
    <definedName name="test" hidden="1">{"'előző év december'!$A$2:$CP$214"}</definedName>
    <definedName name="tge" localSheetId="64" hidden="1">[6]Market!#REF!</definedName>
    <definedName name="tge" localSheetId="10" hidden="1">[7]Market!#REF!</definedName>
    <definedName name="tge" localSheetId="11" hidden="1">[6]Market!#REF!</definedName>
    <definedName name="tge" localSheetId="14" hidden="1">[6]Market!#REF!</definedName>
    <definedName name="tge" localSheetId="17" hidden="1">[7]Market!#REF!</definedName>
    <definedName name="tge" localSheetId="18" hidden="1">[7]Market!#REF!</definedName>
    <definedName name="tge" localSheetId="19" hidden="1">[7]Market!#REF!</definedName>
    <definedName name="tge" localSheetId="20" hidden="1">[7]Market!#REF!</definedName>
    <definedName name="tge" localSheetId="21" hidden="1">[7]Market!#REF!</definedName>
    <definedName name="tge" localSheetId="22" hidden="1">[7]Market!#REF!</definedName>
    <definedName name="tge" localSheetId="25" hidden="1">[6]Market!#REF!</definedName>
    <definedName name="tge" localSheetId="27" hidden="1">[6]Market!#REF!</definedName>
    <definedName name="tge" localSheetId="32" hidden="1">[6]Market!#REF!</definedName>
    <definedName name="tge" localSheetId="33" hidden="1">[6]Market!#REF!</definedName>
    <definedName name="tge" localSheetId="38" hidden="1">[6]Market!#REF!</definedName>
    <definedName name="tge" localSheetId="40" hidden="1">[6]Market!#REF!</definedName>
    <definedName name="tge" localSheetId="45" hidden="1">[7]Market!#REF!</definedName>
    <definedName name="tge" localSheetId="71" hidden="1">[7]Market!#REF!</definedName>
    <definedName name="tge" localSheetId="52" hidden="1">[8]Market!#REF!</definedName>
    <definedName name="tge" localSheetId="7" hidden="1">[9]Market!#REF!</definedName>
    <definedName name="tge" hidden="1">[6]Market!#REF!</definedName>
    <definedName name="tgz" localSheetId="64" hidden="1">{"'előző év december'!$A$2:$CP$214"}</definedName>
    <definedName name="tgz" localSheetId="10" hidden="1">{"'előző év december'!$A$2:$CP$214"}</definedName>
    <definedName name="tgz" localSheetId="11" hidden="1">{"'előző év december'!$A$2:$CP$214"}</definedName>
    <definedName name="tgz" localSheetId="13" hidden="1">{"'előző év december'!$A$2:$CP$214"}</definedName>
    <definedName name="tgz" localSheetId="14" hidden="1">{"'előző év december'!$A$2:$CP$214"}</definedName>
    <definedName name="tgz" localSheetId="17" hidden="1">{"'előző év december'!$A$2:$CP$214"}</definedName>
    <definedName name="tgz" localSheetId="19" hidden="1">{"'előző év december'!$A$2:$CP$214"}</definedName>
    <definedName name="tgz" localSheetId="2"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7" hidden="1">{"'előző év december'!$A$2:$CP$214"}</definedName>
    <definedName name="tgz" localSheetId="28" hidden="1">{"'előző év december'!$A$2:$CP$214"}</definedName>
    <definedName name="tgz" localSheetId="32" hidden="1">{"'előző év december'!$A$2:$CP$214"}</definedName>
    <definedName name="tgz" localSheetId="33" hidden="1">{"'előző év december'!$A$2:$CP$214"}</definedName>
    <definedName name="tgz" localSheetId="38" hidden="1">{"'előző év december'!$A$2:$CP$214"}</definedName>
    <definedName name="tgz" localSheetId="4" hidden="1">{"'előző év december'!$A$2:$CP$214"}</definedName>
    <definedName name="tgz" localSheetId="40"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8" hidden="1">{"'előző év december'!$A$2:$CP$214"}</definedName>
    <definedName name="tgz" localSheetId="5" hidden="1">{"'előző év december'!$A$2:$CP$214"}</definedName>
    <definedName name="tgz" localSheetId="71" hidden="1">{"'előző év december'!$A$2:$CP$214"}</definedName>
    <definedName name="tgz" localSheetId="52" hidden="1">{"'előző év december'!$A$2:$CP$214"}</definedName>
    <definedName name="tgz" localSheetId="72" hidden="1">{"'előző év december'!$A$2:$CP$214"}</definedName>
    <definedName name="tgz" localSheetId="73" hidden="1">{"'előző év december'!$A$2:$CP$214"}</definedName>
    <definedName name="tgz" localSheetId="7" hidden="1">{"'előző év december'!$A$2:$CP$214"}</definedName>
    <definedName name="tgz" hidden="1">{"'előző év december'!$A$2:$CP$214"}</definedName>
    <definedName name="tre" localSheetId="64" hidden="1">{"'előző év december'!$A$2:$CP$214"}</definedName>
    <definedName name="tre" localSheetId="10" hidden="1">{"'előző év december'!$A$2:$CP$214"}</definedName>
    <definedName name="tre" localSheetId="11" hidden="1">{"'előző év december'!$A$2:$CP$214"}</definedName>
    <definedName name="tre" localSheetId="13" hidden="1">{"'előző év december'!$A$2:$CP$214"}</definedName>
    <definedName name="tre" localSheetId="14" hidden="1">{"'előző év december'!$A$2:$CP$214"}</definedName>
    <definedName name="tre" localSheetId="17" hidden="1">{"'előző év december'!$A$2:$CP$214"}</definedName>
    <definedName name="tre" localSheetId="19" hidden="1">{"'előző év december'!$A$2:$CP$214"}</definedName>
    <definedName name="tre" localSheetId="2"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7" hidden="1">{"'előző év december'!$A$2:$CP$214"}</definedName>
    <definedName name="tre" localSheetId="28" hidden="1">{"'előző év december'!$A$2:$CP$214"}</definedName>
    <definedName name="tre" localSheetId="32" hidden="1">{"'előző év december'!$A$2:$CP$214"}</definedName>
    <definedName name="tre" localSheetId="33" hidden="1">{"'előző év december'!$A$2:$CP$214"}</definedName>
    <definedName name="tre" localSheetId="38" hidden="1">{"'előző év december'!$A$2:$CP$214"}</definedName>
    <definedName name="tre" localSheetId="4" hidden="1">{"'előző év december'!$A$2:$CP$214"}</definedName>
    <definedName name="tre" localSheetId="40"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8" hidden="1">{"'előző év december'!$A$2:$CP$214"}</definedName>
    <definedName name="tre" localSheetId="5" hidden="1">{"'előző év december'!$A$2:$CP$214"}</definedName>
    <definedName name="tre" localSheetId="71" hidden="1">{"'előző év december'!$A$2:$CP$214"}</definedName>
    <definedName name="tre" localSheetId="52" hidden="1">{"'előző év december'!$A$2:$CP$214"}</definedName>
    <definedName name="tre" localSheetId="72" hidden="1">{"'előző év december'!$A$2:$CP$214"}</definedName>
    <definedName name="tre" localSheetId="73" hidden="1">{"'előző év december'!$A$2:$CP$214"}</definedName>
    <definedName name="tre" localSheetId="7" hidden="1">{"'előző év december'!$A$2:$CP$214"}</definedName>
    <definedName name="tre" hidden="1">{"'előző év december'!$A$2:$CP$214"}</definedName>
    <definedName name="vb" localSheetId="64" hidden="1">{"'előző év december'!$A$2:$CP$214"}</definedName>
    <definedName name="vb" localSheetId="10" hidden="1">{"'előző év december'!$A$2:$CP$214"}</definedName>
    <definedName name="vb" localSheetId="11" hidden="1">{"'előző év december'!$A$2:$CP$214"}</definedName>
    <definedName name="vb" localSheetId="13" hidden="1">{"'előző év december'!$A$2:$CP$214"}</definedName>
    <definedName name="vb" localSheetId="14" hidden="1">{"'előző év december'!$A$2:$CP$214"}</definedName>
    <definedName name="vb" localSheetId="17" hidden="1">{"'előző év december'!$A$2:$CP$214"}</definedName>
    <definedName name="vb" localSheetId="19" hidden="1">{"'előző év december'!$A$2:$CP$214"}</definedName>
    <definedName name="vb" localSheetId="2"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7" hidden="1">{"'előző év december'!$A$2:$CP$214"}</definedName>
    <definedName name="vb" localSheetId="28" hidden="1">{"'előző év december'!$A$2:$CP$214"}</definedName>
    <definedName name="vb" localSheetId="32" hidden="1">{"'előző év december'!$A$2:$CP$214"}</definedName>
    <definedName name="vb" localSheetId="33" hidden="1">{"'előző év december'!$A$2:$CP$214"}</definedName>
    <definedName name="vb" localSheetId="38" hidden="1">{"'előző év december'!$A$2:$CP$214"}</definedName>
    <definedName name="vb" localSheetId="4" hidden="1">{"'előző év december'!$A$2:$CP$214"}</definedName>
    <definedName name="vb" localSheetId="40"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8" hidden="1">{"'előző év december'!$A$2:$CP$214"}</definedName>
    <definedName name="vb" localSheetId="5" hidden="1">{"'előző év december'!$A$2:$CP$214"}</definedName>
    <definedName name="vb" localSheetId="71" hidden="1">{"'előző év december'!$A$2:$CP$214"}</definedName>
    <definedName name="vb" localSheetId="52" hidden="1">{"'előző év december'!$A$2:$CP$214"}</definedName>
    <definedName name="vb" localSheetId="72" hidden="1">{"'előző év december'!$A$2:$CP$214"}</definedName>
    <definedName name="vb" localSheetId="73" hidden="1">{"'előző év december'!$A$2:$CP$214"}</definedName>
    <definedName name="vb" localSheetId="7" hidden="1">{"'előző év december'!$A$2:$CP$214"}</definedName>
    <definedName name="vb" hidden="1">{"'előző év december'!$A$2:$CP$214"}</definedName>
    <definedName name="vc" localSheetId="64" hidden="1">{"'előző év december'!$A$2:$CP$214"}</definedName>
    <definedName name="vc" localSheetId="10" hidden="1">{"'előző év december'!$A$2:$CP$214"}</definedName>
    <definedName name="vc" localSheetId="11" hidden="1">{"'előző év december'!$A$2:$CP$214"}</definedName>
    <definedName name="vc" localSheetId="13" hidden="1">{"'előző év december'!$A$2:$CP$214"}</definedName>
    <definedName name="vc" localSheetId="14" hidden="1">{"'előző év december'!$A$2:$CP$214"}</definedName>
    <definedName name="vc" localSheetId="17" hidden="1">{"'előző év december'!$A$2:$CP$214"}</definedName>
    <definedName name="vc" localSheetId="19" hidden="1">{"'előző év december'!$A$2:$CP$214"}</definedName>
    <definedName name="vc" localSheetId="2"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7" hidden="1">{"'előző év december'!$A$2:$CP$214"}</definedName>
    <definedName name="vc" localSheetId="28" hidden="1">{"'előző év december'!$A$2:$CP$214"}</definedName>
    <definedName name="vc" localSheetId="32" hidden="1">{"'előző év december'!$A$2:$CP$214"}</definedName>
    <definedName name="vc" localSheetId="33" hidden="1">{"'előző év december'!$A$2:$CP$214"}</definedName>
    <definedName name="vc" localSheetId="38" hidden="1">{"'előző év december'!$A$2:$CP$214"}</definedName>
    <definedName name="vc" localSheetId="4" hidden="1">{"'előző év december'!$A$2:$CP$214"}</definedName>
    <definedName name="vc" localSheetId="40"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8" hidden="1">{"'előző év december'!$A$2:$CP$214"}</definedName>
    <definedName name="vc" localSheetId="5" hidden="1">{"'előző év december'!$A$2:$CP$214"}</definedName>
    <definedName name="vc" localSheetId="71" hidden="1">{"'előző év december'!$A$2:$CP$214"}</definedName>
    <definedName name="vc" localSheetId="52" hidden="1">{"'előző év december'!$A$2:$CP$214"}</definedName>
    <definedName name="vc" localSheetId="72" hidden="1">{"'előző év december'!$A$2:$CP$214"}</definedName>
    <definedName name="vc" localSheetId="73" hidden="1">{"'előző év december'!$A$2:$CP$214"}</definedName>
    <definedName name="vc" localSheetId="7" hidden="1">{"'előző év december'!$A$2:$CP$214"}</definedName>
    <definedName name="vc" hidden="1">{"'előző év december'!$A$2:$CP$214"}</definedName>
    <definedName name="w" localSheetId="64" hidden="1">{"'előző év december'!$A$2:$CP$214"}</definedName>
    <definedName name="w" localSheetId="10" hidden="1">{"'előző év december'!$A$2:$CP$214"}</definedName>
    <definedName name="w" localSheetId="11" hidden="1">{"'előző év december'!$A$2:$CP$214"}</definedName>
    <definedName name="w" localSheetId="13" hidden="1">{"'előző év december'!$A$2:$CP$214"}</definedName>
    <definedName name="w" localSheetId="14" hidden="1">{"'előző év december'!$A$2:$CP$214"}</definedName>
    <definedName name="w" localSheetId="17" hidden="1">{"'előző év december'!$A$2:$CP$214"}</definedName>
    <definedName name="w" localSheetId="19" hidden="1">{"'előző év december'!$A$2:$CP$214"}</definedName>
    <definedName name="w" localSheetId="2"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7" hidden="1">{"'előző év december'!$A$2:$CP$214"}</definedName>
    <definedName name="w" localSheetId="28" hidden="1">{"'előző év december'!$A$2:$CP$214"}</definedName>
    <definedName name="w" localSheetId="32" hidden="1">{"'előző év december'!$A$2:$CP$214"}</definedName>
    <definedName name="w" localSheetId="33" hidden="1">{"'előző év december'!$A$2:$CP$214"}</definedName>
    <definedName name="w" localSheetId="38" hidden="1">{"'előző év december'!$A$2:$CP$214"}</definedName>
    <definedName name="w" localSheetId="4" hidden="1">{"'előző év december'!$A$2:$CP$214"}</definedName>
    <definedName name="w" localSheetId="40"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8" hidden="1">{"'előző év december'!$A$2:$CP$214"}</definedName>
    <definedName name="w" localSheetId="5" hidden="1">{"'előző év december'!$A$2:$CP$214"}</definedName>
    <definedName name="w" localSheetId="71" hidden="1">{"'előző év december'!$A$2:$CP$214"}</definedName>
    <definedName name="w" localSheetId="52" hidden="1">{"'előző év december'!$A$2:$CP$214"}</definedName>
    <definedName name="w" localSheetId="72" hidden="1">{"'előző év december'!$A$2:$CP$214"}</definedName>
    <definedName name="w" localSheetId="73" hidden="1">{"'előző év december'!$A$2:$CP$214"}</definedName>
    <definedName name="w" localSheetId="7" hidden="1">{"'előző év december'!$A$2:$CP$214"}</definedName>
    <definedName name="w" hidden="1">{"'előző év december'!$A$2:$CP$214"}</definedName>
    <definedName name="we" localSheetId="64" hidden="1">{"'előző év december'!$A$2:$CP$214"}</definedName>
    <definedName name="we" localSheetId="10" hidden="1">{"'előző év december'!$A$2:$CP$214"}</definedName>
    <definedName name="we" localSheetId="11" hidden="1">{"'előző év december'!$A$2:$CP$214"}</definedName>
    <definedName name="we" localSheetId="13" hidden="1">{"'előző év december'!$A$2:$CP$214"}</definedName>
    <definedName name="we" localSheetId="14" hidden="1">{"'előző év december'!$A$2:$CP$214"}</definedName>
    <definedName name="we" localSheetId="17" hidden="1">{"'előző év december'!$A$2:$CP$214"}</definedName>
    <definedName name="we" localSheetId="19" hidden="1">{"'előző év december'!$A$2:$CP$214"}</definedName>
    <definedName name="we" localSheetId="2"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7" hidden="1">{"'előző év december'!$A$2:$CP$214"}</definedName>
    <definedName name="we" localSheetId="28" hidden="1">{"'előző év december'!$A$2:$CP$214"}</definedName>
    <definedName name="we" localSheetId="32" hidden="1">{"'előző év december'!$A$2:$CP$214"}</definedName>
    <definedName name="we" localSheetId="33" hidden="1">{"'előző év december'!$A$2:$CP$214"}</definedName>
    <definedName name="we" localSheetId="38" hidden="1">{"'előző év december'!$A$2:$CP$214"}</definedName>
    <definedName name="we" localSheetId="4" hidden="1">{"'előző év december'!$A$2:$CP$214"}</definedName>
    <definedName name="we" localSheetId="40"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8" hidden="1">{"'előző év december'!$A$2:$CP$214"}</definedName>
    <definedName name="we" localSheetId="5" hidden="1">{"'előző év december'!$A$2:$CP$214"}</definedName>
    <definedName name="we" localSheetId="71" hidden="1">{"'előző év december'!$A$2:$CP$214"}</definedName>
    <definedName name="we" localSheetId="52" hidden="1">{"'előző év december'!$A$2:$CP$214"}</definedName>
    <definedName name="we" localSheetId="72" hidden="1">{"'előző év december'!$A$2:$CP$214"}</definedName>
    <definedName name="we" localSheetId="73" hidden="1">{"'előző év december'!$A$2:$CP$214"}</definedName>
    <definedName name="we" localSheetId="7" hidden="1">{"'előző év december'!$A$2:$CP$214"}</definedName>
    <definedName name="we" hidden="1">{"'előző év december'!$A$2:$CP$214"}</definedName>
    <definedName name="wee" localSheetId="64" hidden="1">{"'előző év december'!$A$2:$CP$214"}</definedName>
    <definedName name="wee" localSheetId="10" hidden="1">{"'előző év december'!$A$2:$CP$214"}</definedName>
    <definedName name="wee" localSheetId="11" hidden="1">{"'előző év december'!$A$2:$CP$214"}</definedName>
    <definedName name="wee" localSheetId="13" hidden="1">{"'előző év december'!$A$2:$CP$214"}</definedName>
    <definedName name="wee" localSheetId="14" hidden="1">{"'előző év december'!$A$2:$CP$214"}</definedName>
    <definedName name="wee" localSheetId="17" hidden="1">{"'előző év december'!$A$2:$CP$214"}</definedName>
    <definedName name="wee" localSheetId="19" hidden="1">{"'előző év december'!$A$2:$CP$214"}</definedName>
    <definedName name="wee" localSheetId="2"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7" hidden="1">{"'előző év december'!$A$2:$CP$214"}</definedName>
    <definedName name="wee" localSheetId="28" hidden="1">{"'előző év december'!$A$2:$CP$214"}</definedName>
    <definedName name="wee" localSheetId="32" hidden="1">{"'előző év december'!$A$2:$CP$214"}</definedName>
    <definedName name="wee" localSheetId="33" hidden="1">{"'előző év december'!$A$2:$CP$214"}</definedName>
    <definedName name="wee" localSheetId="38" hidden="1">{"'előző év december'!$A$2:$CP$214"}</definedName>
    <definedName name="wee" localSheetId="4" hidden="1">{"'előző év december'!$A$2:$CP$214"}</definedName>
    <definedName name="wee" localSheetId="40"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8" hidden="1">{"'előző év december'!$A$2:$CP$214"}</definedName>
    <definedName name="wee" localSheetId="5" hidden="1">{"'előző év december'!$A$2:$CP$214"}</definedName>
    <definedName name="wee" localSheetId="71" hidden="1">{"'előző év december'!$A$2:$CP$214"}</definedName>
    <definedName name="wee" localSheetId="52" hidden="1">{"'előző év december'!$A$2:$CP$214"}</definedName>
    <definedName name="wee" localSheetId="72" hidden="1">{"'előző év december'!$A$2:$CP$214"}</definedName>
    <definedName name="wee" localSheetId="73" hidden="1">{"'előző év december'!$A$2:$CP$214"}</definedName>
    <definedName name="wee" localSheetId="7" hidden="1">{"'előző év december'!$A$2:$CP$214"}</definedName>
    <definedName name="wee" hidden="1">{"'előző év december'!$A$2:$CP$214"}</definedName>
    <definedName name="werwe" localSheetId="64" hidden="1">{"'előző év december'!$A$2:$CP$214"}</definedName>
    <definedName name="werwe" localSheetId="10" hidden="1">{"'előző év december'!$A$2:$CP$214"}</definedName>
    <definedName name="werwe" localSheetId="11" hidden="1">{"'előző év december'!$A$2:$CP$214"}</definedName>
    <definedName name="werwe" localSheetId="13" hidden="1">{"'előző év december'!$A$2:$CP$214"}</definedName>
    <definedName name="werwe" localSheetId="14" hidden="1">{"'előző év december'!$A$2:$CP$214"}</definedName>
    <definedName name="werwe" localSheetId="17" hidden="1">{"'előző év december'!$A$2:$CP$214"}</definedName>
    <definedName name="werwe" localSheetId="19" hidden="1">{"'előző év december'!$A$2:$CP$214"}</definedName>
    <definedName name="werwe" localSheetId="2"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7" hidden="1">{"'előző év december'!$A$2:$CP$214"}</definedName>
    <definedName name="werwe" localSheetId="28" hidden="1">{"'előző év december'!$A$2:$CP$214"}</definedName>
    <definedName name="werwe" localSheetId="32" hidden="1">{"'előző év december'!$A$2:$CP$214"}</definedName>
    <definedName name="werwe" localSheetId="33" hidden="1">{"'előző év december'!$A$2:$CP$214"}</definedName>
    <definedName name="werwe" localSheetId="38" hidden="1">{"'előző év december'!$A$2:$CP$214"}</definedName>
    <definedName name="werwe" localSheetId="4" hidden="1">{"'előző év december'!$A$2:$CP$214"}</definedName>
    <definedName name="werwe" localSheetId="40"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8" hidden="1">{"'előző év december'!$A$2:$CP$214"}</definedName>
    <definedName name="werwe" localSheetId="5" hidden="1">{"'előző év december'!$A$2:$CP$214"}</definedName>
    <definedName name="werwe" localSheetId="71" hidden="1">{"'előző év december'!$A$2:$CP$214"}</definedName>
    <definedName name="werwe" localSheetId="52" hidden="1">{"'előző év december'!$A$2:$CP$214"}</definedName>
    <definedName name="werwe" localSheetId="72" hidden="1">{"'előző év december'!$A$2:$CP$214"}</definedName>
    <definedName name="werwe" localSheetId="73" hidden="1">{"'előző év december'!$A$2:$CP$214"}</definedName>
    <definedName name="werwe" localSheetId="7" hidden="1">{"'előző év december'!$A$2:$CP$214"}</definedName>
    <definedName name="werwe" hidden="1">{"'előző év december'!$A$2:$CP$214"}</definedName>
    <definedName name="werwer" localSheetId="64" hidden="1">{"'előző év december'!$A$2:$CP$214"}</definedName>
    <definedName name="werwer" localSheetId="10" hidden="1">{"'előző év december'!$A$2:$CP$214"}</definedName>
    <definedName name="werwer" localSheetId="11" hidden="1">{"'előző év december'!$A$2:$CP$214"}</definedName>
    <definedName name="werwer" localSheetId="13" hidden="1">{"'előző év december'!$A$2:$CP$214"}</definedName>
    <definedName name="werwer" localSheetId="14" hidden="1">{"'előző év december'!$A$2:$CP$214"}</definedName>
    <definedName name="werwer" localSheetId="17" hidden="1">{"'előző év december'!$A$2:$CP$214"}</definedName>
    <definedName name="werwer" localSheetId="19" hidden="1">{"'előző év december'!$A$2:$CP$214"}</definedName>
    <definedName name="werwer" localSheetId="2"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7" hidden="1">{"'előző év december'!$A$2:$CP$214"}</definedName>
    <definedName name="werwer" localSheetId="28" hidden="1">{"'előző év december'!$A$2:$CP$214"}</definedName>
    <definedName name="werwer" localSheetId="32" hidden="1">{"'előző év december'!$A$2:$CP$214"}</definedName>
    <definedName name="werwer" localSheetId="33" hidden="1">{"'előző év december'!$A$2:$CP$214"}</definedName>
    <definedName name="werwer" localSheetId="38" hidden="1">{"'előző év december'!$A$2:$CP$214"}</definedName>
    <definedName name="werwer" localSheetId="4" hidden="1">{"'előző év december'!$A$2:$CP$214"}</definedName>
    <definedName name="werwer" localSheetId="40"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8" hidden="1">{"'előző év december'!$A$2:$CP$214"}</definedName>
    <definedName name="werwer" localSheetId="5" hidden="1">{"'előző év december'!$A$2:$CP$214"}</definedName>
    <definedName name="werwer" localSheetId="71" hidden="1">{"'előző év december'!$A$2:$CP$214"}</definedName>
    <definedName name="werwer" localSheetId="52" hidden="1">{"'előző év december'!$A$2:$CP$214"}</definedName>
    <definedName name="werwer" localSheetId="72" hidden="1">{"'előző év december'!$A$2:$CP$214"}</definedName>
    <definedName name="werwer" localSheetId="73" hidden="1">{"'előző év december'!$A$2:$CP$214"}</definedName>
    <definedName name="werwer" localSheetId="7" hidden="1">{"'előző év december'!$A$2:$CP$214"}</definedName>
    <definedName name="werwer" hidden="1">{"'előző év december'!$A$2:$CP$214"}</definedName>
    <definedName name="ww" localSheetId="64" hidden="1">{"'előző év december'!$A$2:$CP$214"}</definedName>
    <definedName name="ww" localSheetId="10" hidden="1">{"'előző év december'!$A$2:$CP$214"}</definedName>
    <definedName name="ww" localSheetId="11" hidden="1">{"'előző év december'!$A$2:$CP$214"}</definedName>
    <definedName name="ww" localSheetId="13" hidden="1">{"'előző év december'!$A$2:$CP$214"}</definedName>
    <definedName name="ww" localSheetId="14" hidden="1">{"'előző év december'!$A$2:$CP$214"}</definedName>
    <definedName name="ww" localSheetId="17" hidden="1">{"'előző év december'!$A$2:$CP$214"}</definedName>
    <definedName name="ww" localSheetId="19" hidden="1">{"'előző év december'!$A$2:$CP$214"}</definedName>
    <definedName name="ww" localSheetId="2"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7" hidden="1">{"'előző év december'!$A$2:$CP$214"}</definedName>
    <definedName name="ww" localSheetId="28" hidden="1">{"'előző év december'!$A$2:$CP$214"}</definedName>
    <definedName name="ww" localSheetId="32" hidden="1">{"'előző év december'!$A$2:$CP$214"}</definedName>
    <definedName name="ww" localSheetId="33" hidden="1">{"'előző év december'!$A$2:$CP$214"}</definedName>
    <definedName name="ww" localSheetId="38" hidden="1">{"'előző év december'!$A$2:$CP$214"}</definedName>
    <definedName name="ww" localSheetId="4" hidden="1">{"'előző év december'!$A$2:$CP$214"}</definedName>
    <definedName name="ww" localSheetId="40"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8" hidden="1">{"'előző év december'!$A$2:$CP$214"}</definedName>
    <definedName name="ww" localSheetId="5" hidden="1">{"'előző év december'!$A$2:$CP$214"}</definedName>
    <definedName name="ww" localSheetId="71" hidden="1">{"'előző év december'!$A$2:$CP$214"}</definedName>
    <definedName name="ww" localSheetId="52" hidden="1">{"'előző év december'!$A$2:$CP$214"}</definedName>
    <definedName name="ww" localSheetId="72" hidden="1">{"'előző év december'!$A$2:$CP$214"}</definedName>
    <definedName name="ww" localSheetId="73" hidden="1">{"'előző év december'!$A$2:$CP$214"}</definedName>
    <definedName name="ww" localSheetId="7" hidden="1">{"'előző év december'!$A$2:$CP$214"}</definedName>
    <definedName name="ww" hidden="1">{"'előző év december'!$A$2:$CP$214"}</definedName>
    <definedName name="www" localSheetId="64" hidden="1">{"'előző év december'!$A$2:$CP$214"}</definedName>
    <definedName name="www" localSheetId="10" hidden="1">{"'előző év december'!$A$2:$CP$214"}</definedName>
    <definedName name="www" localSheetId="11" hidden="1">{"'előző év december'!$A$2:$CP$214"}</definedName>
    <definedName name="www" localSheetId="13" hidden="1">{"'előző év december'!$A$2:$CP$214"}</definedName>
    <definedName name="www" localSheetId="14" hidden="1">{"'előző év december'!$A$2:$CP$214"}</definedName>
    <definedName name="www" localSheetId="17" hidden="1">{"'előző év december'!$A$2:$CP$214"}</definedName>
    <definedName name="www" localSheetId="19" hidden="1">{"'előző év december'!$A$2:$CP$214"}</definedName>
    <definedName name="www" localSheetId="2"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7" hidden="1">{"'előző év december'!$A$2:$CP$214"}</definedName>
    <definedName name="www" localSheetId="28" hidden="1">{"'előző év december'!$A$2:$CP$214"}</definedName>
    <definedName name="www" localSheetId="32" hidden="1">{"'előző év december'!$A$2:$CP$214"}</definedName>
    <definedName name="www" localSheetId="33" hidden="1">{"'előző év december'!$A$2:$CP$214"}</definedName>
    <definedName name="www" localSheetId="38" hidden="1">{"'előző év december'!$A$2:$CP$214"}</definedName>
    <definedName name="www" localSheetId="4" hidden="1">{"'előző év december'!$A$2:$CP$214"}</definedName>
    <definedName name="www" localSheetId="40"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8" hidden="1">{"'előző év december'!$A$2:$CP$214"}</definedName>
    <definedName name="www" localSheetId="5" hidden="1">{"'előző év december'!$A$2:$CP$214"}</definedName>
    <definedName name="www" localSheetId="71" hidden="1">{"'előző év december'!$A$2:$CP$214"}</definedName>
    <definedName name="www" localSheetId="52" hidden="1">{"'előző év december'!$A$2:$CP$214"}</definedName>
    <definedName name="www" localSheetId="72" hidden="1">{"'előző év december'!$A$2:$CP$214"}</definedName>
    <definedName name="www" localSheetId="73" hidden="1">{"'előző év december'!$A$2:$CP$214"}</definedName>
    <definedName name="www" localSheetId="7" hidden="1">{"'előző év december'!$A$2:$CP$214"}</definedName>
    <definedName name="www" hidden="1">{"'előző év december'!$A$2:$CP$214"}</definedName>
    <definedName name="wwwwwwwwwwwwwwwwwwwww" localSheetId="10" hidden="1">{"'előző év december'!$A$2:$CP$214"}</definedName>
    <definedName name="wwwwwwwwwwwwwwwwwwwww" localSheetId="13" hidden="1">{"'előző év december'!$A$2:$CP$214"}</definedName>
    <definedName name="wwwwwwwwwwwwwwwwwwwww" localSheetId="19" hidden="1">{"'előző év december'!$A$2:$CP$214"}</definedName>
    <definedName name="wwwwwwwwwwwwwwwwwwwww" localSheetId="2"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7" hidden="1">{"'előző év december'!$A$2:$CP$214"}</definedName>
    <definedName name="wwwwwwwwwwwwwwwwwwwww" localSheetId="38" hidden="1">{"'előző év december'!$A$2:$CP$214"}</definedName>
    <definedName name="wwwwwwwwwwwwwwwwwwwww" localSheetId="4" hidden="1">{"'előző év december'!$A$2:$CP$214"}</definedName>
    <definedName name="wwwwwwwwwwwwwwwwwwwww" localSheetId="40" hidden="1">{"'előző év december'!$A$2:$CP$214"}</definedName>
    <definedName name="wwwwwwwwwwwwwwwwwwwww" localSheetId="45" hidden="1">{"'előző év december'!$A$2:$CP$214"}</definedName>
    <definedName name="wwwwwwwwwwwwwwwwwwwww" localSheetId="5" hidden="1">{"'előző év december'!$A$2:$CP$214"}</definedName>
    <definedName name="wwwwwwwwwwwwwwwwwwwww" localSheetId="71" hidden="1">{"'előző év december'!$A$2:$CP$214"}</definedName>
    <definedName name="wwwwwwwwwwwwwwwwwwwww" localSheetId="72" hidden="1">{"'előző év december'!$A$2:$CP$214"}</definedName>
    <definedName name="wwwwwwwwwwwwwwwwwwwww" localSheetId="73" hidden="1">{"'előző év december'!$A$2:$CP$214"}</definedName>
    <definedName name="wwwwwwwwwwwwwwwwwwwww" hidden="1">{"'előző év december'!$A$2:$CP$214"}</definedName>
    <definedName name="xxx" localSheetId="64" hidden="1">{"'előző év december'!$A$2:$CP$214"}</definedName>
    <definedName name="xxx" localSheetId="10" hidden="1">{"'előző év december'!$A$2:$CP$214"}</definedName>
    <definedName name="xxx" localSheetId="11" hidden="1">{"'előző év december'!$A$2:$CP$214"}</definedName>
    <definedName name="xxx" localSheetId="13" hidden="1">{"'előző év december'!$A$2:$CP$214"}</definedName>
    <definedName name="xxx" localSheetId="14" hidden="1">{"'előző év december'!$A$2:$CP$214"}</definedName>
    <definedName name="xxx" localSheetId="17" hidden="1">{"'előző év december'!$A$2:$CP$214"}</definedName>
    <definedName name="xxx" localSheetId="19" hidden="1">{"'előző év december'!$A$2:$CP$214"}</definedName>
    <definedName name="xxx" localSheetId="2"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7" hidden="1">{"'előző év december'!$A$2:$CP$214"}</definedName>
    <definedName name="xxx" localSheetId="28" hidden="1">{"'előző év december'!$A$2:$CP$214"}</definedName>
    <definedName name="xxx" localSheetId="32" hidden="1">{"'előző év december'!$A$2:$CP$214"}</definedName>
    <definedName name="xxx" localSheetId="33" hidden="1">{"'előző év december'!$A$2:$CP$214"}</definedName>
    <definedName name="xxx" localSheetId="38" hidden="1">{"'előző év december'!$A$2:$CP$214"}</definedName>
    <definedName name="xxx" localSheetId="4" hidden="1">{"'előző év december'!$A$2:$CP$214"}</definedName>
    <definedName name="xxx" localSheetId="40"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8" hidden="1">{"'előző év december'!$A$2:$CP$214"}</definedName>
    <definedName name="xxx" localSheetId="5" hidden="1">{"'előző év december'!$A$2:$CP$214"}</definedName>
    <definedName name="xxx" localSheetId="71" hidden="1">{"'előző év december'!$A$2:$CP$214"}</definedName>
    <definedName name="xxx" localSheetId="52" hidden="1">{"'előző év december'!$A$2:$CP$214"}</definedName>
    <definedName name="xxx" localSheetId="72" hidden="1">{"'előző év december'!$A$2:$CP$214"}</definedName>
    <definedName name="xxx" localSheetId="73" hidden="1">{"'előző év december'!$A$2:$CP$214"}</definedName>
    <definedName name="xxx" localSheetId="7" hidden="1">{"'előző év december'!$A$2:$CP$214"}</definedName>
    <definedName name="xxx" hidden="1">{"'előző év december'!$A$2:$CP$214"}</definedName>
    <definedName name="xxxxxxx" localSheetId="64" hidden="1">{"'előző év december'!$A$2:$CP$214"}</definedName>
    <definedName name="xxxxxxx" localSheetId="10" hidden="1">{"'előző év december'!$A$2:$CP$214"}</definedName>
    <definedName name="xxxxxxx" localSheetId="11" hidden="1">{"'előző év december'!$A$2:$CP$214"}</definedName>
    <definedName name="xxxxxxx" localSheetId="13" hidden="1">{"'előző év december'!$A$2:$CP$214"}</definedName>
    <definedName name="xxxxxxx" localSheetId="14" hidden="1">{"'előző év december'!$A$2:$CP$214"}</definedName>
    <definedName name="xxxxxxx" localSheetId="17" hidden="1">{"'előző év december'!$A$2:$CP$214"}</definedName>
    <definedName name="xxxxxxx" localSheetId="19" hidden="1">{"'előző év december'!$A$2:$CP$214"}</definedName>
    <definedName name="xxxxxxx" localSheetId="2"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7" hidden="1">{"'előző év december'!$A$2:$CP$214"}</definedName>
    <definedName name="xxxxxxx" localSheetId="28" hidden="1">{"'előző év december'!$A$2:$CP$214"}</definedName>
    <definedName name="xxxxxxx" localSheetId="32" hidden="1">{"'előző év december'!$A$2:$CP$214"}</definedName>
    <definedName name="xxxxxxx" localSheetId="33" hidden="1">{"'előző év december'!$A$2:$CP$214"}</definedName>
    <definedName name="xxxxxxx" localSheetId="38" hidden="1">{"'előző év december'!$A$2:$CP$214"}</definedName>
    <definedName name="xxxxxxx" localSheetId="4" hidden="1">{"'előző év december'!$A$2:$CP$214"}</definedName>
    <definedName name="xxxxxxx" localSheetId="40"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8" hidden="1">{"'előző év december'!$A$2:$CP$214"}</definedName>
    <definedName name="xxxxxxx" localSheetId="5" hidden="1">{"'előző év december'!$A$2:$CP$214"}</definedName>
    <definedName name="xxxxxxx" localSheetId="71" hidden="1">{"'előző év december'!$A$2:$CP$214"}</definedName>
    <definedName name="xxxxxxx" localSheetId="52" hidden="1">{"'előző év december'!$A$2:$CP$214"}</definedName>
    <definedName name="xxxxxxx" localSheetId="72" hidden="1">{"'előző év december'!$A$2:$CP$214"}</definedName>
    <definedName name="xxxxxxx" localSheetId="73" hidden="1">{"'előző év december'!$A$2:$CP$214"}</definedName>
    <definedName name="xxxxxxx" localSheetId="7" hidden="1">{"'előző év december'!$A$2:$CP$214"}</definedName>
    <definedName name="xxxxxxx" hidden="1">{"'előző év december'!$A$2:$CP$214"}</definedName>
    <definedName name="yísadsadsa" localSheetId="64" hidden="1">[6]Market!#REF!</definedName>
    <definedName name="yísadsadsa" localSheetId="21" hidden="1">[6]Market!#REF!</definedName>
    <definedName name="yísadsadsa" localSheetId="27" hidden="1">[6]Market!#REF!</definedName>
    <definedName name="yísadsadsa" hidden="1">[6]Market!#REF!</definedName>
    <definedName name="yygf" localSheetId="64" hidden="1">{"'előző év december'!$A$2:$CP$214"}</definedName>
    <definedName name="yygf" localSheetId="10" hidden="1">{"'előző év december'!$A$2:$CP$214"}</definedName>
    <definedName name="yygf" localSheetId="11" hidden="1">{"'előző év december'!$A$2:$CP$214"}</definedName>
    <definedName name="yygf" localSheetId="13" hidden="1">{"'előző év december'!$A$2:$CP$214"}</definedName>
    <definedName name="yygf" localSheetId="14" hidden="1">{"'előző év december'!$A$2:$CP$214"}</definedName>
    <definedName name="yygf" localSheetId="17" hidden="1">{"'előző év december'!$A$2:$CP$214"}</definedName>
    <definedName name="yygf" localSheetId="19" hidden="1">{"'előző év december'!$A$2:$CP$214"}</definedName>
    <definedName name="yygf" localSheetId="2"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7" hidden="1">{"'előző év december'!$A$2:$CP$214"}</definedName>
    <definedName name="yygf" localSheetId="28" hidden="1">{"'előző év december'!$A$2:$CP$214"}</definedName>
    <definedName name="yygf" localSheetId="32" hidden="1">{"'előző év december'!$A$2:$CP$214"}</definedName>
    <definedName name="yygf" localSheetId="33" hidden="1">{"'előző év december'!$A$2:$CP$214"}</definedName>
    <definedName name="yygf" localSheetId="38" hidden="1">{"'előző év december'!$A$2:$CP$214"}</definedName>
    <definedName name="yygf" localSheetId="4" hidden="1">{"'előző év december'!$A$2:$CP$214"}</definedName>
    <definedName name="yygf" localSheetId="40"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8" hidden="1">{"'előző év december'!$A$2:$CP$214"}</definedName>
    <definedName name="yygf" localSheetId="5" hidden="1">{"'előző év december'!$A$2:$CP$214"}</definedName>
    <definedName name="yygf" localSheetId="71" hidden="1">{"'előző év december'!$A$2:$CP$214"}</definedName>
    <definedName name="yygf" localSheetId="52" hidden="1">{"'előző év december'!$A$2:$CP$214"}</definedName>
    <definedName name="yygf" localSheetId="72" hidden="1">{"'előző év december'!$A$2:$CP$214"}</definedName>
    <definedName name="yygf" localSheetId="73" hidden="1">{"'előző év december'!$A$2:$CP$214"}</definedName>
    <definedName name="yygf" localSheetId="7" hidden="1">{"'előző év december'!$A$2:$CP$214"}</definedName>
    <definedName name="yygf" hidden="1">{"'előző év december'!$A$2:$CP$214"}</definedName>
    <definedName name="yyy" localSheetId="64" hidden="1">{"'előző év december'!$A$2:$CP$214"}</definedName>
    <definedName name="yyy" localSheetId="10" hidden="1">{"'előző év december'!$A$2:$CP$214"}</definedName>
    <definedName name="yyy" localSheetId="11" hidden="1">{"'előző év december'!$A$2:$CP$214"}</definedName>
    <definedName name="yyy" localSheetId="13" hidden="1">{"'előző év december'!$A$2:$CP$214"}</definedName>
    <definedName name="yyy" localSheetId="14" hidden="1">{"'előző év december'!$A$2:$CP$214"}</definedName>
    <definedName name="yyy" localSheetId="17" hidden="1">{"'előző év december'!$A$2:$CP$214"}</definedName>
    <definedName name="yyy" localSheetId="19" hidden="1">{"'előző év december'!$A$2:$CP$214"}</definedName>
    <definedName name="yyy" localSheetId="2"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7" hidden="1">{"'előző év december'!$A$2:$CP$214"}</definedName>
    <definedName name="yyy" localSheetId="28" hidden="1">{"'előző év december'!$A$2:$CP$214"}</definedName>
    <definedName name="yyy" localSheetId="32" hidden="1">{"'előző év december'!$A$2:$CP$214"}</definedName>
    <definedName name="yyy" localSheetId="33" hidden="1">{"'előző év december'!$A$2:$CP$214"}</definedName>
    <definedName name="yyy" localSheetId="38" hidden="1">{"'előző év december'!$A$2:$CP$214"}</definedName>
    <definedName name="yyy" localSheetId="4" hidden="1">{"'előző év december'!$A$2:$CP$214"}</definedName>
    <definedName name="yyy" localSheetId="40"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8" hidden="1">{"'előző év december'!$A$2:$CP$214"}</definedName>
    <definedName name="yyy" localSheetId="5" hidden="1">{"'előző év december'!$A$2:$CP$214"}</definedName>
    <definedName name="yyy" localSheetId="71" hidden="1">{"'előző év december'!$A$2:$CP$214"}</definedName>
    <definedName name="yyy" localSheetId="52" hidden="1">{"'előző év december'!$A$2:$CP$214"}</definedName>
    <definedName name="yyy" localSheetId="72" hidden="1">{"'előző év december'!$A$2:$CP$214"}</definedName>
    <definedName name="yyy" localSheetId="73" hidden="1">{"'előző év december'!$A$2:$CP$214"}</definedName>
    <definedName name="yyy" localSheetId="7" hidden="1">{"'előző év december'!$A$2:$CP$214"}</definedName>
    <definedName name="yyy" hidden="1">{"'előző év december'!$A$2:$CP$214"}</definedName>
    <definedName name="ztr" localSheetId="64" hidden="1">{"'előző év december'!$A$2:$CP$214"}</definedName>
    <definedName name="ztr" localSheetId="10" hidden="1">{"'előző év december'!$A$2:$CP$214"}</definedName>
    <definedName name="ztr" localSheetId="11" hidden="1">{"'előző év december'!$A$2:$CP$214"}</definedName>
    <definedName name="ztr" localSheetId="13" hidden="1">{"'előző év december'!$A$2:$CP$214"}</definedName>
    <definedName name="ztr" localSheetId="14" hidden="1">{"'előző év december'!$A$2:$CP$214"}</definedName>
    <definedName name="ztr" localSheetId="17" hidden="1">{"'előző év december'!$A$2:$CP$214"}</definedName>
    <definedName name="ztr" localSheetId="19" hidden="1">{"'előző év december'!$A$2:$CP$214"}</definedName>
    <definedName name="ztr" localSheetId="2"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7" hidden="1">{"'előző év december'!$A$2:$CP$214"}</definedName>
    <definedName name="ztr" localSheetId="28" hidden="1">{"'előző év december'!$A$2:$CP$214"}</definedName>
    <definedName name="ztr" localSheetId="32" hidden="1">{"'előző év december'!$A$2:$CP$214"}</definedName>
    <definedName name="ztr" localSheetId="33" hidden="1">{"'előző év december'!$A$2:$CP$214"}</definedName>
    <definedName name="ztr" localSheetId="38" hidden="1">{"'előző év december'!$A$2:$CP$214"}</definedName>
    <definedName name="ztr" localSheetId="4" hidden="1">{"'előző év december'!$A$2:$CP$214"}</definedName>
    <definedName name="ztr" localSheetId="40"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8" hidden="1">{"'előző év december'!$A$2:$CP$214"}</definedName>
    <definedName name="ztr" localSheetId="5" hidden="1">{"'előző év december'!$A$2:$CP$214"}</definedName>
    <definedName name="ztr" localSheetId="71" hidden="1">{"'előző év december'!$A$2:$CP$214"}</definedName>
    <definedName name="ztr" localSheetId="52" hidden="1">{"'előző év december'!$A$2:$CP$214"}</definedName>
    <definedName name="ztr" localSheetId="72" hidden="1">{"'előző év december'!$A$2:$CP$214"}</definedName>
    <definedName name="ztr" localSheetId="73" hidden="1">{"'előző év december'!$A$2:$CP$214"}</definedName>
    <definedName name="ztr" localSheetId="7" hidden="1">{"'előző év december'!$A$2:$CP$214"}</definedName>
    <definedName name="ztr" hidden="1">{"'előző év december'!$A$2:$CP$214"}</definedName>
    <definedName name="zzz" localSheetId="64" hidden="1">{"'előző év december'!$A$2:$CP$214"}</definedName>
    <definedName name="zzz" localSheetId="10" hidden="1">{"'előző év december'!$A$2:$CP$214"}</definedName>
    <definedName name="zzz" localSheetId="11" hidden="1">{"'előző év december'!$A$2:$CP$214"}</definedName>
    <definedName name="zzz" localSheetId="13" hidden="1">{"'előző év december'!$A$2:$CP$214"}</definedName>
    <definedName name="zzz" localSheetId="14" hidden="1">{"'előző év december'!$A$2:$CP$214"}</definedName>
    <definedName name="zzz" localSheetId="17" hidden="1">{"'előző év december'!$A$2:$CP$214"}</definedName>
    <definedName name="zzz" localSheetId="19" hidden="1">{"'előző év december'!$A$2:$CP$214"}</definedName>
    <definedName name="zzz" localSheetId="2"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7" hidden="1">{"'előző év december'!$A$2:$CP$214"}</definedName>
    <definedName name="zzz" localSheetId="28" hidden="1">{"'előző év december'!$A$2:$CP$214"}</definedName>
    <definedName name="zzz" localSheetId="32" hidden="1">{"'előző év december'!$A$2:$CP$214"}</definedName>
    <definedName name="zzz" localSheetId="33" hidden="1">{"'előző év december'!$A$2:$CP$214"}</definedName>
    <definedName name="zzz" localSheetId="38" hidden="1">{"'előző év december'!$A$2:$CP$214"}</definedName>
    <definedName name="zzz" localSheetId="4" hidden="1">{"'előző év december'!$A$2:$CP$214"}</definedName>
    <definedName name="zzz" localSheetId="40"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8" hidden="1">{"'előző év december'!$A$2:$CP$214"}</definedName>
    <definedName name="zzz" localSheetId="5" hidden="1">{"'előző év december'!$A$2:$CP$214"}</definedName>
    <definedName name="zzz" localSheetId="71" hidden="1">{"'előző év december'!$A$2:$CP$214"}</definedName>
    <definedName name="zzz" localSheetId="52" hidden="1">{"'előző év december'!$A$2:$CP$214"}</definedName>
    <definedName name="zzz" localSheetId="72" hidden="1">{"'előző év december'!$A$2:$CP$214"}</definedName>
    <definedName name="zzz" localSheetId="73" hidden="1">{"'előző év december'!$A$2:$CP$214"}</definedName>
    <definedName name="zzz" localSheetId="7" hidden="1">{"'előző év december'!$A$2:$CP$214"}</definedName>
    <definedName name="zzz" hidden="1">{"'előző év december'!$A$2:$CP$214"}</definedName>
    <definedName name="zzzz" localSheetId="64" hidden="1">[6]Market!#REF!</definedName>
    <definedName name="zzzz" localSheetId="10" hidden="1">[7]Market!#REF!</definedName>
    <definedName name="zzzz" localSheetId="11" hidden="1">[13]Market!#REF!</definedName>
    <definedName name="zzzz" localSheetId="14" hidden="1">[13]Market!#REF!</definedName>
    <definedName name="zzzz" localSheetId="17" hidden="1">[7]Market!#REF!</definedName>
    <definedName name="zzzz" localSheetId="18" hidden="1">[7]Market!#REF!</definedName>
    <definedName name="zzzz" localSheetId="21" hidden="1">[7]Market!#REF!</definedName>
    <definedName name="zzzz" localSheetId="22" hidden="1">[7]Market!#REF!</definedName>
    <definedName name="zzzz" localSheetId="25" hidden="1">[6]Market!#REF!</definedName>
    <definedName name="zzzz" localSheetId="27" hidden="1">[13]Market!#REF!</definedName>
    <definedName name="zzzz" localSheetId="33" hidden="1">[7]Market!#REF!</definedName>
    <definedName name="zzzz" localSheetId="45" hidden="1">[7]Market!#REF!</definedName>
    <definedName name="zzzz" localSheetId="48" hidden="1">[7]Market!#REF!</definedName>
    <definedName name="zzzz" localSheetId="52" hidden="1">[7]Market!#REF!</definedName>
    <definedName name="zzzz" localSheetId="7" hidden="1">[9]Market!#REF!</definedName>
    <definedName name="zzzz" hidden="1">[13]Market!#REF!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8" i="1" l="1"/>
  <c r="B28" i="1"/>
  <c r="C14" i="1" l="1"/>
  <c r="C13" i="1"/>
  <c r="B14" i="1"/>
  <c r="B13" i="1"/>
  <c r="C72" i="1" l="1"/>
  <c r="B72" i="1"/>
  <c r="C74" i="1"/>
  <c r="C73" i="1"/>
  <c r="B74" i="1"/>
  <c r="B73" i="1"/>
  <c r="P35" i="97"/>
  <c r="P34" i="97"/>
  <c r="O34" i="97"/>
  <c r="P32" i="97"/>
  <c r="O32" i="97"/>
  <c r="P31" i="97"/>
  <c r="P30" i="97"/>
  <c r="O29" i="97"/>
  <c r="C46" i="1"/>
  <c r="B46" i="1"/>
  <c r="C41" i="1"/>
  <c r="B41" i="1"/>
  <c r="C39" i="1"/>
  <c r="B39" i="1"/>
  <c r="C70" i="1" l="1"/>
  <c r="B70" i="1"/>
  <c r="C6" i="1" l="1"/>
  <c r="B6" i="1"/>
  <c r="C3" i="1" l="1"/>
  <c r="B3" i="1"/>
  <c r="C23" i="1" l="1"/>
  <c r="B23" i="1"/>
  <c r="C22" i="1" l="1"/>
  <c r="B22" i="1"/>
  <c r="C11" i="1" l="1"/>
  <c r="B11" i="1"/>
  <c r="C5" i="1" l="1"/>
  <c r="B5" i="1"/>
  <c r="C78" i="1" l="1"/>
  <c r="B78" i="1"/>
  <c r="C77" i="1"/>
  <c r="B77" i="1"/>
  <c r="C75" i="1" l="1"/>
  <c r="B75" i="1"/>
  <c r="C76" i="1"/>
  <c r="B76" i="1"/>
  <c r="C71" i="1" l="1"/>
  <c r="C69" i="1"/>
  <c r="C66" i="1"/>
  <c r="C64" i="1"/>
  <c r="C63" i="1"/>
  <c r="C62" i="1"/>
  <c r="C61" i="1"/>
  <c r="C60" i="1"/>
  <c r="C59" i="1"/>
  <c r="C58" i="1"/>
  <c r="C57" i="1"/>
  <c r="C56" i="1"/>
  <c r="C55" i="1"/>
  <c r="C54" i="1"/>
  <c r="C53" i="1"/>
  <c r="C52" i="1"/>
  <c r="C51" i="1"/>
  <c r="C50" i="1"/>
  <c r="C49" i="1"/>
  <c r="C48" i="1"/>
  <c r="C47" i="1"/>
  <c r="C45" i="1"/>
  <c r="C44" i="1"/>
  <c r="C43" i="1"/>
  <c r="C42" i="1"/>
  <c r="C40" i="1"/>
  <c r="C38" i="1"/>
  <c r="C37" i="1"/>
  <c r="C36" i="1"/>
  <c r="C35" i="1"/>
  <c r="C34" i="1"/>
  <c r="C33" i="1"/>
  <c r="C32" i="1"/>
  <c r="C31" i="1"/>
  <c r="C30" i="1"/>
  <c r="C29" i="1"/>
  <c r="C27" i="1"/>
  <c r="C26" i="1"/>
  <c r="C25" i="1"/>
  <c r="C24" i="1"/>
  <c r="C21" i="1"/>
  <c r="C20" i="1"/>
  <c r="C19" i="1"/>
  <c r="C18" i="1"/>
  <c r="C17" i="1"/>
  <c r="C16" i="1"/>
  <c r="C15" i="1"/>
  <c r="C12" i="1"/>
  <c r="B62" i="1"/>
  <c r="B61" i="1"/>
  <c r="B60" i="1"/>
  <c r="B59" i="1"/>
  <c r="B58" i="1"/>
  <c r="B57" i="1"/>
  <c r="B56" i="1"/>
  <c r="B55" i="1"/>
  <c r="B54" i="1"/>
  <c r="B53" i="1"/>
  <c r="B52" i="1"/>
  <c r="B51" i="1"/>
  <c r="B50" i="1"/>
  <c r="B49" i="1"/>
  <c r="B48" i="1"/>
  <c r="B47" i="1"/>
  <c r="B45" i="1"/>
  <c r="B44" i="1"/>
  <c r="B43" i="1"/>
  <c r="B42" i="1"/>
  <c r="B40" i="1"/>
  <c r="B38" i="1"/>
  <c r="B37" i="1"/>
  <c r="B36" i="1"/>
  <c r="B35" i="1"/>
  <c r="B34" i="1"/>
  <c r="B33" i="1"/>
  <c r="B32" i="1"/>
  <c r="B31" i="1"/>
  <c r="B30" i="1"/>
  <c r="B29" i="1"/>
  <c r="B27" i="1"/>
  <c r="B26" i="1"/>
  <c r="B25" i="1"/>
  <c r="B24" i="1"/>
  <c r="B21" i="1"/>
  <c r="B20" i="1"/>
  <c r="B19" i="1"/>
  <c r="B18" i="1"/>
  <c r="B17" i="1"/>
  <c r="B16" i="1"/>
  <c r="B15" i="1"/>
  <c r="B64" i="1"/>
  <c r="B63" i="1"/>
  <c r="B71" i="1"/>
  <c r="B69" i="1"/>
  <c r="B66" i="1"/>
  <c r="C68" i="1"/>
  <c r="C67" i="1"/>
  <c r="B68" i="1"/>
  <c r="B67" i="1"/>
  <c r="B65" i="1"/>
  <c r="C65" i="1"/>
  <c r="B12" i="1"/>
  <c r="C10" i="1"/>
  <c r="B10" i="1"/>
  <c r="C9" i="1"/>
  <c r="B9" i="1"/>
  <c r="C8" i="1"/>
  <c r="B8" i="1"/>
  <c r="C7" i="1"/>
  <c r="B7" i="1"/>
  <c r="C4" i="1" l="1"/>
  <c r="B4" i="1"/>
  <c r="C2" i="1"/>
  <c r="B2" i="1"/>
  <c r="H24" i="49" l="1"/>
  <c r="H23" i="49"/>
  <c r="L43" i="35" l="1"/>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alcChain>
</file>

<file path=xl/sharedStrings.xml><?xml version="1.0" encoding="utf-8"?>
<sst xmlns="http://schemas.openxmlformats.org/spreadsheetml/2006/main" count="4094" uniqueCount="1421">
  <si>
    <t>Cím:</t>
  </si>
  <si>
    <t>A fejlett gazdaságok makrogazdasági környezetének alakulása</t>
  </si>
  <si>
    <t>Title:</t>
  </si>
  <si>
    <t>Forrás:</t>
  </si>
  <si>
    <t>IMF WEO.</t>
  </si>
  <si>
    <t>Source:</t>
  </si>
  <si>
    <t>Megjegyzés:</t>
  </si>
  <si>
    <t>Note:</t>
  </si>
  <si>
    <t>Infláció 2017 tavaszi becslés</t>
  </si>
  <si>
    <t>Infláció 2017 őszi becslés</t>
  </si>
  <si>
    <t>Fejlett országok</t>
  </si>
  <si>
    <t>Advanced Economies</t>
  </si>
  <si>
    <t>USA</t>
  </si>
  <si>
    <t>Eurozóna</t>
  </si>
  <si>
    <t>Euro Area</t>
  </si>
  <si>
    <t>Az európai tőzsdei volatilitási index, és az európai politikai bizonytalansági index alakulása 2007-től</t>
  </si>
  <si>
    <t>European Uncertainty Index (2007=100%)</t>
  </si>
  <si>
    <t>VSTOXX 1M (exponentially smoothed)</t>
  </si>
  <si>
    <t>VSTOXX 24M</t>
  </si>
  <si>
    <t>Delta (24M-1M)</t>
  </si>
  <si>
    <t>Európai bizonytalansági index 2017=100% (jobb skála)</t>
  </si>
  <si>
    <t>VSTOXX 1 hónapos (exponenciálisan simított)</t>
  </si>
  <si>
    <t>VSTOXX 24 hónapos</t>
  </si>
  <si>
    <t>Delta (24 hónapos - 1 hónapos)</t>
  </si>
  <si>
    <t>Vállalati és háztartási hitelezés éves növekedési üteme Európában</t>
  </si>
  <si>
    <t>EKB.</t>
  </si>
  <si>
    <t>Baltic states</t>
  </si>
  <si>
    <t>Visegrad countries</t>
  </si>
  <si>
    <t>Eurózóna</t>
  </si>
  <si>
    <t>Mediterrán országok</t>
  </si>
  <si>
    <t>Balti államok</t>
  </si>
  <si>
    <t>Centrumországok</t>
  </si>
  <si>
    <t>Visegrádi országok</t>
  </si>
  <si>
    <t>Non-financial corporations</t>
  </si>
  <si>
    <t>Nem pénzügyi vállalatok</t>
  </si>
  <si>
    <t>2017 II.</t>
  </si>
  <si>
    <t>2017 Q2</t>
  </si>
  <si>
    <t>Households</t>
  </si>
  <si>
    <t>Háztartások</t>
  </si>
  <si>
    <t>Az európai országok problémás hiteleinek alakulása a bruttó hitelállományokhoz képest (2010-2016)</t>
  </si>
  <si>
    <t>SNL.</t>
  </si>
  <si>
    <t>AT</t>
  </si>
  <si>
    <t>BE</t>
  </si>
  <si>
    <t>BG</t>
  </si>
  <si>
    <t>HR</t>
  </si>
  <si>
    <t>CY</t>
  </si>
  <si>
    <t>CZ</t>
  </si>
  <si>
    <t>DK</t>
  </si>
  <si>
    <t>EE</t>
  </si>
  <si>
    <t>FI</t>
  </si>
  <si>
    <t>FR</t>
  </si>
  <si>
    <t>DE</t>
  </si>
  <si>
    <t>GR</t>
  </si>
  <si>
    <t>HU</t>
  </si>
  <si>
    <t>IE</t>
  </si>
  <si>
    <t>IT</t>
  </si>
  <si>
    <t>LV</t>
  </si>
  <si>
    <t>LT</t>
  </si>
  <si>
    <t>LU</t>
  </si>
  <si>
    <t>NL</t>
  </si>
  <si>
    <t>PL</t>
  </si>
  <si>
    <t>RO</t>
  </si>
  <si>
    <t>SK</t>
  </si>
  <si>
    <t>SI</t>
  </si>
  <si>
    <t>ES</t>
  </si>
  <si>
    <t>SE</t>
  </si>
  <si>
    <t>GB</t>
  </si>
  <si>
    <t>Eurostat.</t>
  </si>
  <si>
    <t>2016- Államadósság</t>
  </si>
  <si>
    <t>MT</t>
  </si>
  <si>
    <t>Change in house prices since 2008 Q4 (per cent)</t>
  </si>
  <si>
    <t>Housing loans in % of GDP (2017 Q1, per cent)</t>
  </si>
  <si>
    <t>Lakásárak változása 2008 Q4-hez képest</t>
  </si>
  <si>
    <t>Lakáshitel / GDP (2017. I.)</t>
  </si>
  <si>
    <t>Hungary</t>
  </si>
  <si>
    <t>Sweden</t>
  </si>
  <si>
    <t>United Kingdom</t>
  </si>
  <si>
    <t>UK</t>
  </si>
  <si>
    <t>Austria</t>
  </si>
  <si>
    <t>Latvia</t>
  </si>
  <si>
    <t>Portugal</t>
  </si>
  <si>
    <t>PT</t>
  </si>
  <si>
    <t>Spain</t>
  </si>
  <si>
    <t>Ireland</t>
  </si>
  <si>
    <t>Denmark</t>
  </si>
  <si>
    <t>Netherlands</t>
  </si>
  <si>
    <t>Slovakia</t>
  </si>
  <si>
    <t>Luxembourg</t>
  </si>
  <si>
    <t>Germany</t>
  </si>
  <si>
    <t>Czech Republic</t>
  </si>
  <si>
    <t>Bulgaria</t>
  </si>
  <si>
    <t>BU</t>
  </si>
  <si>
    <t>Malta</t>
  </si>
  <si>
    <t>Lithuania</t>
  </si>
  <si>
    <t>Belgium</t>
  </si>
  <si>
    <t>Estonia</t>
  </si>
  <si>
    <t>Poland</t>
  </si>
  <si>
    <t>Slovenia</t>
  </si>
  <si>
    <t>Finland</t>
  </si>
  <si>
    <t>France</t>
  </si>
  <si>
    <t>Croatia</t>
  </si>
  <si>
    <t>CR</t>
  </si>
  <si>
    <t>Italy</t>
  </si>
  <si>
    <t>Cyprus</t>
  </si>
  <si>
    <t>Befektetési forgalom a régiós országok kereskedelmi ingatlanpiacain</t>
  </si>
  <si>
    <t>2017 H1</t>
  </si>
  <si>
    <t>2017. 1. félév</t>
  </si>
  <si>
    <t>Lengyelország</t>
  </si>
  <si>
    <t>Csehország</t>
  </si>
  <si>
    <t>Szlovákia</t>
  </si>
  <si>
    <t>Magyarország</t>
  </si>
  <si>
    <t>Romania</t>
  </si>
  <si>
    <t>Románia</t>
  </si>
  <si>
    <t>Bulgária</t>
  </si>
  <si>
    <t>Kihasználatlanság és elsődleges (prime) hozamok a régiós fővárosok irodapiacain</t>
  </si>
  <si>
    <t>Irodapiaci kihasználatlanság</t>
  </si>
  <si>
    <t>Irodapiaci elsődleges (prime) hozam (jobb skála)</t>
  </si>
  <si>
    <t>Office vacancy rate</t>
  </si>
  <si>
    <t>Office prime yield (right-hand scale)</t>
  </si>
  <si>
    <t>Varsó</t>
  </si>
  <si>
    <t>Warsaw</t>
  </si>
  <si>
    <t>Prága</t>
  </si>
  <si>
    <t>Prague</t>
  </si>
  <si>
    <t>Pozsony</t>
  </si>
  <si>
    <t>Bratislava</t>
  </si>
  <si>
    <t>Budapest</t>
  </si>
  <si>
    <t>Bukarest</t>
  </si>
  <si>
    <t>Bucharest</t>
  </si>
  <si>
    <t>Szófia</t>
  </si>
  <si>
    <t>Sofia</t>
  </si>
  <si>
    <t>Aggregált és budapesti MNB lakásárindex, valamint a lakáspiaci tranzakciók éves száma</t>
  </si>
  <si>
    <t>MNB house price index for the whole country and for Budapest, and the annual number of housing market transactions</t>
  </si>
  <si>
    <t>KSH, MNB.</t>
  </si>
  <si>
    <t>Aggregated nominal MNB house price index (2008 Q1 = 100%)</t>
  </si>
  <si>
    <t>Nominal MNB house price index for Budapest (2008 Q1 = 100%)</t>
  </si>
  <si>
    <t>Yearly housing market transactions (RHS)</t>
  </si>
  <si>
    <t>Országos nominális MNB lakásárindex (2008. I. = 100%)</t>
  </si>
  <si>
    <t>Budapest nominális MNB lakásárindex (2008. I. = 100%)</t>
  </si>
  <si>
    <t>Lakáspiaci tranzakciók éves gördülő száma (jobb skála)</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</si>
  <si>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</si>
  <si>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</si>
  <si>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</si>
  <si>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</si>
  <si>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</si>
  <si>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</si>
  <si>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</si>
  <si>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</si>
  <si>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</si>
  <si>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</si>
  <si>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</si>
  <si>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</si>
  <si>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</si>
  <si>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</si>
  <si>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</si>
  <si>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</si>
  <si>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</si>
  <si>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</si>
  <si>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</si>
  <si>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</si>
  <si>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</si>
  <si>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</si>
  <si>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</si>
  <si>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</si>
  <si>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</si>
  <si>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</si>
  <si>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</si>
  <si>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</si>
  <si>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</si>
  <si>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</si>
  <si>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</si>
  <si>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</si>
  <si>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</si>
  <si>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</si>
  <si>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</si>
  <si>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</si>
  <si>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</si>
  <si>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</si>
  <si>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A lakásárak százalékos eltérése a becsült egyensúlyi szinttől országosan és Budapesten</t>
  </si>
  <si>
    <t>MNB.</t>
  </si>
  <si>
    <t>Estimated deviation from equilibrium prices in Budapest</t>
  </si>
  <si>
    <t>A lakásárak százalékos eltérése a becsült egyensúlyi szinttől</t>
  </si>
  <si>
    <t>Becsült eltérés az egyensúlyi lakásáraktól Budapesten</t>
  </si>
  <si>
    <t>2001 Q1</t>
  </si>
  <si>
    <t>2001. I.</t>
  </si>
  <si>
    <t>Lakásvásárlás elérhetőségére vonatkozó index (HAI) és annak dekompozíciója</t>
  </si>
  <si>
    <t>Housing Affordability Index (HAI)</t>
  </si>
  <si>
    <t>Constraint</t>
  </si>
  <si>
    <t>Effect of house prices (RHS)</t>
  </si>
  <si>
    <t>Effect of average wages (RHS)</t>
  </si>
  <si>
    <t>Effect of interest rate (RHS)</t>
  </si>
  <si>
    <t>HAI (Országos)</t>
  </si>
  <si>
    <t>Korlát</t>
  </si>
  <si>
    <t>Lakásár hatása (jobb skála)</t>
  </si>
  <si>
    <t>Átlagkereset hatása (jobb skála)</t>
  </si>
  <si>
    <t>Kamatláb hatása (jobb skála)</t>
  </si>
  <si>
    <t>A kiadott lakásépítési engedélyek és az újonnan épített lakások száma</t>
  </si>
  <si>
    <t>KSH.</t>
  </si>
  <si>
    <t>Newly built homes</t>
  </si>
  <si>
    <t>Yearly granted building permits for homes (RHS)</t>
  </si>
  <si>
    <t>Yearly newly built homes (RHS)</t>
  </si>
  <si>
    <t>A kiadott lakásépítési engedélyek száma</t>
  </si>
  <si>
    <t>A használatba vett új lakások száma</t>
  </si>
  <si>
    <t>Egy év alatt kiadott engedélyek száma (jobb skála)</t>
  </si>
  <si>
    <t>Egy év alatt használatba vett új lakások száma (jobb skála)</t>
  </si>
  <si>
    <t>2000 Q1</t>
  </si>
  <si>
    <t>2000. I.</t>
  </si>
  <si>
    <t>A pénzügyi közvetítőrendszer háztartási hiteleinek negyedéves tranzakciói</t>
  </si>
  <si>
    <t>Housing loans - transactions</t>
  </si>
  <si>
    <t>Consumer loans - transactions</t>
  </si>
  <si>
    <t>Other net flows</t>
  </si>
  <si>
    <t>Total transactions</t>
  </si>
  <si>
    <t>Annual growth rate (RHS)</t>
  </si>
  <si>
    <t>Lakáshitel - tranzakció</t>
  </si>
  <si>
    <t>Fogyasztási hitel - tranzakció</t>
  </si>
  <si>
    <t>Egyéb állományváltozás</t>
  </si>
  <si>
    <t>Tranzakciók összesen</t>
  </si>
  <si>
    <t>Éves növ.ütem (jobb skála)</t>
  </si>
  <si>
    <t>2005.I.</t>
  </si>
  <si>
    <t>2006.I.</t>
  </si>
  <si>
    <t>2007.I.</t>
  </si>
  <si>
    <t>2008.I.</t>
  </si>
  <si>
    <t>2009.I.</t>
  </si>
  <si>
    <t>2010.I.</t>
  </si>
  <si>
    <t>2011.I.</t>
  </si>
  <si>
    <t>2012.I.</t>
  </si>
  <si>
    <t>2013.I.</t>
  </si>
  <si>
    <t>Új háztartási hitelek a teljes hitelintézeti szektorban</t>
  </si>
  <si>
    <t>A hitelkiváltás csak a végtörlesztéssel és a forintosítással összefüggő kiváltásokat jelöli.</t>
  </si>
  <si>
    <t>Loan refinancing indicates only refinancing related to the early repayment scheme and the FX-conversion.</t>
  </si>
  <si>
    <t>Housing loans</t>
  </si>
  <si>
    <t>Home equity loans</t>
  </si>
  <si>
    <t>Other consumer loans</t>
  </si>
  <si>
    <t>Loan refinancing</t>
  </si>
  <si>
    <t>Sole proprietors - FGS</t>
  </si>
  <si>
    <t>Average volume 2002-2008</t>
  </si>
  <si>
    <t>Lakáscélú</t>
  </si>
  <si>
    <t>Szabadfelhasználású jelzálog</t>
  </si>
  <si>
    <t>Egyéb fogyasztási</t>
  </si>
  <si>
    <t>Hitelkiváltás</t>
  </si>
  <si>
    <t>4 negyedéves átlag</t>
  </si>
  <si>
    <t>Önálló vállalkozók - NHP</t>
  </si>
  <si>
    <t>Átlagos kibocsátás 2002-2008</t>
  </si>
  <si>
    <t>Új lakáscélú hitelek kibocsátása</t>
  </si>
  <si>
    <t>New homes</t>
  </si>
  <si>
    <t>Used homes</t>
  </si>
  <si>
    <t>Other purpose</t>
  </si>
  <si>
    <t>Annual loan contracts for house purchase/housing market transactions (RHS)</t>
  </si>
  <si>
    <t>Új lakás</t>
  </si>
  <si>
    <t>Használt lakás</t>
  </si>
  <si>
    <t>Egyéb lakáscél</t>
  </si>
  <si>
    <t>Lakásvásárlás céljából felvett hitelek éves száma / éves tranzakciószám (j.s.)</t>
  </si>
  <si>
    <t>A hitelezési feltételek és a hitelkereslet változása a háztartási szegmensben</t>
  </si>
  <si>
    <t>Changes in credit conditions and in credit demand in the household segment</t>
  </si>
  <si>
    <t>MNB, a bankok válaszai alapján.</t>
  </si>
  <si>
    <t>A nettó arány a szigorítók és enyhítők különbsége piaci részesedéssel súlyozva.</t>
  </si>
  <si>
    <t>Net ratio is the difference between tightening and easing banks, weighted by market share.</t>
  </si>
  <si>
    <t>Lakáshitel - feltételek</t>
  </si>
  <si>
    <t>Fogyasztási hitel - feltételek</t>
  </si>
  <si>
    <t>Lakáshitel - kereslet</t>
  </si>
  <si>
    <t>Fogyasztási hitel - kereslet</t>
  </si>
  <si>
    <t>2008 H1</t>
  </si>
  <si>
    <t>2008 H2</t>
  </si>
  <si>
    <t>2008. II.</t>
  </si>
  <si>
    <t>2009 I.</t>
  </si>
  <si>
    <t>2010 I.</t>
  </si>
  <si>
    <t>2011 I.</t>
  </si>
  <si>
    <t>2012 I.</t>
  </si>
  <si>
    <t>2013 I.</t>
  </si>
  <si>
    <t xml:space="preserve">2015. I. </t>
  </si>
  <si>
    <t xml:space="preserve">2016. I. </t>
  </si>
  <si>
    <t xml:space="preserve">2017. I. </t>
  </si>
  <si>
    <t>Az új hitelek kapcsolódó JTM-értékeinek darabszám szerinti eloszlása</t>
  </si>
  <si>
    <t>2017. I. f.é.</t>
  </si>
  <si>
    <t>0 - 5 %</t>
  </si>
  <si>
    <t>5 - 10 %</t>
  </si>
  <si>
    <t>10 - 15 %</t>
  </si>
  <si>
    <t>15 - 20 %</t>
  </si>
  <si>
    <t>20 - 25 %</t>
  </si>
  <si>
    <t>25 - 30 %</t>
  </si>
  <si>
    <t>30 - 35 %</t>
  </si>
  <si>
    <t>35 - 40 %</t>
  </si>
  <si>
    <t>40 - 45 %</t>
  </si>
  <si>
    <t>45 - 50 %</t>
  </si>
  <si>
    <t>50 - 55 %</t>
  </si>
  <si>
    <t>55 - 60 %</t>
  </si>
  <si>
    <t>60 - 65 %</t>
  </si>
  <si>
    <t>65 - 70 %</t>
  </si>
  <si>
    <t>70 - 75 %</t>
  </si>
  <si>
    <t>75 - 80 %</t>
  </si>
  <si>
    <t>80 - 85 %</t>
  </si>
  <si>
    <t>85 - 90 %</t>
  </si>
  <si>
    <t>90 - 95 %</t>
  </si>
  <si>
    <t>95 - 100 %</t>
  </si>
  <si>
    <t xml:space="preserve">100% - </t>
  </si>
  <si>
    <t>Az új háztartási hitelek felárainak alakulása</t>
  </si>
  <si>
    <t>Interest rate spreads on new household loans</t>
  </si>
  <si>
    <t>A változó vagy legfeljebb 1 évig fixált kamatozású lakáscélú hitelek esetében a 3 havi BUBOR, míg az éven túl fixált lakáshitelek esetében a megfelelő IRS feletti, THM-alapú simított felár. A fogyasztási hitelek esetében 3 havi BUBOR feletti THM-alapú simított felár.</t>
  </si>
  <si>
    <t>Housing loans - variable rate</t>
  </si>
  <si>
    <t>Housing loans - 1-5 year fixation</t>
  </si>
  <si>
    <t>Housing loans - 5-10 year fixation</t>
  </si>
  <si>
    <t>Unsecured consumer loans (RHS)</t>
  </si>
  <si>
    <t>Lakáshitel - változó kamatozás</t>
  </si>
  <si>
    <t>Lakáshitel - 1-5 évre fixált kamatozás</t>
  </si>
  <si>
    <t>Lakáshitel - 5 éven túl fixált kamatozás</t>
  </si>
  <si>
    <t>Fedezetlen fogyasztási hitelek (jobb skála)</t>
  </si>
  <si>
    <t>Az újonnan kötött lakáshitelek kamatozás szerinti eloszlása egyes országokban (2017. I. negyedév)</t>
  </si>
  <si>
    <t>Floating rate and up to 1 year initial rate fixation</t>
  </si>
  <si>
    <t>Over 1 year initial rate fixation</t>
  </si>
  <si>
    <t>Éven belül változó kamatozású hitelek aránya</t>
  </si>
  <si>
    <t>Németország</t>
  </si>
  <si>
    <t>Hollandia</t>
  </si>
  <si>
    <t>Dánia</t>
  </si>
  <si>
    <t>Olaszország</t>
  </si>
  <si>
    <t>Spanyolország</t>
  </si>
  <si>
    <t>Írország</t>
  </si>
  <si>
    <t>Portugália</t>
  </si>
  <si>
    <t>Svédország</t>
  </si>
  <si>
    <t>A 2017-ben kötött lakáshitel-szerződések eloszlása a referenciakamat feletti felár nagysága szerint</t>
  </si>
  <si>
    <t>Éven belül változó kamatozású lakáshitelek</t>
  </si>
  <si>
    <t>Éven túl rögzített  kamatozású lakáshitelek</t>
  </si>
  <si>
    <t>0-0,5</t>
  </si>
  <si>
    <t>0,5-1</t>
  </si>
  <si>
    <t>1-1,5</t>
  </si>
  <si>
    <t>1,5-2</t>
  </si>
  <si>
    <t>2-2,5</t>
  </si>
  <si>
    <t>2,5-3</t>
  </si>
  <si>
    <t>3-3,5</t>
  </si>
  <si>
    <t>3,5-4</t>
  </si>
  <si>
    <t>4-4,5</t>
  </si>
  <si>
    <t>4,5-5</t>
  </si>
  <si>
    <t>5-5,5</t>
  </si>
  <si>
    <t>5,5-6</t>
  </si>
  <si>
    <t>6-6,5</t>
  </si>
  <si>
    <t>6,5-7</t>
  </si>
  <si>
    <t>7-</t>
  </si>
  <si>
    <t xml:space="preserve">A háztartási hitelezés előrejelzése </t>
  </si>
  <si>
    <t>Household lending forecast</t>
  </si>
  <si>
    <t>Actual</t>
  </si>
  <si>
    <t>Forecast - May 2017</t>
  </si>
  <si>
    <t>Forecast - Nov 2017</t>
  </si>
  <si>
    <t>Tény</t>
  </si>
  <si>
    <t>Előrejelzés - 2017. május</t>
  </si>
  <si>
    <t>Előrejelzés - 2017. november</t>
  </si>
  <si>
    <t>2018 Q1</t>
  </si>
  <si>
    <t>2018. I.</t>
  </si>
  <si>
    <t>2019 Q1</t>
  </si>
  <si>
    <t>2019. I.</t>
  </si>
  <si>
    <t>2020 Q1</t>
  </si>
  <si>
    <t>2020. I.</t>
  </si>
  <si>
    <t>A teljes vállalati és a kkv-szektor hitelállományának éves változása</t>
  </si>
  <si>
    <t>Annual changes in lending to non-financial corporates and SMEs</t>
  </si>
  <si>
    <t>Transaction-based annual change.</t>
  </si>
  <si>
    <t>Tény - vállalati</t>
  </si>
  <si>
    <t>Tény - kkv</t>
  </si>
  <si>
    <t>Előrejelzés - vállalati</t>
  </si>
  <si>
    <t>Előrejelzés - kkv</t>
  </si>
  <si>
    <t>Corporate sector</t>
  </si>
  <si>
    <t>SME sector</t>
  </si>
  <si>
    <t>Corporate sector forecast</t>
  </si>
  <si>
    <t>SME sector forecast</t>
  </si>
  <si>
    <t xml:space="preserve">A PHP keretében tett hitelezési vállalások teljesülése az első félév végén </t>
  </si>
  <si>
    <t>A 2016. II. negyedév végére vonatkozóan itt látható megfelelési mutatók az azt befolyásoló adatok felülvizsgálata, valamint a később megismert adatok hatása következtében a korábban közöltektől eltérhetnek.</t>
  </si>
  <si>
    <t xml:space="preserve">Teljesítési arány 2016 első félévének végén
</t>
  </si>
  <si>
    <t xml:space="preserve">Teljesítési arány 2017 első félévének végén
</t>
  </si>
  <si>
    <t>Vállalás a teljesítő kkv hitelek arányában - 2016 (jobb skála)</t>
  </si>
  <si>
    <t>Vállalás a teljesítő kkv hitelek arányában - 2017 (jobb skála)</t>
  </si>
  <si>
    <t>Fulfilment ratio at the end of first half of 2016</t>
  </si>
  <si>
    <t>Fulfilment ratio at the end of first half of 2017</t>
  </si>
  <si>
    <t>Commitment to corporate loan portfolio - 2016 (RHS)</t>
  </si>
  <si>
    <t>Commitment to corporate loan portfolio - 2017 (RHS)</t>
  </si>
  <si>
    <t>Bank1</t>
  </si>
  <si>
    <t>Bank2</t>
  </si>
  <si>
    <t>Bank3</t>
  </si>
  <si>
    <t>Bank4</t>
  </si>
  <si>
    <t>Bank5</t>
  </si>
  <si>
    <t>Bank6</t>
  </si>
  <si>
    <t>Bank7</t>
  </si>
  <si>
    <t>Bank8</t>
  </si>
  <si>
    <t>Bank9</t>
  </si>
  <si>
    <t>Bank10</t>
  </si>
  <si>
    <t>Bank11</t>
  </si>
  <si>
    <t>Bank12</t>
  </si>
  <si>
    <t>Bank13</t>
  </si>
  <si>
    <t>Bank14</t>
  </si>
  <si>
    <t>Bank15</t>
  </si>
  <si>
    <t>Bank16</t>
  </si>
  <si>
    <t>Az új kkv-hitelszerződések futamidő szerinti megoszlása</t>
  </si>
  <si>
    <t>2016.
I.</t>
  </si>
  <si>
    <t>2016.
II.</t>
  </si>
  <si>
    <t>2016.
III.</t>
  </si>
  <si>
    <t>2016.
IV.</t>
  </si>
  <si>
    <t>2017.
I.</t>
  </si>
  <si>
    <t>2017.
II.</t>
  </si>
  <si>
    <t>Q1
2016</t>
  </si>
  <si>
    <t>Q2
2016</t>
  </si>
  <si>
    <t>Q3
2016</t>
  </si>
  <si>
    <t>Q4
2016</t>
  </si>
  <si>
    <t>Q1
2017</t>
  </si>
  <si>
    <t>Q2
2017</t>
  </si>
  <si>
    <t>1 éven belül</t>
  </si>
  <si>
    <t>Less than 1 year</t>
  </si>
  <si>
    <t>1-3 év között</t>
  </si>
  <si>
    <t>1-3 years</t>
  </si>
  <si>
    <t>3 éven túl</t>
  </si>
  <si>
    <t>More than 3 years</t>
  </si>
  <si>
    <t>Budapest Research Forum, MNB.</t>
  </si>
  <si>
    <t>Kihasználatlan állomány/bériroda állomány (jobb skála)</t>
  </si>
  <si>
    <t>Kihasználatlan állomány/teljes irodaállomány (jobb skála)</t>
  </si>
  <si>
    <t>Kihasznált bériroda állomány</t>
  </si>
  <si>
    <t>Kihasználatlan bériroda állomány</t>
  </si>
  <si>
    <t>Vacant stock/stock of office spaces to let (RHS)</t>
  </si>
  <si>
    <t>Vacant stock/total stock of offices (RHS)</t>
  </si>
  <si>
    <t>Office space in use</t>
  </si>
  <si>
    <t>Vacant office space</t>
  </si>
  <si>
    <t>Fejlesztési aktivitás a budapesti irodapiacon 2006-2018</t>
  </si>
  <si>
    <t>Budapest Research Forum, Cushman&amp;Wakefield.</t>
  </si>
  <si>
    <t>2017. június végi adatok alapján.</t>
  </si>
  <si>
    <t>New completions on the Budapest office market</t>
  </si>
  <si>
    <t>Average of the annual new completions between 2006 and 2009</t>
  </si>
  <si>
    <t>Average of the annual new completions between 2010 and 2016</t>
  </si>
  <si>
    <t>Average of the annual new completions based on 2017 and 2018 forecasts</t>
  </si>
  <si>
    <t>Rate of renewal (RHS)</t>
  </si>
  <si>
    <t>Fejlesztési aktivitás a budapesti irodapiacon</t>
  </si>
  <si>
    <t>Éves átlagos fejlesztési volumen 2006-2009</t>
  </si>
  <si>
    <t>Éves átlagos fejlesztési volumen 2010-2016</t>
  </si>
  <si>
    <t>Éves átlagos fejlesztési volumen előrejelzés 2017-2018</t>
  </si>
  <si>
    <t>Az új átadásokra megkötött előbérleti szerződések volumene</t>
  </si>
  <si>
    <t>Megújulási arány (jobb skála)</t>
  </si>
  <si>
    <t>2017 (e.)</t>
  </si>
  <si>
    <t>2018 (e.)</t>
  </si>
  <si>
    <t>Retail</t>
  </si>
  <si>
    <t>Office</t>
  </si>
  <si>
    <t>Industrial and logistics</t>
  </si>
  <si>
    <t>Hotel</t>
  </si>
  <si>
    <t>Development area</t>
  </si>
  <si>
    <t>Other</t>
  </si>
  <si>
    <t>Prime office yield (RHS)</t>
  </si>
  <si>
    <t>Prime industrial-logistics yield (RHS)</t>
  </si>
  <si>
    <t>Prime retail (shopping center) yield (RHS)</t>
  </si>
  <si>
    <t>Kiskereskedelem</t>
  </si>
  <si>
    <t>Iroda</t>
  </si>
  <si>
    <t>Ipar-logisztika</t>
  </si>
  <si>
    <t>Fejlesztési telek</t>
  </si>
  <si>
    <t>Egyéb</t>
  </si>
  <si>
    <t>Prime iroda hozam (j.s.)</t>
  </si>
  <si>
    <t>Prime ipar-logisztika hozam (j.s.)</t>
  </si>
  <si>
    <t>Prime kisker. (bevásárlóközpont) hozam (j.s.)</t>
  </si>
  <si>
    <t>2017. I. félév</t>
  </si>
  <si>
    <t>Loans for CRE development</t>
  </si>
  <si>
    <t>Loans for CRE purchase</t>
  </si>
  <si>
    <t>Annual average of the quarterly granted new loans</t>
  </si>
  <si>
    <t>Ingatlanfejlesztési hitelek</t>
  </si>
  <si>
    <t>Ingatlanvásárlási hitelek</t>
  </si>
  <si>
    <t>A negyedéves folyósítások éves átlaga</t>
  </si>
  <si>
    <t xml:space="preserve">2008. I. </t>
  </si>
  <si>
    <t xml:space="preserve">2009. I. </t>
  </si>
  <si>
    <t>A hitelintézetek éven belül kumulált adózott eredménye</t>
  </si>
  <si>
    <t>Q1</t>
  </si>
  <si>
    <t>I. n.év</t>
  </si>
  <si>
    <t>II. n.év</t>
  </si>
  <si>
    <t>III. n.év</t>
  </si>
  <si>
    <t>IV. n.év</t>
  </si>
  <si>
    <t>A hitelintézetek főbb éves eredménytételei a 12 havi átlagos mérlegfőösszeg arányában</t>
  </si>
  <si>
    <t>Net interest income</t>
  </si>
  <si>
    <t>Net fee and commission income</t>
  </si>
  <si>
    <t>Trading income</t>
  </si>
  <si>
    <t>Dividend income</t>
  </si>
  <si>
    <t>Operating costs</t>
  </si>
  <si>
    <t>Loan loss provisioning</t>
  </si>
  <si>
    <t>Bank levy</t>
  </si>
  <si>
    <t>Other income</t>
  </si>
  <si>
    <t>ROA</t>
  </si>
  <si>
    <t>Kamatjövedelem</t>
  </si>
  <si>
    <t>Jutalék- és díjeredmény</t>
  </si>
  <si>
    <t>Pénzügyi műveletek eredménye</t>
  </si>
  <si>
    <t>Osztalék</t>
  </si>
  <si>
    <t>Működési költségek</t>
  </si>
  <si>
    <t>Követelések értékvesztése</t>
  </si>
  <si>
    <t>Banki különadó</t>
  </si>
  <si>
    <t>Egyéb eredmény</t>
  </si>
  <si>
    <t>2014.I.</t>
  </si>
  <si>
    <t>2015.I.</t>
  </si>
  <si>
    <t>2016.I.</t>
  </si>
  <si>
    <t>2017.I.</t>
  </si>
  <si>
    <t>A hitelintézetek sajáttőke-arányos profitjának tényleges és ciklikus értékvesztéstől tisztított értéke</t>
  </si>
  <si>
    <t>Actual RoE of credit institutions and its value adjusted by cyclical provisioning</t>
  </si>
  <si>
    <t>2017 előtt az értékesítések eredményhatása is része az eszközarányos értékvesztésnek.</t>
  </si>
  <si>
    <t>The income effect of selling a loan portfolio is considered as a part of provisioning before 2017.</t>
  </si>
  <si>
    <t>2003.jan</t>
  </si>
  <si>
    <t>Ciklikus értékvesztéstől tisztított ROE</t>
  </si>
  <si>
    <t>Tényleges ROE</t>
  </si>
  <si>
    <t>Eszközarányos értékvesztés eltérése a hosszútávú átlagtól (jobb skála)</t>
  </si>
  <si>
    <t>Credit institutions' RoE</t>
  </si>
  <si>
    <t>Credit Institutions real RoE</t>
  </si>
  <si>
    <t>Return above 3M BUBOR</t>
  </si>
  <si>
    <t>Hitelintézeti ROE</t>
  </si>
  <si>
    <t>Hitelintézeti reál ROE</t>
  </si>
  <si>
    <t>BUBOR feletti megtérülés</t>
  </si>
  <si>
    <t>Jan-05</t>
  </si>
  <si>
    <t>2005.jan</t>
  </si>
  <si>
    <t>A hitelintézetek eszközarányos jövedelmezőségének összetétele nemzetközi összehasonlításban</t>
  </si>
  <si>
    <t>Composition of the credit institution's income in an international comparison</t>
  </si>
  <si>
    <t>Net fee and commissions income</t>
  </si>
  <si>
    <t>Operational expenses</t>
  </si>
  <si>
    <t>Core income</t>
  </si>
  <si>
    <t>RoA</t>
  </si>
  <si>
    <t>Nettó kamatjövedelem</t>
  </si>
  <si>
    <t>Nettó jutalék- és díjeredmény</t>
  </si>
  <si>
    <t>Működési költség</t>
  </si>
  <si>
    <t>"Core" jövedelem</t>
  </si>
  <si>
    <t>Értékvesztés</t>
  </si>
  <si>
    <t>Egyéb tételek</t>
  </si>
  <si>
    <t>HU nc</t>
  </si>
  <si>
    <t>HU nk</t>
  </si>
  <si>
    <t>A hitelintézetek előtt álló stratégiák a jövedelmezőség növelése érdekében</t>
  </si>
  <si>
    <t>A magánszektor felé fennálló hitelállomány aránya a bankok mérlegében és a hitel/GDP arány</t>
  </si>
  <si>
    <t>Private sector loans / balance sheet total (without interbank lending)</t>
  </si>
  <si>
    <t>Private sector loans / GDP (RHS)</t>
  </si>
  <si>
    <t>Private sector loans / GDP average (RHS)</t>
  </si>
  <si>
    <t>Magánszektor hitelei / mérlegfőösszeg bankközi hitelek nélkül</t>
  </si>
  <si>
    <t>Magánszektor hitelei / GDP (jobb skála)</t>
  </si>
  <si>
    <t>Magánszektor hitelei / GDP átlag (jobb skála)</t>
  </si>
  <si>
    <t>A fiókok számának változása a KKE régió országaiban (2010 = 100%)</t>
  </si>
  <si>
    <t>Change in number of brances in CEE countries (2010 = 100%)</t>
  </si>
  <si>
    <t>Az egy fiókra jutó lakosok száma és fiókszám csökkenése közötti összefüggés megyénként</t>
  </si>
  <si>
    <t>Megye / County</t>
  </si>
  <si>
    <t>Bács-Kiskun</t>
  </si>
  <si>
    <t>Baranya</t>
  </si>
  <si>
    <t>Békés</t>
  </si>
  <si>
    <t xml:space="preserve">Borsod-Abaúj-Zemplén </t>
  </si>
  <si>
    <t>Csongrád</t>
  </si>
  <si>
    <t>Fejér</t>
  </si>
  <si>
    <t>Győr-Moson-Sopron</t>
  </si>
  <si>
    <t>Hajdú-Bihar</t>
  </si>
  <si>
    <t>Heves</t>
  </si>
  <si>
    <t>Jász-Nagykun-Szolnok</t>
  </si>
  <si>
    <t>Komárom-Esztergom</t>
  </si>
  <si>
    <t>Nógrád</t>
  </si>
  <si>
    <t>Pest</t>
  </si>
  <si>
    <t>Somogy</t>
  </si>
  <si>
    <t>Szabolcs-Szatmár-Bereg</t>
  </si>
  <si>
    <t>Tolna</t>
  </si>
  <si>
    <t>Vas</t>
  </si>
  <si>
    <t>Veszprém</t>
  </si>
  <si>
    <t>Zala</t>
  </si>
  <si>
    <t>Decrease in number of branches</t>
  </si>
  <si>
    <t>Változás a fiókok számában</t>
  </si>
  <si>
    <t>Population per branches</t>
  </si>
  <si>
    <t>Egy fiókra jutó népesség</t>
  </si>
  <si>
    <t>A hazai bankok tőkeáttétele és eszközarányos működési költségszintje (2017. II. né)</t>
  </si>
  <si>
    <t>Leverage and cost-to-asset ratio of Hungarian banks (2017 Q2)</t>
  </si>
  <si>
    <t>Cost-to-asset ratio</t>
  </si>
  <si>
    <t>Total assets / Equity</t>
  </si>
  <si>
    <t>Működési költség / Összes eszköz</t>
  </si>
  <si>
    <t>Összes eszköz / Saját tőke</t>
  </si>
  <si>
    <t>A 90 napon túl késedelmes hitelek bruttó és nettó állománya</t>
  </si>
  <si>
    <t>Gross and net value of loans overdue by 90+ days</t>
  </si>
  <si>
    <t>90+ days overdue loans (gross)</t>
  </si>
  <si>
    <t>90 napon túli késedelemben lévő hitelek (bruttó)</t>
  </si>
  <si>
    <t>90+ days overdue loans (net)</t>
  </si>
  <si>
    <t>90 napon túli késedelemben lévő hitelek (nettó)</t>
  </si>
  <si>
    <t>90+ days overdue net loans to total assets (RHS)</t>
  </si>
  <si>
    <t>90 napon túli nettó NPL a mérlegfőösszeg arányában (jobb skála)</t>
  </si>
  <si>
    <t>Total Capital Adequancy Ratio</t>
  </si>
  <si>
    <t>Common Equity Tier 1 (CET1)</t>
  </si>
  <si>
    <t>Additional Tier 1</t>
  </si>
  <si>
    <t>Tier 2 Capital</t>
  </si>
  <si>
    <t>Teljes Tőkemegfelelési Mutató</t>
  </si>
  <si>
    <t>Elsődleges alapvető tőke (CET1)</t>
  </si>
  <si>
    <t>Kigészítő alapvető tőke</t>
  </si>
  <si>
    <t>Járulékos tőkeelemek</t>
  </si>
  <si>
    <t>2008.dec</t>
  </si>
  <si>
    <t>A nettó nemteljesítő hitelek a szavatolótőke arányában a jelentősebb bankoknál</t>
  </si>
  <si>
    <t>25 percentile</t>
  </si>
  <si>
    <t>Alsó kvartilis</t>
  </si>
  <si>
    <t>Maximum</t>
  </si>
  <si>
    <t>Minimum</t>
  </si>
  <si>
    <t>75 percentilie</t>
  </si>
  <si>
    <t>Felső kvartilis</t>
  </si>
  <si>
    <t>Banking system average</t>
  </si>
  <si>
    <t>Bankrendszeri aggregált adat</t>
  </si>
  <si>
    <t>A 90 napon túl késedelmes lakossági hitelek szerződésszáma és a tartozás nagysága termékenként</t>
  </si>
  <si>
    <t>Number and volume of household loan contracts 90+ days overdue by loan segments</t>
  </si>
  <si>
    <t>Az adatok a teljes pénzügyi rendszerre vonatkoznak.</t>
  </si>
  <si>
    <t>HUF Bn</t>
  </si>
  <si>
    <t>Number of contracts</t>
  </si>
  <si>
    <t>Mrd Ft</t>
  </si>
  <si>
    <t>Szerződésszám</t>
  </si>
  <si>
    <t>Mortgages</t>
  </si>
  <si>
    <t>Jelzáloghitel</t>
  </si>
  <si>
    <t>Personal loans</t>
  </si>
  <si>
    <t>Személyi hitel</t>
  </si>
  <si>
    <t>Car financing</t>
  </si>
  <si>
    <t>Gépjármű</t>
  </si>
  <si>
    <t>A BUBOR és a jegybanki alapkamat alakulása</t>
  </si>
  <si>
    <t>BUBOR and the policy rate</t>
  </si>
  <si>
    <t>O/N</t>
  </si>
  <si>
    <t>1 month</t>
  </si>
  <si>
    <t>3 months</t>
  </si>
  <si>
    <t>6 months</t>
  </si>
  <si>
    <t>9 months</t>
  </si>
  <si>
    <t>Policy rate</t>
  </si>
  <si>
    <t>O/N marginal interest rate - bottom</t>
  </si>
  <si>
    <t>O/N marginal interest rate - top</t>
  </si>
  <si>
    <t>Date</t>
  </si>
  <si>
    <t>Dátum</t>
  </si>
  <si>
    <t>1 hónap</t>
  </si>
  <si>
    <t>3 hónap</t>
  </si>
  <si>
    <t>6 hónap</t>
  </si>
  <si>
    <t>9 hónap</t>
  </si>
  <si>
    <t>Alapkamat</t>
  </si>
  <si>
    <t>O/N kamatfolyosó - alsó</t>
  </si>
  <si>
    <t>O/N kamatfolyosó - felső</t>
  </si>
  <si>
    <t>Az állampapír referencia hozamok és a jegybanki alapkamat alakulása</t>
  </si>
  <si>
    <t>Benchmark yields of government securities and the policy rate</t>
  </si>
  <si>
    <t>MNB, ÁKK.</t>
  </si>
  <si>
    <t>3M reference rate</t>
  </si>
  <si>
    <t>1YR reference rate</t>
  </si>
  <si>
    <t>3YR reference rate</t>
  </si>
  <si>
    <t>5YR reference rate</t>
  </si>
  <si>
    <t>10YR reference rate</t>
  </si>
  <si>
    <t>Loan-to-deposit ratio of the banking sector in an international comparison</t>
  </si>
  <si>
    <t>EKB, MNB.</t>
  </si>
  <si>
    <t>2008Q1</t>
  </si>
  <si>
    <t>2009Q1</t>
  </si>
  <si>
    <t>2010Q1</t>
  </si>
  <si>
    <t>2011Q1</t>
  </si>
  <si>
    <t>2012Q1</t>
  </si>
  <si>
    <t>2013Q1</t>
  </si>
  <si>
    <t>2014Q1</t>
  </si>
  <si>
    <t>2015Q1</t>
  </si>
  <si>
    <t>2016Q1</t>
  </si>
  <si>
    <t>2017Q1</t>
  </si>
  <si>
    <t>Loan-to-deposit ratio (right-hand scale)</t>
  </si>
  <si>
    <t>Loans to households</t>
  </si>
  <si>
    <t>Loans to other financial institutions</t>
  </si>
  <si>
    <t>Deposits held by households</t>
  </si>
  <si>
    <t>Deposits held by other financial institutions</t>
  </si>
  <si>
    <t>Hitel/betét mutató (jobb skála)</t>
  </si>
  <si>
    <t>Vállalatok hitelállománya</t>
  </si>
  <si>
    <t>Háztartások hitelállománya</t>
  </si>
  <si>
    <t>Egyéb pénzügyi közvetítők hitelállománya</t>
  </si>
  <si>
    <t>Vállalatok betétállománya</t>
  </si>
  <si>
    <t>Háztartások betétállománya</t>
  </si>
  <si>
    <t>Egyéb pénzügyi közvetítők betétállománya</t>
  </si>
  <si>
    <t xml:space="preserve"> </t>
  </si>
  <si>
    <t>A hitelintézetek LCR mutatójának alakulása</t>
  </si>
  <si>
    <t>Liquid assets</t>
  </si>
  <si>
    <t>Net outflow</t>
  </si>
  <si>
    <t>LCR (right-hand scale)</t>
  </si>
  <si>
    <t>Regulatory requirement (RHS)</t>
  </si>
  <si>
    <t>Likvid eszközök</t>
  </si>
  <si>
    <t>Nettó kiáramlás</t>
  </si>
  <si>
    <t>LCR (jobb skála)</t>
  </si>
  <si>
    <t>Szabályozói elvárás (jobb skála)</t>
  </si>
  <si>
    <t>A hitelintézetek egyes likvid eszközei</t>
  </si>
  <si>
    <t>Cash on hand and clearing accounts</t>
  </si>
  <si>
    <t>Government bonds</t>
  </si>
  <si>
    <t>Treasury bills</t>
  </si>
  <si>
    <t>Central bank bonds</t>
  </si>
  <si>
    <t>O/N deposits at MNB</t>
  </si>
  <si>
    <t>Two-week MNB deposits</t>
  </si>
  <si>
    <t>Three-month MNB deposits</t>
  </si>
  <si>
    <t>Preferential deposit</t>
  </si>
  <si>
    <t>Forint liquidity-providing FX swap tenders (RHS)</t>
  </si>
  <si>
    <t>Pénztár és elszámolási számlák</t>
  </si>
  <si>
    <t>Államkötvény</t>
  </si>
  <si>
    <t>Kincstárjegy</t>
  </si>
  <si>
    <t>Jegybanki kötvény</t>
  </si>
  <si>
    <t>Jegybanknál elhelyezett O/N betét</t>
  </si>
  <si>
    <t>Kéthetes jegybanki betét</t>
  </si>
  <si>
    <t>Három hónapos jegybanki betét</t>
  </si>
  <si>
    <t>Preferenciális betét</t>
  </si>
  <si>
    <t>Jegybanki finomhangoló swap tenderek (jobb skála)</t>
  </si>
  <si>
    <t>A hitelintézetek külföldi forrásai</t>
  </si>
  <si>
    <t>Külföldi - rövid lejáratú források</t>
  </si>
  <si>
    <t>Külföldi - hosszú lejáratú források</t>
  </si>
  <si>
    <t>Külföldi forrásokon belül a tulajdonosi források aránya (jobb skála)</t>
  </si>
  <si>
    <t>Külföldi források aránya az idegen forrásokhoz (jobb skála)</t>
  </si>
  <si>
    <t>External funds - short term funding</t>
  </si>
  <si>
    <t>External funds - long-term funding</t>
  </si>
  <si>
    <t>Ratio of funds from owners to total external funds (right-hand scale)</t>
  </si>
  <si>
    <t>Ratio of external funds to total funds (right-hand scale)</t>
  </si>
  <si>
    <t>2003Q4</t>
  </si>
  <si>
    <t>2004Q4</t>
  </si>
  <si>
    <t>2005Q4</t>
  </si>
  <si>
    <t>2006Q4</t>
  </si>
  <si>
    <t>2007Q4</t>
  </si>
  <si>
    <t>A hitelintézetek forinttal szembeni nettó swapállományának és rövid külső forrásának alakulása</t>
  </si>
  <si>
    <t>Net HUF swap position</t>
  </si>
  <si>
    <t xml:space="preserve">Nettó forinttal szembeni swapállomány </t>
  </si>
  <si>
    <t>A GDP növekedési üteme az egyes forgatókönyvekben (előző év azonos időszakához képest)</t>
  </si>
  <si>
    <t>GDP growth - baseline scenario</t>
  </si>
  <si>
    <t xml:space="preserve">GDP growth - stress scenario in Solvency Stress Index </t>
  </si>
  <si>
    <t>GDP growth - stress scenario</t>
  </si>
  <si>
    <t>GDP-növekedés - alappálya</t>
  </si>
  <si>
    <t>GDP-növekedés - a stresszteszt index stresszpályája</t>
  </si>
  <si>
    <t>GDP-növekedés - stresszpálya</t>
  </si>
  <si>
    <t>2018.I.</t>
  </si>
  <si>
    <t>2019.I.</t>
  </si>
  <si>
    <t>Hitelezési veszteség aránya a vállalati portfólióra</t>
  </si>
  <si>
    <t>Loan loss rate for the corporate portfolio</t>
  </si>
  <si>
    <t>Baseline scenario
scenario</t>
  </si>
  <si>
    <t>Stress scenario
scenario</t>
  </si>
  <si>
    <t>Alappálya</t>
  </si>
  <si>
    <t>Streszpálya</t>
  </si>
  <si>
    <t>First year</t>
  </si>
  <si>
    <t>Second year</t>
  </si>
  <si>
    <t>Első év</t>
  </si>
  <si>
    <t>Második év</t>
  </si>
  <si>
    <t>Hitelezési veszteség</t>
  </si>
  <si>
    <t>Additional loan losses on the already non-performing loans</t>
  </si>
  <si>
    <t>Pótlólagos veszteség a már nem teljesítő portfolión</t>
  </si>
  <si>
    <t>Hitelezési veszteség aránya a háztartási portfólióra</t>
  </si>
  <si>
    <t>Loan loss rate for the household portfolio</t>
  </si>
  <si>
    <t>A piaci kockázati stresszteszt eredménye</t>
  </si>
  <si>
    <t>Banks with profit</t>
  </si>
  <si>
    <t>Banks with loss</t>
  </si>
  <si>
    <t>Net effect</t>
  </si>
  <si>
    <t>Nyereséget elérő bankok</t>
  </si>
  <si>
    <t>Veszteséget szenvedő bankok</t>
  </si>
  <si>
    <t>Nettó hatás</t>
  </si>
  <si>
    <t>Effect of exchange
rate shock</t>
  </si>
  <si>
    <t>Árfolyamsokk hatása</t>
  </si>
  <si>
    <t>Effect of interest
rate shock</t>
  </si>
  <si>
    <t>Kamatsokk hatása</t>
  </si>
  <si>
    <t xml:space="preserve">Total effect of
market risk  </t>
  </si>
  <si>
    <t>Piaci kockázatok hatása összesen</t>
  </si>
  <si>
    <t>A tőkemegfelelési mutató darabszám alapú eloszlása</t>
  </si>
  <si>
    <t>Vertical line: 10-90 per cent range, rectangle: 25-75 per cent range.</t>
  </si>
  <si>
    <t>End of first year</t>
  </si>
  <si>
    <t>End of second year</t>
  </si>
  <si>
    <t>Első év vége</t>
  </si>
  <si>
    <t>Második év vége</t>
  </si>
  <si>
    <t>Capital adequacy ratio of the banking sector</t>
  </si>
  <si>
    <t>A bankrendszer tőkemegfelelési mutatója</t>
  </si>
  <si>
    <t>Stresszpálya</t>
  </si>
  <si>
    <t>8 százalékos tőke-követelmény mellett</t>
  </si>
  <si>
    <t>Tőkehiányos bankok tőkeigénye (Mrd Ft)</t>
  </si>
  <si>
    <t>Tőketöbblettel rendelkező bankok tőkepuffere (Mrd Ft)</t>
  </si>
  <si>
    <t>10,5 százalékos tőke-követelmény mellett</t>
  </si>
  <si>
    <t>Baseline scenario</t>
  </si>
  <si>
    <t>Stress 
scenario</t>
  </si>
  <si>
    <t>8% capital requirement</t>
  </si>
  <si>
    <t>Capital need of banks (HUF Bn)</t>
  </si>
  <si>
    <t>10.5% capital requirement</t>
  </si>
  <si>
    <t>A likviditási stresszteszt fő paraméterei</t>
  </si>
  <si>
    <t>Main parameters of the liquidity stress test</t>
  </si>
  <si>
    <t>Eszközoldali tételek</t>
  </si>
  <si>
    <t>Forrásoldali tételek</t>
  </si>
  <si>
    <t>Tétel</t>
  </si>
  <si>
    <t>Mérték</t>
  </si>
  <si>
    <t>Érintett devizák</t>
  </si>
  <si>
    <t>Árfolyamsokk a derivatív állományon</t>
  </si>
  <si>
    <t>FX</t>
  </si>
  <si>
    <t>Háztartási betétkivonás</t>
  </si>
  <si>
    <t>HUF/FX</t>
  </si>
  <si>
    <t>Kamatsokk a kamatra érzékeny tételeken</t>
  </si>
  <si>
    <t>300
 bázispont</t>
  </si>
  <si>
    <t>HUF</t>
  </si>
  <si>
    <t>Vállalati betétkivonás</t>
  </si>
  <si>
    <t>Háztartási 
hitelkeret-lehívás</t>
  </si>
  <si>
    <t>Tulajdonosi forráskivonás</t>
  </si>
  <si>
    <t>Vállalati 
hitelkeret-lehívás</t>
  </si>
  <si>
    <t>Assets</t>
  </si>
  <si>
    <t>Liabilities</t>
  </si>
  <si>
    <t>Item</t>
  </si>
  <si>
    <t xml:space="preserve">Degree </t>
  </si>
  <si>
    <t>Currencies affected</t>
  </si>
  <si>
    <t>Degree</t>
  </si>
  <si>
    <t>Exchange rate shock on derivatives</t>
  </si>
  <si>
    <t>15 
per cent</t>
  </si>
  <si>
    <t>Withdrawals in household deposits</t>
  </si>
  <si>
    <t>10 
per cent</t>
  </si>
  <si>
    <t>Interest rate shock on interest rate sensitive items</t>
  </si>
  <si>
    <t>300
basis points</t>
  </si>
  <si>
    <t>Withdrawals in corporate deposits</t>
  </si>
  <si>
    <t>Calls in household lines of credit</t>
  </si>
  <si>
    <t>20 
per cent</t>
  </si>
  <si>
    <t>Withdrawals in debt from owners</t>
  </si>
  <si>
    <t>30 
per cent</t>
  </si>
  <si>
    <t>Calls in corporate lines of credit</t>
  </si>
  <si>
    <t>Az LCR mutató darabszám alapú eloszlása stressz előtt és után</t>
  </si>
  <si>
    <t>Stressz előtti 
LCR-eloszlás</t>
  </si>
  <si>
    <t>Stressz utáni LCR-eloszlás, 
alkalmazkodás nélkül</t>
  </si>
  <si>
    <t>Stressz, alkalmazkodás 
és bankközi piaci 
fertőzés utáni LCR-eloszlás</t>
  </si>
  <si>
    <t>2015. IV.</t>
  </si>
  <si>
    <t>2016. II.</t>
  </si>
  <si>
    <t>2016. III.</t>
  </si>
  <si>
    <t>2016. IV.</t>
  </si>
  <si>
    <t>2017. II.</t>
  </si>
  <si>
    <t>2015.IV.</t>
  </si>
  <si>
    <t>Medián-Q1</t>
  </si>
  <si>
    <t>Q3-Medián</t>
  </si>
  <si>
    <t>Q1-Minimum</t>
  </si>
  <si>
    <t>Maximum2-Q3</t>
  </si>
  <si>
    <t>Szabályozói követelmény 2016. január 1-től 2016. március 31-ig</t>
  </si>
  <si>
    <t>Szabályozói követelmény 2016. április 1-től</t>
  </si>
  <si>
    <t>LCR distribution 
before stress</t>
  </si>
  <si>
    <t>LCR distribution 
after stress, 
without adjustment</t>
  </si>
  <si>
    <t>LCR distribution 
after stress, 
adjustment and 
interbank market contagion</t>
  </si>
  <si>
    <t>2015 Q4</t>
  </si>
  <si>
    <t>2016 Q2</t>
  </si>
  <si>
    <t>2016 Q3</t>
  </si>
  <si>
    <t>2016 Q4</t>
  </si>
  <si>
    <t>Median-Q1</t>
  </si>
  <si>
    <t>Q3-Median</t>
  </si>
  <si>
    <t>Second highest value-Q3</t>
  </si>
  <si>
    <t>Regulatory requirement from 1 January 2016 until 31 March 2016</t>
  </si>
  <si>
    <t>Regulatory requirement from 1 April 2016</t>
  </si>
  <si>
    <t>A stressz komponenseinek rendszerszinten aggregált hatása</t>
  </si>
  <si>
    <t>Aggregate impact of stress components</t>
  </si>
  <si>
    <t>Stressz aggregált hatása (milliárd forintban)</t>
  </si>
  <si>
    <t>Kamatsokk</t>
  </si>
  <si>
    <t>Az egyes sokkok hatásának számolásakor azzal a feltevéssel éltünk, hogy az adott sokk egyedüli sokként következik be. Emiatt az egyes sokkok hatásának összege nem feltétlen tükrözi a sokkok együttes hatását.</t>
  </si>
  <si>
    <t>Árfolyam-
sokk</t>
  </si>
  <si>
    <t>Háztartási 
betét-
kivonás</t>
  </si>
  <si>
    <t>Vállalati 
betét-
kivonás</t>
  </si>
  <si>
    <t>Lakossági 
hitelkeret-
lehívás</t>
  </si>
  <si>
    <t>Vállalati 
hitelkeret-
lehívás</t>
  </si>
  <si>
    <t>Tulajdonosi 
forrás-
kivonás</t>
  </si>
  <si>
    <t>Aggregate impact of stress 
(billion forints)</t>
  </si>
  <si>
    <t>Interest 
rate 
shock</t>
  </si>
  <si>
    <t>Exchange 
rate 
shock</t>
  </si>
  <si>
    <t>Household 
deposit 
withdrawal</t>
  </si>
  <si>
    <t>Corporate 
deposit 
withdrawal</t>
  </si>
  <si>
    <t>Calls in 
household 
lines of credit</t>
  </si>
  <si>
    <t>A Likviditási Stressz Index</t>
  </si>
  <si>
    <t>A mutató az LCR 100 százalékos szabályozói limitjéhez viszonyított százalékpontos likviditási hiányok (de legfeljebb 100 százalékpont) mérlegfőösszeggel súlyozott összege a stresszpálya mentén. Minél magasabb a mutató értéke, annál nagyobb a likviditási kockázat.</t>
  </si>
  <si>
    <t>Liquidity buffer above the regulatory requirement</t>
  </si>
  <si>
    <t>Liquidity need to meet the regulatory requirement</t>
  </si>
  <si>
    <t>Liquidity Stress Index (right-hand scale)</t>
  </si>
  <si>
    <t>Likviditási többlet a szabályozói követelmény fölött</t>
  </si>
  <si>
    <t>Likviditási szükséglet a szabályozói követelmény teljesítéséhez</t>
  </si>
  <si>
    <t>Likviditási Stressz Index (jobb skála)</t>
  </si>
  <si>
    <t>Hány hónapig tudná fizetni a hitelt a jelenlegi életszínvonal fenntartása mellett, ha minden kereső elveszítené az állását?</t>
  </si>
  <si>
    <t>Until how many months can a household continue the repayments of the loans while maintain its current living standards if all household members lost their jobs?</t>
  </si>
  <si>
    <t>MNB - Századvég survey</t>
  </si>
  <si>
    <t>Number of months</t>
  </si>
  <si>
    <t>Rate of households</t>
  </si>
  <si>
    <t>Hónap száma</t>
  </si>
  <si>
    <t>Háztartások aránya</t>
  </si>
  <si>
    <t>It can not</t>
  </si>
  <si>
    <t>Nem tudná</t>
  </si>
  <si>
    <t>2-3</t>
  </si>
  <si>
    <t>4-6</t>
  </si>
  <si>
    <t>7-12</t>
  </si>
  <si>
    <t>13-24</t>
  </si>
  <si>
    <t>25-36</t>
  </si>
  <si>
    <t>&gt; 36</t>
  </si>
  <si>
    <t>Unknown</t>
  </si>
  <si>
    <t>Nincs adat</t>
  </si>
  <si>
    <t>A pénzügyi sérülékenység és a pénzügyi tudatosság dimenziói a hitellel rendelkező magyar háztartások körében</t>
  </si>
  <si>
    <t>Dimensions of financial fragility and financial awareness within Hungarian households repaying loans</t>
  </si>
  <si>
    <t>A pénzügyi sérülékenység és a pénzügyi tudatosság dimenziói 
a hitellel rendelkező magyar háztartások körében</t>
  </si>
  <si>
    <t>Sérülékenység</t>
  </si>
  <si>
    <t xml:space="preserve">Sérülékeny </t>
  </si>
  <si>
    <t>Átmeneti</t>
  </si>
  <si>
    <t>Stabil</t>
  </si>
  <si>
    <t>Nem ismert</t>
  </si>
  <si>
    <t>Összesen</t>
  </si>
  <si>
    <t>Tudatosság</t>
  </si>
  <si>
    <t>Alacsony tudatosságú</t>
  </si>
  <si>
    <t>Közepes tudatosságú</t>
  </si>
  <si>
    <t>Megfelelő tudatosságú</t>
  </si>
  <si>
    <t>Forrás: MNB - Századvég felmérés.</t>
  </si>
  <si>
    <t>Dimensions of financial fragility and financial awareness 
within Hungarian households repaying loans</t>
  </si>
  <si>
    <t>Fragility</t>
  </si>
  <si>
    <t>Fragile</t>
  </si>
  <si>
    <t>Moderate</t>
  </si>
  <si>
    <t>Stable</t>
  </si>
  <si>
    <t>Total</t>
  </si>
  <si>
    <t>Awareness</t>
  </si>
  <si>
    <t>Low awareness</t>
  </si>
  <si>
    <t>Medium awareness</t>
  </si>
  <si>
    <t>Adequate awareness</t>
  </si>
  <si>
    <t>A törlesztőrészletek alakulása egy változó kamatozású hitel esetében, különböző kockázati sokkok mellett</t>
  </si>
  <si>
    <t>Change in instalments in the case of a loan with a floating rate, assuming different risk shocks</t>
  </si>
  <si>
    <t>Floating rate - expected path of interest rates</t>
  </si>
  <si>
    <t>Fixed interest rate</t>
  </si>
  <si>
    <t>Floating rate - 100 bp risk shock</t>
  </si>
  <si>
    <t>Floating rate - 200 bp risk shock</t>
  </si>
  <si>
    <t>Floating rate - 300 bp risk shock</t>
  </si>
  <si>
    <t>Floating rate - 400 bp risk shock</t>
  </si>
  <si>
    <t>Floating rate - 500 bp risk shock</t>
  </si>
  <si>
    <t>Változó kamatozás - várható kamatpálya</t>
  </si>
  <si>
    <t>Rögzített kamatozás</t>
  </si>
  <si>
    <t>Változó kamatozás - 100 bp kockázati sokk</t>
  </si>
  <si>
    <t>Változó kamatozás - 200 bp kockázati sokk</t>
  </si>
  <si>
    <t>Változó kamatozás - 300 bp kockázati sokk</t>
  </si>
  <si>
    <t>Változó kamatozás - 400 bp kockázati sokk</t>
  </si>
  <si>
    <t>Változó kamatozás - 500 bp kockázati sokk</t>
  </si>
  <si>
    <t>A törlesztőrészletek várható alakulása változó kamatozású hitel, valamint egy 10 évig rögzített kamatozású termék esetén</t>
  </si>
  <si>
    <t>Expected change in instalments in the case of a loan with a floating rate, and a loan with an initial rate fixation of 10 years</t>
  </si>
  <si>
    <t>Instalments (floating rate, based on forward rates)</t>
  </si>
  <si>
    <t>Instalments (fixed interest rate for 10 years)</t>
  </si>
  <si>
    <t>Cumulated differences in instalments (RHS)</t>
  </si>
  <si>
    <t>Törlesztőrészlet (változó kamatozás - határidős kamatlábak alapján)</t>
  </si>
  <si>
    <t>Törlesztőrészlet (10 évre rögzített kamatozás)</t>
  </si>
  <si>
    <t>Kumulált törlesztőrészlet különbözet (jobb skála)</t>
  </si>
  <si>
    <t>Egy minősített termék ajánlatot adó hitelintézet nem minősített termékével készült összehasonlítás (5 éves kamatperiódus)</t>
  </si>
  <si>
    <t>Comparison between a certified consumer-friendly housing loan and a regular housing loan offered by the same institution (5-year interest rate period)</t>
  </si>
  <si>
    <t>Minősített Fogyasztóbarát Lakáshitel (MFL)</t>
  </si>
  <si>
    <t>Nem MFL lakáscélú hitel</t>
  </si>
  <si>
    <t>MFL-lel elérhető előny</t>
  </si>
  <si>
    <t xml:space="preserve">Törlesztés módja </t>
  </si>
  <si>
    <t>annnuitás</t>
  </si>
  <si>
    <t>Hitelösszeg</t>
  </si>
  <si>
    <t>10 000 000 Ft</t>
  </si>
  <si>
    <t>10 000 000 Ft</t>
  </si>
  <si>
    <t xml:space="preserve">Futamidő: </t>
  </si>
  <si>
    <t>20 év</t>
  </si>
  <si>
    <t>THM</t>
  </si>
  <si>
    <t>Teljes visszafizetendő összeg</t>
  </si>
  <si>
    <t>14 291 848 Ft</t>
  </si>
  <si>
    <t>14 989 949 Ft</t>
  </si>
  <si>
    <t xml:space="preserve">698 101 Ft </t>
  </si>
  <si>
    <t>Havi törlesztőrészlet mértéke</t>
  </si>
  <si>
    <t>59 549 Ft</t>
  </si>
  <si>
    <t>62 458 Ft</t>
  </si>
  <si>
    <t xml:space="preserve">2 909 Ft/hó; </t>
  </si>
  <si>
    <t>34 908 Ft/év</t>
  </si>
  <si>
    <t>Ügyleti kamat mértéke</t>
  </si>
  <si>
    <t>Forrás: www.minositetthitel.hu és intézményi hitelkalkuláció.</t>
  </si>
  <si>
    <t>Regular housing loan</t>
  </si>
  <si>
    <t>Benefits of choosing the CFL product</t>
  </si>
  <si>
    <t>Instalment type</t>
  </si>
  <si>
    <t>annuity</t>
  </si>
  <si>
    <t>Contracted amount</t>
  </si>
  <si>
    <t>Maturity</t>
  </si>
  <si>
    <t>20 years</t>
  </si>
  <si>
    <t>APRC</t>
  </si>
  <si>
    <t>Total sum the customer needs to pay back</t>
  </si>
  <si>
    <t>Monthly instalment</t>
  </si>
  <si>
    <t>HUF 59 549</t>
  </si>
  <si>
    <t>HUF 62 458</t>
  </si>
  <si>
    <t>Interest rate</t>
  </si>
  <si>
    <t>Az éven belül és éven túl rögzített kamatozású lakáshitelek egyes leíró statisztikái (medián értékek)</t>
  </si>
  <si>
    <t>Some descriptive statistics of housing loans with initial rate fixation of less than 1 year, and rate fixation of more than 1 year (median values)</t>
  </si>
  <si>
    <t>Éven belül változó kamatozás</t>
  </si>
  <si>
    <t>Éven túl rögzített kamatozás</t>
  </si>
  <si>
    <t>Szerződéses összeg (Ft)</t>
  </si>
  <si>
    <t>Futamidő (év)</t>
  </si>
  <si>
    <t>Jövedelem (Ft)</t>
  </si>
  <si>
    <t>JTM (%)</t>
  </si>
  <si>
    <t>LTV (%)</t>
  </si>
  <si>
    <t>Forrás: MNB.</t>
  </si>
  <si>
    <t>Interest rate fixation less than 1 year</t>
  </si>
  <si>
    <t>Interest rate fixation more than 1 year</t>
  </si>
  <si>
    <t>Contracted amount (HUF)</t>
  </si>
  <si>
    <t>Maturity (years)</t>
  </si>
  <si>
    <t>Income (HUF)</t>
  </si>
  <si>
    <t>PTI (%(</t>
  </si>
  <si>
    <t>A hitelintézeti szektor és a tíz legnagyobb intézmény aggregált eredménytételei a mérlefőösszeg arányában</t>
  </si>
  <si>
    <t>Aggregated profit components as a percentage of total assets for the credit sector and the ten largest institutions</t>
  </si>
  <si>
    <t>A táblázat az adózott eredmény és releváns komponenseinek eszközarányos értékét tartalmazza a teljes hitelintézeti szektor, illetve a méglergfőösszeg alapon tíz legnagyobb bank 2008-as és 2016-os aggregált adatai alapján.</t>
  </si>
  <si>
    <t>The table contains the taxed income and its components as a percentage of total assets based on the aggregated data of the whole credit sector and the ten largest banks based on their total assets in 2008 and 2016.</t>
  </si>
  <si>
    <t>Hitelintézeti szektor</t>
  </si>
  <si>
    <t>Nagybankok</t>
  </si>
  <si>
    <t>Adózott eredmény</t>
  </si>
  <si>
    <t xml:space="preserve">   Kamatbevételek</t>
  </si>
  <si>
    <t xml:space="preserve">   Kamatkiadások</t>
  </si>
  <si>
    <t>Korrigált jutalék- és díjeredmény</t>
  </si>
  <si>
    <t xml:space="preserve">   Személyi jellegű ráfordítások</t>
  </si>
  <si>
    <t xml:space="preserve">   Egyéb igazgatási költségek (anyag jellegű ráfordítások)</t>
  </si>
  <si>
    <t xml:space="preserve">   Értékcsökkenési leírás</t>
  </si>
  <si>
    <t>Hitelezési veszteségek</t>
  </si>
  <si>
    <t>Bankadó</t>
  </si>
  <si>
    <t>Megjegyzés: a táblázat az adózott eredmény és releváns komponenseinek eszközarányos értékét tartalmazza a teljes hitelintézeti szektor, illetve a méglergfőösszeg alapon tíz legnagyobb bank 2008-as és 2016-os aggregált adatai alapján. Forrás: MNB.</t>
  </si>
  <si>
    <t>Taxed income</t>
  </si>
  <si>
    <t>Interest income</t>
  </si>
  <si>
    <t xml:space="preserve">   Interest revenue</t>
  </si>
  <si>
    <t xml:space="preserve">   Interest expenses</t>
  </si>
  <si>
    <t>Dividends</t>
  </si>
  <si>
    <t>Operational costs</t>
  </si>
  <si>
    <t xml:space="preserve">   Personnel costs</t>
  </si>
  <si>
    <t xml:space="preserve">   Other administrative costs (material costs)</t>
  </si>
  <si>
    <t xml:space="preserve">   Depreciation</t>
  </si>
  <si>
    <t>Provisioning</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</si>
  <si>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</si>
  <si>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</si>
  <si>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</si>
  <si>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</si>
  <si>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</si>
  <si>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</si>
  <si>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</si>
  <si>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</si>
  <si>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</si>
  <si>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</si>
  <si>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</si>
  <si>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</si>
  <si>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</si>
  <si>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</si>
  <si>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</si>
  <si>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</si>
  <si>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</si>
  <si>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</si>
  <si>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</si>
  <si>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</si>
  <si>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</si>
  <si>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</si>
  <si>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</si>
  <si>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</si>
  <si>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</si>
  <si>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</si>
  <si>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</si>
  <si>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</si>
  <si>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</si>
  <si>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</si>
  <si>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</si>
  <si>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</si>
  <si>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</si>
  <si>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</si>
  <si>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</si>
  <si>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</si>
  <si>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</si>
  <si>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</si>
  <si>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</si>
  <si>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38_ábra_chart</t>
  </si>
  <si>
    <t>39_ábra_chart</t>
  </si>
  <si>
    <t>40_ábra_chart</t>
  </si>
  <si>
    <t>41_ábra_chart</t>
  </si>
  <si>
    <t>42_ábra_chart</t>
  </si>
  <si>
    <t>43_ábra_chart</t>
  </si>
  <si>
    <t>44_ábra_chart</t>
  </si>
  <si>
    <t>45_ábra_chart</t>
  </si>
  <si>
    <t>46_ábra_chart</t>
  </si>
  <si>
    <t>47_ábra_chart</t>
  </si>
  <si>
    <t>48_ábra_chart</t>
  </si>
  <si>
    <t>49_ábra_chart</t>
  </si>
  <si>
    <t>50_ábra_chart</t>
  </si>
  <si>
    <t>51_ábra_chart</t>
  </si>
  <si>
    <t>52_ábra_chart</t>
  </si>
  <si>
    <t>53_ábra_chart</t>
  </si>
  <si>
    <t>54_ábra_chart</t>
  </si>
  <si>
    <t>55_ábra_chart</t>
  </si>
  <si>
    <t>56_ábra_chart</t>
  </si>
  <si>
    <t>57_ábra_chart</t>
  </si>
  <si>
    <t>58_ábra_chart</t>
  </si>
  <si>
    <t>59_ábra_chart</t>
  </si>
  <si>
    <t>1_táblázat_table</t>
  </si>
  <si>
    <t>2_táblázat_table</t>
  </si>
  <si>
    <t>1_box_1_ábra_chart</t>
  </si>
  <si>
    <t>2_box_1_ábra_chart</t>
  </si>
  <si>
    <t>3_box_1_táblázat_table</t>
  </si>
  <si>
    <t>6_box_1_ábra_chart</t>
  </si>
  <si>
    <t>1_box_1_táblázat_table</t>
  </si>
  <si>
    <t>2_box_1_táblázat_table</t>
  </si>
  <si>
    <t>2_box_2_ábra_chart</t>
  </si>
  <si>
    <t>4_box_1_táblázat_table</t>
  </si>
  <si>
    <t>Large banks</t>
  </si>
  <si>
    <t>Középbankok</t>
  </si>
  <si>
    <t>Medium banks</t>
  </si>
  <si>
    <t>Kisbankok</t>
  </si>
  <si>
    <t>Small banks</t>
  </si>
  <si>
    <t>Fióktelepek</t>
  </si>
  <si>
    <t>Branches</t>
  </si>
  <si>
    <t>Többletértékvesztés a korábban megképzett értékvesztés arányában (jobb tengely)</t>
  </si>
  <si>
    <t>Stage 2-3</t>
  </si>
  <si>
    <t>Stage 1</t>
  </si>
  <si>
    <t>Extra impairment loss at previously recognised impairment loss (RHS)</t>
  </si>
  <si>
    <t>Corporate segment extra impairment loss requirement at bank categories</t>
  </si>
  <si>
    <t>A vállalati szegmens többlet értékvesztési követelménye bankkategóriánként</t>
  </si>
  <si>
    <t>Household extra impairment loss requirement at bank categories</t>
  </si>
  <si>
    <t>A háztartási szegmens többlet értékvesztési követelménye bankkategóriánként</t>
  </si>
  <si>
    <t>Az Integráció piaci részesedése a hitelintézeti rendszeren belül</t>
  </si>
  <si>
    <t xml:space="preserve">2017 II. félévi adatok alapján. </t>
  </si>
  <si>
    <t>Based on 2017 Q2.</t>
  </si>
  <si>
    <t>Integration</t>
  </si>
  <si>
    <t>Integráció</t>
  </si>
  <si>
    <t>Total balance sheet</t>
  </si>
  <si>
    <t>Mérlegfőösszeg</t>
  </si>
  <si>
    <t>Credit ammount</t>
  </si>
  <si>
    <t>Összes hitel</t>
  </si>
  <si>
    <t>SME credit ammount</t>
  </si>
  <si>
    <t>KKV hitel</t>
  </si>
  <si>
    <t>Household deposit</t>
  </si>
  <si>
    <t>Corporate deposite</t>
  </si>
  <si>
    <t>Intézmények száma</t>
  </si>
  <si>
    <t>Fiókok száma</t>
  </si>
  <si>
    <t>Megjegyzés: 2017 II. félévi adatok alapján. Forrás: MNB.</t>
  </si>
  <si>
    <t>Institution number</t>
  </si>
  <si>
    <t>Branch number</t>
  </si>
  <si>
    <t xml:space="preserve">Some indicators of activity of the Integration </t>
  </si>
  <si>
    <t>Az Integráció működésének néhány jellemzője a hitelintézeti rendszeren belül</t>
  </si>
  <si>
    <t xml:space="preserve">Market share of the Integration </t>
  </si>
  <si>
    <t>Vállalati
betétei</t>
  </si>
  <si>
    <t>Háztartási
betétei</t>
  </si>
  <si>
    <t>Fogyasztói nyitottság az e-bankolás irányába</t>
  </si>
  <si>
    <t>Consumer openness towards e-banking</t>
  </si>
  <si>
    <t>Részesedések a válaszadók arányában.</t>
  </si>
  <si>
    <t>Shares in the proportion of respondents.</t>
  </si>
  <si>
    <t>… I would continue to conduct my banking affairs only at branches</t>
  </si>
  <si>
    <t>… I would conduct some of my banking affairs on a smartphone, but I would still regularly go to my branch.</t>
  </si>
  <si>
    <t>… I would conduct most of my banking affairs on a smarthpone, and I would go to my branch only if needed.</t>
  </si>
  <si>
    <t>… I would conduct my banking affairs only on a smartphone.</t>
  </si>
  <si>
    <t>I do not know / No answer</t>
  </si>
  <si>
    <t>... továbbra is kizárólag a bankfiókban intézném a banki ügyeimet.</t>
  </si>
  <si>
    <t>... a banki ügyeim egy részét okostelefonon intézném, de továbbra is járnék a bankfiókba.</t>
  </si>
  <si>
    <t>... a banki ügyeim többségét okostelefonon intézném, szükség esetén járnék a bankfiókba.</t>
  </si>
  <si>
    <t>... kizárólag okostelefonon intézném a banki ügyeimet.</t>
  </si>
  <si>
    <t xml:space="preserve">Nem tudja/nem válaszol
 </t>
  </si>
  <si>
    <t>x</t>
  </si>
  <si>
    <t>18-22 years old</t>
  </si>
  <si>
    <t>18-22 éves</t>
  </si>
  <si>
    <t>23-30 years old</t>
  </si>
  <si>
    <t>23-30 éves</t>
  </si>
  <si>
    <t>31-40 years old</t>
  </si>
  <si>
    <t>31-40 éves</t>
  </si>
  <si>
    <t>41-50 years old</t>
  </si>
  <si>
    <t>41-50 éves</t>
  </si>
  <si>
    <t>51-60 years old</t>
  </si>
  <si>
    <t>51-60 éves</t>
  </si>
  <si>
    <t>61-65 years old</t>
  </si>
  <si>
    <t>61-65 éves</t>
  </si>
  <si>
    <t>Over 65 years</t>
  </si>
  <si>
    <t>65 év feletti</t>
  </si>
  <si>
    <t>Tervezett / már alkalmazott FinTech és banki innovációk fajták szerint</t>
  </si>
  <si>
    <t>Used by banks</t>
  </si>
  <si>
    <t>Planned use by banks</t>
  </si>
  <si>
    <t>Used by FinTech firms</t>
  </si>
  <si>
    <t>Planned use by FinTech firms</t>
  </si>
  <si>
    <t>Bank alkalmazza</t>
  </si>
  <si>
    <t>Bank tervezi</t>
  </si>
  <si>
    <t>FinTech cég alkalmazza</t>
  </si>
  <si>
    <t>FinTech cég tervezi</t>
  </si>
  <si>
    <t>Crowdfunding</t>
  </si>
  <si>
    <t>Közösségi finanszírozás</t>
  </si>
  <si>
    <t>Regtech</t>
  </si>
  <si>
    <t xml:space="preserve">Regtech </t>
  </si>
  <si>
    <t>Distributed ledger technology</t>
  </si>
  <si>
    <t>Osztott főkönyvi technológia (DLT)</t>
  </si>
  <si>
    <t>Insurtech</t>
  </si>
  <si>
    <t>Electronic money</t>
  </si>
  <si>
    <t xml:space="preserve">Elektronikuspénz </t>
  </si>
  <si>
    <t>Robo-advisory</t>
  </si>
  <si>
    <t>Robot-tanácsadás</t>
  </si>
  <si>
    <t>Social scoring</t>
  </si>
  <si>
    <t>Social scoring megoldások</t>
  </si>
  <si>
    <t>Digital payment solutions, e.g.: P2P</t>
  </si>
  <si>
    <t>Digitális fizetési megoldások, pl. P2P</t>
  </si>
  <si>
    <t>Personal finance management</t>
  </si>
  <si>
    <t>Személyes pénzügyi menedzsment (PFM)</t>
  </si>
  <si>
    <t>Payment inititiation services</t>
  </si>
  <si>
    <t xml:space="preserve">Fizetéskezdeményezési szolgáltatások </t>
  </si>
  <si>
    <t>Account information services</t>
  </si>
  <si>
    <t xml:space="preserve">Számlainformációs szolgáltatások </t>
  </si>
  <si>
    <t>Mobile payment solutions</t>
  </si>
  <si>
    <t>Mobilfizetési megoldások</t>
  </si>
  <si>
    <t>7_box_1_ábra_chart</t>
  </si>
  <si>
    <t>Mediterranean countries</t>
  </si>
  <si>
    <t>Western Countires</t>
  </si>
  <si>
    <t>Nyugat-európai országok</t>
  </si>
  <si>
    <t>CEE region+ Baltic states</t>
  </si>
  <si>
    <t>KKE régió+ balti államok</t>
  </si>
  <si>
    <t>HAI (Budapest)</t>
  </si>
  <si>
    <t>1-5 évig rögzített kamatozású hitelek aránya</t>
  </si>
  <si>
    <t>5 éven túl rögzített kamatozású hitelek aránya</t>
  </si>
  <si>
    <t>Egyesült Királység</t>
  </si>
  <si>
    <t>Az 1-5 évig rögzített és a változó kamatozású új lakáshitelek kamatlába közötti különbözet komponensei</t>
  </si>
  <si>
    <t>Components of the difference between interest rates of housing loans fixed for 1-5 years and loans with a floating rate</t>
  </si>
  <si>
    <t>Slope of the yield curve (3-year IRS - 3M BUBOR)</t>
  </si>
  <si>
    <t>Difference in spreads</t>
  </si>
  <si>
    <t>Hozamgörbe meredekség (3 éves IRS - 3-hónapos bankközi kamat)</t>
  </si>
  <si>
    <t>Felárkülönbözet</t>
  </si>
  <si>
    <t>Development activity in the Budapest office market 2006-2018</t>
  </si>
  <si>
    <t>Investment turnover and its composition in the Hungarian commercial real estate market and prime yields</t>
  </si>
  <si>
    <t>MNB gyűjtés a CBRE és Cushman&amp;Wakefield adatai alapján.</t>
  </si>
  <si>
    <t>Project loan disbursements for domestic companies covered by commercial real estate</t>
  </si>
  <si>
    <t>Vacancy and prime yields in the office markets of capitals in the region</t>
  </si>
  <si>
    <t>MNB gyűjtés a CBRE, Colliers, Cushman&amp;Wakefield és JLL adatai alapján.</t>
  </si>
  <si>
    <t>Investment turnover in the commercial real estate markets of the regional countries</t>
  </si>
  <si>
    <t>5 millió forintos hitelösszeg, 20 év futamidővel, 350 bázispontos felárral számolva. A háromhónapos BUBOR várható pályáját IRS-ekből származtatva.</t>
  </si>
  <si>
    <t>Bitcoin/USD árfolyam</t>
  </si>
  <si>
    <t>S&amp;P 500- Részvény index</t>
  </si>
  <si>
    <t>Kőolaj árfolyam</t>
  </si>
  <si>
    <t>Arany árfolyam</t>
  </si>
  <si>
    <t>S&amp;P 600- Ingatlan</t>
  </si>
  <si>
    <t>10 éves USA kötvény index</t>
  </si>
  <si>
    <t>Feltörekvő országok valutája</t>
  </si>
  <si>
    <t>Bitcoin/USD exchange rate</t>
  </si>
  <si>
    <t>S&amp;P 500- Benchmark index</t>
  </si>
  <si>
    <t>Crude oil price</t>
  </si>
  <si>
    <t>Gold price</t>
  </si>
  <si>
    <t>S&amp;P 600- Real Estate</t>
  </si>
  <si>
    <t>10Y USA government bond yield</t>
  </si>
  <si>
    <t>Emerging market currencies</t>
  </si>
  <si>
    <t>60_ábra_chart</t>
  </si>
  <si>
    <t>GDP-növekedés 2017 tavaszi becslés</t>
  </si>
  <si>
    <t>GDP-növekedés 2017 őszi becslés</t>
  </si>
  <si>
    <t>10Y US government bond yield</t>
  </si>
  <si>
    <t>Core countries</t>
  </si>
  <si>
    <t>2013 - Government debt</t>
  </si>
  <si>
    <t>2013 - Államadósság</t>
  </si>
  <si>
    <t>2013 - Magánszektor eladósodottság</t>
  </si>
  <si>
    <t>2016 - Magánszektor eladósodottság</t>
  </si>
  <si>
    <t>2016 - Private sector debt</t>
  </si>
  <si>
    <t>2016 - Government debt</t>
  </si>
  <si>
    <t>Ratio of gross annual income and average house prices in 2016</t>
  </si>
  <si>
    <t>Bruttó jövedelem és a lakásárak aránya 2016-ban</t>
  </si>
  <si>
    <t>IL</t>
  </si>
  <si>
    <t>Európai statisztikai hivatalok, Deloitte.</t>
  </si>
  <si>
    <t>2017 Q4- 2018 Q1 (e.)</t>
  </si>
  <si>
    <t>2017.IV.-2018.I. (e.)</t>
  </si>
  <si>
    <t>61_ábra_chart</t>
  </si>
  <si>
    <t>A hitelintézeti szektor és a tíz legnagyobb intézmény aggregált eredménytételei a mérlegfőösszeg arányában</t>
  </si>
  <si>
    <t>Napi átlagos GIRO forgalom (db)</t>
  </si>
  <si>
    <t>Daily average No. of GIRO transactions</t>
  </si>
  <si>
    <t>Három hónapos referenciahozam</t>
  </si>
  <si>
    <t>Egy éves referenciahozam</t>
  </si>
  <si>
    <t>Három éves referenciahozam</t>
  </si>
  <si>
    <t>Öt éves referenciahozam</t>
  </si>
  <si>
    <t>Tíz éves referenciahozam</t>
  </si>
  <si>
    <t>A rövid külső források és swapállomány a mérlegfőösszeg arányában (jobb skála)</t>
  </si>
  <si>
    <t>A bejelentett monetáris politikai eszközök főbb paraméterei</t>
  </si>
  <si>
    <t>Monetáris politikai célú IRS</t>
  </si>
  <si>
    <t>Jelzáloglevél-vásárlási program</t>
  </si>
  <si>
    <t>A program kezdete</t>
  </si>
  <si>
    <t>2018. január</t>
  </si>
  <si>
    <t>Mennyiség</t>
  </si>
  <si>
    <t>2018. I. negyedévére vonatkozó keretösszege 300 milliárd forint</t>
  </si>
  <si>
    <t>A jelzáloglevél-állomány 50 százaléka</t>
  </si>
  <si>
    <t>Futamidők</t>
  </si>
  <si>
    <t>5 és 10 év</t>
  </si>
  <si>
    <t>Legalább 3 éves eredeti futamidő</t>
  </si>
  <si>
    <t>Potenciális  értékpapírok</t>
  </si>
  <si>
    <t>Fix kamatozású, forintban denominált jelzáloglevelek</t>
  </si>
  <si>
    <t>Vásárlás helye</t>
  </si>
  <si>
    <t>Elsődleges és másodlagos  piacokon</t>
  </si>
  <si>
    <t>Mortgage bond purchase programme</t>
  </si>
  <si>
    <t>Short-term external funds and FX swaps in terms of total assets  (RHS)</t>
  </si>
  <si>
    <t>A hitelintézeti hitel-betét mutató változásának felbontása</t>
  </si>
  <si>
    <t>Deposits held by non-financial corporations</t>
  </si>
  <si>
    <t>Ratio of private sector loans to banks' balance sheet total and the credit-to-GDP ratio</t>
  </si>
  <si>
    <t>Number of inhabitants per branch and the decrease in the number of branches by counties</t>
  </si>
  <si>
    <t>Based on the data of five large banks.</t>
  </si>
  <si>
    <t>Aggregated profit components as a percentage of total assets for the credit institution sector and the ten largest institutions</t>
  </si>
  <si>
    <t>Credit institution sector</t>
  </si>
  <si>
    <t>Adjusted fee net income</t>
  </si>
  <si>
    <t>Financial operations net income</t>
  </si>
  <si>
    <t>Note: the table contains the taxed income and its components as a percentage of total assets based on the aggregated data of the whole credit institution sector and the ten largest banks based on their total assets in 2008 and 2016. Source: MNB</t>
  </si>
  <si>
    <t>Quarterly transactions of household loans of the financial intermediary system</t>
  </si>
  <si>
    <t>New household loans in the credit institution sector</t>
  </si>
  <si>
    <t>4-quarter average</t>
  </si>
  <si>
    <t>New housing loans issued</t>
  </si>
  <si>
    <t>Housing loans – conditions</t>
  </si>
  <si>
    <t>Consumer loans – conditions</t>
  </si>
  <si>
    <t>Housing loans – demand</t>
  </si>
  <si>
    <t>Consumer loans – demand</t>
  </si>
  <si>
    <t>Distribution of PTI values of new loans by number</t>
  </si>
  <si>
    <t>In the case of variable-rate housing loans or ones with up to 1 year rate fixation the 3-month BUBOR, while in the case of hous-ing loans fixed for a period longer than one year the correspond-ing APR-based smoothed spread over the IRS. In the case of the other products, APR-based smoothed spread over the 3-month BUBOR.</t>
  </si>
  <si>
    <t>1-5 year initial rate fixation</t>
  </si>
  <si>
    <t>Over 5 year initial rate fixation</t>
  </si>
  <si>
    <t>Distribution of housing loan contracts concluded in 2017 according to the spread above the reference rate</t>
  </si>
  <si>
    <t>Spread above the three-month BUBOR in the case of loans with initial rate fixation of up to one year. In the case of loans with initial rate fixation of over one year, spread above the BIRS of corresponding maturity.</t>
  </si>
  <si>
    <t>The magnitudes of the spread differences are calculated based on the average interest rates of actually disbursed loans. Thus, com-parison is complicated by the potential composition effect (2017 Q1).</t>
  </si>
  <si>
    <t>Contracted amount is HUF 5 million, with 20 years maturity, and a 350 basis point spread. Expected change of 3M BUBOR is derived from IRS fixings.</t>
  </si>
  <si>
    <t>Certified Consumer-Friendly Housing Loan (CFL)</t>
  </si>
  <si>
    <t>8_box_2_ábra_chart</t>
  </si>
  <si>
    <t>8_box_1_ábra_chart</t>
  </si>
  <si>
    <t>7_box_1_táblázat_table</t>
  </si>
  <si>
    <t>6_box_2_ábra_chart</t>
  </si>
  <si>
    <t>5_box_1_táblázat_table</t>
  </si>
  <si>
    <t>H1 fulfilment ratios of lending commitments under the MLS</t>
  </si>
  <si>
    <t>New SME loan contracts by maturity</t>
  </si>
  <si>
    <t>Nominal and real RoE of credit institutions and return above the 3M BUBOR</t>
  </si>
  <si>
    <t>Macroeconomic environment in developed economies</t>
  </si>
  <si>
    <t>GDP growth 2017 Spring</t>
  </si>
  <si>
    <t>CPI 2017 Spring estimate</t>
  </si>
  <si>
    <t>GDP growth 2017 Fall</t>
  </si>
  <si>
    <t>CPI 2017 Fall estimate</t>
  </si>
  <si>
    <t>Annual growth rate of corporate and household lending in Europe</t>
  </si>
  <si>
    <t>Tranzakció alapú éves növekedési ütemek.</t>
  </si>
  <si>
    <t>Transaction-based annual growth rates.</t>
  </si>
  <si>
    <t>Euro area</t>
  </si>
  <si>
    <t>Problem loans in European countries compared to gross loans outstanding (2010–2016)</t>
  </si>
  <si>
    <t>2013 - Private sector debt</t>
  </si>
  <si>
    <t>A GDP-arányos államadósság és a magánszektor adósságának változása Európában (2013-2016)</t>
  </si>
  <si>
    <t>A jelentősebb befektetési eszközök közötti korrelációs mutatók (2016-tól)</t>
  </si>
  <si>
    <t>Correlation indicators between the main investment instruments (as of 2016)</t>
  </si>
  <si>
    <t>Datastream.</t>
  </si>
  <si>
    <t>A lakásárak változása és a GDP-arányos lakáshitel-állomány európai összehasonlításban</t>
  </si>
  <si>
    <t>Changes in house prices and the ratio of housing loans to GDP in a European comparison</t>
  </si>
  <si>
    <t>Eurostat, EKB, BIS.</t>
  </si>
  <si>
    <t>Pirossal jelölve az ESRB által figyelmeztetésben részesült országok.</t>
  </si>
  <si>
    <t>Circled in red are the countries warned by the ESRB.</t>
  </si>
  <si>
    <t>Percentage deviation of house prices from the estimated equilibrium level in the country and Budapest</t>
  </si>
  <si>
    <t>Percentage deviation of house prices from the estimated equilibrium level</t>
  </si>
  <si>
    <t>How many years of gross income is needed for the purchase of an average, 70 sq. metre new dwelling?</t>
  </si>
  <si>
    <t>Number of home building permits issued and the number of newly built homes</t>
  </si>
  <si>
    <t>Granted building permits for homes</t>
  </si>
  <si>
    <t>A reál sajáttőke-arányos nyereséget a fogyasztói árindexszel való deflálással kaptuk.</t>
  </si>
  <si>
    <t>The real return on equity was a result of deflating with the consumer price index.</t>
  </si>
  <si>
    <t>ROE adjusted by cyclical provisioning</t>
  </si>
  <si>
    <t xml:space="preserve">Actual ROE </t>
  </si>
  <si>
    <t>Difference of actual and long-term average loan loss as a percentage of total assets (RHS)</t>
  </si>
  <si>
    <t>2017f</t>
  </si>
  <si>
    <t>2018f</t>
  </si>
  <si>
    <t>Pre-releases for the new completions</t>
  </si>
  <si>
    <t>Datastream, PolicyUncertainty.com.</t>
  </si>
  <si>
    <t>Az éven belül változó kamatozású hitelek felára a háromhónapos BUBOR felett, az éven túl rögzített kamatozású hitelek a megfelelő futamidejű BIRS felett.</t>
  </si>
  <si>
    <t>Tranzakciós alapú éves növekedési ütem.</t>
  </si>
  <si>
    <t>Transaction-based annual growth rate.</t>
  </si>
  <si>
    <t>Az ábrán bemutatott felárkülönbözet nagyságát a ténylegesen folyósított hitelek átlagos kamata alapján számítottuk, így az összehasonlítást nehezíti az esetleges összetételhatás (2017. I. n.év).</t>
  </si>
  <si>
    <t>Q3
2017</t>
  </si>
  <si>
    <t>2017.
III.</t>
  </si>
  <si>
    <t>Kereskedelmi ingatlannal fedezett projekthitel folyósításai belföldi vállalatok részére</t>
  </si>
  <si>
    <t>A „Hu nk” a nem konszolidált magyar adatot jelenti, ahol a jutalék- és díjeredményekből kiszűrésre került a tranzakciós illeték nagysága is.</t>
  </si>
  <si>
    <t>Az öt nagybank adatai alapján.</t>
  </si>
  <si>
    <t>A 100 milliárd forint feletti mérlegfőösszegű bankok adatai
alapján.</t>
  </si>
  <si>
    <t>KHR, MNB.</t>
  </si>
  <si>
    <t>A bankrendszer hitel-betét mutatója nemzetközi összehasonlításban</t>
  </si>
  <si>
    <t>A téglalap az eloszlás 25. és 75. percentilisét jelöli. A vonal a minimum és maximum közti tartományt jelöli.</t>
  </si>
  <si>
    <t xml:space="preserve">Main parameters of the newly announced monetary poliy instruments </t>
  </si>
  <si>
    <t>Unconditional monetary policy IRS</t>
  </si>
  <si>
    <t>Introduction of the programme</t>
  </si>
  <si>
    <t>January 2018</t>
  </si>
  <si>
    <t>Volumes</t>
  </si>
  <si>
    <t>Allocation amount set to
HUF 300 bn for Q1 2018</t>
  </si>
  <si>
    <t>50 per cent of the outstanding volumes of covered bonds</t>
  </si>
  <si>
    <t>Maturities</t>
  </si>
  <si>
    <t>5 and 10 years</t>
  </si>
  <si>
    <t>At least 3-year original maturities</t>
  </si>
  <si>
    <t>Targeted securities</t>
  </si>
  <si>
    <t>Fixed rate mortgage bonds denominated in HUF</t>
  </si>
  <si>
    <t>Markets</t>
  </si>
  <si>
    <t>Primary and secondary markets</t>
  </si>
  <si>
    <t>Source: MNB</t>
  </si>
  <si>
    <t>IMF WEO</t>
  </si>
  <si>
    <t>Datastream, PolicyUncertainty.com</t>
  </si>
  <si>
    <t>ECB</t>
  </si>
  <si>
    <t>SNL</t>
  </si>
  <si>
    <t>Eurostat</t>
  </si>
  <si>
    <t>Datastream</t>
  </si>
  <si>
    <t>HCSO, MNB</t>
  </si>
  <si>
    <t>MNB</t>
  </si>
  <si>
    <t>A magyar kereskedelmi ingatlanpiac befektetési forgalma, összetétele és a prime hozamok alakulása</t>
  </si>
  <si>
    <t>A hitelintézetek nominális és reál sajáttőkearányos nyeresége, valamint a BUBOR feletti megtérülés</t>
  </si>
  <si>
    <t>MNB, based on banks’ responses</t>
  </si>
  <si>
    <t>HCSO</t>
  </si>
  <si>
    <t>Budapest Research Forum, MNB</t>
  </si>
  <si>
    <t>Area and vacancy rate of modern offices in Budapest offered for rent</t>
  </si>
  <si>
    <t>Budapest Research Forum, Cushman&amp;Wakefield</t>
  </si>
  <si>
    <t>MNB compilation, based on the data of CBRE and Cushman &amp; Wakefield</t>
  </si>
  <si>
    <t>Credit institutions' after-tax income cumulated within a year</t>
  </si>
  <si>
    <t>Note: Based on 2017 Q2. Forrás: MNB</t>
  </si>
  <si>
    <t>MNB felmérés.</t>
  </si>
  <si>
    <t>MNB survey</t>
  </si>
  <si>
    <t>Source:  www.minositetthitel.hu and institutional loan calculation</t>
  </si>
  <si>
    <t xml:space="preserve"> www.minositetthitel.hu és intézményi hitelkalkuláció.</t>
  </si>
  <si>
    <t>www.minositetthitel.hu and institutional loan calculation</t>
  </si>
  <si>
    <t>Source: MNB - Századvég survey</t>
  </si>
  <si>
    <t>MNB - Századvég felmérés.</t>
  </si>
  <si>
    <t>Aggregate profit items of credit institutions as a proportion of the 12-month average of total assets</t>
  </si>
  <si>
    <t>0-0.5</t>
  </si>
  <si>
    <t>0.5-1</t>
  </si>
  <si>
    <t>1-1.5</t>
  </si>
  <si>
    <t>1.5-2</t>
  </si>
  <si>
    <t>2-2.5</t>
  </si>
  <si>
    <t>2.5-3</t>
  </si>
  <si>
    <t>3-3.5</t>
  </si>
  <si>
    <t>3.5-4</t>
  </si>
  <si>
    <t>4-4.5</t>
  </si>
  <si>
    <t>4.5-5</t>
  </si>
  <si>
    <t>5-5.5</t>
  </si>
  <si>
    <t>5.5-6</t>
  </si>
  <si>
    <t>6-6.5</t>
  </si>
  <si>
    <t>6.5-7</t>
  </si>
  <si>
    <t>HUF 10,000,000</t>
  </si>
  <si>
    <t>HUF 14,291,848</t>
  </si>
  <si>
    <t>HUF 14,989,949</t>
  </si>
  <si>
    <t>HUF 698,101</t>
  </si>
  <si>
    <t xml:space="preserve">2,909 HUF/month; </t>
  </si>
  <si>
    <t>34,908 HUF/year</t>
  </si>
  <si>
    <t>Egy minősített termék ajánlatot adó hitelintézet nem minősített termékével készült összehasonlítás
(5 éves kamatperiódus)</t>
  </si>
  <si>
    <t>Comparison between a certified consumer-friendly housing loan and a regular housing loan offered
by the same institution (5-year interest rate period)</t>
  </si>
  <si>
    <t>Strategies to increase banks’ profitability</t>
  </si>
  <si>
    <t>Loans to non-financial corporations</t>
  </si>
  <si>
    <t>Capital buffer of banks above requirement
(HUF Bn)</t>
  </si>
  <si>
    <t>Housing Affordability Index (HAI) and its decomposition</t>
  </si>
  <si>
    <t>Distribution of new housing loans by initial rate fixation in selected countries (2017 Q1)</t>
  </si>
  <si>
    <t>ECB, national central banks</t>
  </si>
  <si>
    <t>Hány évnyi bruttó jövedelem szükséges egy átlagos 70 nm-es új lakás megvásárlásához?</t>
  </si>
  <si>
    <t>European Mortgage Federation.</t>
  </si>
  <si>
    <t>European Mortgage Federation</t>
  </si>
  <si>
    <t>Nemzeti jegybankok, EKB.</t>
  </si>
  <si>
    <t>Tranzakciós alapú éves változás.</t>
  </si>
  <si>
    <t>A bérletre kínált, modern budapesti irodák területe és kihasználatlansági aránya</t>
  </si>
  <si>
    <t>Based on data as of 30 June 2017</t>
  </si>
  <si>
    <t>A hitelintézetek TMM mutatója</t>
  </si>
  <si>
    <t>MNB, Government Debt Management Agency</t>
  </si>
  <si>
    <t>ECB, MNB</t>
  </si>
  <si>
    <t>Függőleges vonal: 10-90 százalékos tartomány; téglalap: 25-75 százalékos tartomány.</t>
  </si>
  <si>
    <t>Changes in the European stock market volatility index and the European political uncertainty index</t>
  </si>
  <si>
    <t>Changes in the government debt-to-GDP ratio and private sector debt in Europe (2013-2016)</t>
  </si>
  <si>
    <t>Eurostat, BIS, MNB</t>
  </si>
  <si>
    <t>MNB compilation, based on the data of CBRE, Colliers, Cushman &amp; Wakefield and JLL</t>
  </si>
  <si>
    <t>European statistical offices, Deloitte</t>
  </si>
  <si>
    <t>The fulfilment ratios presented here for 2016 Q2 may differ from previously published values due to revisions and later incoming data.</t>
  </si>
  <si>
    <t>‘HU nc’ stands for non-consolidated Hungarian data, where the size of the transaction levy was also excluded from income from commissions and fees.</t>
  </si>
  <si>
    <t>Based on the data of banks whose balance sheet total exceeds HUF 100 billion.</t>
  </si>
  <si>
    <t>CAR of the credit institution sector</t>
  </si>
  <si>
    <t>Net non-performing loans as a proportion of regulatory capital at major banks</t>
  </si>
  <si>
    <t>The data refer to the financial system as a whole.</t>
  </si>
  <si>
    <t>CCIS, MNB</t>
  </si>
  <si>
    <t>Decomposition of changes in the loan-to-deposit ratio of credit institutions</t>
  </si>
  <si>
    <t>Development of the LCR indicator at credit institutions</t>
  </si>
  <si>
    <t>Liquid assets of credit institutions</t>
  </si>
  <si>
    <t>External liabilities of credit institutions</t>
  </si>
  <si>
    <t>Development of the HUF net swap position in the credit institutions and short-term external funds</t>
  </si>
  <si>
    <t>Distribution of the LCR before and after stress, based on the number of banks</t>
  </si>
  <si>
    <t>The edges of the box of the box plot represent the lower and upper quartiles of the distribution; the horizontal line in it shows its median. The lower whisker of the plot shows the lowest value, while the upper the second highest value.</t>
  </si>
  <si>
    <t>For calculating the impact of each shock we applied the assumption that the given shock takes place on its own. Consequently, the sum of the impact of individual shocks does not necessarily reflect the combined effect of the shocks.</t>
  </si>
  <si>
    <t>The Liquidity Stress Index</t>
  </si>
  <si>
    <t>The indicator is the sum of the liquidity shortfalls in percentage points (but maximum 100 percentage points) compared to the 100 per cent regulatory limit of the LCR, weighted by the balance sheet total in the stress scenario. The higher the indicator, the greater the liquidity risk.</t>
  </si>
  <si>
    <t>GDP growth rate in the scenarios (year-on-year)</t>
  </si>
  <si>
    <t>Market risk stress test result</t>
  </si>
  <si>
    <t>Distribution of the capital adequacy ratio based on the number of banks</t>
  </si>
  <si>
    <t>Stress test results with a 10.5-per cent regulatory capital adequacy ratio</t>
  </si>
  <si>
    <t>A stresszteszt eredménye 10,5 százalékos szabályozói tőkemegfelelési ráta mellett</t>
  </si>
  <si>
    <t>Planned / already in use innovations by banks and fintech companies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</si>
</sst>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8" formatCode="#,##0.00\ &quot;HUF&quot;;[Red]\-#,##0.00\ &quot;HUF&quot;"/>
    <numFmt numFmtId="43" formatCode="_-* #,##0.00\ _H_U_F_-;\-* #,##0.00\ _H_U_F_-;_-* &quot;-&quot;??\ _H_U_F_-;_-@_-"/>
    <numFmt numFmtId="164" formatCode="0.0%"/>
    <numFmt numFmtId="165" formatCode="0.0"/>
    <numFmt numFmtId="166" formatCode="#,##0.0"/>
    <numFmt numFmtId="167" formatCode="0.000"/>
    <numFmt numFmtId="168" formatCode="yyyy/mmm"/>
    <numFmt numFmtId="169" formatCode="[$-409]mmm\-yy;@"/>
    <numFmt numFmtId="170" formatCode="_-* #,##0.00\ _F_t_-;\-* #,##0.00\ _F_t_-;_-* &quot;-&quot;??\ _F_t_-;_-@_-"/>
    <numFmt numFmtId="171" formatCode="mmm"/>
    <numFmt numFmtId="172" formatCode="0.0000"/>
    <numFmt numFmtId="173" formatCode="_-* #,##0\ _F_t_-;\-* #,##0\ _F_t_-;_-* &quot;-&quot;??\ _F_t_-;_-@_-"/>
    <numFmt numFmtId="174" formatCode="yyyy/mmm\."/>
    <numFmt numFmtId="175" formatCode="#,##0.0000"/>
    <numFmt numFmtId="176" formatCode="[$-809]mmm\-yy;@"/>
    <numFmt numFmtId="177" formatCode="[$-409]mmm;@"/>
    <numFmt numFmtId="178" formatCode="[$-409]d\-mmm\-yy;@"/>
    <numFmt numFmtId="179" formatCode="[$-40E]yyyy/\ mmm"/>
    <numFmt numFmtId="180" formatCode="mmm/"/>
    <numFmt numFmtId="181" formatCode="[$-40E]\ mmm"/>
    <numFmt numFmtId="182" formatCode="#,##0.000"/>
    <numFmt numFmtId="183" formatCode="yyyy/mmm/dd"/>
    <numFmt numFmtId="184" formatCode="yyyy/mmm/"/>
    <numFmt numFmtId="185" formatCode="_-* #,##0\ _H_U_F_-;\-* #,##0\ _H_U_F_-;_-* &quot;-&quot;??\ _H_U_F_-;_-@_-"/>
    <numFmt numFmtId="186" formatCode="_-* #,##0.0\ _H_U_F_-;\-* #,##0.0\ _H_U_F_-;_-* &quot;-&quot;??\ _H_U_F_-;_-@_-"/>
  </numFmts>
  <fonts count="77"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2"/>
      <name val="Garamond"/>
      <family val="1"/>
      <charset val="238"/>
    </font>
    <font>
      <sz val="12"/>
      <name val="Calibri"/>
      <family val="2"/>
      <charset val="238"/>
    </font>
    <font>
      <sz val="10"/>
      <color theme="1"/>
      <name val="Calibri"/>
      <family val="2"/>
      <charset val="238"/>
      <scheme val="minor"/>
    </font>
    <font>
      <b/>
      <sz val="12"/>
      <color theme="1"/>
      <name val="Calibri"/>
      <family val="2"/>
      <charset val="238"/>
    </font>
    <font>
      <sz val="12"/>
      <color theme="1"/>
      <name val="Calibri"/>
      <family val="2"/>
      <charset val="238"/>
    </font>
    <font>
      <sz val="12"/>
      <name val="Calibri"/>
      <family val="2"/>
      <charset val="238"/>
      <scheme val="minor"/>
    </font>
    <font>
      <b/>
      <sz val="12"/>
      <color theme="1"/>
      <name val="Calibri"/>
      <family val="2"/>
      <charset val="238"/>
      <scheme val="minor"/>
    </font>
    <font>
      <sz val="12"/>
      <color theme="1"/>
      <name val="Calibri"/>
      <family val="2"/>
      <charset val="238"/>
      <scheme val="minor"/>
    </font>
    <font>
      <sz val="10"/>
      <color theme="1"/>
      <name val="Trebuchet MS"/>
      <family val="2"/>
      <charset val="238"/>
    </font>
    <font>
      <b/>
      <i/>
      <sz val="12"/>
      <name val="Calibri"/>
      <family val="2"/>
      <charset val="238"/>
      <scheme val="minor"/>
    </font>
    <font>
      <sz val="11"/>
      <color theme="1"/>
      <name val="Calibri"/>
      <family val="2"/>
      <scheme val="minor"/>
    </font>
    <font>
      <b/>
      <i/>
      <sz val="12"/>
      <color theme="1"/>
      <name val="Calibri"/>
      <family val="2"/>
      <charset val="238"/>
      <scheme val="minor"/>
    </font>
    <font>
      <sz val="10"/>
      <color theme="1"/>
      <name val="Calibri"/>
      <family val="2"/>
      <charset val="238"/>
    </font>
    <font>
      <b/>
      <i/>
      <sz val="12"/>
      <color theme="1"/>
      <name val="Calibri"/>
      <family val="2"/>
      <charset val="238"/>
    </font>
    <font>
      <sz val="12"/>
      <color rgb="FFFF0000"/>
      <name val="Calibri"/>
      <family val="2"/>
      <charset val="238"/>
    </font>
    <font>
      <sz val="12"/>
      <name val="Calibri"/>
      <family val="2"/>
      <scheme val="minor"/>
    </font>
    <font>
      <b/>
      <i/>
      <sz val="12"/>
      <color theme="1"/>
      <name val="Calibri"/>
      <family val="2"/>
      <scheme val="minor"/>
    </font>
    <font>
      <sz val="12"/>
      <color theme="1"/>
      <name val="Calibri"/>
      <family val="2"/>
      <scheme val="minor"/>
    </font>
    <font>
      <u/>
      <sz val="11"/>
      <color theme="10"/>
      <name val="Calibri"/>
      <family val="2"/>
      <scheme val="minor"/>
    </font>
    <font>
      <u/>
      <sz val="12"/>
      <color theme="10"/>
      <name val="Calibri"/>
      <family val="2"/>
      <scheme val="minor"/>
    </font>
    <font>
      <b/>
      <sz val="12"/>
      <name val="Garamond"/>
      <family val="1"/>
      <charset val="238"/>
    </font>
    <font>
      <sz val="12"/>
      <name val="Trebuchet MS"/>
      <family val="2"/>
      <charset val="238"/>
    </font>
    <font>
      <sz val="10"/>
      <name val="Arial"/>
      <family val="2"/>
      <charset val="238"/>
    </font>
    <font>
      <sz val="12"/>
      <color rgb="FF000000"/>
      <name val="Calibri"/>
      <family val="2"/>
      <charset val="238"/>
      <scheme val="minor"/>
    </font>
    <font>
      <sz val="11"/>
      <color indexed="8"/>
      <name val="Calibri"/>
      <family val="2"/>
      <charset val="238"/>
    </font>
    <font>
      <sz val="12"/>
      <color indexed="8"/>
      <name val="Calibri"/>
      <family val="2"/>
      <charset val="238"/>
      <scheme val="minor"/>
    </font>
    <font>
      <sz val="10"/>
      <color theme="1"/>
      <name val="Trebuchet MS"/>
      <family val="2"/>
    </font>
    <font>
      <b/>
      <i/>
      <sz val="12"/>
      <name val="Calibri"/>
      <family val="2"/>
      <scheme val="minor"/>
    </font>
    <font>
      <b/>
      <i/>
      <sz val="12"/>
      <color rgb="FF000000"/>
      <name val="Calibri"/>
      <family val="2"/>
      <charset val="238"/>
      <scheme val="minor"/>
    </font>
    <font>
      <b/>
      <sz val="12"/>
      <name val="Calibri"/>
      <family val="2"/>
      <charset val="238"/>
      <scheme val="minor"/>
    </font>
    <font>
      <sz val="12"/>
      <color theme="0"/>
      <name val="Calibri"/>
      <family val="2"/>
      <charset val="238"/>
      <scheme val="minor"/>
    </font>
    <font>
      <sz val="12"/>
      <name val="Times New Roman"/>
      <family val="1"/>
      <charset val="238"/>
    </font>
    <font>
      <sz val="10"/>
      <color theme="1"/>
      <name val="Arial"/>
      <family val="2"/>
      <charset val="238"/>
    </font>
    <font>
      <i/>
      <sz val="12"/>
      <name val="Calibri"/>
      <family val="2"/>
      <charset val="238"/>
      <scheme val="minor"/>
    </font>
    <font>
      <sz val="12"/>
      <name val="Calibri Light"/>
      <family val="2"/>
      <charset val="238"/>
      <scheme val="major"/>
    </font>
    <font>
      <i/>
      <sz val="12"/>
      <name val="Calibri Light"/>
      <family val="2"/>
      <charset val="238"/>
      <scheme val="major"/>
    </font>
    <font>
      <b/>
      <sz val="12"/>
      <name val="Calibri Light"/>
      <family val="2"/>
      <charset val="238"/>
      <scheme val="major"/>
    </font>
    <font>
      <sz val="12"/>
      <color indexed="8"/>
      <name val="Calibri Light"/>
      <family val="2"/>
      <charset val="238"/>
      <scheme val="major"/>
    </font>
    <font>
      <b/>
      <sz val="12"/>
      <color indexed="8"/>
      <name val="Calibri Light"/>
      <family val="2"/>
      <charset val="238"/>
      <scheme val="major"/>
    </font>
    <font>
      <sz val="12"/>
      <color theme="0"/>
      <name val="Times New Roman"/>
      <family val="1"/>
      <charset val="238"/>
    </font>
    <font>
      <sz val="12"/>
      <color rgb="FF000000"/>
      <name val="Times New Roman"/>
      <family val="1"/>
      <charset val="238"/>
    </font>
    <font>
      <sz val="12"/>
      <color rgb="FFFF0000"/>
      <name val="Calibri"/>
      <family val="2"/>
      <charset val="238"/>
      <scheme val="minor"/>
    </font>
    <font>
      <b/>
      <i/>
      <sz val="12"/>
      <name val="Calibri"/>
      <family val="2"/>
      <charset val="238"/>
    </font>
    <font>
      <sz val="10"/>
      <color theme="1"/>
      <name val="Calibri"/>
      <family val="2"/>
      <scheme val="minor"/>
    </font>
    <font>
      <sz val="10"/>
      <name val="Calibri"/>
      <family val="2"/>
      <charset val="238"/>
    </font>
    <font>
      <sz val="11"/>
      <name val="Arial"/>
      <family val="2"/>
      <charset val="238"/>
    </font>
    <font>
      <sz val="10"/>
      <name val="Times New Roman"/>
      <family val="1"/>
      <charset val="238"/>
    </font>
    <font>
      <sz val="14"/>
      <color theme="1"/>
      <name val="Calibri"/>
      <family val="2"/>
      <charset val="238"/>
      <scheme val="minor"/>
    </font>
    <font>
      <sz val="14"/>
      <name val="Calibri"/>
      <family val="2"/>
      <charset val="238"/>
      <scheme val="minor"/>
    </font>
    <font>
      <b/>
      <sz val="14"/>
      <color theme="1"/>
      <name val="Calibri"/>
      <family val="2"/>
      <charset val="238"/>
      <scheme val="minor"/>
    </font>
    <font>
      <u/>
      <sz val="10"/>
      <color theme="10"/>
      <name val="Calibri"/>
      <family val="2"/>
      <charset val="238"/>
      <scheme val="minor"/>
    </font>
    <font>
      <i/>
      <sz val="12"/>
      <color theme="1"/>
      <name val="Calibri"/>
      <family val="2"/>
      <charset val="238"/>
      <scheme val="minor"/>
    </font>
    <font>
      <sz val="12"/>
      <color theme="1"/>
      <name val="Calibri Light"/>
      <family val="2"/>
      <charset val="238"/>
      <scheme val="major"/>
    </font>
    <font>
      <b/>
      <sz val="10"/>
      <color rgb="FF000000"/>
      <name val="Calibri"/>
      <family val="2"/>
      <charset val="238"/>
      <scheme val="minor"/>
    </font>
    <font>
      <u/>
      <sz val="10"/>
      <color indexed="12"/>
      <name val="Calibri"/>
      <family val="2"/>
      <charset val="238"/>
      <scheme val="minor"/>
    </font>
    <font>
      <sz val="10"/>
      <color rgb="FF000000"/>
      <name val="Calibri"/>
      <family val="2"/>
      <charset val="238"/>
      <scheme val="minor"/>
    </font>
    <font>
      <b/>
      <i/>
      <sz val="10"/>
      <name val="Calibri"/>
      <family val="2"/>
      <charset val="238"/>
      <scheme val="minor"/>
    </font>
    <font>
      <u/>
      <sz val="12"/>
      <color theme="10"/>
      <name val="Calibri"/>
      <family val="2"/>
      <charset val="238"/>
      <scheme val="minor"/>
    </font>
    <font>
      <b/>
      <sz val="12"/>
      <color rgb="FFFFFFFF"/>
      <name val="Calibri"/>
      <family val="2"/>
      <charset val="238"/>
    </font>
    <font>
      <sz val="12"/>
      <color rgb="FF202653"/>
      <name val="Calibri"/>
      <family val="2"/>
      <charset val="238"/>
    </font>
    <font>
      <b/>
      <sz val="12"/>
      <color rgb="FF202653"/>
      <name val="Calibri"/>
      <family val="2"/>
      <charset val="238"/>
    </font>
    <font>
      <sz val="12"/>
      <color theme="1"/>
      <name val="Calibri Light"/>
      <family val="2"/>
      <charset val="238"/>
    </font>
    <font>
      <sz val="11"/>
      <color theme="0"/>
      <name val="Calibri"/>
      <family val="2"/>
      <charset val="238"/>
      <scheme val="minor"/>
    </font>
    <font>
      <sz val="12"/>
      <color theme="1"/>
      <name val="Calibri"/>
      <family val="2"/>
    </font>
    <font>
      <b/>
      <i/>
      <sz val="12"/>
      <color rgb="FF000000"/>
      <name val="Calibri"/>
      <family val="2"/>
      <scheme val="minor"/>
    </font>
    <font>
      <sz val="12"/>
      <color rgb="FF333333"/>
      <name val="Calibri"/>
      <family val="2"/>
      <charset val="238"/>
      <scheme val="minor"/>
    </font>
    <font>
      <sz val="36"/>
      <color rgb="FFFF0000"/>
      <name val="Calibri"/>
      <family val="2"/>
      <charset val="238"/>
      <scheme val="minor"/>
    </font>
    <font>
      <sz val="16"/>
      <color theme="1"/>
      <name val="Calibri"/>
      <family val="2"/>
      <charset val="238"/>
      <scheme val="minor"/>
    </font>
    <font>
      <b/>
      <sz val="16"/>
      <color theme="0"/>
      <name val="Calibri"/>
      <family val="2"/>
      <charset val="238"/>
      <scheme val="minor"/>
    </font>
    <font>
      <sz val="12"/>
      <name val="Calibri"/>
      <family val="2"/>
      <charset val="238"/>
    </font>
    <font>
      <sz val="12"/>
      <color theme="1"/>
      <name val="Calibri"/>
      <family val="2"/>
      <charset val="238"/>
    </font>
    <font>
      <i/>
      <sz val="16"/>
      <color theme="1"/>
      <name val="Calibri"/>
      <family val="2"/>
      <charset val="238"/>
    </font>
    <font>
      <sz val="14"/>
      <color theme="1"/>
      <name val="Calibri"/>
      <family val="2"/>
      <charset val="238"/>
    </font>
    <font>
      <i/>
      <sz val="12"/>
      <color theme="1"/>
      <name val="Calibri"/>
      <family val="2"/>
      <charset val="238"/>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theme="0"/>
      </patternFill>
    </fill>
    <fill>
      <patternFill patternType="solid">
        <fgColor theme="0"/>
        <bgColor theme="0"/>
      </patternFill>
    </fill>
    <fill>
      <patternFill patternType="solid">
        <fgColor rgb="FFFF0000"/>
        <bgColor indexed="64"/>
      </patternFill>
    </fill>
    <fill>
      <patternFill patternType="solid">
        <fgColor rgb="FFFFC000"/>
        <bgColor indexed="64"/>
      </patternFill>
    </fill>
    <fill>
      <patternFill patternType="solid">
        <fgColor theme="9" tint="0.39997558519241921"/>
        <bgColor indexed="64"/>
      </patternFill>
    </fill>
    <fill>
      <patternFill patternType="solid">
        <fgColor rgb="FF202653"/>
        <bgColor indexed="64"/>
      </patternFill>
    </fill>
    <fill>
      <patternFill patternType="solid">
        <fgColor rgb="FFCCCDD1"/>
        <bgColor indexed="64"/>
      </patternFill>
    </fill>
    <fill>
      <patternFill patternType="solid">
        <fgColor rgb="FFE7E8E9"/>
        <bgColor indexed="64"/>
      </patternFill>
    </fill>
    <fill>
      <patternFill patternType="solid">
        <fgColor rgb="FF002060"/>
        <bgColor indexed="64"/>
      </patternFill>
    </fill>
    <fill>
      <patternFill patternType="solid">
        <fgColor rgb="FF0070C0"/>
        <bgColor indexed="64"/>
      </patternFill>
    </fill>
    <fill>
      <patternFill patternType="solid">
        <fgColor theme="0" tint="-0.499984740745262"/>
        <bgColor indexed="64"/>
      </patternFill>
    </fill>
    <fill>
      <patternFill patternType="solid">
        <fgColor rgb="FFEFF6FB"/>
        <bgColor indexed="64"/>
      </patternFill>
    </fill>
  </fills>
  <borders count="64">
    <border>
      <left/>
      <right/>
      <top/>
      <bottom/>
      <diagonal/>
    </border>
    <border>
      <left style="thin">
        <color theme="0"/>
      </left>
      <right style="thin">
        <color theme="0"/>
      </right>
      <top style="thin">
        <color theme="0"/>
      </top>
      <bottom style="thin">
        <color theme="0"/>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bottom style="medium">
        <color rgb="FFFFFFFF"/>
      </bottom>
      <diagonal/>
    </border>
    <border>
      <left style="medium">
        <color rgb="FFFFFFFF"/>
      </left>
      <right style="medium">
        <color rgb="FFFFFFFF"/>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medium">
        <color rgb="FFFFFFFF"/>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rgb="FFFFFFFF"/>
      </left>
      <right style="medium">
        <color rgb="FFFFFFFF"/>
      </right>
      <top style="thick">
        <color rgb="FFFFFFFF"/>
      </top>
      <bottom/>
      <diagonal/>
    </border>
    <border>
      <left style="medium">
        <color rgb="FFFFFFFF"/>
      </left>
      <right style="medium">
        <color rgb="FFFFFFFF"/>
      </right>
      <top/>
      <bottom style="thick">
        <color rgb="FFFFFFFF"/>
      </bottom>
      <diagonal/>
    </border>
  </borders>
  <cellStyleXfs count="9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9" fontId="5" fillId="0" borderId="0" applyFont="0" applyFill="0" applyBorder="0" applyAlignment="0" applyProtection="0"/>
    <xf numFmtId="0" fontId="5" fillId="0" borderId="0"/>
    <xf numFmtId="0" fontId="3" fillId="0" borderId="0"/>
    <xf numFmtId="0" fontId="11" fillId="0" borderId="0"/>
    <xf numFmtId="0" fontId="5" fillId="0" borderId="0"/>
    <xf numFmtId="0" fontId="3" fillId="0" borderId="0"/>
    <xf numFmtId="0" fontId="13" fillId="0" borderId="0"/>
    <xf numFmtId="0" fontId="15" fillId="0" borderId="0"/>
    <xf numFmtId="0" fontId="13" fillId="0" borderId="0"/>
    <xf numFmtId="0" fontId="13" fillId="0" borderId="0"/>
    <xf numFmtId="0" fontId="1" fillId="0" borderId="0"/>
    <xf numFmtId="0" fontId="21" fillId="0" borderId="0" applyNumberFormat="0" applyFill="0" applyBorder="0" applyAlignment="0" applyProtection="0"/>
    <xf numFmtId="0" fontId="1" fillId="0" borderId="0"/>
    <xf numFmtId="0" fontId="5" fillId="0" borderId="0"/>
    <xf numFmtId="0" fontId="1" fillId="0" borderId="0"/>
    <xf numFmtId="0" fontId="25" fillId="0" borderId="0"/>
    <xf numFmtId="0" fontId="1" fillId="0" borderId="0"/>
    <xf numFmtId="170" fontId="25" fillId="0" borderId="0" applyFont="0" applyFill="0" applyBorder="0" applyAlignment="0" applyProtection="0"/>
    <xf numFmtId="0" fontId="5" fillId="0" borderId="0"/>
    <xf numFmtId="0" fontId="25" fillId="0" borderId="0"/>
    <xf numFmtId="0" fontId="27" fillId="0" borderId="0"/>
    <xf numFmtId="0" fontId="29" fillId="0" borderId="0"/>
    <xf numFmtId="0" fontId="5" fillId="0" borderId="0"/>
    <xf numFmtId="0" fontId="25"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5" fillId="0" borderId="0"/>
    <xf numFmtId="0" fontId="11" fillId="0" borderId="0"/>
    <xf numFmtId="0" fontId="3" fillId="0" borderId="0"/>
    <xf numFmtId="0" fontId="15" fillId="0" borderId="0"/>
    <xf numFmtId="0" fontId="1" fillId="0" borderId="0"/>
    <xf numFmtId="0" fontId="25" fillId="0" borderId="0"/>
    <xf numFmtId="0" fontId="1" fillId="0" borderId="0"/>
    <xf numFmtId="0" fontId="1" fillId="0" borderId="0"/>
    <xf numFmtId="170" fontId="1" fillId="0" borderId="0" applyFont="0" applyFill="0" applyBorder="0" applyAlignment="0" applyProtection="0"/>
    <xf numFmtId="0" fontId="25" fillId="0" borderId="0"/>
    <xf numFmtId="0" fontId="3" fillId="0" borderId="0"/>
    <xf numFmtId="9" fontId="1" fillId="0" borderId="0" applyFont="0" applyFill="0" applyBorder="0" applyAlignment="0" applyProtection="0"/>
    <xf numFmtId="0" fontId="11" fillId="0" borderId="0"/>
    <xf numFmtId="0" fontId="25" fillId="0" borderId="0"/>
    <xf numFmtId="0" fontId="34" fillId="0" borderId="0"/>
    <xf numFmtId="0" fontId="3" fillId="0" borderId="0"/>
    <xf numFmtId="0" fontId="11" fillId="0" borderId="0"/>
    <xf numFmtId="0" fontId="3" fillId="0" borderId="0"/>
    <xf numFmtId="0" fontId="35" fillId="0" borderId="0"/>
    <xf numFmtId="0" fontId="25" fillId="0" borderId="0"/>
    <xf numFmtId="9" fontId="35" fillId="0" borderId="0" applyFont="0" applyFill="0" applyBorder="0" applyAlignment="0" applyProtection="0"/>
    <xf numFmtId="0" fontId="3" fillId="0" borderId="0"/>
    <xf numFmtId="0" fontId="25" fillId="0" borderId="0"/>
    <xf numFmtId="0" fontId="25" fillId="0" borderId="0"/>
    <xf numFmtId="0" fontId="34" fillId="0" borderId="0"/>
    <xf numFmtId="0" fontId="34" fillId="0" borderId="0"/>
    <xf numFmtId="0" fontId="11" fillId="0" borderId="0"/>
    <xf numFmtId="0" fontId="5" fillId="0" borderId="0"/>
    <xf numFmtId="0" fontId="15" fillId="0" borderId="0"/>
    <xf numFmtId="0" fontId="5" fillId="0" borderId="0"/>
    <xf numFmtId="0" fontId="5" fillId="0" borderId="0"/>
    <xf numFmtId="0" fontId="1" fillId="0" borderId="0"/>
    <xf numFmtId="0" fontId="11" fillId="0" borderId="0"/>
    <xf numFmtId="0" fontId="15" fillId="0" borderId="0"/>
    <xf numFmtId="0" fontId="15" fillId="0" borderId="0"/>
    <xf numFmtId="0" fontId="25" fillId="0" borderId="0"/>
    <xf numFmtId="0" fontId="5" fillId="0" borderId="0"/>
    <xf numFmtId="0" fontId="5" fillId="0" borderId="0"/>
    <xf numFmtId="0" fontId="25" fillId="0" borderId="0"/>
    <xf numFmtId="0" fontId="1" fillId="0" borderId="0"/>
    <xf numFmtId="0" fontId="13" fillId="0" borderId="0"/>
    <xf numFmtId="0" fontId="11" fillId="0" borderId="0"/>
    <xf numFmtId="0" fontId="1" fillId="0" borderId="0"/>
    <xf numFmtId="0" fontId="11" fillId="0" borderId="0"/>
    <xf numFmtId="9" fontId="13" fillId="0" borderId="0" applyFont="0" applyFill="0" applyBorder="0" applyAlignment="0" applyProtection="0"/>
    <xf numFmtId="0" fontId="3" fillId="0" borderId="0"/>
    <xf numFmtId="0" fontId="49" fillId="0" borderId="0"/>
    <xf numFmtId="170" fontId="11" fillId="0" borderId="0" applyFont="0" applyFill="0" applyBorder="0" applyAlignment="0" applyProtection="0"/>
    <xf numFmtId="0" fontId="11" fillId="0" borderId="0"/>
    <xf numFmtId="0" fontId="25" fillId="0" borderId="0"/>
    <xf numFmtId="0" fontId="11" fillId="0" borderId="0"/>
    <xf numFmtId="0" fontId="34" fillId="0" borderId="0"/>
    <xf numFmtId="0" fontId="11" fillId="0" borderId="0"/>
    <xf numFmtId="0" fontId="11" fillId="0" borderId="0"/>
    <xf numFmtId="0" fontId="1" fillId="0" borderId="0"/>
    <xf numFmtId="0" fontId="11" fillId="0" borderId="0"/>
    <xf numFmtId="0" fontId="35" fillId="0" borderId="0"/>
    <xf numFmtId="0" fontId="25" fillId="0" borderId="0"/>
    <xf numFmtId="0" fontId="5" fillId="0" borderId="0"/>
    <xf numFmtId="0" fontId="53" fillId="0" borderId="0" applyNumberFormat="0" applyFill="0" applyBorder="0" applyAlignment="0" applyProtection="0"/>
    <xf numFmtId="170" fontId="5" fillId="0" borderId="0" applyFont="0" applyFill="0" applyBorder="0" applyAlignment="0" applyProtection="0"/>
    <xf numFmtId="0" fontId="1" fillId="0" borderId="0"/>
    <xf numFmtId="0" fontId="1" fillId="0" borderId="0"/>
  </cellStyleXfs>
  <cellXfs count="932">
    <xf numFmtId="0" fontId="0" fillId="0" borderId="0" xfId="0"/>
    <xf numFmtId="0" fontId="4" fillId="2" borderId="0" xfId="3" applyFont="1" applyFill="1" applyBorder="1"/>
    <xf numFmtId="164" fontId="6" fillId="2" borderId="0" xfId="4" applyNumberFormat="1" applyFont="1" applyFill="1"/>
    <xf numFmtId="0" fontId="7" fillId="0" borderId="0" xfId="5" applyFont="1"/>
    <xf numFmtId="164" fontId="7" fillId="2" borderId="0" xfId="4" applyNumberFormat="1" applyFont="1" applyFill="1"/>
    <xf numFmtId="0" fontId="7" fillId="2" borderId="0" xfId="5" applyFont="1" applyFill="1"/>
    <xf numFmtId="0" fontId="7" fillId="0" borderId="0" xfId="5" applyFont="1" applyAlignment="1">
      <alignment wrapText="1"/>
    </xf>
    <xf numFmtId="165" fontId="7" fillId="0" borderId="0" xfId="5" applyNumberFormat="1" applyFont="1"/>
    <xf numFmtId="2" fontId="5" fillId="0" borderId="0" xfId="5" applyNumberFormat="1"/>
    <xf numFmtId="0" fontId="8" fillId="2" borderId="0" xfId="3" applyFont="1" applyFill="1" applyBorder="1"/>
    <xf numFmtId="164" fontId="9" fillId="2" borderId="0" xfId="4" applyNumberFormat="1" applyFont="1" applyFill="1"/>
    <xf numFmtId="0" fontId="10" fillId="0" borderId="0" xfId="5" applyFont="1"/>
    <xf numFmtId="164" fontId="10" fillId="2" borderId="0" xfId="4" applyNumberFormat="1" applyFont="1" applyFill="1"/>
    <xf numFmtId="0" fontId="10" fillId="2" borderId="0" xfId="5" applyFont="1" applyFill="1"/>
    <xf numFmtId="0" fontId="10" fillId="0" borderId="0" xfId="5" applyFont="1" applyAlignment="1">
      <alignment horizontal="center" vertical="center" wrapText="1"/>
    </xf>
    <xf numFmtId="165" fontId="10" fillId="0" borderId="0" xfId="5" applyNumberFormat="1" applyFont="1"/>
    <xf numFmtId="0" fontId="7" fillId="0" borderId="0" xfId="5" applyFont="1" applyAlignment="1">
      <alignment horizontal="center" vertical="center"/>
    </xf>
    <xf numFmtId="0" fontId="7" fillId="0" borderId="0" xfId="5" applyFont="1" applyAlignment="1">
      <alignment wrapText="1" shrinkToFit="1"/>
    </xf>
    <xf numFmtId="0" fontId="8" fillId="0" borderId="0" xfId="6" applyFont="1"/>
    <xf numFmtId="0" fontId="12" fillId="0" borderId="0" xfId="7" applyFont="1" applyFill="1"/>
    <xf numFmtId="0" fontId="10" fillId="0" borderId="0" xfId="8" applyFont="1"/>
    <xf numFmtId="0" fontId="8" fillId="0" borderId="0" xfId="7" applyFont="1"/>
    <xf numFmtId="0" fontId="8" fillId="0" borderId="0" xfId="9" applyFont="1"/>
    <xf numFmtId="0" fontId="10" fillId="0" borderId="0" xfId="8" applyFont="1" applyAlignment="1">
      <alignment horizontal="center" vertical="center" wrapText="1"/>
    </xf>
    <xf numFmtId="165" fontId="10" fillId="0" borderId="0" xfId="8" applyNumberFormat="1" applyFont="1"/>
    <xf numFmtId="164" fontId="2" fillId="2" borderId="0" xfId="2" applyNumberFormat="1" applyFont="1" applyFill="1"/>
    <xf numFmtId="0" fontId="0" fillId="2" borderId="0" xfId="0" applyFill="1"/>
    <xf numFmtId="0" fontId="2" fillId="2" borderId="0" xfId="0" applyFont="1" applyFill="1" applyBorder="1" applyAlignment="1">
      <alignment vertical="center"/>
    </xf>
    <xf numFmtId="0" fontId="0" fillId="2" borderId="0" xfId="0" applyFill="1" applyBorder="1"/>
    <xf numFmtId="166" fontId="0" fillId="2" borderId="0" xfId="2" applyNumberFormat="1" applyFont="1" applyFill="1" applyBorder="1"/>
    <xf numFmtId="4" fontId="0" fillId="2" borderId="0" xfId="2" applyNumberFormat="1" applyFont="1" applyFill="1" applyBorder="1"/>
    <xf numFmtId="164" fontId="0" fillId="2" borderId="0" xfId="2" applyNumberFormat="1" applyFont="1" applyFill="1"/>
    <xf numFmtId="0" fontId="2" fillId="2" borderId="0" xfId="0" applyFont="1" applyFill="1"/>
    <xf numFmtId="0" fontId="2" fillId="2" borderId="0" xfId="0" applyFont="1" applyFill="1" applyBorder="1"/>
    <xf numFmtId="0" fontId="0" fillId="2" borderId="0" xfId="0" applyFont="1" applyFill="1" applyBorder="1"/>
    <xf numFmtId="0" fontId="0" fillId="2" borderId="0" xfId="0" applyFont="1" applyFill="1" applyBorder="1" applyAlignment="1">
      <alignment horizontal="right"/>
    </xf>
    <xf numFmtId="166" fontId="0" fillId="2" borderId="0" xfId="0" applyNumberFormat="1" applyFill="1" applyBorder="1"/>
    <xf numFmtId="0" fontId="0" fillId="2" borderId="0" xfId="0" applyFont="1" applyFill="1"/>
    <xf numFmtId="3" fontId="0" fillId="2" borderId="0" xfId="0" applyNumberFormat="1" applyFill="1"/>
    <xf numFmtId="166" fontId="0" fillId="2" borderId="0" xfId="0" applyNumberFormat="1" applyFill="1"/>
    <xf numFmtId="0" fontId="0" fillId="2" borderId="0" xfId="0" applyFont="1" applyFill="1" applyBorder="1" applyAlignment="1">
      <alignment horizontal="center" vertical="center" wrapText="1"/>
    </xf>
    <xf numFmtId="166" fontId="0" fillId="2" borderId="0" xfId="2" applyNumberFormat="1" applyFont="1" applyFill="1"/>
    <xf numFmtId="0" fontId="0" fillId="2" borderId="0" xfId="0" applyFont="1" applyFill="1" applyBorder="1" applyAlignment="1">
      <alignment vertical="center"/>
    </xf>
    <xf numFmtId="0" fontId="0" fillId="2" borderId="0" xfId="0" applyFill="1" applyBorder="1" applyAlignment="1">
      <alignment horizontal="right"/>
    </xf>
    <xf numFmtId="4" fontId="0" fillId="2" borderId="0" xfId="2" applyNumberFormat="1" applyFont="1" applyFill="1"/>
    <xf numFmtId="4" fontId="0" fillId="2" borderId="0" xfId="0" applyNumberFormat="1" applyFill="1"/>
    <xf numFmtId="9" fontId="0" fillId="2" borderId="0" xfId="2" applyFont="1" applyFill="1"/>
    <xf numFmtId="3" fontId="2" fillId="2" borderId="0" xfId="0" applyNumberFormat="1" applyFont="1" applyFill="1"/>
    <xf numFmtId="0" fontId="8" fillId="0" borderId="0" xfId="6" applyFont="1" applyAlignment="1">
      <alignment vertical="center"/>
    </xf>
    <xf numFmtId="0" fontId="14" fillId="0" borderId="0" xfId="10" applyFont="1" applyAlignment="1">
      <alignment vertical="center" wrapText="1"/>
    </xf>
    <xf numFmtId="0" fontId="10" fillId="0" borderId="0" xfId="11" applyFont="1" applyBorder="1" applyAlignment="1">
      <alignment vertical="center"/>
    </xf>
    <xf numFmtId="0" fontId="10" fillId="0" borderId="0" xfId="11" applyFont="1" applyAlignment="1">
      <alignment vertical="center"/>
    </xf>
    <xf numFmtId="0" fontId="14" fillId="0" borderId="0" xfId="10" applyFont="1" applyAlignment="1">
      <alignment vertical="center"/>
    </xf>
    <xf numFmtId="0" fontId="10" fillId="0" borderId="0" xfId="10" applyFont="1" applyAlignment="1">
      <alignment vertical="center"/>
    </xf>
    <xf numFmtId="0" fontId="8" fillId="0" borderId="0" xfId="9" applyFont="1" applyAlignment="1">
      <alignment vertical="center"/>
    </xf>
    <xf numFmtId="0" fontId="10" fillId="0" borderId="0" xfId="11" applyFont="1" applyFill="1" applyAlignment="1">
      <alignment horizontal="center" vertical="center" wrapText="1"/>
    </xf>
    <xf numFmtId="0" fontId="10" fillId="0" borderId="0" xfId="11" applyFont="1" applyFill="1" applyAlignment="1">
      <alignment vertical="center"/>
    </xf>
    <xf numFmtId="0" fontId="10" fillId="0" borderId="0" xfId="11" applyFont="1" applyAlignment="1">
      <alignment horizontal="center" vertical="center" wrapText="1"/>
    </xf>
    <xf numFmtId="165" fontId="10" fillId="0" borderId="0" xfId="11" applyNumberFormat="1" applyFont="1" applyAlignment="1">
      <alignment horizontal="center" vertical="center"/>
    </xf>
    <xf numFmtId="165" fontId="10" fillId="0" borderId="0" xfId="11" applyNumberFormat="1" applyFont="1" applyAlignment="1">
      <alignment vertical="center"/>
    </xf>
    <xf numFmtId="0" fontId="14" fillId="0" borderId="0" xfId="12" applyFont="1"/>
    <xf numFmtId="0" fontId="10" fillId="0" borderId="0" xfId="12" applyFont="1"/>
    <xf numFmtId="0" fontId="10" fillId="0" borderId="0" xfId="12" applyFont="1" applyAlignment="1">
      <alignment horizontal="center" vertical="center" wrapText="1"/>
    </xf>
    <xf numFmtId="0" fontId="8" fillId="0" borderId="0" xfId="7" applyFont="1" applyFill="1" applyAlignment="1">
      <alignment horizontal="left" vertical="center"/>
    </xf>
    <xf numFmtId="2" fontId="10" fillId="0" borderId="0" xfId="12" applyNumberFormat="1" applyFont="1" applyAlignment="1">
      <alignment horizontal="center" vertical="center"/>
    </xf>
    <xf numFmtId="0" fontId="8" fillId="0" borderId="0" xfId="7" applyFont="1" applyAlignment="1">
      <alignment horizontal="left" vertical="center"/>
    </xf>
    <xf numFmtId="0" fontId="8" fillId="0" borderId="0" xfId="13" applyFont="1" applyAlignment="1">
      <alignment horizontal="left" vertical="center"/>
    </xf>
    <xf numFmtId="0" fontId="8" fillId="0" borderId="0" xfId="13" applyFont="1" applyFill="1" applyAlignment="1">
      <alignment horizontal="left" vertical="center"/>
    </xf>
    <xf numFmtId="0" fontId="16" fillId="0" borderId="0" xfId="14" applyFont="1" applyFill="1" applyAlignment="1">
      <alignment horizontal="left" vertical="center"/>
    </xf>
    <xf numFmtId="0" fontId="16" fillId="0" borderId="0" xfId="10" applyFont="1" applyFill="1" applyAlignment="1">
      <alignment vertical="center"/>
    </xf>
    <xf numFmtId="0" fontId="7" fillId="0" borderId="0" xfId="14" applyFont="1" applyFill="1"/>
    <xf numFmtId="0" fontId="7" fillId="0" borderId="0" xfId="14" applyFont="1" applyFill="1" applyAlignment="1">
      <alignment horizontal="left" vertical="center"/>
    </xf>
    <xf numFmtId="0" fontId="7" fillId="0" borderId="0" xfId="10" applyFont="1" applyFill="1" applyAlignment="1">
      <alignment vertical="center"/>
    </xf>
    <xf numFmtId="0" fontId="7" fillId="0" borderId="0" xfId="14" applyFont="1" applyFill="1" applyAlignment="1">
      <alignment horizontal="center" vertical="center" wrapText="1"/>
    </xf>
    <xf numFmtId="14" fontId="7" fillId="0" borderId="0" xfId="14" applyNumberFormat="1" applyFont="1" applyFill="1" applyAlignment="1">
      <alignment horizontal="center" vertical="center"/>
    </xf>
    <xf numFmtId="0" fontId="7" fillId="0" borderId="0" xfId="14" applyFont="1" applyFill="1" applyAlignment="1">
      <alignment horizontal="center"/>
    </xf>
    <xf numFmtId="2" fontId="7" fillId="0" borderId="0" xfId="14" applyNumberFormat="1" applyFont="1" applyFill="1" applyAlignment="1">
      <alignment horizontal="center" vertical="center"/>
    </xf>
    <xf numFmtId="0" fontId="7" fillId="0" borderId="0" xfId="14" applyFont="1" applyFill="1" applyAlignment="1">
      <alignment horizontal="center" vertical="center"/>
    </xf>
    <xf numFmtId="165" fontId="7" fillId="0" borderId="0" xfId="14" applyNumberFormat="1" applyFont="1" applyFill="1"/>
    <xf numFmtId="2" fontId="4" fillId="0" borderId="0" xfId="14" applyNumberFormat="1" applyFont="1" applyFill="1" applyAlignment="1">
      <alignment horizontal="center" vertical="center"/>
    </xf>
    <xf numFmtId="0" fontId="4" fillId="0" borderId="0" xfId="14" applyFont="1" applyFill="1" applyAlignment="1">
      <alignment horizontal="center" vertical="center"/>
    </xf>
    <xf numFmtId="0" fontId="4" fillId="0" borderId="0" xfId="14" applyFont="1" applyFill="1"/>
    <xf numFmtId="0" fontId="17" fillId="0" borderId="0" xfId="14" applyFont="1" applyFill="1"/>
    <xf numFmtId="165" fontId="4" fillId="0" borderId="0" xfId="14" applyNumberFormat="1" applyFont="1" applyFill="1"/>
    <xf numFmtId="165" fontId="17" fillId="0" borderId="0" xfId="14" applyNumberFormat="1" applyFont="1" applyFill="1"/>
    <xf numFmtId="0" fontId="18" fillId="0" borderId="0" xfId="6" applyFont="1"/>
    <xf numFmtId="0" fontId="19" fillId="0" borderId="0" xfId="12" applyFont="1"/>
    <xf numFmtId="0" fontId="20" fillId="0" borderId="0" xfId="12" applyFont="1"/>
    <xf numFmtId="0" fontId="18" fillId="0" borderId="0" xfId="9" applyFont="1"/>
    <xf numFmtId="0" fontId="22" fillId="0" borderId="0" xfId="15" applyFont="1"/>
    <xf numFmtId="0" fontId="20" fillId="0" borderId="0" xfId="16" applyFont="1" applyFill="1" applyAlignment="1">
      <alignment horizontal="center" vertical="center" wrapText="1"/>
    </xf>
    <xf numFmtId="0" fontId="20" fillId="0" borderId="0" xfId="12" applyFont="1" applyFill="1" applyAlignment="1">
      <alignment horizontal="center" vertical="center" wrapText="1"/>
    </xf>
    <xf numFmtId="14" fontId="20" fillId="0" borderId="0" xfId="12" applyNumberFormat="1" applyFont="1"/>
    <xf numFmtId="0" fontId="20" fillId="0" borderId="0" xfId="13" applyFont="1"/>
    <xf numFmtId="0" fontId="18" fillId="0" borderId="0" xfId="7" applyFont="1" applyAlignment="1">
      <alignment horizontal="left"/>
    </xf>
    <xf numFmtId="165" fontId="20" fillId="0" borderId="0" xfId="12" applyNumberFormat="1" applyFont="1" applyAlignment="1">
      <alignment horizontal="center" vertical="center"/>
    </xf>
    <xf numFmtId="0" fontId="20" fillId="0" borderId="0" xfId="13" applyFont="1" applyAlignment="1">
      <alignment horizontal="left"/>
    </xf>
    <xf numFmtId="1" fontId="20" fillId="0" borderId="0" xfId="12" applyNumberFormat="1" applyFont="1"/>
    <xf numFmtId="167" fontId="20" fillId="0" borderId="0" xfId="12" applyNumberFormat="1" applyFont="1"/>
    <xf numFmtId="2" fontId="20" fillId="3" borderId="0" xfId="12" applyNumberFormat="1" applyFont="1" applyFill="1"/>
    <xf numFmtId="165" fontId="20" fillId="0" borderId="0" xfId="12" applyNumberFormat="1" applyFont="1"/>
    <xf numFmtId="0" fontId="8" fillId="0" borderId="0" xfId="6" applyFont="1" applyFill="1"/>
    <xf numFmtId="0" fontId="12" fillId="0" borderId="0" xfId="17" applyFont="1" applyFill="1"/>
    <xf numFmtId="0" fontId="10" fillId="0" borderId="0" xfId="13" applyFont="1" applyFill="1"/>
    <xf numFmtId="0" fontId="20" fillId="0" borderId="0" xfId="13" applyFont="1" applyFill="1"/>
    <xf numFmtId="0" fontId="14" fillId="0" borderId="0" xfId="18" applyFont="1" applyFill="1" applyAlignment="1"/>
    <xf numFmtId="0" fontId="10" fillId="0" borderId="0" xfId="18" applyFont="1" applyFill="1"/>
    <xf numFmtId="0" fontId="8" fillId="0" borderId="0" xfId="9" applyFont="1" applyFill="1"/>
    <xf numFmtId="0" fontId="8" fillId="0" borderId="0" xfId="13" applyFont="1" applyFill="1" applyAlignment="1"/>
    <xf numFmtId="0" fontId="10" fillId="0" borderId="0" xfId="13" applyFont="1" applyFill="1" applyAlignment="1">
      <alignment horizontal="center" vertical="center" wrapText="1"/>
    </xf>
    <xf numFmtId="0" fontId="10" fillId="0" borderId="0" xfId="18" applyFont="1" applyFill="1" applyAlignment="1">
      <alignment horizontal="center" vertical="center" wrapText="1"/>
    </xf>
    <xf numFmtId="0" fontId="10" fillId="0" borderId="0" xfId="17" applyFont="1" applyFill="1" applyAlignment="1">
      <alignment horizontal="left" vertical="center"/>
    </xf>
    <xf numFmtId="0" fontId="10" fillId="0" borderId="0" xfId="18" applyFont="1" applyFill="1" applyAlignment="1">
      <alignment horizontal="left" vertical="center"/>
    </xf>
    <xf numFmtId="165" fontId="10" fillId="0" borderId="0" xfId="18" applyNumberFormat="1" applyFont="1" applyFill="1" applyAlignment="1">
      <alignment horizontal="center" vertical="center"/>
    </xf>
    <xf numFmtId="168" fontId="23" fillId="0" borderId="0" xfId="13" applyNumberFormat="1" applyFont="1" applyFill="1" applyBorder="1" applyAlignment="1">
      <alignment horizontal="center"/>
    </xf>
    <xf numFmtId="165" fontId="24" fillId="0" borderId="0" xfId="7" applyNumberFormat="1" applyFont="1" applyFill="1" applyAlignment="1">
      <alignment horizontal="center" vertical="center"/>
    </xf>
    <xf numFmtId="166" fontId="20" fillId="0" borderId="0" xfId="13" applyNumberFormat="1" applyFont="1" applyFill="1"/>
    <xf numFmtId="165" fontId="10" fillId="0" borderId="0" xfId="18" applyNumberFormat="1" applyFont="1" applyFill="1" applyBorder="1" applyAlignment="1">
      <alignment horizontal="center" vertical="center"/>
    </xf>
    <xf numFmtId="0" fontId="12" fillId="0" borderId="0" xfId="19" applyFont="1" applyAlignment="1">
      <alignment vertical="center"/>
    </xf>
    <xf numFmtId="0" fontId="8" fillId="0" borderId="0" xfId="19" applyFont="1"/>
    <xf numFmtId="0" fontId="8" fillId="0" borderId="0" xfId="19" applyFont="1" applyAlignment="1">
      <alignment vertical="center"/>
    </xf>
    <xf numFmtId="0" fontId="8" fillId="0" borderId="0" xfId="19" applyFont="1" applyFill="1" applyBorder="1" applyAlignment="1">
      <alignment horizontal="center" vertical="center" wrapText="1"/>
    </xf>
    <xf numFmtId="0" fontId="8" fillId="0" borderId="0" xfId="19" applyFont="1" applyBorder="1" applyAlignment="1">
      <alignment horizontal="center" vertical="center" wrapText="1"/>
    </xf>
    <xf numFmtId="0" fontId="8" fillId="0" borderId="0" xfId="19" applyFont="1" applyAlignment="1">
      <alignment horizontal="left"/>
    </xf>
    <xf numFmtId="17" fontId="8" fillId="0" borderId="0" xfId="20" applyNumberFormat="1" applyFont="1" applyAlignment="1">
      <alignment horizontal="left"/>
    </xf>
    <xf numFmtId="165" fontId="8" fillId="0" borderId="0" xfId="19" applyNumberFormat="1" applyFont="1" applyAlignment="1">
      <alignment horizontal="center" vertical="center"/>
    </xf>
    <xf numFmtId="165" fontId="8" fillId="0" borderId="0" xfId="19" applyNumberFormat="1" applyFont="1" applyFill="1" applyAlignment="1">
      <alignment horizontal="center" vertical="center"/>
    </xf>
    <xf numFmtId="0" fontId="8" fillId="0" borderId="0" xfId="19" applyFont="1" applyFill="1"/>
    <xf numFmtId="17" fontId="8" fillId="0" borderId="0" xfId="20" applyNumberFormat="1" applyFont="1" applyFill="1" applyAlignment="1">
      <alignment horizontal="left"/>
    </xf>
    <xf numFmtId="0" fontId="8" fillId="0" borderId="0" xfId="19" applyFont="1" applyFill="1" applyAlignment="1">
      <alignment horizontal="left"/>
    </xf>
    <xf numFmtId="2" fontId="8" fillId="0" borderId="0" xfId="19" applyNumberFormat="1" applyFont="1"/>
    <xf numFmtId="169" fontId="8" fillId="0" borderId="0" xfId="19" applyNumberFormat="1" applyFont="1"/>
    <xf numFmtId="165" fontId="8" fillId="0" borderId="0" xfId="19" applyNumberFormat="1" applyFont="1"/>
    <xf numFmtId="170" fontId="8" fillId="0" borderId="0" xfId="21" applyFont="1"/>
    <xf numFmtId="0" fontId="10" fillId="0" borderId="0" xfId="22" applyFont="1"/>
    <xf numFmtId="0" fontId="10" fillId="0" borderId="0" xfId="22" applyFont="1" applyAlignment="1">
      <alignment horizontal="center" vertical="center" wrapText="1"/>
    </xf>
    <xf numFmtId="0" fontId="8" fillId="0" borderId="0" xfId="19" applyFont="1" applyAlignment="1">
      <alignment horizontal="center" vertical="center" wrapText="1"/>
    </xf>
    <xf numFmtId="165" fontId="10" fillId="0" borderId="0" xfId="22" applyNumberFormat="1" applyFont="1" applyAlignment="1">
      <alignment horizontal="center" vertical="center"/>
    </xf>
    <xf numFmtId="165" fontId="26" fillId="0" borderId="0" xfId="10" applyNumberFormat="1" applyFont="1" applyFill="1" applyBorder="1" applyAlignment="1">
      <alignment horizontal="center" vertical="center"/>
    </xf>
    <xf numFmtId="0" fontId="12" fillId="0" borderId="0" xfId="23" applyFont="1" applyFill="1"/>
    <xf numFmtId="0" fontId="8" fillId="0" borderId="0" xfId="23" applyFont="1" applyFill="1"/>
    <xf numFmtId="0" fontId="10" fillId="0" borderId="1" xfId="20" applyFont="1" applyFill="1" applyBorder="1"/>
    <xf numFmtId="0" fontId="8" fillId="0" borderId="0" xfId="23" applyFont="1" applyFill="1" applyAlignment="1">
      <alignment horizontal="center" vertical="center"/>
    </xf>
    <xf numFmtId="0" fontId="8" fillId="0" borderId="0" xfId="23" applyFont="1" applyFill="1" applyAlignment="1">
      <alignment horizontal="center" vertical="center" wrapText="1"/>
    </xf>
    <xf numFmtId="0" fontId="28" fillId="0" borderId="0" xfId="24" applyFont="1" applyFill="1" applyAlignment="1">
      <alignment horizontal="left" vertical="center"/>
    </xf>
    <xf numFmtId="165" fontId="8" fillId="0" borderId="0" xfId="23" applyNumberFormat="1" applyFont="1" applyFill="1" applyAlignment="1">
      <alignment horizontal="center" vertical="center"/>
    </xf>
    <xf numFmtId="0" fontId="8" fillId="0" borderId="0" xfId="23" applyFont="1" applyFill="1" applyAlignment="1">
      <alignment horizontal="left" vertical="center"/>
    </xf>
    <xf numFmtId="0" fontId="10" fillId="0" borderId="0" xfId="25" applyFont="1" applyFill="1" applyAlignment="1">
      <alignment horizontal="left" vertical="center"/>
    </xf>
    <xf numFmtId="0" fontId="10" fillId="0" borderId="1" xfId="20" applyFont="1" applyFill="1" applyBorder="1" applyAlignment="1">
      <alignment horizontal="left" vertical="center"/>
    </xf>
    <xf numFmtId="0" fontId="18" fillId="0" borderId="0" xfId="6" applyFont="1" applyFill="1"/>
    <xf numFmtId="0" fontId="30" fillId="0" borderId="0" xfId="23" applyFont="1" applyFill="1"/>
    <xf numFmtId="0" fontId="18" fillId="0" borderId="0" xfId="23" applyFont="1" applyFill="1"/>
    <xf numFmtId="0" fontId="18" fillId="0" borderId="0" xfId="9" applyFont="1" applyFill="1"/>
    <xf numFmtId="0" fontId="20" fillId="0" borderId="1" xfId="20" applyFont="1" applyFill="1" applyBorder="1"/>
    <xf numFmtId="0" fontId="20" fillId="0" borderId="0" xfId="12" applyFont="1" applyFill="1" applyAlignment="1">
      <alignment horizontal="center" vertical="center"/>
    </xf>
    <xf numFmtId="0" fontId="20" fillId="0" borderId="0" xfId="12" applyFont="1" applyFill="1"/>
    <xf numFmtId="0" fontId="20" fillId="0" borderId="0" xfId="26" applyFont="1" applyFill="1"/>
    <xf numFmtId="165" fontId="20" fillId="0" borderId="0" xfId="12" applyNumberFormat="1" applyFont="1" applyFill="1" applyAlignment="1">
      <alignment horizontal="center" vertical="center"/>
    </xf>
    <xf numFmtId="0" fontId="20" fillId="0" borderId="0" xfId="26" applyFont="1"/>
    <xf numFmtId="0" fontId="12" fillId="0" borderId="0" xfId="27" applyFont="1"/>
    <xf numFmtId="0" fontId="8" fillId="0" borderId="0" xfId="23" applyFont="1"/>
    <xf numFmtId="0" fontId="8" fillId="0" borderId="0" xfId="27" applyFont="1"/>
    <xf numFmtId="0" fontId="10" fillId="0" borderId="1" xfId="28" applyFont="1" applyFill="1" applyBorder="1"/>
    <xf numFmtId="0" fontId="8" fillId="0" borderId="0" xfId="29" applyFont="1"/>
    <xf numFmtId="0" fontId="8" fillId="0" borderId="0" xfId="23" applyFont="1" applyBorder="1" applyAlignment="1">
      <alignment horizontal="center" vertical="center" wrapText="1"/>
    </xf>
    <xf numFmtId="0" fontId="8" fillId="0" borderId="0" xfId="30" applyFont="1" applyFill="1" applyBorder="1" applyAlignment="1">
      <alignment horizontal="center" vertical="center" wrapText="1"/>
    </xf>
    <xf numFmtId="0" fontId="8" fillId="0" borderId="0" xfId="23" applyFont="1" applyAlignment="1">
      <alignment horizontal="left"/>
    </xf>
    <xf numFmtId="17" fontId="8" fillId="0" borderId="0" xfId="28" applyNumberFormat="1" applyFont="1" applyAlignment="1">
      <alignment horizontal="left"/>
    </xf>
    <xf numFmtId="2" fontId="8" fillId="0" borderId="0" xfId="23" applyNumberFormat="1" applyFont="1" applyAlignment="1">
      <alignment horizontal="center" vertical="center"/>
    </xf>
    <xf numFmtId="17" fontId="8" fillId="0" borderId="0" xfId="28" applyNumberFormat="1" applyFont="1" applyFill="1" applyAlignment="1">
      <alignment horizontal="left"/>
    </xf>
    <xf numFmtId="0" fontId="8" fillId="0" borderId="0" xfId="23" applyFont="1" applyFill="1" applyAlignment="1">
      <alignment horizontal="left"/>
    </xf>
    <xf numFmtId="2" fontId="8" fillId="0" borderId="0" xfId="23" applyNumberFormat="1" applyFont="1" applyAlignment="1">
      <alignment horizontal="center"/>
    </xf>
    <xf numFmtId="0" fontId="10" fillId="0" borderId="0" xfId="30" applyFont="1"/>
    <xf numFmtId="0" fontId="10" fillId="0" borderId="0" xfId="30" applyFont="1" applyFill="1"/>
    <xf numFmtId="16" fontId="10" fillId="0" borderId="0" xfId="30" applyNumberFormat="1" applyFont="1" applyFill="1"/>
    <xf numFmtId="0" fontId="9" fillId="0" borderId="0" xfId="30" applyFont="1" applyBorder="1"/>
    <xf numFmtId="0" fontId="10" fillId="0" borderId="0" xfId="30" applyFont="1" applyBorder="1" applyAlignment="1">
      <alignment horizontal="center" vertical="center"/>
    </xf>
    <xf numFmtId="0" fontId="8" fillId="0" borderId="0" xfId="31" applyFont="1" applyFill="1" applyBorder="1" applyAlignment="1">
      <alignment horizontal="center" vertical="center" wrapText="1"/>
    </xf>
    <xf numFmtId="0" fontId="10" fillId="0" borderId="0" xfId="30" applyFont="1" applyFill="1" applyAlignment="1">
      <alignment horizontal="center" vertical="center" wrapText="1"/>
    </xf>
    <xf numFmtId="165" fontId="10" fillId="0" borderId="0" xfId="30" applyNumberFormat="1" applyFont="1" applyBorder="1"/>
    <xf numFmtId="165" fontId="10" fillId="0" borderId="0" xfId="30" applyNumberFormat="1" applyFont="1" applyFill="1" applyAlignment="1">
      <alignment horizontal="center" vertical="center"/>
    </xf>
    <xf numFmtId="0" fontId="10" fillId="0" borderId="0" xfId="30" applyFont="1" applyBorder="1"/>
    <xf numFmtId="0" fontId="30" fillId="0" borderId="0" xfId="27" applyFont="1" applyFill="1"/>
    <xf numFmtId="0" fontId="1" fillId="0" borderId="0" xfId="32"/>
    <xf numFmtId="0" fontId="18" fillId="0" borderId="0" xfId="27" applyFont="1" applyFill="1"/>
    <xf numFmtId="0" fontId="20" fillId="0" borderId="1" xfId="33" applyFont="1" applyFill="1" applyBorder="1"/>
    <xf numFmtId="0" fontId="1" fillId="0" borderId="0" xfId="32" applyAlignment="1">
      <alignment horizontal="center" vertical="center" wrapText="1"/>
    </xf>
    <xf numFmtId="0" fontId="1" fillId="0" borderId="0" xfId="32" applyFont="1"/>
    <xf numFmtId="165" fontId="1" fillId="0" borderId="0" xfId="32" applyNumberFormat="1" applyAlignment="1">
      <alignment horizontal="center"/>
    </xf>
    <xf numFmtId="0" fontId="31" fillId="0" borderId="0" xfId="34" applyFont="1"/>
    <xf numFmtId="0" fontId="10" fillId="0" borderId="0" xfId="34" applyFont="1"/>
    <xf numFmtId="166" fontId="10" fillId="0" borderId="0" xfId="34" applyNumberFormat="1" applyFont="1"/>
    <xf numFmtId="0" fontId="7" fillId="0" borderId="0" xfId="35" applyFont="1"/>
    <xf numFmtId="0" fontId="32" fillId="0" borderId="0" xfId="34" applyFont="1"/>
    <xf numFmtId="166" fontId="32" fillId="0" borderId="0" xfId="34" applyNumberFormat="1" applyFont="1"/>
    <xf numFmtId="0" fontId="26" fillId="0" borderId="0" xfId="34" applyFont="1"/>
    <xf numFmtId="0" fontId="10" fillId="0" borderId="0" xfId="34" applyFont="1" applyAlignment="1">
      <alignment horizontal="center" vertical="center" wrapText="1"/>
    </xf>
    <xf numFmtId="166" fontId="10" fillId="0" borderId="0" xfId="34" applyNumberFormat="1" applyFont="1" applyAlignment="1">
      <alignment horizontal="center" vertical="center" wrapText="1"/>
    </xf>
    <xf numFmtId="168" fontId="8" fillId="0" borderId="2" xfId="36" applyNumberFormat="1" applyFont="1" applyFill="1" applyBorder="1" applyAlignment="1">
      <alignment horizontal="left" vertical="center"/>
    </xf>
    <xf numFmtId="166" fontId="10" fillId="0" borderId="0" xfId="34" applyNumberFormat="1" applyFont="1" applyFill="1" applyAlignment="1">
      <alignment horizontal="center" vertical="center"/>
    </xf>
    <xf numFmtId="171" fontId="8" fillId="0" borderId="2" xfId="36" applyNumberFormat="1" applyFont="1" applyFill="1" applyBorder="1" applyAlignment="1">
      <alignment horizontal="left" vertical="center"/>
    </xf>
    <xf numFmtId="166" fontId="10" fillId="0" borderId="0" xfId="34" applyNumberFormat="1" applyFont="1" applyAlignment="1">
      <alignment horizontal="center" vertical="center"/>
    </xf>
    <xf numFmtId="0" fontId="8" fillId="2" borderId="0" xfId="37" applyFont="1" applyFill="1"/>
    <xf numFmtId="0" fontId="8" fillId="2" borderId="0" xfId="37" applyFont="1" applyFill="1" applyBorder="1"/>
    <xf numFmtId="0" fontId="8" fillId="0" borderId="0" xfId="37" applyFont="1" applyFill="1"/>
    <xf numFmtId="0" fontId="8" fillId="0" borderId="0" xfId="37" applyFont="1" applyFill="1" applyAlignment="1">
      <alignment horizontal="center"/>
    </xf>
    <xf numFmtId="0" fontId="10" fillId="0" borderId="0" xfId="28" applyFont="1"/>
    <xf numFmtId="0" fontId="10" fillId="0" borderId="0" xfId="28" applyFont="1" applyFill="1"/>
    <xf numFmtId="0" fontId="10" fillId="0" borderId="0" xfId="38" applyFont="1"/>
    <xf numFmtId="0" fontId="8" fillId="0" borderId="0" xfId="37" applyFont="1" applyFill="1" applyBorder="1"/>
    <xf numFmtId="0" fontId="10" fillId="0" borderId="0" xfId="39" applyFont="1" applyAlignment="1">
      <alignment horizontal="center" vertical="center" wrapText="1"/>
    </xf>
    <xf numFmtId="166" fontId="10" fillId="0" borderId="0" xfId="39" applyNumberFormat="1" applyFont="1" applyAlignment="1">
      <alignment horizontal="center" vertical="center" wrapText="1"/>
    </xf>
    <xf numFmtId="0" fontId="10" fillId="0" borderId="0" xfId="39" applyFont="1" applyFill="1" applyAlignment="1">
      <alignment horizontal="center" vertical="center" wrapText="1"/>
    </xf>
    <xf numFmtId="0" fontId="8" fillId="0" borderId="0" xfId="37" applyFont="1" applyFill="1" applyAlignment="1"/>
    <xf numFmtId="0" fontId="8" fillId="0" borderId="0" xfId="37" applyFont="1" applyFill="1" applyBorder="1" applyAlignment="1">
      <alignment horizontal="right"/>
    </xf>
    <xf numFmtId="0" fontId="10" fillId="0" borderId="0" xfId="40" applyFont="1" applyAlignment="1">
      <alignment horizontal="left" vertical="center"/>
    </xf>
    <xf numFmtId="165" fontId="10" fillId="0" borderId="0" xfId="40" applyNumberFormat="1" applyFont="1" applyAlignment="1">
      <alignment horizontal="center" vertical="center"/>
    </xf>
    <xf numFmtId="0" fontId="8" fillId="0" borderId="0" xfId="37" applyFont="1"/>
    <xf numFmtId="166" fontId="10" fillId="0" borderId="0" xfId="39" applyNumberFormat="1" applyFont="1" applyFill="1" applyAlignment="1">
      <alignment horizontal="center" vertical="center"/>
    </xf>
    <xf numFmtId="2" fontId="8" fillId="0" borderId="0" xfId="37" applyNumberFormat="1" applyFont="1" applyFill="1" applyAlignment="1"/>
    <xf numFmtId="165" fontId="8" fillId="0" borderId="0" xfId="37" applyNumberFormat="1" applyFont="1" applyFill="1" applyAlignment="1"/>
    <xf numFmtId="2" fontId="8" fillId="0" borderId="0" xfId="37" applyNumberFormat="1" applyFont="1" applyFill="1"/>
    <xf numFmtId="166" fontId="10" fillId="0" borderId="0" xfId="39" applyNumberFormat="1" applyFont="1" applyAlignment="1">
      <alignment horizontal="center" vertical="center"/>
    </xf>
    <xf numFmtId="165" fontId="8" fillId="0" borderId="0" xfId="37" applyNumberFormat="1" applyFont="1" applyFill="1"/>
    <xf numFmtId="172" fontId="8" fillId="0" borderId="0" xfId="37" applyNumberFormat="1" applyFont="1" applyFill="1"/>
    <xf numFmtId="0" fontId="8" fillId="0" borderId="0" xfId="37" applyFont="1" applyFill="1" applyAlignment="1">
      <alignment horizontal="right"/>
    </xf>
    <xf numFmtId="2" fontId="8" fillId="0" borderId="0" xfId="37" applyNumberFormat="1" applyFont="1" applyFill="1" applyAlignment="1">
      <alignment horizontal="center"/>
    </xf>
    <xf numFmtId="0" fontId="8" fillId="0" borderId="0" xfId="6" applyFont="1" applyBorder="1"/>
    <xf numFmtId="0" fontId="31" fillId="0" borderId="0" xfId="41" applyFont="1" applyBorder="1"/>
    <xf numFmtId="0" fontId="10" fillId="0" borderId="0" xfId="42" applyFont="1" applyBorder="1"/>
    <xf numFmtId="0" fontId="26" fillId="0" borderId="0" xfId="41" applyFont="1" applyBorder="1"/>
    <xf numFmtId="0" fontId="8" fillId="0" borderId="0" xfId="9" applyFont="1" applyBorder="1"/>
    <xf numFmtId="0" fontId="10" fillId="0" borderId="0" xfId="41" applyFont="1" applyBorder="1"/>
    <xf numFmtId="0" fontId="10" fillId="0" borderId="0" xfId="42" applyFont="1" applyBorder="1" applyAlignment="1">
      <alignment horizontal="center" vertical="center" wrapText="1"/>
    </xf>
    <xf numFmtId="173" fontId="8" fillId="0" borderId="0" xfId="43" applyNumberFormat="1" applyFont="1" applyBorder="1" applyAlignment="1">
      <alignment horizontal="center" vertical="center"/>
    </xf>
    <xf numFmtId="0" fontId="10" fillId="0" borderId="0" xfId="42" applyFont="1" applyBorder="1" applyAlignment="1">
      <alignment vertical="center"/>
    </xf>
    <xf numFmtId="173" fontId="8" fillId="0" borderId="0" xfId="43" applyNumberFormat="1" applyFont="1" applyBorder="1" applyAlignment="1">
      <alignment vertical="center"/>
    </xf>
    <xf numFmtId="166" fontId="10" fillId="0" borderId="0" xfId="42" applyNumberFormat="1" applyFont="1" applyBorder="1" applyAlignment="1">
      <alignment vertical="center"/>
    </xf>
    <xf numFmtId="165" fontId="10" fillId="0" borderId="0" xfId="42" applyNumberFormat="1" applyFont="1" applyBorder="1" applyAlignment="1">
      <alignment vertical="center"/>
    </xf>
    <xf numFmtId="165" fontId="10" fillId="0" borderId="0" xfId="42" applyNumberFormat="1" applyFont="1" applyBorder="1"/>
    <xf numFmtId="166" fontId="10" fillId="0" borderId="0" xfId="42" applyNumberFormat="1" applyFont="1" applyBorder="1"/>
    <xf numFmtId="0" fontId="31" fillId="0" borderId="0" xfId="41" applyFont="1"/>
    <xf numFmtId="0" fontId="10" fillId="0" borderId="0" xfId="42" applyFont="1"/>
    <xf numFmtId="0" fontId="26" fillId="0" borderId="0" xfId="41" applyFont="1" applyFill="1"/>
    <xf numFmtId="0" fontId="10" fillId="0" borderId="0" xfId="41" applyFont="1"/>
    <xf numFmtId="0" fontId="10" fillId="0" borderId="0" xfId="42" applyFont="1" applyBorder="1" applyAlignment="1">
      <alignment horizontal="center" wrapText="1"/>
    </xf>
    <xf numFmtId="1" fontId="8" fillId="0" borderId="0" xfId="43" applyNumberFormat="1" applyFont="1" applyBorder="1" applyAlignment="1">
      <alignment horizontal="center" vertical="center"/>
    </xf>
    <xf numFmtId="1" fontId="10" fillId="0" borderId="0" xfId="42" applyNumberFormat="1" applyFont="1" applyBorder="1" applyAlignment="1">
      <alignment horizontal="center" vertical="center"/>
    </xf>
    <xf numFmtId="0" fontId="10" fillId="0" borderId="0" xfId="42" applyFont="1" applyAlignment="1">
      <alignment vertical="center"/>
    </xf>
    <xf numFmtId="0" fontId="10" fillId="0" borderId="0" xfId="42" applyFont="1" applyFill="1" applyBorder="1" applyAlignment="1">
      <alignment horizontal="center"/>
    </xf>
    <xf numFmtId="0" fontId="33" fillId="0" borderId="0" xfId="42" applyFont="1" applyBorder="1"/>
    <xf numFmtId="1" fontId="8" fillId="0" borderId="0" xfId="43" applyNumberFormat="1" applyFont="1" applyBorder="1" applyAlignment="1"/>
    <xf numFmtId="1" fontId="8" fillId="0" borderId="0" xfId="43" applyNumberFormat="1" applyFont="1" applyBorder="1"/>
    <xf numFmtId="1" fontId="10" fillId="0" borderId="0" xfId="42" applyNumberFormat="1" applyFont="1"/>
    <xf numFmtId="0" fontId="12" fillId="0" borderId="0" xfId="7" applyFont="1" applyAlignment="1">
      <alignment vertical="center"/>
    </xf>
    <xf numFmtId="0" fontId="18" fillId="0" borderId="0" xfId="7" applyFont="1" applyAlignment="1">
      <alignment vertical="center"/>
    </xf>
    <xf numFmtId="0" fontId="22" fillId="0" borderId="0" xfId="15" applyFont="1" applyAlignment="1">
      <alignment vertical="center"/>
    </xf>
    <xf numFmtId="174" fontId="18" fillId="0" borderId="0" xfId="44" applyNumberFormat="1" applyFont="1" applyFill="1" applyAlignment="1">
      <alignment vertical="center"/>
    </xf>
    <xf numFmtId="0" fontId="18" fillId="0" borderId="0" xfId="7" applyFont="1" applyAlignment="1">
      <alignment horizontal="center"/>
    </xf>
    <xf numFmtId="0" fontId="18" fillId="0" borderId="0" xfId="7" applyFont="1" applyAlignment="1">
      <alignment horizontal="center" vertical="center" wrapText="1"/>
    </xf>
    <xf numFmtId="0" fontId="18" fillId="0" borderId="0" xfId="7" applyFont="1" applyAlignment="1">
      <alignment horizontal="left" vertical="center"/>
    </xf>
    <xf numFmtId="166" fontId="18" fillId="0" borderId="0" xfId="7" applyNumberFormat="1" applyFont="1" applyFill="1" applyAlignment="1">
      <alignment horizontal="center" vertical="center"/>
    </xf>
    <xf numFmtId="165" fontId="18" fillId="0" borderId="0" xfId="7" applyNumberFormat="1" applyFont="1" applyFill="1" applyAlignment="1">
      <alignment horizontal="center" vertical="center"/>
    </xf>
    <xf numFmtId="2" fontId="18" fillId="0" borderId="0" xfId="7" applyNumberFormat="1" applyFont="1" applyAlignment="1">
      <alignment vertical="center"/>
    </xf>
    <xf numFmtId="0" fontId="20" fillId="0" borderId="0" xfId="13" applyFont="1" applyAlignment="1">
      <alignment horizontal="left" vertical="center"/>
    </xf>
    <xf numFmtId="166" fontId="18" fillId="0" borderId="0" xfId="7" applyNumberFormat="1" applyFont="1" applyFill="1" applyAlignment="1">
      <alignment horizontal="center"/>
    </xf>
    <xf numFmtId="0" fontId="4" fillId="2" borderId="0" xfId="45" applyFont="1" applyFill="1" applyBorder="1"/>
    <xf numFmtId="0" fontId="16" fillId="2" borderId="0" xfId="28" applyFont="1" applyFill="1"/>
    <xf numFmtId="0" fontId="7" fillId="2" borderId="0" xfId="28" applyFont="1" applyFill="1"/>
    <xf numFmtId="0" fontId="7" fillId="2" borderId="0" xfId="28" applyFont="1" applyFill="1" applyAlignment="1">
      <alignment horizontal="center" vertical="center" wrapText="1"/>
    </xf>
    <xf numFmtId="3" fontId="7" fillId="2" borderId="0" xfId="28" applyNumberFormat="1" applyFont="1" applyFill="1" applyAlignment="1">
      <alignment horizontal="center" vertical="center"/>
    </xf>
    <xf numFmtId="0" fontId="7" fillId="2" borderId="0" xfId="28" applyFont="1" applyFill="1" applyAlignment="1">
      <alignment horizontal="center" vertical="center"/>
    </xf>
    <xf numFmtId="166" fontId="7" fillId="2" borderId="0" xfId="28" applyNumberFormat="1" applyFont="1" applyFill="1" applyAlignment="1">
      <alignment horizontal="center" vertical="center"/>
    </xf>
    <xf numFmtId="0" fontId="6" fillId="2" borderId="0" xfId="28" applyFont="1" applyFill="1"/>
    <xf numFmtId="3" fontId="7" fillId="2" borderId="0" xfId="28" applyNumberFormat="1" applyFont="1" applyFill="1"/>
    <xf numFmtId="0" fontId="7" fillId="2" borderId="0" xfId="28" applyFont="1" applyFill="1" applyAlignment="1">
      <alignment horizontal="right"/>
    </xf>
    <xf numFmtId="164" fontId="6" fillId="2" borderId="0" xfId="46" applyNumberFormat="1" applyFont="1" applyFill="1"/>
    <xf numFmtId="164" fontId="4" fillId="2" borderId="0" xfId="46" applyNumberFormat="1" applyFont="1" applyFill="1"/>
    <xf numFmtId="3" fontId="6" fillId="2" borderId="0" xfId="28" applyNumberFormat="1" applyFont="1" applyFill="1"/>
    <xf numFmtId="4" fontId="7" fillId="2" borderId="0" xfId="28" applyNumberFormat="1" applyFont="1" applyFill="1" applyAlignment="1">
      <alignment horizontal="center" vertical="center"/>
    </xf>
    <xf numFmtId="0" fontId="8" fillId="2" borderId="0" xfId="6" applyFont="1" applyFill="1"/>
    <xf numFmtId="0" fontId="14" fillId="2" borderId="0" xfId="47" applyFont="1" applyFill="1"/>
    <xf numFmtId="0" fontId="25" fillId="0" borderId="0" xfId="48"/>
    <xf numFmtId="0" fontId="14" fillId="0" borderId="0" xfId="49" applyFont="1"/>
    <xf numFmtId="0" fontId="8" fillId="2" borderId="0" xfId="50" applyFont="1" applyFill="1"/>
    <xf numFmtId="0" fontId="8" fillId="2" borderId="0" xfId="9" applyFont="1" applyFill="1"/>
    <xf numFmtId="0" fontId="10" fillId="2" borderId="0" xfId="51" applyFont="1" applyFill="1"/>
    <xf numFmtId="0" fontId="8" fillId="0" borderId="0" xfId="48" applyFont="1"/>
    <xf numFmtId="2" fontId="8" fillId="0" borderId="0" xfId="52" applyNumberFormat="1" applyFont="1" applyBorder="1"/>
    <xf numFmtId="171" fontId="8" fillId="0" borderId="0" xfId="52" applyNumberFormat="1" applyFont="1" applyBorder="1"/>
    <xf numFmtId="166" fontId="8" fillId="0" borderId="0" xfId="52" applyNumberFormat="1" applyFont="1" applyBorder="1" applyAlignment="1">
      <alignment horizontal="center" vertical="center"/>
    </xf>
    <xf numFmtId="3" fontId="8" fillId="0" borderId="0" xfId="52" applyNumberFormat="1" applyFont="1" applyBorder="1"/>
    <xf numFmtId="1" fontId="8" fillId="0" borderId="0" xfId="48" applyNumberFormat="1" applyFont="1" applyAlignment="1">
      <alignment horizontal="center" vertical="center"/>
    </xf>
    <xf numFmtId="1" fontId="8" fillId="0" borderId="0" xfId="52" applyNumberFormat="1" applyFont="1" applyBorder="1"/>
    <xf numFmtId="166" fontId="8" fillId="0" borderId="0" xfId="48" applyNumberFormat="1" applyFont="1"/>
    <xf numFmtId="14" fontId="8" fillId="0" borderId="0" xfId="52" applyNumberFormat="1" applyFont="1" applyBorder="1"/>
    <xf numFmtId="0" fontId="10" fillId="0" borderId="0" xfId="53" applyFont="1"/>
    <xf numFmtId="14" fontId="10" fillId="0" borderId="0" xfId="53" applyNumberFormat="1" applyFont="1"/>
    <xf numFmtId="168" fontId="8" fillId="0" borderId="0" xfId="53" applyNumberFormat="1" applyFont="1" applyAlignment="1">
      <alignment horizontal="center"/>
    </xf>
    <xf numFmtId="14" fontId="8" fillId="0" borderId="0" xfId="53" applyNumberFormat="1" applyFont="1" applyAlignment="1">
      <alignment horizontal="center"/>
    </xf>
    <xf numFmtId="1" fontId="8" fillId="0" borderId="0" xfId="54" applyNumberFormat="1" applyFont="1"/>
    <xf numFmtId="14" fontId="8" fillId="0" borderId="0" xfId="54" applyNumberFormat="1" applyFont="1"/>
    <xf numFmtId="164" fontId="8" fillId="0" borderId="0" xfId="55" applyNumberFormat="1" applyFont="1"/>
    <xf numFmtId="0" fontId="10" fillId="0" borderId="0" xfId="53" applyFont="1" applyAlignment="1">
      <alignment horizontal="center" vertical="center" wrapText="1"/>
    </xf>
    <xf numFmtId="4" fontId="28" fillId="0" borderId="0" xfId="56" applyNumberFormat="1" applyFont="1" applyFill="1" applyBorder="1" applyAlignment="1"/>
    <xf numFmtId="3" fontId="8" fillId="0" borderId="0" xfId="52" applyNumberFormat="1" applyFont="1" applyBorder="1" applyAlignment="1">
      <alignment horizontal="center"/>
    </xf>
    <xf numFmtId="14" fontId="8" fillId="0" borderId="0" xfId="52" applyNumberFormat="1" applyFont="1" applyBorder="1" applyAlignment="1">
      <alignment horizontal="center" vertical="center" wrapText="1"/>
    </xf>
    <xf numFmtId="1" fontId="8" fillId="0" borderId="0" xfId="52" applyNumberFormat="1" applyFont="1" applyBorder="1" applyAlignment="1">
      <alignment horizontal="center" vertical="center" wrapText="1"/>
    </xf>
    <xf numFmtId="3" fontId="8" fillId="0" borderId="0" xfId="52" applyNumberFormat="1" applyFont="1" applyBorder="1" applyAlignment="1">
      <alignment horizontal="center" vertical="center" wrapText="1"/>
    </xf>
    <xf numFmtId="14" fontId="8" fillId="0" borderId="0" xfId="52" applyNumberFormat="1" applyFont="1" applyBorder="1" applyAlignment="1">
      <alignment horizontal="center" vertical="center"/>
    </xf>
    <xf numFmtId="1" fontId="8" fillId="0" borderId="0" xfId="52" applyNumberFormat="1" applyFont="1" applyBorder="1" applyAlignment="1">
      <alignment horizontal="center" vertical="center"/>
    </xf>
    <xf numFmtId="3" fontId="8" fillId="0" borderId="0" xfId="52" applyNumberFormat="1" applyFont="1" applyBorder="1" applyAlignment="1">
      <alignment horizontal="center" vertical="center"/>
    </xf>
    <xf numFmtId="165" fontId="25" fillId="0" borderId="0" xfId="31" applyNumberFormat="1"/>
    <xf numFmtId="175" fontId="8" fillId="0" borderId="0" xfId="52" applyNumberFormat="1" applyFont="1" applyBorder="1"/>
    <xf numFmtId="172" fontId="25" fillId="0" borderId="0" xfId="31" applyNumberFormat="1"/>
    <xf numFmtId="168" fontId="8" fillId="0" borderId="0" xfId="52" applyNumberFormat="1" applyFont="1" applyBorder="1"/>
    <xf numFmtId="176" fontId="0" fillId="0" borderId="0" xfId="0" applyNumberFormat="1"/>
    <xf numFmtId="168" fontId="0" fillId="0" borderId="0" xfId="0" quotePrefix="1" applyNumberFormat="1"/>
    <xf numFmtId="171" fontId="0" fillId="0" borderId="0" xfId="0" applyNumberFormat="1"/>
    <xf numFmtId="168" fontId="0" fillId="0" borderId="0" xfId="0" applyNumberFormat="1"/>
    <xf numFmtId="0" fontId="8" fillId="2" borderId="0" xfId="57" applyFont="1" applyFill="1" applyAlignment="1">
      <alignment horizontal="center" vertical="center" wrapText="1"/>
    </xf>
    <xf numFmtId="0" fontId="0" fillId="0" borderId="0" xfId="0" applyAlignment="1">
      <alignment horizontal="center" vertical="center" wrapText="1"/>
    </xf>
    <xf numFmtId="4" fontId="0" fillId="0" borderId="0" xfId="0" applyNumberFormat="1" applyAlignment="1">
      <alignment horizontal="center" vertical="center"/>
    </xf>
    <xf numFmtId="0" fontId="0" fillId="0" borderId="0" xfId="0" applyAlignment="1">
      <alignment horizontal="center" vertical="center"/>
    </xf>
    <xf numFmtId="0" fontId="0" fillId="0" borderId="0" xfId="0" quotePrefix="1" applyAlignment="1">
      <alignment horizontal="right"/>
    </xf>
    <xf numFmtId="171" fontId="0" fillId="0" borderId="0" xfId="0" quotePrefix="1" applyNumberFormat="1"/>
    <xf numFmtId="165" fontId="0" fillId="0" borderId="0" xfId="0" applyNumberFormat="1"/>
    <xf numFmtId="169" fontId="0" fillId="0" borderId="0" xfId="0" applyNumberFormat="1"/>
    <xf numFmtId="2" fontId="0" fillId="0" borderId="0" xfId="0" applyNumberFormat="1"/>
    <xf numFmtId="14" fontId="15" fillId="0" borderId="0" xfId="35" applyNumberFormat="1"/>
    <xf numFmtId="0" fontId="15" fillId="0" borderId="0" xfId="35"/>
    <xf numFmtId="1" fontId="15" fillId="0" borderId="0" xfId="35" applyNumberFormat="1"/>
    <xf numFmtId="0" fontId="7" fillId="0" borderId="0" xfId="35" applyFont="1" applyAlignment="1">
      <alignment horizontal="center" vertical="center" wrapText="1"/>
    </xf>
    <xf numFmtId="0" fontId="37" fillId="0" borderId="0" xfId="29" applyFont="1"/>
    <xf numFmtId="4" fontId="37" fillId="0" borderId="0" xfId="29" applyNumberFormat="1" applyFont="1"/>
    <xf numFmtId="0" fontId="37" fillId="0" borderId="0" xfId="58" applyFont="1" applyFill="1"/>
    <xf numFmtId="3" fontId="37" fillId="0" borderId="0" xfId="58" applyNumberFormat="1" applyFont="1" applyFill="1" applyAlignment="1">
      <alignment vertical="center"/>
    </xf>
    <xf numFmtId="0" fontId="8" fillId="0" borderId="0" xfId="58" applyFont="1" applyFill="1" applyAlignment="1">
      <alignment horizontal="center" vertical="center" wrapText="1"/>
    </xf>
    <xf numFmtId="0" fontId="37" fillId="0" borderId="0" xfId="29" applyFont="1" applyAlignment="1">
      <alignment horizontal="center" vertical="center"/>
    </xf>
    <xf numFmtId="165" fontId="37" fillId="0" borderId="0" xfId="29" applyNumberFormat="1" applyFont="1" applyAlignment="1">
      <alignment horizontal="center" vertical="center"/>
    </xf>
    <xf numFmtId="3" fontId="39" fillId="0" borderId="0" xfId="58" applyNumberFormat="1" applyFont="1" applyFill="1"/>
    <xf numFmtId="3" fontId="37" fillId="0" borderId="0" xfId="58" applyNumberFormat="1" applyFont="1" applyFill="1"/>
    <xf numFmtId="49" fontId="37" fillId="0" borderId="0" xfId="58" applyNumberFormat="1" applyFont="1" applyFill="1"/>
    <xf numFmtId="3" fontId="37" fillId="0" borderId="0" xfId="58" applyNumberFormat="1" applyFont="1" applyFill="1" applyAlignment="1">
      <alignment horizontal="right" wrapText="1"/>
    </xf>
    <xf numFmtId="3" fontId="40" fillId="0" borderId="0" xfId="58" applyNumberFormat="1" applyFont="1" applyFill="1" applyAlignment="1">
      <alignment horizontal="right" wrapText="1"/>
    </xf>
    <xf numFmtId="3" fontId="37" fillId="0" borderId="0" xfId="58" applyNumberFormat="1" applyFont="1" applyFill="1" applyAlignment="1">
      <alignment horizontal="right"/>
    </xf>
    <xf numFmtId="0" fontId="39" fillId="0" borderId="0" xfId="58" applyFont="1" applyFill="1" applyAlignment="1">
      <alignment horizontal="left" indent="1"/>
    </xf>
    <xf numFmtId="3" fontId="39" fillId="0" borderId="0" xfId="58" applyNumberFormat="1" applyFont="1" applyFill="1" applyAlignment="1">
      <alignment vertical="center"/>
    </xf>
    <xf numFmtId="49" fontId="39" fillId="0" borderId="0" xfId="58" applyNumberFormat="1" applyFont="1" applyFill="1"/>
    <xf numFmtId="3" fontId="39" fillId="0" borderId="0" xfId="58" applyNumberFormat="1" applyFont="1" applyFill="1" applyAlignment="1">
      <alignment horizontal="right" wrapText="1"/>
    </xf>
    <xf numFmtId="3" fontId="41" fillId="0" borderId="0" xfId="58" applyNumberFormat="1" applyFont="1" applyFill="1" applyAlignment="1">
      <alignment horizontal="right" wrapText="1"/>
    </xf>
    <xf numFmtId="3" fontId="39" fillId="0" borderId="0" xfId="58" applyNumberFormat="1" applyFont="1" applyFill="1" applyAlignment="1">
      <alignment horizontal="right"/>
    </xf>
    <xf numFmtId="0" fontId="39" fillId="0" borderId="0" xfId="58" applyFont="1" applyFill="1" applyAlignment="1">
      <alignment horizontal="left" indent="2"/>
    </xf>
    <xf numFmtId="49" fontId="39" fillId="0" borderId="0" xfId="58" applyNumberFormat="1" applyFont="1" applyFill="1" applyAlignment="1">
      <alignment horizontal="left" indent="1"/>
    </xf>
    <xf numFmtId="3" fontId="41" fillId="0" borderId="0" xfId="58" applyNumberFormat="1" applyFont="1" applyFill="1" applyAlignment="1">
      <alignment horizontal="right" vertical="top" wrapText="1"/>
    </xf>
    <xf numFmtId="4" fontId="34" fillId="0" borderId="0" xfId="59" applyNumberFormat="1" applyFont="1" applyFill="1" applyBorder="1"/>
    <xf numFmtId="3" fontId="34" fillId="0" borderId="0" xfId="59" applyNumberFormat="1" applyFont="1" applyFill="1" applyBorder="1"/>
    <xf numFmtId="3" fontId="42" fillId="0" borderId="0" xfId="59" applyNumberFormat="1" applyFont="1" applyFill="1" applyBorder="1"/>
    <xf numFmtId="3" fontId="34" fillId="0" borderId="0" xfId="59" applyNumberFormat="1" applyFont="1" applyFill="1"/>
    <xf numFmtId="3" fontId="8" fillId="0" borderId="0" xfId="59" applyNumberFormat="1" applyFont="1" applyFill="1" applyBorder="1" applyAlignment="1">
      <alignment horizontal="center" vertical="center" wrapText="1"/>
    </xf>
    <xf numFmtId="166" fontId="8" fillId="0" borderId="0" xfId="59" applyNumberFormat="1" applyFont="1" applyFill="1" applyBorder="1" applyAlignment="1">
      <alignment horizontal="center" vertical="center"/>
    </xf>
    <xf numFmtId="3" fontId="43" fillId="0" borderId="0" xfId="59" applyNumberFormat="1" applyFont="1" applyFill="1" applyBorder="1"/>
    <xf numFmtId="3" fontId="43" fillId="0" borderId="0" xfId="59" applyNumberFormat="1" applyFont="1" applyFill="1"/>
    <xf numFmtId="0" fontId="14" fillId="0" borderId="0" xfId="51" applyFont="1"/>
    <xf numFmtId="0" fontId="34" fillId="0" borderId="0" xfId="60"/>
    <xf numFmtId="0" fontId="26" fillId="0" borderId="0" xfId="51" applyFont="1"/>
    <xf numFmtId="0" fontId="8" fillId="0" borderId="0" xfId="51" applyFont="1"/>
    <xf numFmtId="3" fontId="34" fillId="0" borderId="0" xfId="60" applyNumberFormat="1" applyFont="1" applyBorder="1"/>
    <xf numFmtId="3" fontId="8" fillId="0" borderId="0" xfId="60" applyNumberFormat="1" applyFont="1" applyBorder="1"/>
    <xf numFmtId="3" fontId="8" fillId="0" borderId="0" xfId="60" applyNumberFormat="1" applyFont="1" applyBorder="1" applyAlignment="1">
      <alignment horizontal="center" vertical="center"/>
    </xf>
    <xf numFmtId="3" fontId="8" fillId="0" borderId="0" xfId="60" applyNumberFormat="1" applyFont="1" applyBorder="1" applyAlignment="1">
      <alignment horizontal="center" vertical="center" wrapText="1"/>
    </xf>
    <xf numFmtId="0" fontId="8" fillId="0" borderId="0" xfId="60" applyFont="1"/>
    <xf numFmtId="0" fontId="8" fillId="0" borderId="0" xfId="60" applyFont="1" applyAlignment="1">
      <alignment horizontal="center" vertical="center"/>
    </xf>
    <xf numFmtId="168" fontId="8" fillId="0" borderId="0" xfId="60" quotePrefix="1" applyNumberFormat="1" applyFont="1" applyBorder="1" applyAlignment="1">
      <alignment horizontal="center"/>
    </xf>
    <xf numFmtId="169" fontId="10" fillId="0" borderId="0" xfId="61" applyNumberFormat="1" applyFont="1"/>
    <xf numFmtId="4" fontId="8" fillId="0" borderId="0" xfId="60" applyNumberFormat="1" applyFont="1" applyBorder="1" applyAlignment="1">
      <alignment vertical="center"/>
    </xf>
    <xf numFmtId="3" fontId="8" fillId="0" borderId="0" xfId="60" applyNumberFormat="1" applyFont="1" applyBorder="1" applyAlignment="1">
      <alignment vertical="center"/>
    </xf>
    <xf numFmtId="168" fontId="23" fillId="0" borderId="0" xfId="60" quotePrefix="1" applyNumberFormat="1" applyFont="1" applyBorder="1" applyAlignment="1">
      <alignment horizontal="center"/>
    </xf>
    <xf numFmtId="171" fontId="23" fillId="0" borderId="0" xfId="60" quotePrefix="1" applyNumberFormat="1" applyFont="1" applyBorder="1" applyAlignment="1">
      <alignment horizontal="center"/>
    </xf>
    <xf numFmtId="4" fontId="34" fillId="0" borderId="0" xfId="60" applyNumberFormat="1" applyFont="1" applyBorder="1"/>
    <xf numFmtId="171" fontId="8" fillId="0" borderId="0" xfId="60" quotePrefix="1" applyNumberFormat="1" applyFont="1" applyBorder="1" applyAlignment="1">
      <alignment horizontal="center"/>
    </xf>
    <xf numFmtId="177" fontId="10" fillId="0" borderId="0" xfId="61" applyNumberFormat="1" applyFont="1"/>
    <xf numFmtId="0" fontId="34" fillId="0" borderId="0" xfId="60" applyBorder="1"/>
    <xf numFmtId="171" fontId="8" fillId="2" borderId="0" xfId="60" quotePrefix="1" applyNumberFormat="1" applyFont="1" applyFill="1" applyBorder="1" applyAlignment="1">
      <alignment horizontal="center"/>
    </xf>
    <xf numFmtId="0" fontId="10" fillId="2" borderId="0" xfId="62" applyFont="1" applyFill="1" applyAlignment="1">
      <alignment vertical="center"/>
    </xf>
    <xf numFmtId="14" fontId="10" fillId="2" borderId="0" xfId="62" applyNumberFormat="1" applyFont="1" applyFill="1" applyBorder="1" applyAlignment="1">
      <alignment vertical="center"/>
    </xf>
    <xf numFmtId="14" fontId="10" fillId="2" borderId="0" xfId="62" applyNumberFormat="1" applyFont="1" applyFill="1" applyAlignment="1">
      <alignment vertical="center"/>
    </xf>
    <xf numFmtId="0" fontId="10" fillId="2" borderId="0" xfId="62" applyFont="1" applyFill="1" applyBorder="1" applyAlignment="1">
      <alignment vertical="center"/>
    </xf>
    <xf numFmtId="0" fontId="10" fillId="2" borderId="0" xfId="62" applyFont="1" applyFill="1" applyAlignment="1">
      <alignment horizontal="center" vertical="center"/>
    </xf>
    <xf numFmtId="0" fontId="7" fillId="0" borderId="0" xfId="63" applyFont="1" applyAlignment="1">
      <alignment horizontal="center" vertical="center"/>
    </xf>
    <xf numFmtId="0" fontId="7" fillId="4" borderId="0" xfId="63" applyFont="1" applyFill="1" applyAlignment="1">
      <alignment horizontal="center" vertical="center"/>
    </xf>
    <xf numFmtId="165" fontId="10" fillId="2" borderId="0" xfId="62" applyNumberFormat="1" applyFont="1" applyFill="1" applyBorder="1" applyAlignment="1">
      <alignment vertical="center"/>
    </xf>
    <xf numFmtId="165" fontId="10" fillId="2" borderId="0" xfId="62" applyNumberFormat="1" applyFont="1" applyFill="1" applyAlignment="1">
      <alignment vertical="center"/>
    </xf>
    <xf numFmtId="0" fontId="10" fillId="2" borderId="0" xfId="62" applyFont="1" applyFill="1" applyBorder="1" applyAlignment="1">
      <alignment horizontal="center" vertical="center"/>
    </xf>
    <xf numFmtId="14" fontId="10" fillId="2" borderId="0" xfId="62" applyNumberFormat="1" applyFont="1" applyFill="1" applyBorder="1" applyAlignment="1">
      <alignment horizontal="center" vertical="center"/>
    </xf>
    <xf numFmtId="0" fontId="10" fillId="4" borderId="0" xfId="64" applyFont="1" applyFill="1" applyBorder="1" applyAlignment="1">
      <alignment vertical="center"/>
    </xf>
    <xf numFmtId="165" fontId="10" fillId="5" borderId="0" xfId="62" applyNumberFormat="1" applyFont="1" applyFill="1" applyBorder="1" applyAlignment="1">
      <alignment vertical="center"/>
    </xf>
    <xf numFmtId="0" fontId="10" fillId="4" borderId="0" xfId="65" applyFont="1" applyFill="1" applyBorder="1" applyAlignment="1">
      <alignment vertical="center"/>
    </xf>
    <xf numFmtId="0" fontId="10" fillId="4" borderId="0" xfId="64" applyFont="1" applyFill="1" applyBorder="1" applyAlignment="1">
      <alignment horizontal="right" vertical="center"/>
    </xf>
    <xf numFmtId="0" fontId="10" fillId="0" borderId="1" xfId="66" applyFont="1" applyBorder="1" applyAlignment="1">
      <alignment vertical="center"/>
    </xf>
    <xf numFmtId="1" fontId="0" fillId="0" borderId="0" xfId="0" applyNumberFormat="1"/>
    <xf numFmtId="0" fontId="31" fillId="0" borderId="0" xfId="67" applyFont="1"/>
    <xf numFmtId="0" fontId="15" fillId="0" borderId="0" xfId="68"/>
    <xf numFmtId="0" fontId="14" fillId="0" borderId="0" xfId="67" applyFont="1" applyAlignment="1"/>
    <xf numFmtId="0" fontId="26" fillId="0" borderId="0" xfId="67" applyFont="1"/>
    <xf numFmtId="0" fontId="8" fillId="0" borderId="0" xfId="52" applyFont="1"/>
    <xf numFmtId="0" fontId="15" fillId="0" borderId="0" xfId="69" applyAlignment="1">
      <alignment wrapText="1" shrinkToFit="1"/>
    </xf>
    <xf numFmtId="0" fontId="15" fillId="0" borderId="0" xfId="69" applyAlignment="1">
      <alignment horizontal="center" vertical="center" wrapText="1" shrinkToFit="1"/>
    </xf>
    <xf numFmtId="169" fontId="5" fillId="0" borderId="0" xfId="67" applyNumberFormat="1" applyFont="1"/>
    <xf numFmtId="14" fontId="5" fillId="0" borderId="0" xfId="67" applyNumberFormat="1" applyFont="1"/>
    <xf numFmtId="2" fontId="15" fillId="0" borderId="0" xfId="68" applyNumberFormat="1" applyAlignment="1">
      <alignment horizontal="center"/>
    </xf>
    <xf numFmtId="2" fontId="15" fillId="0" borderId="0" xfId="68" applyNumberFormat="1"/>
    <xf numFmtId="2" fontId="15" fillId="0" borderId="0" xfId="68" applyNumberFormat="1" applyFill="1" applyAlignment="1">
      <alignment horizontal="center"/>
    </xf>
    <xf numFmtId="2" fontId="25" fillId="0" borderId="0" xfId="70" applyNumberFormat="1" applyAlignment="1">
      <alignment horizontal="center"/>
    </xf>
    <xf numFmtId="0" fontId="14" fillId="0" borderId="0" xfId="71" applyFont="1"/>
    <xf numFmtId="0" fontId="10" fillId="0" borderId="0" xfId="71" applyFont="1"/>
    <xf numFmtId="2" fontId="10" fillId="0" borderId="0" xfId="71" applyNumberFormat="1" applyFont="1"/>
    <xf numFmtId="0" fontId="14" fillId="2" borderId="0" xfId="67" applyFont="1" applyFill="1"/>
    <xf numFmtId="0" fontId="26" fillId="0" borderId="0" xfId="67" applyFont="1" applyFill="1"/>
    <xf numFmtId="0" fontId="10" fillId="0" borderId="0" xfId="71" applyFont="1" applyAlignment="1">
      <alignment horizontal="center" vertical="center"/>
    </xf>
    <xf numFmtId="2" fontId="10" fillId="2" borderId="0" xfId="72" applyNumberFormat="1" applyFont="1" applyFill="1" applyAlignment="1">
      <alignment horizontal="center" vertical="center" wrapText="1"/>
    </xf>
    <xf numFmtId="0" fontId="8" fillId="0" borderId="0" xfId="58" applyFont="1" applyAlignment="1">
      <alignment horizontal="center" vertical="center"/>
    </xf>
    <xf numFmtId="2" fontId="8" fillId="0" borderId="0" xfId="58" applyNumberFormat="1" applyFont="1" applyAlignment="1">
      <alignment horizontal="center" vertical="center"/>
    </xf>
    <xf numFmtId="178" fontId="8" fillId="2" borderId="0" xfId="67" applyNumberFormat="1" applyFont="1" applyFill="1"/>
    <xf numFmtId="168" fontId="8" fillId="0" borderId="0" xfId="58" applyNumberFormat="1" applyFont="1"/>
    <xf numFmtId="2" fontId="8" fillId="0" borderId="0" xfId="58" applyNumberFormat="1" applyFont="1"/>
    <xf numFmtId="2" fontId="8" fillId="2" borderId="0" xfId="73" applyNumberFormat="1" applyFont="1" applyFill="1" applyAlignment="1">
      <alignment horizontal="center"/>
    </xf>
    <xf numFmtId="2" fontId="10" fillId="0" borderId="0" xfId="71" applyNumberFormat="1" applyFont="1" applyAlignment="1">
      <alignment horizontal="center"/>
    </xf>
    <xf numFmtId="0" fontId="45" fillId="2" borderId="0" xfId="3" applyFont="1" applyFill="1" applyBorder="1"/>
    <xf numFmtId="0" fontId="5" fillId="2" borderId="0" xfId="72" applyFill="1"/>
    <xf numFmtId="0" fontId="15" fillId="0" borderId="0" xfId="69"/>
    <xf numFmtId="0" fontId="7" fillId="2" borderId="0" xfId="74" applyFont="1" applyFill="1" applyAlignment="1">
      <alignment vertical="center"/>
    </xf>
    <xf numFmtId="0" fontId="7" fillId="2" borderId="0" xfId="74" applyFont="1" applyFill="1" applyAlignment="1">
      <alignment horizontal="left" vertical="center"/>
    </xf>
    <xf numFmtId="0" fontId="5" fillId="2" borderId="0" xfId="62" applyFill="1"/>
    <xf numFmtId="0" fontId="4" fillId="2" borderId="0" xfId="3" applyFont="1" applyFill="1" applyBorder="1" applyAlignment="1">
      <alignment horizontal="center" vertical="center"/>
    </xf>
    <xf numFmtId="0" fontId="10" fillId="2" borderId="0" xfId="75" applyFont="1" applyFill="1" applyAlignment="1">
      <alignment horizontal="center" vertical="center" wrapText="1"/>
    </xf>
    <xf numFmtId="2" fontId="4" fillId="2" borderId="0" xfId="3" applyNumberFormat="1" applyFont="1" applyFill="1"/>
    <xf numFmtId="0" fontId="8" fillId="0" borderId="0" xfId="76" applyFont="1"/>
    <xf numFmtId="0" fontId="8" fillId="0" borderId="0" xfId="76" applyNumberFormat="1" applyFont="1" applyFill="1" applyBorder="1" applyAlignment="1"/>
    <xf numFmtId="0" fontId="8" fillId="0" borderId="0" xfId="76" applyNumberFormat="1" applyFont="1"/>
    <xf numFmtId="0" fontId="8" fillId="0" borderId="0" xfId="69" applyFont="1"/>
    <xf numFmtId="0" fontId="8" fillId="0" borderId="0" xfId="69" applyNumberFormat="1" applyFont="1"/>
    <xf numFmtId="0" fontId="3" fillId="0" borderId="0" xfId="52"/>
    <xf numFmtId="0" fontId="4" fillId="2" borderId="0" xfId="3" applyFont="1" applyFill="1"/>
    <xf numFmtId="0" fontId="4" fillId="0" borderId="0" xfId="52" applyFont="1"/>
    <xf numFmtId="179" fontId="4" fillId="0" borderId="0" xfId="52" quotePrefix="1" applyNumberFormat="1" applyFont="1"/>
    <xf numFmtId="180" fontId="4" fillId="0" borderId="0" xfId="52" applyNumberFormat="1" applyFont="1"/>
    <xf numFmtId="179" fontId="4" fillId="0" borderId="0" xfId="52" applyNumberFormat="1" applyFont="1"/>
    <xf numFmtId="0" fontId="8" fillId="0" borderId="0" xfId="52" applyFont="1" applyFill="1" applyBorder="1" applyAlignment="1">
      <alignment horizontal="center" vertical="center" wrapText="1"/>
    </xf>
    <xf numFmtId="169" fontId="10" fillId="2" borderId="0" xfId="61" applyNumberFormat="1" applyFont="1" applyFill="1"/>
    <xf numFmtId="168" fontId="10" fillId="2" borderId="0" xfId="61" applyNumberFormat="1" applyFont="1" applyFill="1"/>
    <xf numFmtId="165" fontId="4" fillId="0" borderId="0" xfId="52" applyNumberFormat="1" applyFont="1"/>
    <xf numFmtId="1" fontId="4" fillId="0" borderId="0" xfId="52" applyNumberFormat="1" applyFont="1"/>
    <xf numFmtId="177" fontId="10" fillId="2" borderId="0" xfId="61" applyNumberFormat="1" applyFont="1" applyFill="1"/>
    <xf numFmtId="171" fontId="10" fillId="2" borderId="0" xfId="61" applyNumberFormat="1" applyFont="1" applyFill="1"/>
    <xf numFmtId="165" fontId="4" fillId="0" borderId="0" xfId="0" applyNumberFormat="1" applyFont="1"/>
    <xf numFmtId="180" fontId="10" fillId="0" borderId="0" xfId="52" applyNumberFormat="1" applyFont="1"/>
    <xf numFmtId="0" fontId="26" fillId="2" borderId="0" xfId="0" applyFont="1" applyFill="1"/>
    <xf numFmtId="0" fontId="26" fillId="2" borderId="0" xfId="77" applyFont="1" applyFill="1"/>
    <xf numFmtId="179" fontId="5" fillId="0" borderId="0" xfId="62" quotePrefix="1" applyNumberFormat="1"/>
    <xf numFmtId="181" fontId="5" fillId="0" borderId="0" xfId="62" applyNumberFormat="1"/>
    <xf numFmtId="0" fontId="10" fillId="2" borderId="0" xfId="78" applyFont="1" applyFill="1" applyBorder="1" applyAlignment="1">
      <alignment horizontal="center" vertical="center" wrapText="1"/>
    </xf>
    <xf numFmtId="179" fontId="10" fillId="0" borderId="0" xfId="62" quotePrefix="1" applyNumberFormat="1" applyFont="1"/>
    <xf numFmtId="1" fontId="10" fillId="0" borderId="0" xfId="62" applyNumberFormat="1" applyFont="1"/>
    <xf numFmtId="0" fontId="10" fillId="0" borderId="0" xfId="0" applyFont="1"/>
    <xf numFmtId="177" fontId="10" fillId="0" borderId="0" xfId="62" applyNumberFormat="1" applyFont="1"/>
    <xf numFmtId="181" fontId="10" fillId="0" borderId="0" xfId="62" applyNumberFormat="1" applyFont="1"/>
    <xf numFmtId="179" fontId="10" fillId="0" borderId="0" xfId="62" applyNumberFormat="1" applyFont="1"/>
    <xf numFmtId="0" fontId="0" fillId="0" borderId="0" xfId="0" applyFill="1"/>
    <xf numFmtId="0" fontId="46" fillId="0" borderId="0" xfId="22" applyFont="1"/>
    <xf numFmtId="0" fontId="4" fillId="2" borderId="0" xfId="3" applyFont="1" applyFill="1" applyBorder="1" applyAlignment="1">
      <alignment shrinkToFit="1"/>
    </xf>
    <xf numFmtId="0" fontId="47" fillId="2" borderId="0" xfId="3" applyFont="1" applyFill="1" applyAlignment="1">
      <alignment shrinkToFit="1"/>
    </xf>
    <xf numFmtId="0" fontId="10" fillId="2" borderId="0" xfId="78" applyFont="1" applyFill="1" applyBorder="1" applyAlignment="1">
      <alignment horizontal="center" vertical="center" wrapText="1" shrinkToFit="1"/>
    </xf>
    <xf numFmtId="165" fontId="7" fillId="2" borderId="0" xfId="75" applyNumberFormat="1" applyFont="1" applyFill="1" applyAlignment="1">
      <alignment horizontal="center" vertical="center"/>
    </xf>
    <xf numFmtId="165" fontId="10" fillId="2" borderId="0" xfId="75" applyNumberFormat="1" applyFont="1" applyFill="1" applyAlignment="1">
      <alignment horizontal="center" vertical="center"/>
    </xf>
    <xf numFmtId="165" fontId="7" fillId="2" borderId="0" xfId="79" applyNumberFormat="1" applyFont="1" applyFill="1" applyAlignment="1">
      <alignment horizontal="center" vertical="center"/>
    </xf>
    <xf numFmtId="165" fontId="4" fillId="2" borderId="0" xfId="3" applyNumberFormat="1" applyFont="1" applyFill="1" applyAlignment="1">
      <alignment horizontal="center"/>
    </xf>
    <xf numFmtId="1" fontId="7" fillId="2" borderId="0" xfId="79" applyNumberFormat="1" applyFont="1" applyFill="1" applyAlignment="1">
      <alignment horizontal="center" vertical="center"/>
    </xf>
    <xf numFmtId="1" fontId="7" fillId="2" borderId="0" xfId="75" applyNumberFormat="1" applyFont="1" applyFill="1" applyAlignment="1">
      <alignment horizontal="center" vertical="center"/>
    </xf>
    <xf numFmtId="4" fontId="48" fillId="0" borderId="0" xfId="69" applyNumberFormat="1" applyFont="1"/>
    <xf numFmtId="4" fontId="48" fillId="0" borderId="0" xfId="69" applyNumberFormat="1" applyFont="1" applyAlignment="1">
      <alignment horizontal="right"/>
    </xf>
    <xf numFmtId="14" fontId="25" fillId="0" borderId="0" xfId="69" applyNumberFormat="1" applyFont="1"/>
    <xf numFmtId="165" fontId="46" fillId="0" borderId="0" xfId="22" applyNumberFormat="1" applyFont="1"/>
    <xf numFmtId="14" fontId="25" fillId="0" borderId="3" xfId="69" applyNumberFormat="1" applyFont="1" applyBorder="1"/>
    <xf numFmtId="4" fontId="48" fillId="0" borderId="3" xfId="69" applyNumberFormat="1" applyFont="1" applyBorder="1"/>
    <xf numFmtId="14" fontId="25" fillId="0" borderId="0" xfId="69" applyNumberFormat="1" applyFont="1" applyBorder="1"/>
    <xf numFmtId="0" fontId="25" fillId="0" borderId="0" xfId="69" applyFont="1"/>
    <xf numFmtId="169" fontId="8" fillId="0" borderId="0" xfId="80" applyNumberFormat="1" applyFont="1"/>
    <xf numFmtId="0" fontId="12" fillId="0" borderId="0" xfId="81" applyFont="1"/>
    <xf numFmtId="0" fontId="8" fillId="0" borderId="0" xfId="81" applyFont="1"/>
    <xf numFmtId="0" fontId="8" fillId="0" borderId="0" xfId="81" applyFont="1" applyAlignment="1">
      <alignment horizontal="center" vertical="center"/>
    </xf>
    <xf numFmtId="169" fontId="8" fillId="0" borderId="0" xfId="82" applyNumberFormat="1" applyFont="1" applyFill="1"/>
    <xf numFmtId="4" fontId="8" fillId="0" borderId="0" xfId="83" applyNumberFormat="1" applyFont="1" applyFill="1" applyBorder="1" applyAlignment="1">
      <alignment horizontal="left"/>
    </xf>
    <xf numFmtId="3" fontId="8" fillId="0" borderId="0" xfId="81" applyNumberFormat="1" applyFont="1"/>
    <xf numFmtId="0" fontId="4" fillId="2" borderId="0" xfId="84" applyFont="1" applyFill="1" applyBorder="1"/>
    <xf numFmtId="3" fontId="8" fillId="0" borderId="0" xfId="81" applyNumberFormat="1" applyFont="1" applyAlignment="1">
      <alignment horizontal="center" vertical="center"/>
    </xf>
    <xf numFmtId="3" fontId="8" fillId="0" borderId="0" xfId="81" applyNumberFormat="1" applyFont="1" applyAlignment="1">
      <alignment horizontal="center" vertical="center" wrapText="1" shrinkToFit="1"/>
    </xf>
    <xf numFmtId="3" fontId="8" fillId="0" borderId="0" xfId="81" applyNumberFormat="1" applyFont="1" applyAlignment="1">
      <alignment wrapText="1"/>
    </xf>
    <xf numFmtId="169" fontId="8" fillId="0" borderId="0" xfId="81" applyNumberFormat="1" applyFont="1"/>
    <xf numFmtId="168" fontId="8" fillId="0" borderId="0" xfId="81" applyNumberFormat="1" applyFont="1"/>
    <xf numFmtId="1" fontId="8" fillId="0" borderId="0" xfId="81" applyNumberFormat="1" applyFont="1" applyAlignment="1">
      <alignment horizontal="center" vertical="center"/>
    </xf>
    <xf numFmtId="182" fontId="8" fillId="0" borderId="0" xfId="81" applyNumberFormat="1" applyFont="1"/>
    <xf numFmtId="0" fontId="8" fillId="0" borderId="0" xfId="83" applyFont="1"/>
    <xf numFmtId="0" fontId="8" fillId="0" borderId="0" xfId="83" applyNumberFormat="1" applyFont="1" applyFill="1" applyBorder="1" applyAlignment="1"/>
    <xf numFmtId="165" fontId="15" fillId="0" borderId="0" xfId="69" applyNumberFormat="1"/>
    <xf numFmtId="14" fontId="0" fillId="0" borderId="0" xfId="0" applyNumberFormat="1"/>
    <xf numFmtId="0" fontId="10" fillId="0" borderId="0" xfId="77" applyNumberFormat="1" applyFont="1" applyAlignment="1">
      <alignment horizontal="center" vertical="center" wrapText="1" shrinkToFit="1"/>
    </xf>
    <xf numFmtId="165" fontId="10" fillId="0" borderId="0" xfId="77" applyNumberFormat="1" applyFont="1" applyAlignment="1">
      <alignment horizontal="center" vertical="center" wrapText="1" shrinkToFit="1"/>
    </xf>
    <xf numFmtId="14" fontId="0" fillId="0" borderId="0" xfId="0" applyNumberFormat="1" applyAlignment="1">
      <alignment horizontal="center" vertical="center" wrapText="1"/>
    </xf>
    <xf numFmtId="0" fontId="10" fillId="0" borderId="0" xfId="77" applyFont="1" applyAlignment="1">
      <alignment horizontal="center" vertical="center" wrapText="1"/>
    </xf>
    <xf numFmtId="168" fontId="0" fillId="0" borderId="0" xfId="0" applyNumberFormat="1" applyAlignment="1">
      <alignment horizontal="center" vertical="center" wrapText="1"/>
    </xf>
    <xf numFmtId="3" fontId="0" fillId="0" borderId="0" xfId="0" applyNumberFormat="1"/>
    <xf numFmtId="0" fontId="14" fillId="0" borderId="0" xfId="85" applyFont="1"/>
    <xf numFmtId="0" fontId="10" fillId="0" borderId="0" xfId="85" applyFont="1"/>
    <xf numFmtId="0" fontId="10" fillId="0" borderId="0" xfId="85" applyFont="1" applyAlignment="1">
      <alignment horizontal="right"/>
    </xf>
    <xf numFmtId="0" fontId="10" fillId="0" borderId="0" xfId="85" applyFont="1" applyAlignment="1">
      <alignment horizontal="center" wrapText="1"/>
    </xf>
    <xf numFmtId="0" fontId="10" fillId="0" borderId="0" xfId="85" applyFont="1" applyFill="1" applyAlignment="1">
      <alignment horizontal="center" wrapText="1"/>
    </xf>
    <xf numFmtId="2" fontId="10" fillId="0" borderId="0" xfId="85" applyNumberFormat="1" applyFont="1"/>
    <xf numFmtId="2" fontId="10" fillId="0" borderId="0" xfId="85" applyNumberFormat="1" applyFont="1" applyFill="1" applyAlignment="1">
      <alignment horizontal="center"/>
    </xf>
    <xf numFmtId="3" fontId="32" fillId="0" borderId="0" xfId="50" applyNumberFormat="1" applyFont="1"/>
    <xf numFmtId="0" fontId="12" fillId="0" borderId="0" xfId="85" applyFont="1" applyFill="1"/>
    <xf numFmtId="3" fontId="8" fillId="0" borderId="0" xfId="50" applyNumberFormat="1" applyFont="1"/>
    <xf numFmtId="4" fontId="8" fillId="0" borderId="0" xfId="50" applyNumberFormat="1" applyFont="1"/>
    <xf numFmtId="166" fontId="8" fillId="0" borderId="0" xfId="50" applyNumberFormat="1" applyFont="1"/>
    <xf numFmtId="3" fontId="8" fillId="0" borderId="0" xfId="50" applyNumberFormat="1" applyFont="1" applyAlignment="1">
      <alignment horizontal="center" vertical="center" wrapText="1"/>
    </xf>
    <xf numFmtId="182" fontId="8" fillId="0" borderId="0" xfId="50" applyNumberFormat="1" applyFont="1" applyAlignment="1">
      <alignment horizontal="center"/>
    </xf>
    <xf numFmtId="3" fontId="8" fillId="0" borderId="0" xfId="50" applyNumberFormat="1" applyFont="1" applyFill="1" applyAlignment="1">
      <alignment horizontal="center" vertical="center" wrapText="1"/>
    </xf>
    <xf numFmtId="3" fontId="8" fillId="0" borderId="0" xfId="50" applyNumberFormat="1" applyFont="1" applyAlignment="1">
      <alignment horizontal="center"/>
    </xf>
    <xf numFmtId="0" fontId="8" fillId="0" borderId="0" xfId="50" applyFont="1"/>
    <xf numFmtId="9" fontId="8" fillId="0" borderId="0" xfId="50" applyNumberFormat="1" applyFont="1"/>
    <xf numFmtId="0" fontId="8" fillId="0" borderId="0" xfId="86" applyFont="1" applyBorder="1" applyAlignment="1">
      <alignment horizontal="center"/>
    </xf>
    <xf numFmtId="0" fontId="8" fillId="0" borderId="0" xfId="86" applyFont="1" applyBorder="1" applyAlignment="1">
      <alignment horizontal="center" vertical="center" wrapText="1"/>
    </xf>
    <xf numFmtId="0" fontId="10" fillId="0" borderId="0" xfId="85" applyFont="1" applyAlignment="1">
      <alignment horizontal="center" vertical="center"/>
    </xf>
    <xf numFmtId="0" fontId="10" fillId="0" borderId="0" xfId="85" applyFont="1" applyAlignment="1">
      <alignment horizontal="center" vertical="center" wrapText="1"/>
    </xf>
    <xf numFmtId="1" fontId="8" fillId="0" borderId="0" xfId="86" applyNumberFormat="1" applyFont="1" applyFill="1" applyBorder="1" applyAlignment="1">
      <alignment horizontal="center" vertical="center"/>
    </xf>
    <xf numFmtId="1" fontId="10" fillId="0" borderId="0" xfId="85" applyNumberFormat="1" applyFont="1"/>
    <xf numFmtId="0" fontId="14" fillId="0" borderId="0" xfId="87" applyFont="1"/>
    <xf numFmtId="3" fontId="8" fillId="0" borderId="0" xfId="50" applyNumberFormat="1" applyFont="1" applyFill="1"/>
    <xf numFmtId="3" fontId="8" fillId="0" borderId="0" xfId="50" applyNumberFormat="1" applyFont="1" applyAlignment="1">
      <alignment horizontal="center" wrapText="1"/>
    </xf>
    <xf numFmtId="0" fontId="10" fillId="0" borderId="0" xfId="87" applyFont="1"/>
    <xf numFmtId="4" fontId="8" fillId="0" borderId="0" xfId="50" applyNumberFormat="1" applyFont="1" applyAlignment="1">
      <alignment horizontal="center"/>
    </xf>
    <xf numFmtId="166" fontId="8" fillId="0" borderId="0" xfId="50" applyNumberFormat="1" applyFont="1" applyFill="1" applyAlignment="1">
      <alignment horizontal="center" vertical="center"/>
    </xf>
    <xf numFmtId="4" fontId="8" fillId="0" borderId="0" xfId="50" applyNumberFormat="1" applyFont="1" applyAlignment="1">
      <alignment wrapText="1"/>
    </xf>
    <xf numFmtId="3" fontId="8" fillId="0" borderId="0" xfId="50" applyNumberFormat="1" applyFont="1" applyAlignment="1">
      <alignment wrapText="1"/>
    </xf>
    <xf numFmtId="3" fontId="12" fillId="0" borderId="0" xfId="50" applyNumberFormat="1" applyFont="1"/>
    <xf numFmtId="0" fontId="8" fillId="0" borderId="0" xfId="6" applyFont="1" applyAlignment="1"/>
    <xf numFmtId="0" fontId="14" fillId="0" borderId="0" xfId="88" applyFont="1" applyAlignment="1"/>
    <xf numFmtId="0" fontId="50" fillId="0" borderId="0" xfId="88" applyFont="1" applyAlignment="1"/>
    <xf numFmtId="0" fontId="10" fillId="0" borderId="0" xfId="88" applyFont="1" applyAlignment="1"/>
    <xf numFmtId="0" fontId="12" fillId="0" borderId="0" xfId="88" applyFont="1" applyAlignment="1"/>
    <xf numFmtId="0" fontId="8" fillId="0" borderId="0" xfId="9" applyFont="1" applyAlignment="1"/>
    <xf numFmtId="0" fontId="50" fillId="0" borderId="0" xfId="88" applyFont="1" applyBorder="1" applyAlignment="1">
      <alignment horizontal="left" vertical="center"/>
    </xf>
    <xf numFmtId="0" fontId="10" fillId="0" borderId="0" xfId="88" applyFont="1" applyBorder="1" applyAlignment="1"/>
    <xf numFmtId="3" fontId="51" fillId="0" borderId="6" xfId="50" applyNumberFormat="1" applyFont="1" applyBorder="1" applyAlignment="1">
      <alignment horizontal="center" vertical="center" wrapText="1"/>
    </xf>
    <xf numFmtId="3" fontId="51" fillId="0" borderId="7" xfId="50" applyNumberFormat="1" applyFont="1" applyBorder="1" applyAlignment="1">
      <alignment horizontal="center" vertical="center" wrapText="1"/>
    </xf>
    <xf numFmtId="0" fontId="50" fillId="0" borderId="9" xfId="88" applyFont="1" applyBorder="1" applyAlignment="1">
      <alignment horizontal="left" vertical="center" wrapText="1"/>
    </xf>
    <xf numFmtId="3" fontId="50" fillId="0" borderId="10" xfId="88" applyNumberFormat="1" applyFont="1" applyFill="1" applyBorder="1" applyAlignment="1">
      <alignment horizontal="center" vertical="center"/>
    </xf>
    <xf numFmtId="3" fontId="50" fillId="0" borderId="11" xfId="88" applyNumberFormat="1" applyFont="1" applyFill="1" applyBorder="1" applyAlignment="1">
      <alignment horizontal="center" vertical="center"/>
    </xf>
    <xf numFmtId="0" fontId="50" fillId="0" borderId="13" xfId="88" applyFont="1" applyBorder="1" applyAlignment="1">
      <alignment horizontal="left" vertical="center" wrapText="1"/>
    </xf>
    <xf numFmtId="3" fontId="50" fillId="0" borderId="14" xfId="88" applyNumberFormat="1" applyFont="1" applyFill="1" applyBorder="1" applyAlignment="1">
      <alignment horizontal="center" vertical="center"/>
    </xf>
    <xf numFmtId="3" fontId="50" fillId="0" borderId="15" xfId="88" applyNumberFormat="1" applyFont="1" applyFill="1" applyBorder="1" applyAlignment="1">
      <alignment horizontal="center" vertical="center"/>
    </xf>
    <xf numFmtId="3" fontId="10" fillId="0" borderId="0" xfId="88" applyNumberFormat="1" applyFont="1" applyBorder="1" applyAlignment="1"/>
    <xf numFmtId="0" fontId="50" fillId="0" borderId="9" xfId="88" applyFont="1" applyBorder="1" applyAlignment="1">
      <alignment vertical="center" wrapText="1"/>
    </xf>
    <xf numFmtId="3" fontId="50" fillId="0" borderId="8" xfId="88" applyNumberFormat="1" applyFont="1" applyFill="1" applyBorder="1" applyAlignment="1">
      <alignment horizontal="center" vertical="center"/>
    </xf>
    <xf numFmtId="3" fontId="50" fillId="0" borderId="16" xfId="88" applyNumberFormat="1" applyFont="1" applyFill="1" applyBorder="1" applyAlignment="1">
      <alignment horizontal="center" vertical="center"/>
    </xf>
    <xf numFmtId="0" fontId="50" fillId="0" borderId="18" xfId="88" applyFont="1" applyBorder="1" applyAlignment="1">
      <alignment vertical="center" wrapText="1"/>
    </xf>
    <xf numFmtId="3" fontId="50" fillId="0" borderId="6" xfId="88" applyNumberFormat="1" applyFont="1" applyFill="1" applyBorder="1" applyAlignment="1">
      <alignment horizontal="center" vertical="center"/>
    </xf>
    <xf numFmtId="3" fontId="50" fillId="0" borderId="7" xfId="88" applyNumberFormat="1" applyFont="1" applyFill="1" applyBorder="1" applyAlignment="1">
      <alignment horizontal="center" vertical="center"/>
    </xf>
    <xf numFmtId="0" fontId="52" fillId="0" borderId="0" xfId="88" applyFont="1" applyBorder="1" applyAlignment="1">
      <alignment vertical="center" wrapText="1"/>
    </xf>
    <xf numFmtId="3" fontId="52" fillId="0" borderId="0" xfId="88" applyNumberFormat="1" applyFont="1" applyFill="1" applyBorder="1" applyAlignment="1">
      <alignment horizontal="center" vertical="center"/>
    </xf>
    <xf numFmtId="1" fontId="50" fillId="0" borderId="0" xfId="88" applyNumberFormat="1" applyFont="1" applyFill="1" applyBorder="1" applyAlignment="1">
      <alignment horizontal="center" vertical="center"/>
    </xf>
    <xf numFmtId="1" fontId="50" fillId="0" borderId="0" xfId="88" applyNumberFormat="1" applyFont="1" applyBorder="1" applyAlignment="1">
      <alignment horizontal="center" vertical="center"/>
    </xf>
    <xf numFmtId="0" fontId="50" fillId="0" borderId="0" xfId="88" applyFont="1" applyBorder="1" applyAlignment="1"/>
    <xf numFmtId="0" fontId="10" fillId="0" borderId="0" xfId="88" applyFont="1" applyAlignment="1">
      <alignment vertical="center"/>
    </xf>
    <xf numFmtId="0" fontId="10" fillId="0" borderId="0" xfId="88" applyFont="1" applyBorder="1" applyAlignment="1">
      <alignment vertical="center"/>
    </xf>
    <xf numFmtId="0" fontId="10" fillId="0" borderId="0" xfId="88" applyFont="1" applyBorder="1" applyAlignment="1">
      <alignment horizontal="left" vertical="center"/>
    </xf>
    <xf numFmtId="0" fontId="50" fillId="0" borderId="0" xfId="88" applyFont="1" applyFill="1" applyBorder="1" applyAlignment="1">
      <alignment horizontal="left" vertical="center"/>
    </xf>
    <xf numFmtId="0" fontId="50" fillId="0" borderId="0" xfId="88" applyFont="1" applyFill="1" applyBorder="1" applyAlignment="1">
      <alignment horizontal="center" vertical="center" wrapText="1"/>
    </xf>
    <xf numFmtId="0" fontId="50" fillId="0" borderId="0" xfId="88" applyFont="1" applyFill="1" applyBorder="1" applyAlignment="1">
      <alignment horizontal="left" vertical="center" wrapText="1"/>
    </xf>
    <xf numFmtId="0" fontId="52" fillId="0" borderId="0" xfId="88" applyFont="1" applyFill="1" applyBorder="1" applyAlignment="1">
      <alignment vertical="center" wrapText="1"/>
    </xf>
    <xf numFmtId="1" fontId="52" fillId="0" borderId="0" xfId="88" applyNumberFormat="1" applyFont="1" applyFill="1" applyBorder="1" applyAlignment="1">
      <alignment horizontal="center" vertical="center"/>
    </xf>
    <xf numFmtId="0" fontId="50" fillId="0" borderId="0" xfId="88" applyFont="1" applyAlignment="1">
      <alignment vertical="center"/>
    </xf>
    <xf numFmtId="0" fontId="5" fillId="2" borderId="0" xfId="26" applyFill="1"/>
    <xf numFmtId="0" fontId="10" fillId="2" borderId="0" xfId="26" applyFont="1" applyFill="1"/>
    <xf numFmtId="0" fontId="10" fillId="2" borderId="0" xfId="26" applyFont="1" applyFill="1" applyBorder="1"/>
    <xf numFmtId="0" fontId="10" fillId="2" borderId="0" xfId="26" applyFont="1" applyFill="1" applyBorder="1" applyAlignment="1">
      <alignment horizontal="center" vertical="center"/>
    </xf>
    <xf numFmtId="0" fontId="10" fillId="2" borderId="0" xfId="26" applyFont="1" applyFill="1" applyAlignment="1">
      <alignment horizontal="right"/>
    </xf>
    <xf numFmtId="1" fontId="10" fillId="2" borderId="0" xfId="95" applyNumberFormat="1" applyFont="1" applyFill="1" applyBorder="1" applyAlignment="1">
      <alignment horizontal="center" vertical="center"/>
    </xf>
    <xf numFmtId="170" fontId="10" fillId="2" borderId="0" xfId="95" applyFont="1" applyFill="1" applyBorder="1" applyAlignment="1">
      <alignment horizontal="center" vertical="center"/>
    </xf>
    <xf numFmtId="173" fontId="5" fillId="2" borderId="0" xfId="26" applyNumberFormat="1" applyFill="1"/>
    <xf numFmtId="0" fontId="10" fillId="2" borderId="0" xfId="95" quotePrefix="1" applyNumberFormat="1" applyFont="1" applyFill="1" applyBorder="1" applyAlignment="1">
      <alignment horizontal="right"/>
    </xf>
    <xf numFmtId="0" fontId="10" fillId="2" borderId="0" xfId="95" quotePrefix="1" applyNumberFormat="1" applyFont="1" applyFill="1" applyBorder="1" applyAlignment="1">
      <alignment horizontal="center" vertical="center"/>
    </xf>
    <xf numFmtId="173" fontId="10" fillId="2" borderId="0" xfId="95" quotePrefix="1" applyNumberFormat="1" applyFont="1" applyFill="1" applyBorder="1" applyAlignment="1">
      <alignment horizontal="right"/>
    </xf>
    <xf numFmtId="173" fontId="10" fillId="2" borderId="0" xfId="95" quotePrefix="1" applyNumberFormat="1" applyFont="1" applyFill="1" applyBorder="1" applyAlignment="1">
      <alignment horizontal="center" vertical="center"/>
    </xf>
    <xf numFmtId="16" fontId="5" fillId="2" borderId="0" xfId="26" quotePrefix="1" applyNumberFormat="1" applyFill="1" applyAlignment="1">
      <alignment horizontal="right"/>
    </xf>
    <xf numFmtId="0" fontId="5" fillId="2" borderId="0" xfId="26" quotePrefix="1" applyFill="1"/>
    <xf numFmtId="173" fontId="10" fillId="2" borderId="0" xfId="95" applyNumberFormat="1" applyFont="1" applyFill="1" applyBorder="1" applyAlignment="1">
      <alignment horizontal="right"/>
    </xf>
    <xf numFmtId="173" fontId="10" fillId="2" borderId="0" xfId="95" applyNumberFormat="1" applyFont="1" applyFill="1" applyBorder="1" applyAlignment="1">
      <alignment horizontal="center" vertical="center"/>
    </xf>
    <xf numFmtId="173" fontId="10" fillId="2" borderId="0" xfId="26" applyNumberFormat="1" applyFont="1" applyFill="1" applyBorder="1" applyAlignment="1">
      <alignment horizontal="center"/>
    </xf>
    <xf numFmtId="173" fontId="10" fillId="2" borderId="0" xfId="95" applyNumberFormat="1" applyFont="1" applyFill="1"/>
    <xf numFmtId="0" fontId="5" fillId="2" borderId="0" xfId="26" applyFill="1" applyAlignment="1">
      <alignment horizontal="center"/>
    </xf>
    <xf numFmtId="0" fontId="5" fillId="2" borderId="0" xfId="26" applyFill="1" applyBorder="1" applyAlignment="1">
      <alignment horizontal="center"/>
    </xf>
    <xf numFmtId="173" fontId="0" fillId="2" borderId="0" xfId="95" applyNumberFormat="1" applyFont="1" applyFill="1"/>
    <xf numFmtId="0" fontId="5" fillId="2" borderId="0" xfId="26" applyFill="1" applyAlignment="1">
      <alignment horizontal="center" vertical="center"/>
    </xf>
    <xf numFmtId="0" fontId="5" fillId="2" borderId="0" xfId="26" applyFill="1" applyAlignment="1">
      <alignment vertical="center"/>
    </xf>
    <xf numFmtId="0" fontId="10" fillId="0" borderId="0" xfId="0" applyFont="1" applyAlignment="1">
      <alignment horizontal="center" vertical="center"/>
    </xf>
    <xf numFmtId="0" fontId="10" fillId="0" borderId="40" xfId="0" applyFont="1" applyBorder="1" applyAlignment="1">
      <alignment horizontal="center" vertical="center"/>
    </xf>
    <xf numFmtId="0" fontId="10" fillId="0" borderId="9" xfId="0" applyFont="1" applyBorder="1" applyAlignment="1">
      <alignment horizontal="center" vertical="center"/>
    </xf>
    <xf numFmtId="0" fontId="54" fillId="0" borderId="9" xfId="0" applyFont="1" applyBorder="1" applyAlignment="1">
      <alignment horizontal="center" vertical="center"/>
    </xf>
    <xf numFmtId="164" fontId="9" fillId="0" borderId="41" xfId="2" applyNumberFormat="1" applyFont="1" applyBorder="1" applyAlignment="1">
      <alignment horizontal="center" vertical="center"/>
    </xf>
    <xf numFmtId="0" fontId="10" fillId="0" borderId="41" xfId="0" applyFont="1" applyBorder="1" applyAlignment="1">
      <alignment vertical="center"/>
    </xf>
    <xf numFmtId="164" fontId="10" fillId="6" borderId="41" xfId="2" applyNumberFormat="1" applyFont="1" applyFill="1" applyBorder="1" applyAlignment="1">
      <alignment horizontal="center" vertical="center"/>
    </xf>
    <xf numFmtId="164" fontId="10" fillId="7" borderId="41" xfId="2" applyNumberFormat="1" applyFont="1" applyFill="1" applyBorder="1" applyAlignment="1">
      <alignment horizontal="center" vertical="center"/>
    </xf>
    <xf numFmtId="164" fontId="10" fillId="8" borderId="41" xfId="2" applyNumberFormat="1" applyFont="1" applyFill="1" applyBorder="1" applyAlignment="1">
      <alignment horizontal="center" vertical="center"/>
    </xf>
    <xf numFmtId="164" fontId="54" fillId="0" borderId="41" xfId="2" applyNumberFormat="1" applyFont="1" applyBorder="1" applyAlignment="1">
      <alignment horizontal="center" vertical="center"/>
    </xf>
    <xf numFmtId="0" fontId="10" fillId="0" borderId="43" xfId="0" applyFont="1" applyBorder="1" applyAlignment="1">
      <alignment vertical="center"/>
    </xf>
    <xf numFmtId="0" fontId="10" fillId="0" borderId="35" xfId="0" applyFont="1" applyBorder="1" applyAlignment="1">
      <alignment vertical="center"/>
    </xf>
    <xf numFmtId="0" fontId="54" fillId="0" borderId="35" xfId="0" applyFont="1" applyBorder="1" applyAlignment="1">
      <alignment vertical="center"/>
    </xf>
    <xf numFmtId="164" fontId="14" fillId="0" borderId="41" xfId="2" applyNumberFormat="1" applyFont="1" applyBorder="1" applyAlignment="1">
      <alignment horizontal="center" vertical="center"/>
    </xf>
    <xf numFmtId="0" fontId="9" fillId="0" borderId="35" xfId="0" applyFont="1" applyBorder="1" applyAlignment="1">
      <alignment vertical="center"/>
    </xf>
    <xf numFmtId="0" fontId="54" fillId="0" borderId="0" xfId="0" applyFont="1"/>
    <xf numFmtId="0" fontId="12" fillId="0" borderId="0" xfId="27" applyFont="1" applyFill="1"/>
    <xf numFmtId="0" fontId="10" fillId="0" borderId="0" xfId="0" applyFont="1" applyFill="1"/>
    <xf numFmtId="0" fontId="8" fillId="0" borderId="0" xfId="27" applyFont="1" applyFill="1"/>
    <xf numFmtId="0" fontId="9" fillId="0" borderId="0" xfId="0" applyFont="1" applyFill="1"/>
    <xf numFmtId="0" fontId="10" fillId="0" borderId="0" xfId="0" applyFont="1" applyFill="1" applyAlignment="1">
      <alignment horizontal="center" vertical="center" wrapText="1"/>
    </xf>
    <xf numFmtId="1" fontId="10" fillId="0" borderId="0" xfId="0" applyNumberFormat="1" applyFont="1" applyFill="1" applyAlignment="1">
      <alignment horizontal="center" vertical="center"/>
    </xf>
    <xf numFmtId="8" fontId="10" fillId="0" borderId="0" xfId="0" applyNumberFormat="1" applyFont="1" applyFill="1"/>
    <xf numFmtId="171" fontId="10" fillId="0" borderId="0" xfId="0" applyNumberFormat="1" applyFont="1" applyFill="1"/>
    <xf numFmtId="168" fontId="10" fillId="0" borderId="0" xfId="0" applyNumberFormat="1" applyFont="1" applyFill="1"/>
    <xf numFmtId="2" fontId="10" fillId="0" borderId="0" xfId="0" applyNumberFormat="1" applyFont="1" applyFill="1"/>
    <xf numFmtId="0" fontId="9" fillId="0" borderId="24" xfId="0" applyFont="1" applyBorder="1"/>
    <xf numFmtId="0" fontId="10" fillId="0" borderId="24" xfId="0" applyFont="1" applyBorder="1"/>
    <xf numFmtId="185" fontId="10" fillId="0" borderId="24" xfId="1" applyNumberFormat="1" applyFont="1" applyBorder="1"/>
    <xf numFmtId="186" fontId="10" fillId="0" borderId="24" xfId="1" applyNumberFormat="1" applyFont="1" applyBorder="1"/>
    <xf numFmtId="0" fontId="9" fillId="0" borderId="24" xfId="0" applyFont="1" applyBorder="1" applyAlignment="1">
      <alignment horizontal="center" vertical="center" wrapText="1"/>
    </xf>
    <xf numFmtId="0" fontId="0" fillId="0" borderId="0" xfId="0" applyAlignment="1">
      <alignment vertical="center"/>
    </xf>
    <xf numFmtId="0" fontId="55" fillId="0" borderId="14" xfId="0" applyFont="1" applyFill="1" applyBorder="1" applyAlignment="1">
      <alignment vertical="center"/>
    </xf>
    <xf numFmtId="0" fontId="55" fillId="0" borderId="15" xfId="0" applyFont="1" applyFill="1" applyBorder="1" applyAlignment="1">
      <alignment vertical="center"/>
    </xf>
    <xf numFmtId="0" fontId="55" fillId="0" borderId="51" xfId="0" applyFont="1" applyFill="1" applyBorder="1" applyAlignment="1">
      <alignment vertical="center"/>
    </xf>
    <xf numFmtId="0" fontId="37" fillId="0" borderId="4" xfId="0" applyFont="1" applyFill="1" applyBorder="1" applyAlignment="1">
      <alignment vertical="center"/>
    </xf>
    <xf numFmtId="10" fontId="55" fillId="0" borderId="10" xfId="2" applyNumberFormat="1" applyFont="1" applyFill="1" applyBorder="1" applyAlignment="1">
      <alignment vertical="center"/>
    </xf>
    <xf numFmtId="10" fontId="55" fillId="0" borderId="11" xfId="2" applyNumberFormat="1" applyFont="1" applyFill="1" applyBorder="1" applyAlignment="1">
      <alignment vertical="center"/>
    </xf>
    <xf numFmtId="10" fontId="55" fillId="0" borderId="20" xfId="2" applyNumberFormat="1" applyFont="1" applyFill="1" applyBorder="1" applyAlignment="1">
      <alignment vertical="center"/>
    </xf>
    <xf numFmtId="0" fontId="37" fillId="0" borderId="52" xfId="0" applyFont="1" applyFill="1" applyBorder="1" applyAlignment="1">
      <alignment vertical="center"/>
    </xf>
    <xf numFmtId="10" fontId="55" fillId="0" borderId="23" xfId="2" applyNumberFormat="1" applyFont="1" applyFill="1" applyBorder="1" applyAlignment="1">
      <alignment vertical="center"/>
    </xf>
    <xf numFmtId="10" fontId="55" fillId="0" borderId="53" xfId="2" applyNumberFormat="1" applyFont="1" applyFill="1" applyBorder="1" applyAlignment="1">
      <alignment vertical="center"/>
    </xf>
    <xf numFmtId="10" fontId="55" fillId="0" borderId="25" xfId="2" applyNumberFormat="1" applyFont="1" applyFill="1" applyBorder="1" applyAlignment="1">
      <alignment vertical="center"/>
    </xf>
    <xf numFmtId="0" fontId="37" fillId="0" borderId="54" xfId="0" applyFont="1" applyFill="1" applyBorder="1" applyAlignment="1">
      <alignment vertical="center"/>
    </xf>
    <xf numFmtId="10" fontId="55" fillId="0" borderId="32" xfId="2" applyNumberFormat="1" applyFont="1" applyFill="1" applyBorder="1" applyAlignment="1">
      <alignment vertical="center"/>
    </xf>
    <xf numFmtId="10" fontId="55" fillId="0" borderId="28" xfId="2" applyNumberFormat="1" applyFont="1" applyFill="1" applyBorder="1" applyAlignment="1">
      <alignment vertical="center"/>
    </xf>
    <xf numFmtId="0" fontId="37" fillId="0" borderId="55" xfId="0" applyFont="1" applyFill="1" applyBorder="1" applyAlignment="1">
      <alignment vertical="center"/>
    </xf>
    <xf numFmtId="0" fontId="37" fillId="0" borderId="55" xfId="0" applyFont="1" applyFill="1" applyBorder="1" applyAlignment="1">
      <alignment vertical="center" wrapText="1"/>
    </xf>
    <xf numFmtId="0" fontId="37" fillId="0" borderId="56" xfId="0" applyFont="1" applyFill="1" applyBorder="1" applyAlignment="1">
      <alignment vertical="center"/>
    </xf>
    <xf numFmtId="10" fontId="55" fillId="0" borderId="6" xfId="2" applyNumberFormat="1" applyFont="1" applyFill="1" applyBorder="1" applyAlignment="1">
      <alignment vertical="center"/>
    </xf>
    <xf numFmtId="10" fontId="55" fillId="0" borderId="7" xfId="2" applyNumberFormat="1" applyFont="1" applyFill="1" applyBorder="1" applyAlignment="1">
      <alignment vertical="center"/>
    </xf>
    <xf numFmtId="0" fontId="5" fillId="0" borderId="0" xfId="0" applyFont="1" applyAlignment="1">
      <alignment horizontal="center" vertical="center"/>
    </xf>
    <xf numFmtId="0" fontId="56" fillId="0" borderId="0" xfId="34" applyFont="1" applyAlignment="1">
      <alignment horizontal="center"/>
    </xf>
    <xf numFmtId="0" fontId="46" fillId="0" borderId="0" xfId="0" applyFont="1"/>
    <xf numFmtId="0" fontId="57" fillId="0" borderId="0" xfId="94" quotePrefix="1" applyFont="1" applyAlignment="1" applyProtection="1"/>
    <xf numFmtId="0" fontId="58" fillId="0" borderId="0" xfId="34" applyFont="1"/>
    <xf numFmtId="0" fontId="5" fillId="0" borderId="0" xfId="0" applyFont="1"/>
    <xf numFmtId="0" fontId="5" fillId="0" borderId="0" xfId="0" applyFont="1" applyFill="1"/>
    <xf numFmtId="0" fontId="59" fillId="0" borderId="0" xfId="12" applyFont="1"/>
    <xf numFmtId="0" fontId="53" fillId="0" borderId="0" xfId="94" quotePrefix="1" applyAlignment="1" applyProtection="1"/>
    <xf numFmtId="0" fontId="10" fillId="2" borderId="0" xfId="89" applyFont="1" applyFill="1" applyBorder="1"/>
    <xf numFmtId="0" fontId="12" fillId="2" borderId="0" xfId="90" applyFont="1" applyFill="1"/>
    <xf numFmtId="0" fontId="10" fillId="2" borderId="0" xfId="90" applyFont="1" applyFill="1"/>
    <xf numFmtId="0" fontId="10" fillId="2" borderId="0" xfId="91" applyFont="1" applyFill="1"/>
    <xf numFmtId="0" fontId="10" fillId="2" borderId="0" xfId="91" applyFont="1" applyFill="1" applyBorder="1" applyAlignment="1">
      <alignment horizontal="center" vertical="center" wrapText="1"/>
    </xf>
    <xf numFmtId="0" fontId="8" fillId="2" borderId="0" xfId="70" applyFont="1" applyFill="1" applyBorder="1"/>
    <xf numFmtId="0" fontId="8" fillId="0" borderId="0" xfId="90" applyFont="1" applyFill="1"/>
    <xf numFmtId="169" fontId="10" fillId="2" borderId="0" xfId="90" applyNumberFormat="1" applyFont="1" applyFill="1" applyAlignment="1">
      <alignment horizontal="center"/>
    </xf>
    <xf numFmtId="183" fontId="32" fillId="2" borderId="0" xfId="52" applyNumberFormat="1" applyFont="1" applyFill="1"/>
    <xf numFmtId="169" fontId="10" fillId="2" borderId="0" xfId="90" applyNumberFormat="1" applyFont="1" applyFill="1" applyAlignment="1">
      <alignment horizontal="center" vertical="center"/>
    </xf>
    <xf numFmtId="0" fontId="10" fillId="2" borderId="10" xfId="90" applyFont="1" applyFill="1" applyBorder="1" applyAlignment="1">
      <alignment horizontal="centerContinuous" vertical="center" wrapText="1"/>
    </xf>
    <xf numFmtId="0" fontId="10" fillId="2" borderId="19" xfId="90" applyFont="1" applyFill="1" applyBorder="1" applyAlignment="1">
      <alignment horizontal="centerContinuous" vertical="center" wrapText="1"/>
    </xf>
    <xf numFmtId="0" fontId="10" fillId="2" borderId="11" xfId="90" applyFont="1" applyFill="1" applyBorder="1" applyAlignment="1">
      <alignment horizontal="centerContinuous" vertical="center" wrapText="1"/>
    </xf>
    <xf numFmtId="0" fontId="10" fillId="2" borderId="20" xfId="90" applyFont="1" applyFill="1" applyBorder="1" applyAlignment="1">
      <alignment horizontal="centerContinuous" vertical="center" wrapText="1"/>
    </xf>
    <xf numFmtId="0" fontId="10" fillId="2" borderId="0" xfId="90" applyFont="1" applyFill="1" applyAlignment="1">
      <alignment vertical="center"/>
    </xf>
    <xf numFmtId="0" fontId="10" fillId="2" borderId="6" xfId="90" applyFont="1" applyFill="1" applyBorder="1" applyAlignment="1">
      <alignment horizontal="centerContinuous" vertical="center" wrapText="1"/>
    </xf>
    <xf numFmtId="0" fontId="10" fillId="2" borderId="21" xfId="90" applyFont="1" applyFill="1" applyBorder="1" applyAlignment="1">
      <alignment horizontal="centerContinuous" vertical="center" wrapText="1"/>
    </xf>
    <xf numFmtId="0" fontId="10" fillId="2" borderId="7" xfId="90" applyFont="1" applyFill="1" applyBorder="1" applyAlignment="1">
      <alignment horizontal="centerContinuous" vertical="center" wrapText="1"/>
    </xf>
    <xf numFmtId="0" fontId="10" fillId="2" borderId="22" xfId="90" applyFont="1" applyFill="1" applyBorder="1" applyAlignment="1">
      <alignment horizontal="centerContinuous" vertical="center" wrapText="1"/>
    </xf>
    <xf numFmtId="2" fontId="10" fillId="2" borderId="0" xfId="90" applyNumberFormat="1" applyFont="1" applyFill="1" applyAlignment="1">
      <alignment vertical="center"/>
    </xf>
    <xf numFmtId="0" fontId="8" fillId="2" borderId="0" xfId="92" applyFont="1" applyFill="1" applyAlignment="1">
      <alignment horizontal="center" vertical="center"/>
    </xf>
    <xf numFmtId="0" fontId="10" fillId="2" borderId="23" xfId="90" applyFont="1" applyFill="1" applyBorder="1" applyAlignment="1">
      <alignment vertical="center" wrapText="1"/>
    </xf>
    <xf numFmtId="9" fontId="10" fillId="2" borderId="24" xfId="90" applyNumberFormat="1" applyFont="1" applyFill="1" applyBorder="1" applyAlignment="1">
      <alignment horizontal="center" vertical="center"/>
    </xf>
    <xf numFmtId="0" fontId="10" fillId="2" borderId="25" xfId="90" applyFont="1" applyFill="1" applyBorder="1" applyAlignment="1">
      <alignment horizontal="center" vertical="center"/>
    </xf>
    <xf numFmtId="0" fontId="10" fillId="2" borderId="26" xfId="90" applyFont="1" applyFill="1" applyBorder="1" applyAlignment="1">
      <alignment vertical="center" wrapText="1"/>
    </xf>
    <xf numFmtId="9" fontId="10" fillId="2" borderId="27" xfId="90" applyNumberFormat="1" applyFont="1" applyFill="1" applyBorder="1" applyAlignment="1">
      <alignment horizontal="center" vertical="center"/>
    </xf>
    <xf numFmtId="10" fontId="10" fillId="2" borderId="28" xfId="90" applyNumberFormat="1" applyFont="1" applyFill="1" applyBorder="1" applyAlignment="1">
      <alignment horizontal="center" vertical="center"/>
    </xf>
    <xf numFmtId="0" fontId="10" fillId="2" borderId="14" xfId="90" applyFont="1" applyFill="1" applyBorder="1" applyAlignment="1">
      <alignment vertical="center" wrapText="1"/>
    </xf>
    <xf numFmtId="9" fontId="10" fillId="2" borderId="29" xfId="90" applyNumberFormat="1" applyFont="1" applyFill="1" applyBorder="1" applyAlignment="1">
      <alignment horizontal="center" vertical="center" wrapText="1"/>
    </xf>
    <xf numFmtId="0" fontId="10" fillId="2" borderId="15" xfId="90" applyFont="1" applyFill="1" applyBorder="1" applyAlignment="1">
      <alignment horizontal="center" vertical="center"/>
    </xf>
    <xf numFmtId="10" fontId="10" fillId="2" borderId="25" xfId="90" applyNumberFormat="1" applyFont="1" applyFill="1" applyBorder="1" applyAlignment="1">
      <alignment horizontal="center" vertical="center"/>
    </xf>
    <xf numFmtId="9" fontId="10" fillId="2" borderId="24" xfId="90" applyNumberFormat="1" applyFont="1" applyFill="1" applyBorder="1" applyAlignment="1">
      <alignment horizontal="center" vertical="center" wrapText="1"/>
    </xf>
    <xf numFmtId="0" fontId="10" fillId="2" borderId="6" xfId="90" applyFont="1" applyFill="1" applyBorder="1" applyAlignment="1">
      <alignment vertical="center" wrapText="1"/>
    </xf>
    <xf numFmtId="9" fontId="10" fillId="2" borderId="30" xfId="90" applyNumberFormat="1" applyFont="1" applyFill="1" applyBorder="1" applyAlignment="1">
      <alignment horizontal="center" vertical="center"/>
    </xf>
    <xf numFmtId="10" fontId="10" fillId="2" borderId="31" xfId="90" applyNumberFormat="1" applyFont="1" applyFill="1" applyBorder="1" applyAlignment="1">
      <alignment horizontal="center" vertical="center"/>
    </xf>
    <xf numFmtId="0" fontId="10" fillId="2" borderId="17" xfId="90" applyFont="1" applyFill="1" applyBorder="1" applyAlignment="1">
      <alignment vertical="center" wrapText="1"/>
    </xf>
    <xf numFmtId="9" fontId="10" fillId="2" borderId="30" xfId="90" applyNumberFormat="1" applyFont="1" applyFill="1" applyBorder="1" applyAlignment="1">
      <alignment horizontal="center" vertical="center" wrapText="1"/>
    </xf>
    <xf numFmtId="0" fontId="10" fillId="2" borderId="0" xfId="91" applyFont="1" applyFill="1" applyBorder="1" applyAlignment="1">
      <alignment vertical="center"/>
    </xf>
    <xf numFmtId="0" fontId="10" fillId="2" borderId="0" xfId="91" applyFont="1" applyFill="1" applyAlignment="1">
      <alignment vertical="center"/>
    </xf>
    <xf numFmtId="171" fontId="10" fillId="2" borderId="0" xfId="90" applyNumberFormat="1" applyFont="1" applyFill="1" applyBorder="1" applyAlignment="1">
      <alignment horizontal="left" vertical="center"/>
    </xf>
    <xf numFmtId="0" fontId="10" fillId="2" borderId="10" xfId="91" applyFont="1" applyFill="1" applyBorder="1" applyAlignment="1">
      <alignment horizontal="centerContinuous" vertical="center"/>
    </xf>
    <xf numFmtId="0" fontId="10" fillId="2" borderId="19" xfId="91" applyFont="1" applyFill="1" applyBorder="1" applyAlignment="1">
      <alignment horizontal="centerContinuous" vertical="center"/>
    </xf>
    <xf numFmtId="0" fontId="10" fillId="2" borderId="11" xfId="91" applyFont="1" applyFill="1" applyBorder="1" applyAlignment="1">
      <alignment horizontal="centerContinuous" vertical="center"/>
    </xf>
    <xf numFmtId="0" fontId="10" fillId="2" borderId="20" xfId="91" applyFont="1" applyFill="1" applyBorder="1" applyAlignment="1">
      <alignment horizontal="centerContinuous" vertical="center"/>
    </xf>
    <xf numFmtId="0" fontId="8" fillId="2" borderId="0" xfId="92" applyFont="1" applyFill="1" applyAlignment="1">
      <alignment horizontal="center"/>
    </xf>
    <xf numFmtId="0" fontId="10" fillId="2" borderId="6" xfId="91" applyFont="1" applyFill="1" applyBorder="1" applyAlignment="1">
      <alignment horizontal="centerContinuous" vertical="center" wrapText="1"/>
    </xf>
    <xf numFmtId="0" fontId="10" fillId="2" borderId="21" xfId="91" applyFont="1" applyFill="1" applyBorder="1" applyAlignment="1">
      <alignment horizontal="centerContinuous" vertical="center" wrapText="1"/>
    </xf>
    <xf numFmtId="0" fontId="10" fillId="2" borderId="7" xfId="91" applyFont="1" applyFill="1" applyBorder="1" applyAlignment="1">
      <alignment horizontal="centerContinuous" vertical="center" wrapText="1"/>
    </xf>
    <xf numFmtId="0" fontId="10" fillId="2" borderId="22" xfId="91" applyFont="1" applyFill="1" applyBorder="1" applyAlignment="1">
      <alignment horizontal="centerContinuous" vertical="center" wrapText="1"/>
    </xf>
    <xf numFmtId="2" fontId="10" fillId="2" borderId="0" xfId="90" applyNumberFormat="1" applyFont="1" applyFill="1"/>
    <xf numFmtId="171" fontId="10" fillId="2" borderId="0" xfId="90" applyNumberFormat="1" applyFont="1" applyFill="1" applyBorder="1" applyAlignment="1">
      <alignment horizontal="left"/>
    </xf>
    <xf numFmtId="0" fontId="10" fillId="2" borderId="23" xfId="91" applyFont="1" applyFill="1" applyBorder="1" applyAlignment="1">
      <alignment vertical="center" wrapText="1"/>
    </xf>
    <xf numFmtId="1" fontId="10" fillId="2" borderId="24" xfId="90" applyNumberFormat="1" applyFont="1" applyFill="1" applyBorder="1" applyAlignment="1">
      <alignment horizontal="center" vertical="center" wrapText="1"/>
    </xf>
    <xf numFmtId="0" fontId="10" fillId="2" borderId="25" xfId="91" applyFont="1" applyFill="1" applyBorder="1" applyAlignment="1">
      <alignment horizontal="center" vertical="center"/>
    </xf>
    <xf numFmtId="0" fontId="10" fillId="2" borderId="26" xfId="91" applyFont="1" applyFill="1" applyBorder="1" applyAlignment="1">
      <alignment vertical="center" wrapText="1"/>
    </xf>
    <xf numFmtId="1" fontId="10" fillId="2" borderId="27" xfId="90" applyNumberFormat="1" applyFont="1" applyFill="1" applyBorder="1" applyAlignment="1">
      <alignment horizontal="center" vertical="center" wrapText="1"/>
    </xf>
    <xf numFmtId="10" fontId="10" fillId="2" borderId="28" xfId="91" applyNumberFormat="1" applyFont="1" applyFill="1" applyBorder="1" applyAlignment="1">
      <alignment horizontal="center" vertical="center"/>
    </xf>
    <xf numFmtId="10" fontId="10" fillId="2" borderId="25" xfId="91" applyNumberFormat="1" applyFont="1" applyFill="1" applyBorder="1" applyAlignment="1">
      <alignment horizontal="center" vertical="center"/>
    </xf>
    <xf numFmtId="0" fontId="10" fillId="2" borderId="32" xfId="90" applyFont="1" applyFill="1" applyBorder="1" applyAlignment="1">
      <alignment vertical="center" wrapText="1"/>
    </xf>
    <xf numFmtId="9" fontId="10" fillId="2" borderId="27" xfId="90" applyNumberFormat="1" applyFont="1" applyFill="1" applyBorder="1" applyAlignment="1">
      <alignment horizontal="center" vertical="center" wrapText="1"/>
    </xf>
    <xf numFmtId="0" fontId="10" fillId="2" borderId="33" xfId="91" applyFont="1" applyFill="1" applyBorder="1" applyAlignment="1">
      <alignment vertical="center" wrapText="1"/>
    </xf>
    <xf numFmtId="1" fontId="10" fillId="2" borderId="30" xfId="90" applyNumberFormat="1" applyFont="1" applyFill="1" applyBorder="1" applyAlignment="1">
      <alignment horizontal="center" vertical="center" wrapText="1"/>
    </xf>
    <xf numFmtId="10" fontId="10" fillId="2" borderId="31" xfId="91" applyNumberFormat="1" applyFont="1" applyFill="1" applyBorder="1" applyAlignment="1">
      <alignment horizontal="center" vertical="center"/>
    </xf>
    <xf numFmtId="171" fontId="8" fillId="2" borderId="0" xfId="90" applyNumberFormat="1" applyFont="1" applyFill="1" applyAlignment="1">
      <alignment horizontal="right"/>
    </xf>
    <xf numFmtId="183" fontId="32" fillId="2" borderId="0" xfId="52" applyNumberFormat="1" applyFont="1" applyFill="1" applyBorder="1"/>
    <xf numFmtId="171" fontId="8" fillId="2" borderId="0" xfId="90" applyNumberFormat="1" applyFont="1" applyFill="1" applyBorder="1" applyAlignment="1">
      <alignment horizontal="right"/>
    </xf>
    <xf numFmtId="184" fontId="8" fillId="2" borderId="0" xfId="90" applyNumberFormat="1" applyFont="1" applyFill="1" applyAlignment="1">
      <alignment horizontal="right"/>
    </xf>
    <xf numFmtId="183" fontId="32" fillId="2" borderId="0" xfId="89" applyNumberFormat="1" applyFont="1" applyFill="1" applyAlignment="1">
      <alignment horizontal="right"/>
    </xf>
    <xf numFmtId="171" fontId="8" fillId="2" borderId="0" xfId="90" applyNumberFormat="1" applyFont="1" applyFill="1" applyAlignment="1">
      <alignment horizontal="center"/>
    </xf>
    <xf numFmtId="183" fontId="32" fillId="2" borderId="0" xfId="89" quotePrefix="1" applyNumberFormat="1" applyFont="1" applyFill="1" applyAlignment="1">
      <alignment horizontal="right"/>
    </xf>
    <xf numFmtId="171" fontId="8" fillId="2" borderId="0" xfId="90" quotePrefix="1" applyNumberFormat="1" applyFont="1" applyFill="1" applyAlignment="1">
      <alignment horizontal="center"/>
    </xf>
    <xf numFmtId="14" fontId="10" fillId="2" borderId="0" xfId="90" applyNumberFormat="1" applyFont="1" applyFill="1"/>
    <xf numFmtId="183" fontId="8" fillId="2" borderId="0" xfId="90" applyNumberFormat="1" applyFont="1" applyFill="1"/>
    <xf numFmtId="184" fontId="8" fillId="2" borderId="0" xfId="90" applyNumberFormat="1" applyFont="1" applyFill="1" applyAlignment="1">
      <alignment horizontal="center"/>
    </xf>
    <xf numFmtId="184" fontId="8" fillId="2" borderId="0" xfId="90" quotePrefix="1" applyNumberFormat="1" applyFont="1" applyFill="1" applyAlignment="1">
      <alignment horizontal="right"/>
    </xf>
    <xf numFmtId="0" fontId="10" fillId="0" borderId="0" xfId="93" applyFont="1"/>
    <xf numFmtId="10" fontId="10" fillId="0" borderId="0" xfId="93" applyNumberFormat="1" applyFont="1"/>
    <xf numFmtId="0" fontId="10" fillId="0" borderId="0" xfId="93" applyFont="1" applyAlignment="1">
      <alignment wrapText="1"/>
    </xf>
    <xf numFmtId="0" fontId="10" fillId="0" borderId="0" xfId="69" applyFont="1"/>
    <xf numFmtId="0" fontId="10" fillId="0" borderId="0" xfId="69" applyFont="1" applyAlignment="1">
      <alignment wrapText="1"/>
    </xf>
    <xf numFmtId="10" fontId="10" fillId="0" borderId="0" xfId="69" applyNumberFormat="1" applyFont="1"/>
    <xf numFmtId="2" fontId="10" fillId="0" borderId="0" xfId="69" applyNumberFormat="1" applyFont="1"/>
    <xf numFmtId="1" fontId="10" fillId="0" borderId="0" xfId="69" applyNumberFormat="1" applyFont="1"/>
    <xf numFmtId="10" fontId="10" fillId="0" borderId="0" xfId="93" applyNumberFormat="1" applyFont="1" applyFill="1"/>
    <xf numFmtId="0" fontId="60" fillId="0" borderId="0" xfId="94" applyFont="1"/>
    <xf numFmtId="170" fontId="10" fillId="0" borderId="0" xfId="93" applyNumberFormat="1" applyFont="1" applyBorder="1"/>
    <xf numFmtId="0" fontId="10" fillId="0" borderId="0" xfId="93" applyFont="1" applyBorder="1" applyAlignment="1">
      <alignment wrapText="1"/>
    </xf>
    <xf numFmtId="0" fontId="10" fillId="0" borderId="0" xfId="93" applyFont="1" applyBorder="1"/>
    <xf numFmtId="0" fontId="9" fillId="0" borderId="0" xfId="93" applyFont="1" applyFill="1" applyBorder="1"/>
    <xf numFmtId="0" fontId="10" fillId="0" borderId="0" xfId="93" applyFont="1" applyFill="1" applyBorder="1" applyAlignment="1">
      <alignment wrapText="1"/>
    </xf>
    <xf numFmtId="0" fontId="10" fillId="0" borderId="0" xfId="93" applyFont="1" applyAlignment="1">
      <alignment horizontal="center" wrapText="1"/>
    </xf>
    <xf numFmtId="0" fontId="10" fillId="0" borderId="0" xfId="93" applyFont="1" applyAlignment="1">
      <alignment horizontal="center"/>
    </xf>
    <xf numFmtId="0" fontId="10" fillId="0" borderId="0" xfId="69" applyFont="1" applyAlignment="1">
      <alignment horizontal="center"/>
    </xf>
    <xf numFmtId="0" fontId="53" fillId="0" borderId="0" xfId="94" quotePrefix="1" applyBorder="1" applyAlignment="1" applyProtection="1"/>
    <xf numFmtId="0" fontId="58" fillId="0" borderId="0" xfId="34" applyFont="1" applyBorder="1"/>
    <xf numFmtId="0" fontId="0" fillId="0" borderId="0" xfId="0" applyBorder="1"/>
    <xf numFmtId="175" fontId="0" fillId="0" borderId="0" xfId="0" applyNumberFormat="1"/>
    <xf numFmtId="3" fontId="0" fillId="0" borderId="0" xfId="0" applyNumberFormat="1" applyAlignment="1">
      <alignment horizontal="right"/>
    </xf>
    <xf numFmtId="3" fontId="0" fillId="0" borderId="0" xfId="0" applyNumberFormat="1" applyAlignment="1">
      <alignment horizontal="right" vertical="center"/>
    </xf>
    <xf numFmtId="0" fontId="8" fillId="0" borderId="0" xfId="12" applyFont="1"/>
    <xf numFmtId="0" fontId="12" fillId="0" borderId="0" xfId="12" applyFont="1"/>
    <xf numFmtId="0" fontId="61" fillId="9" borderId="46" xfId="0" applyFont="1" applyFill="1" applyBorder="1" applyAlignment="1">
      <alignment horizontal="left" vertical="center" wrapText="1"/>
    </xf>
    <xf numFmtId="0" fontId="61" fillId="9" borderId="47" xfId="0" applyFont="1" applyFill="1" applyBorder="1" applyAlignment="1">
      <alignment horizontal="center" vertical="center" wrapText="1"/>
    </xf>
    <xf numFmtId="0" fontId="61" fillId="9" borderId="48" xfId="0" applyFont="1" applyFill="1" applyBorder="1" applyAlignment="1">
      <alignment horizontal="left" vertical="center" wrapText="1"/>
    </xf>
    <xf numFmtId="0" fontId="62" fillId="10" borderId="49" xfId="0" applyFont="1" applyFill="1" applyBorder="1" applyAlignment="1">
      <alignment horizontal="center" vertical="center" wrapText="1"/>
    </xf>
    <xf numFmtId="0" fontId="62" fillId="11" borderId="49" xfId="0" applyFont="1" applyFill="1" applyBorder="1" applyAlignment="1">
      <alignment horizontal="center" vertical="center" wrapText="1"/>
    </xf>
    <xf numFmtId="10" fontId="62" fillId="11" borderId="49" xfId="0" applyNumberFormat="1" applyFont="1" applyFill="1" applyBorder="1" applyAlignment="1">
      <alignment horizontal="center" vertical="center" wrapText="1"/>
    </xf>
    <xf numFmtId="10" fontId="63" fillId="11" borderId="49" xfId="0" applyNumberFormat="1" applyFont="1" applyFill="1" applyBorder="1" applyAlignment="1">
      <alignment horizontal="center" vertical="center" wrapText="1"/>
    </xf>
    <xf numFmtId="0" fontId="63" fillId="10" borderId="49" xfId="0" applyFont="1" applyFill="1" applyBorder="1" applyAlignment="1">
      <alignment horizontal="center" vertical="center" wrapText="1"/>
    </xf>
    <xf numFmtId="0" fontId="63" fillId="11" borderId="49" xfId="0" applyFont="1" applyFill="1" applyBorder="1" applyAlignment="1">
      <alignment horizontal="center" vertical="center" wrapText="1"/>
    </xf>
    <xf numFmtId="10" fontId="62" fillId="10" borderId="49" xfId="0" applyNumberFormat="1" applyFont="1" applyFill="1" applyBorder="1" applyAlignment="1">
      <alignment horizontal="center" vertical="center" wrapText="1"/>
    </xf>
    <xf numFmtId="10" fontId="63" fillId="10" borderId="49" xfId="0" applyNumberFormat="1" applyFont="1" applyFill="1" applyBorder="1" applyAlignment="1">
      <alignment horizontal="center" vertical="center" wrapText="1"/>
    </xf>
    <xf numFmtId="0" fontId="5" fillId="0" borderId="0" xfId="22"/>
    <xf numFmtId="0" fontId="46" fillId="0" borderId="0" xfId="22" applyFont="1" applyAlignment="1">
      <alignment vertical="center"/>
    </xf>
    <xf numFmtId="0" fontId="46" fillId="0" borderId="0" xfId="22" applyFont="1" applyBorder="1" applyAlignment="1">
      <alignment vertical="center"/>
    </xf>
    <xf numFmtId="1" fontId="46" fillId="0" borderId="0" xfId="22" applyNumberFormat="1" applyFont="1" applyAlignment="1">
      <alignment vertical="center"/>
    </xf>
    <xf numFmtId="0" fontId="54" fillId="0" borderId="0" xfId="22" applyFont="1"/>
    <xf numFmtId="0" fontId="64" fillId="0" borderId="0" xfId="22" applyFont="1"/>
    <xf numFmtId="0" fontId="5" fillId="0" borderId="0" xfId="22" applyFont="1" applyBorder="1" applyAlignment="1">
      <alignment vertical="center"/>
    </xf>
    <xf numFmtId="0" fontId="10" fillId="0" borderId="41" xfId="22" applyFont="1" applyBorder="1" applyAlignment="1">
      <alignment vertical="center"/>
    </xf>
    <xf numFmtId="0" fontId="9" fillId="0" borderId="58" xfId="22" applyFont="1" applyBorder="1" applyAlignment="1">
      <alignment horizontal="center" vertical="center"/>
    </xf>
    <xf numFmtId="0" fontId="9" fillId="0" borderId="59" xfId="22" applyFont="1" applyBorder="1" applyAlignment="1">
      <alignment horizontal="center" vertical="center"/>
    </xf>
    <xf numFmtId="0" fontId="9" fillId="0" borderId="60" xfId="22" applyFont="1" applyBorder="1" applyAlignment="1">
      <alignment horizontal="center" vertical="center"/>
    </xf>
    <xf numFmtId="0" fontId="9" fillId="0" borderId="54" xfId="22" applyFont="1" applyBorder="1" applyAlignment="1">
      <alignment vertical="center"/>
    </xf>
    <xf numFmtId="0" fontId="10" fillId="0" borderId="26" xfId="22" applyFont="1" applyBorder="1" applyAlignment="1">
      <alignment vertical="center"/>
    </xf>
    <xf numFmtId="1" fontId="10" fillId="0" borderId="27" xfId="22" applyNumberFormat="1" applyFont="1" applyBorder="1" applyAlignment="1">
      <alignment vertical="center"/>
    </xf>
    <xf numFmtId="3" fontId="10" fillId="0" borderId="28" xfId="22" applyNumberFormat="1" applyFont="1" applyBorder="1" applyAlignment="1">
      <alignment vertical="center"/>
    </xf>
    <xf numFmtId="0" fontId="9" fillId="0" borderId="55" xfId="22" applyFont="1" applyBorder="1" applyAlignment="1">
      <alignment vertical="center"/>
    </xf>
    <xf numFmtId="0" fontId="10" fillId="0" borderId="61" xfId="22" applyFont="1" applyBorder="1" applyAlignment="1">
      <alignment vertical="center"/>
    </xf>
    <xf numFmtId="1" fontId="10" fillId="0" borderId="24" xfId="22" applyNumberFormat="1" applyFont="1" applyBorder="1" applyAlignment="1">
      <alignment vertical="center"/>
    </xf>
    <xf numFmtId="3" fontId="10" fillId="0" borderId="25" xfId="22" applyNumberFormat="1" applyFont="1" applyBorder="1" applyAlignment="1">
      <alignment vertical="center"/>
    </xf>
    <xf numFmtId="0" fontId="9" fillId="0" borderId="56" xfId="22" applyFont="1" applyBorder="1" applyAlignment="1">
      <alignment vertical="center"/>
    </xf>
    <xf numFmtId="0" fontId="10" fillId="0" borderId="22" xfId="22" applyFont="1" applyBorder="1" applyAlignment="1">
      <alignment vertical="center"/>
    </xf>
    <xf numFmtId="1" fontId="10" fillId="0" borderId="21" xfId="22" applyNumberFormat="1" applyFont="1" applyBorder="1" applyAlignment="1">
      <alignment vertical="center"/>
    </xf>
    <xf numFmtId="3" fontId="10" fillId="0" borderId="7" xfId="22" applyNumberFormat="1" applyFont="1" applyBorder="1" applyAlignment="1">
      <alignment vertical="center"/>
    </xf>
    <xf numFmtId="0" fontId="9" fillId="0" borderId="54" xfId="22" applyFont="1" applyBorder="1"/>
    <xf numFmtId="0" fontId="9" fillId="0" borderId="55" xfId="22" applyFont="1" applyBorder="1"/>
    <xf numFmtId="0" fontId="9" fillId="0" borderId="56" xfId="22" applyFont="1" applyBorder="1"/>
    <xf numFmtId="0" fontId="20" fillId="0" borderId="0" xfId="22" applyFont="1"/>
    <xf numFmtId="0" fontId="20" fillId="0" borderId="0" xfId="22" applyFont="1" applyAlignment="1">
      <alignment vertical="center"/>
    </xf>
    <xf numFmtId="0" fontId="20" fillId="0" borderId="0" xfId="22" applyFont="1" applyBorder="1" applyAlignment="1">
      <alignment vertical="center"/>
    </xf>
    <xf numFmtId="1" fontId="20" fillId="0" borderId="0" xfId="22" applyNumberFormat="1" applyFont="1" applyAlignment="1">
      <alignment vertical="center"/>
    </xf>
    <xf numFmtId="0" fontId="20" fillId="0" borderId="0" xfId="22" applyFont="1" applyBorder="1" applyAlignment="1">
      <alignment vertical="center" wrapText="1"/>
    </xf>
    <xf numFmtId="0" fontId="66" fillId="5" borderId="0" xfId="96" applyFont="1" applyFill="1" applyBorder="1" applyAlignment="1">
      <alignment horizontal="left"/>
    </xf>
    <xf numFmtId="0" fontId="19" fillId="2" borderId="0" xfId="12" applyFont="1" applyFill="1"/>
    <xf numFmtId="0" fontId="1" fillId="2" borderId="0" xfId="34" applyFill="1"/>
    <xf numFmtId="0" fontId="67" fillId="2" borderId="0" xfId="12" applyFont="1" applyFill="1" applyAlignment="1">
      <alignment horizontal="left" vertical="center" readingOrder="1"/>
    </xf>
    <xf numFmtId="0" fontId="20" fillId="2" borderId="0" xfId="34" applyFont="1" applyFill="1"/>
    <xf numFmtId="0" fontId="10" fillId="2" borderId="0" xfId="34" applyFont="1" applyFill="1" applyAlignment="1"/>
    <xf numFmtId="0" fontId="10" fillId="2" borderId="0" xfId="34" applyFont="1" applyFill="1" applyAlignment="1">
      <alignment horizontal="center" vertical="center" wrapText="1" shrinkToFit="1"/>
    </xf>
    <xf numFmtId="0" fontId="33" fillId="2" borderId="0" xfId="34" applyFont="1" applyFill="1" applyAlignment="1">
      <alignment wrapText="1" shrinkToFit="1"/>
    </xf>
    <xf numFmtId="0" fontId="65" fillId="2" borderId="0" xfId="34" applyFont="1" applyFill="1"/>
    <xf numFmtId="1" fontId="10" fillId="2" borderId="0" xfId="34" applyNumberFormat="1" applyFont="1" applyFill="1" applyAlignment="1"/>
    <xf numFmtId="1" fontId="33" fillId="2" borderId="0" xfId="34" applyNumberFormat="1" applyFont="1" applyFill="1" applyAlignment="1"/>
    <xf numFmtId="0" fontId="1" fillId="2" borderId="0" xfId="34" applyFill="1" applyAlignment="1">
      <alignment wrapText="1"/>
    </xf>
    <xf numFmtId="0" fontId="2" fillId="2" borderId="0" xfId="34" applyFont="1" applyFill="1"/>
    <xf numFmtId="0" fontId="1" fillId="2" borderId="0" xfId="74" applyFill="1"/>
    <xf numFmtId="0" fontId="65" fillId="2" borderId="0" xfId="74" applyFont="1" applyFill="1"/>
    <xf numFmtId="0" fontId="10" fillId="2" borderId="0" xfId="74" applyFont="1" applyFill="1"/>
    <xf numFmtId="0" fontId="33" fillId="2" borderId="0" xfId="74" applyFont="1" applyFill="1"/>
    <xf numFmtId="0" fontId="10" fillId="2" borderId="0" xfId="74" applyFont="1" applyFill="1" applyBorder="1"/>
    <xf numFmtId="0" fontId="33" fillId="2" borderId="0" xfId="74" applyFont="1" applyFill="1" applyBorder="1"/>
    <xf numFmtId="0" fontId="68" fillId="2" borderId="0" xfId="74" applyFont="1" applyFill="1" applyBorder="1"/>
    <xf numFmtId="0" fontId="8" fillId="2" borderId="0" xfId="74" applyFont="1" applyFill="1" applyBorder="1"/>
    <xf numFmtId="0" fontId="10" fillId="2" borderId="0" xfId="34" applyFont="1" applyFill="1"/>
    <xf numFmtId="1" fontId="10" fillId="0" borderId="0" xfId="0" quotePrefix="1" applyNumberFormat="1" applyFont="1" applyFill="1"/>
    <xf numFmtId="1" fontId="10" fillId="0" borderId="0" xfId="0" applyNumberFormat="1" applyFont="1" applyFill="1"/>
    <xf numFmtId="14" fontId="10" fillId="0" borderId="0" xfId="0" applyNumberFormat="1" applyFont="1"/>
    <xf numFmtId="0" fontId="1" fillId="0" borderId="0" xfId="97"/>
    <xf numFmtId="0" fontId="1" fillId="0" borderId="0" xfId="97" applyAlignment="1">
      <alignment horizontal="center" vertical="center" wrapText="1"/>
    </xf>
    <xf numFmtId="0" fontId="69" fillId="0" borderId="0" xfId="97" applyFont="1"/>
    <xf numFmtId="0" fontId="2" fillId="0" borderId="0" xfId="97" applyFont="1"/>
    <xf numFmtId="2" fontId="1" fillId="0" borderId="0" xfId="97" applyNumberFormat="1"/>
    <xf numFmtId="0" fontId="10" fillId="0" borderId="0" xfId="0" applyFont="1" applyAlignment="1">
      <alignment horizontal="center" vertical="center" wrapText="1"/>
    </xf>
    <xf numFmtId="1" fontId="10" fillId="0" borderId="0" xfId="0" applyNumberFormat="1" applyFont="1"/>
    <xf numFmtId="0" fontId="70" fillId="0" borderId="0" xfId="0" applyFont="1"/>
    <xf numFmtId="0" fontId="71" fillId="12" borderId="0" xfId="0" applyFont="1" applyFill="1" applyAlignment="1">
      <alignment horizontal="center" vertical="center" wrapText="1"/>
    </xf>
    <xf numFmtId="0" fontId="71" fillId="13" borderId="0" xfId="0" applyFont="1" applyFill="1" applyAlignment="1">
      <alignment horizontal="center" vertical="center" wrapText="1"/>
    </xf>
    <xf numFmtId="2" fontId="52" fillId="14" borderId="0" xfId="0" applyNumberFormat="1" applyFont="1" applyFill="1" applyAlignment="1">
      <alignment horizontal="center" vertical="center"/>
    </xf>
    <xf numFmtId="2" fontId="52" fillId="0" borderId="0" xfId="0" applyNumberFormat="1" applyFont="1" applyAlignment="1">
      <alignment horizontal="center" vertical="center"/>
    </xf>
    <xf numFmtId="0" fontId="71" fillId="12" borderId="0" xfId="0" applyFont="1" applyFill="1" applyAlignment="1">
      <alignment vertical="center" wrapText="1" shrinkToFit="1"/>
    </xf>
    <xf numFmtId="0" fontId="71" fillId="13" borderId="0" xfId="0" applyFont="1" applyFill="1" applyAlignment="1">
      <alignment vertical="center" wrapText="1" shrinkToFit="1"/>
    </xf>
    <xf numFmtId="0" fontId="72" fillId="2" borderId="0" xfId="3" applyFont="1" applyFill="1" applyBorder="1"/>
    <xf numFmtId="0" fontId="73" fillId="0" borderId="0" xfId="5" applyFont="1"/>
    <xf numFmtId="164" fontId="73" fillId="2" borderId="0" xfId="4" applyNumberFormat="1" applyFont="1" applyFill="1"/>
    <xf numFmtId="0" fontId="73" fillId="2" borderId="0" xfId="5" applyFont="1" applyFill="1"/>
    <xf numFmtId="0" fontId="73" fillId="0" borderId="0" xfId="5" applyFont="1" applyAlignment="1">
      <alignment horizontal="center" vertical="center" wrapText="1"/>
    </xf>
    <xf numFmtId="0" fontId="73" fillId="0" borderId="0" xfId="5" applyFont="1" applyAlignment="1"/>
    <xf numFmtId="0" fontId="73" fillId="0" borderId="0" xfId="5" applyFont="1" applyAlignment="1">
      <alignment horizontal="center"/>
    </xf>
    <xf numFmtId="0" fontId="14" fillId="0" borderId="0" xfId="0" applyFont="1"/>
    <xf numFmtId="0" fontId="8" fillId="0" borderId="0" xfId="9" applyFont="1" applyAlignment="1">
      <alignment vertical="top"/>
    </xf>
    <xf numFmtId="165" fontId="20" fillId="0" borderId="0" xfId="13" applyNumberFormat="1" applyFont="1" applyFill="1"/>
    <xf numFmtId="165" fontId="7" fillId="0" borderId="0" xfId="19" applyNumberFormat="1" applyFont="1"/>
    <xf numFmtId="0" fontId="15" fillId="0" borderId="0" xfId="22" applyFont="1"/>
    <xf numFmtId="0" fontId="75" fillId="15" borderId="49" xfId="0" applyFont="1" applyFill="1" applyBorder="1" applyAlignment="1">
      <alignment horizontal="left" vertical="center" wrapText="1" indent="2"/>
    </xf>
    <xf numFmtId="0" fontId="75" fillId="15" borderId="49" xfId="0" applyFont="1" applyFill="1" applyBorder="1" applyAlignment="1">
      <alignment horizontal="left" vertical="center" wrapText="1"/>
    </xf>
    <xf numFmtId="0" fontId="15" fillId="0" borderId="0" xfId="35" applyFont="1"/>
    <xf numFmtId="1" fontId="15" fillId="0" borderId="0" xfId="35" applyNumberFormat="1" applyFont="1" applyAlignment="1">
      <alignment horizontal="center" vertical="center"/>
    </xf>
    <xf numFmtId="165" fontId="15" fillId="0" borderId="0" xfId="35" applyNumberFormat="1" applyFont="1" applyAlignment="1">
      <alignment horizontal="center" vertical="center"/>
    </xf>
    <xf numFmtId="0" fontId="8" fillId="0" borderId="0" xfId="51" applyFont="1" applyAlignment="1"/>
    <xf numFmtId="164" fontId="6" fillId="0" borderId="0" xfId="4" applyNumberFormat="1" applyFont="1" applyFill="1"/>
    <xf numFmtId="164" fontId="7" fillId="0" borderId="0" xfId="4" applyNumberFormat="1" applyFont="1" applyFill="1"/>
    <xf numFmtId="0" fontId="7" fillId="0" borderId="0" xfId="5" applyFont="1" applyFill="1"/>
    <xf numFmtId="0" fontId="14" fillId="0" borderId="0" xfId="47" applyFont="1" applyFill="1"/>
    <xf numFmtId="0" fontId="7" fillId="0" borderId="0" xfId="28" applyFont="1" applyFill="1"/>
    <xf numFmtId="0" fontId="7" fillId="0" borderId="0" xfId="28" applyFont="1" applyFill="1" applyAlignment="1">
      <alignment horizontal="center" vertical="center" wrapText="1"/>
    </xf>
    <xf numFmtId="0" fontId="76" fillId="0" borderId="0" xfId="22" applyFont="1"/>
    <xf numFmtId="0" fontId="20" fillId="0" borderId="1" xfId="33" applyFont="1" applyFill="1" applyBorder="1" applyAlignment="1"/>
    <xf numFmtId="1" fontId="10" fillId="0" borderId="0" xfId="42" applyNumberFormat="1" applyFont="1" applyBorder="1"/>
    <xf numFmtId="0" fontId="31" fillId="0" borderId="0" xfId="41" applyFont="1" applyFill="1"/>
    <xf numFmtId="0" fontId="10" fillId="2" borderId="0" xfId="51" applyFont="1" applyFill="1" applyAlignment="1"/>
    <xf numFmtId="0" fontId="15" fillId="0" borderId="0" xfId="0" applyFont="1"/>
    <xf numFmtId="0" fontId="61" fillId="9" borderId="46" xfId="0" applyFont="1" applyFill="1" applyBorder="1" applyAlignment="1">
      <alignment horizontal="center" vertical="center" wrapText="1"/>
    </xf>
    <xf numFmtId="0" fontId="1" fillId="0" borderId="0" xfId="32" quotePrefix="1"/>
    <xf numFmtId="0" fontId="0" fillId="0" borderId="0" xfId="32" applyFont="1"/>
    <xf numFmtId="3" fontId="10" fillId="0" borderId="27" xfId="22" applyNumberFormat="1" applyFont="1" applyBorder="1" applyAlignment="1">
      <alignment vertical="center"/>
    </xf>
    <xf numFmtId="3" fontId="10" fillId="0" borderId="24" xfId="22" applyNumberFormat="1" applyFont="1" applyBorder="1" applyAlignment="1">
      <alignment vertical="center"/>
    </xf>
    <xf numFmtId="3" fontId="10" fillId="0" borderId="21" xfId="22" applyNumberFormat="1" applyFont="1" applyBorder="1" applyAlignment="1">
      <alignment vertical="center"/>
    </xf>
    <xf numFmtId="0" fontId="16" fillId="0" borderId="0" xfId="10" applyFont="1" applyFill="1" applyAlignment="1">
      <alignment vertical="center" wrapText="1"/>
    </xf>
    <xf numFmtId="0" fontId="7" fillId="0" borderId="0" xfId="5" applyFont="1" applyAlignment="1">
      <alignment horizontal="center" vertical="center"/>
    </xf>
    <xf numFmtId="0" fontId="7" fillId="0" borderId="0" xfId="5" applyFont="1" applyAlignment="1">
      <alignment horizontal="center" vertical="center" wrapText="1" shrinkToFit="1"/>
    </xf>
    <xf numFmtId="0" fontId="73" fillId="0" borderId="0" xfId="5" applyFont="1" applyAlignment="1">
      <alignment horizontal="center"/>
    </xf>
    <xf numFmtId="0" fontId="73" fillId="0" borderId="0" xfId="5" applyFont="1" applyAlignment="1">
      <alignment horizontal="center" vertical="center"/>
    </xf>
    <xf numFmtId="14" fontId="36" fillId="0" borderId="0" xfId="52" applyNumberFormat="1" applyFont="1" applyBorder="1" applyAlignment="1">
      <alignment horizontal="center" vertical="center"/>
    </xf>
    <xf numFmtId="0" fontId="38" fillId="0" borderId="0" xfId="29" applyFont="1" applyAlignment="1">
      <alignment horizontal="center"/>
    </xf>
    <xf numFmtId="0" fontId="44" fillId="4" borderId="0" xfId="52" applyFont="1" applyFill="1" applyBorder="1" applyAlignment="1">
      <alignment horizontal="center" vertical="center"/>
    </xf>
    <xf numFmtId="0" fontId="10" fillId="0" borderId="0" xfId="69" applyFont="1" applyAlignment="1">
      <alignment horizontal="center" vertical="center" wrapText="1"/>
    </xf>
    <xf numFmtId="10" fontId="10" fillId="0" borderId="0" xfId="69" applyNumberFormat="1" applyFont="1" applyAlignment="1">
      <alignment horizontal="center" vertical="center" wrapText="1"/>
    </xf>
    <xf numFmtId="10" fontId="10" fillId="0" borderId="0" xfId="93" applyNumberFormat="1" applyFont="1" applyAlignment="1">
      <alignment horizontal="center" vertical="center" wrapText="1"/>
    </xf>
    <xf numFmtId="3" fontId="8" fillId="0" borderId="0" xfId="50" applyNumberFormat="1" applyFont="1" applyAlignment="1">
      <alignment horizontal="center" vertical="center" wrapText="1"/>
    </xf>
    <xf numFmtId="3" fontId="8" fillId="0" borderId="0" xfId="50" applyNumberFormat="1" applyFont="1" applyFill="1" applyAlignment="1">
      <alignment horizontal="center" vertical="center" wrapText="1"/>
    </xf>
    <xf numFmtId="3" fontId="8" fillId="0" borderId="0" xfId="50" applyNumberFormat="1" applyFont="1" applyAlignment="1">
      <alignment horizontal="center" vertical="center"/>
    </xf>
    <xf numFmtId="0" fontId="50" fillId="0" borderId="8" xfId="88" applyFont="1" applyBorder="1" applyAlignment="1">
      <alignment horizontal="center" vertical="center" wrapText="1"/>
    </xf>
    <xf numFmtId="0" fontId="50" fillId="0" borderId="12" xfId="88" applyFont="1" applyBorder="1" applyAlignment="1">
      <alignment horizontal="center" vertical="center" wrapText="1"/>
    </xf>
    <xf numFmtId="0" fontId="50" fillId="0" borderId="17" xfId="88" applyFont="1" applyBorder="1" applyAlignment="1">
      <alignment horizontal="center" vertical="center" wrapText="1"/>
    </xf>
    <xf numFmtId="0" fontId="50" fillId="0" borderId="4" xfId="88" applyFont="1" applyBorder="1" applyAlignment="1">
      <alignment horizontal="center" vertical="center"/>
    </xf>
    <xf numFmtId="0" fontId="50" fillId="0" borderId="5" xfId="88" applyFont="1" applyBorder="1" applyAlignment="1">
      <alignment horizontal="center" vertical="center"/>
    </xf>
    <xf numFmtId="0" fontId="10" fillId="0" borderId="40" xfId="0" applyFont="1" applyBorder="1" applyAlignment="1">
      <alignment horizontal="center" vertical="center" textRotation="90"/>
    </xf>
    <xf numFmtId="0" fontId="10" fillId="0" borderId="42" xfId="0" applyFont="1" applyBorder="1" applyAlignment="1">
      <alignment horizontal="center" vertical="center" textRotation="90"/>
    </xf>
    <xf numFmtId="0" fontId="10" fillId="0" borderId="44" xfId="0" applyFont="1" applyBorder="1" applyAlignment="1">
      <alignment horizontal="center" vertical="center" textRotation="90"/>
    </xf>
    <xf numFmtId="0" fontId="54" fillId="0" borderId="0" xfId="0" applyFont="1" applyAlignment="1">
      <alignment horizontal="center" vertical="center" wrapText="1"/>
    </xf>
    <xf numFmtId="0" fontId="10" fillId="0" borderId="0" xfId="0" applyFont="1" applyBorder="1" applyAlignment="1">
      <alignment horizontal="center"/>
    </xf>
    <xf numFmtId="0" fontId="10" fillId="0" borderId="34" xfId="0" applyFont="1" applyBorder="1" applyAlignment="1">
      <alignment horizontal="center"/>
    </xf>
    <xf numFmtId="0" fontId="10" fillId="0" borderId="38" xfId="0" applyFont="1" applyBorder="1" applyAlignment="1">
      <alignment horizontal="center"/>
    </xf>
    <xf numFmtId="0" fontId="10" fillId="0" borderId="39" xfId="0" applyFont="1" applyBorder="1" applyAlignment="1">
      <alignment horizontal="center"/>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61" fillId="9" borderId="50" xfId="0" applyFont="1" applyFill="1" applyBorder="1" applyAlignment="1">
      <alignment horizontal="left" vertical="center" wrapText="1"/>
    </xf>
    <xf numFmtId="0" fontId="61" fillId="9" borderId="48" xfId="0" applyFont="1" applyFill="1" applyBorder="1" applyAlignment="1">
      <alignment horizontal="left" vertical="center" wrapText="1"/>
    </xf>
    <xf numFmtId="0" fontId="62" fillId="11" borderId="50" xfId="0" applyFont="1" applyFill="1" applyBorder="1" applyAlignment="1">
      <alignment horizontal="center" vertical="center" wrapText="1"/>
    </xf>
    <xf numFmtId="0" fontId="62" fillId="11" borderId="48" xfId="0" applyFont="1" applyFill="1" applyBorder="1" applyAlignment="1">
      <alignment horizontal="center" vertical="center" wrapText="1"/>
    </xf>
    <xf numFmtId="0" fontId="54" fillId="0" borderId="45" xfId="0" applyFont="1" applyBorder="1" applyAlignment="1">
      <alignment horizontal="center" wrapText="1"/>
    </xf>
    <xf numFmtId="0" fontId="74" fillId="0" borderId="0" xfId="0" applyFont="1" applyAlignment="1">
      <alignment horizontal="center"/>
    </xf>
    <xf numFmtId="0" fontId="61" fillId="9" borderId="62" xfId="0" applyFont="1" applyFill="1" applyBorder="1" applyAlignment="1">
      <alignment horizontal="left" vertical="center" wrapText="1"/>
    </xf>
    <xf numFmtId="0" fontId="61" fillId="9" borderId="63" xfId="0" applyFont="1" applyFill="1" applyBorder="1" applyAlignment="1">
      <alignment horizontal="left" vertical="center" wrapText="1"/>
    </xf>
    <xf numFmtId="0" fontId="75" fillId="15" borderId="50" xfId="0" applyFont="1" applyFill="1" applyBorder="1" applyAlignment="1">
      <alignment horizontal="left" vertical="center" wrapText="1" indent="2"/>
    </xf>
    <xf numFmtId="0" fontId="75" fillId="15" borderId="48" xfId="0" applyFont="1" applyFill="1" applyBorder="1" applyAlignment="1">
      <alignment horizontal="left" vertical="center" wrapText="1" indent="2"/>
    </xf>
    <xf numFmtId="0" fontId="75" fillId="15" borderId="50" xfId="0" applyFont="1" applyFill="1" applyBorder="1" applyAlignment="1">
      <alignment horizontal="left" vertical="center" wrapText="1"/>
    </xf>
    <xf numFmtId="0" fontId="75" fillId="15" borderId="48" xfId="0" applyFont="1" applyFill="1" applyBorder="1" applyAlignment="1">
      <alignment horizontal="left" vertical="center" wrapText="1"/>
    </xf>
    <xf numFmtId="0" fontId="54" fillId="0" borderId="0" xfId="0" applyFont="1" applyAlignment="1">
      <alignment horizontal="center" wrapText="1"/>
    </xf>
    <xf numFmtId="0" fontId="54" fillId="0" borderId="57" xfId="88" applyFont="1" applyBorder="1" applyAlignment="1">
      <alignment horizontal="left" vertical="center" wrapText="1"/>
    </xf>
    <xf numFmtId="0" fontId="54" fillId="0" borderId="0" xfId="88" applyFont="1" applyBorder="1" applyAlignment="1">
      <alignment horizontal="center" vertical="center" wrapText="1"/>
    </xf>
    <xf numFmtId="0" fontId="55" fillId="0" borderId="10" xfId="0" applyFont="1" applyFill="1" applyBorder="1" applyAlignment="1">
      <alignment horizontal="center" vertical="center"/>
    </xf>
    <xf numFmtId="0" fontId="55" fillId="0" borderId="11" xfId="0" applyFont="1" applyFill="1" applyBorder="1" applyAlignment="1">
      <alignment horizontal="center" vertical="center"/>
    </xf>
    <xf numFmtId="0" fontId="55" fillId="0" borderId="20" xfId="0" applyFont="1" applyFill="1" applyBorder="1" applyAlignment="1">
      <alignment horizontal="center" vertical="center"/>
    </xf>
    <xf numFmtId="0" fontId="54" fillId="0" borderId="45" xfId="22" applyFont="1" applyBorder="1" applyAlignment="1">
      <alignment horizontal="center" wrapText="1"/>
    </xf>
  </cellXfs>
  <cellStyles count="98">
    <cellStyle name="Comma" xfId="1" builtinId="3"/>
    <cellStyle name="Comma 2" xfId="21"/>
    <cellStyle name="Comma 2 18" xfId="95"/>
    <cellStyle name="Comma 2 19" xfId="43"/>
    <cellStyle name="Comma 5 2" xfId="82"/>
    <cellStyle name="Hyperlink" xfId="94" builtinId="8"/>
    <cellStyle name="Hyperlink 2 4" xfId="15"/>
    <cellStyle name="Normal" xfId="0" builtinId="0"/>
    <cellStyle name="Normal 10 10" xfId="77"/>
    <cellStyle name="Normal 10 2" xfId="29"/>
    <cellStyle name="Normal 10 20 2" xfId="69"/>
    <cellStyle name="Normal 10 20 3" xfId="35"/>
    <cellStyle name="Normál 10 3 2 2 2" xfId="78"/>
    <cellStyle name="Normál 10 3 3" xfId="51"/>
    <cellStyle name="Normál 10 3 3 2" xfId="90"/>
    <cellStyle name="Normál 100" xfId="71"/>
    <cellStyle name="Normál 104 6" xfId="63"/>
    <cellStyle name="Normal 11 18" xfId="36"/>
    <cellStyle name="Normal 11 2" xfId="49"/>
    <cellStyle name="Normal 11 3" xfId="22"/>
    <cellStyle name="Normál 11 7 2" xfId="96"/>
    <cellStyle name="Normal 119 3" xfId="60"/>
    <cellStyle name="Normal 123" xfId="23"/>
    <cellStyle name="Normal 123 2" xfId="27"/>
    <cellStyle name="Normal 131 2 2" xfId="11"/>
    <cellStyle name="Normal 14 2 2 2" xfId="40"/>
    <cellStyle name="Normal 14 2 2 4" xfId="16"/>
    <cellStyle name="Normal 14 5" xfId="83"/>
    <cellStyle name="Normal 143" xfId="65"/>
    <cellStyle name="Normal 144" xfId="64"/>
    <cellStyle name="Normal 147" xfId="32"/>
    <cellStyle name="Normal 148" xfId="14"/>
    <cellStyle name="Normal 149" xfId="42"/>
    <cellStyle name="Normal 150" xfId="97"/>
    <cellStyle name="Normál 16 2" xfId="76"/>
    <cellStyle name="Normál 18" xfId="47"/>
    <cellStyle name="Normal 2" xfId="5"/>
    <cellStyle name="Normál 2" xfId="25"/>
    <cellStyle name="Normal 2 10 2 2 2" xfId="12"/>
    <cellStyle name="Normal 2 12 2" xfId="59"/>
    <cellStyle name="Normal 2 13" xfId="26"/>
    <cellStyle name="Normal 2 13 2" xfId="58"/>
    <cellStyle name="Normal 2 13 3" xfId="31"/>
    <cellStyle name="Normal 2 14" xfId="10"/>
    <cellStyle name="Normal 2 17" xfId="48"/>
    <cellStyle name="Normál 2 17" xfId="62"/>
    <cellStyle name="Normal 2 2" xfId="68"/>
    <cellStyle name="Normál 2 2" xfId="50"/>
    <cellStyle name="Normal 2 2 2" xfId="70"/>
    <cellStyle name="Normál 2 2 2 10 2" xfId="34"/>
    <cellStyle name="Normál 2 2 2 10 2 2" xfId="41"/>
    <cellStyle name="Normál 2 2 2 10 3" xfId="39"/>
    <cellStyle name="Normal 2 2 2 2" xfId="52"/>
    <cellStyle name="Normál 2 2 2 6" xfId="66"/>
    <cellStyle name="Normál 2 2 3" xfId="73"/>
    <cellStyle name="Normal 2 3 2 2" xfId="7"/>
    <cellStyle name="Normal 2 3 3" xfId="74"/>
    <cellStyle name="Normal 2 5" xfId="61"/>
    <cellStyle name="Normál 2 9" xfId="72"/>
    <cellStyle name="Normál 20" xfId="85"/>
    <cellStyle name="Normál 20 2" xfId="88"/>
    <cellStyle name="Normál 21" xfId="87"/>
    <cellStyle name="Normal 22" xfId="8"/>
    <cellStyle name="Normál 22" xfId="67"/>
    <cellStyle name="Normál 26" xfId="17"/>
    <cellStyle name="Normal 3" xfId="19"/>
    <cellStyle name="Normál 3" xfId="57"/>
    <cellStyle name="Normál 3 12" xfId="75"/>
    <cellStyle name="Normal 3 2 6" xfId="37"/>
    <cellStyle name="Normal 3 3 2" xfId="13"/>
    <cellStyle name="Normal 3 3 2 2" xfId="18"/>
    <cellStyle name="Normal 3 4" xfId="3"/>
    <cellStyle name="Normal 3 4 2" xfId="45"/>
    <cellStyle name="Normal 3 4 2 2" xfId="84"/>
    <cellStyle name="Normál 4" xfId="24"/>
    <cellStyle name="Normal 4 2" xfId="89"/>
    <cellStyle name="Normal 45 3 2 2" xfId="38"/>
    <cellStyle name="Normál 5" xfId="93"/>
    <cellStyle name="Normal 59 16" xfId="30"/>
    <cellStyle name="Normal 7" xfId="20"/>
    <cellStyle name="Normal 7 2 3 2 3" xfId="28"/>
    <cellStyle name="Normal 7 21" xfId="33"/>
    <cellStyle name="Normal 8 2" xfId="91"/>
    <cellStyle name="Normál 9 3" xfId="53"/>
    <cellStyle name="Normal_05tabla" xfId="54"/>
    <cellStyle name="Normal_10GB_2003_2007szept" xfId="81"/>
    <cellStyle name="Normal_23abra" xfId="92"/>
    <cellStyle name="Normal_aktuális_témák_cds" xfId="6"/>
    <cellStyle name="Normal_aktuális_témák_lakasar" xfId="9"/>
    <cellStyle name="Normal_Book2" xfId="86"/>
    <cellStyle name="Normal_risk&amp;interest&amp;spread" xfId="44"/>
    <cellStyle name="Normal_stab_jel_mellelket_20070410(1)" xfId="80"/>
    <cellStyle name="Normal_Stabjel_2009_március_BT" xfId="56"/>
    <cellStyle name="Percent" xfId="2" builtinId="5"/>
    <cellStyle name="Percent 2" xfId="4"/>
    <cellStyle name="Percent 20" xfId="46"/>
    <cellStyle name="Százalék 15" xfId="79"/>
    <cellStyle name="Százalék 6" xfId="5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321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87" Type="http://schemas.openxmlformats.org/officeDocument/2006/relationships/externalLink" Target="externalLinks/externalLink9.xml"/><Relationship Id="rId102"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4.xml"/><Relationship Id="rId90" Type="http://schemas.openxmlformats.org/officeDocument/2006/relationships/externalLink" Target="externalLinks/externalLink12.xml"/><Relationship Id="rId95" Type="http://schemas.openxmlformats.org/officeDocument/2006/relationships/externalLink" Target="externalLinks/externalLink1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93" Type="http://schemas.openxmlformats.org/officeDocument/2006/relationships/externalLink" Target="externalLinks/externalLink15.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91" Type="http://schemas.openxmlformats.org/officeDocument/2006/relationships/externalLink" Target="externalLinks/externalLink13.xml"/><Relationship Id="rId96"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externalLink" Target="externalLinks/externalLink16.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0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0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0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10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0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0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47.xml"/><Relationship Id="rId1" Type="http://schemas.microsoft.com/office/2011/relationships/chartStyle" Target="style47.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8.xml"/><Relationship Id="rId1" Type="http://schemas.microsoft.com/office/2011/relationships/chartStyle" Target="style48.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49.xml"/><Relationship Id="rId1" Type="http://schemas.microsoft.com/office/2011/relationships/chartStyle" Target="style49.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50.xml"/><Relationship Id="rId1" Type="http://schemas.microsoft.com/office/2011/relationships/chartStyle" Target="style50.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1.xml"/><Relationship Id="rId1" Type="http://schemas.microsoft.com/office/2011/relationships/chartStyle" Target="style51.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52.xml"/><Relationship Id="rId1" Type="http://schemas.microsoft.com/office/2011/relationships/chartStyle" Target="style52.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53.xml"/><Relationship Id="rId1" Type="http://schemas.microsoft.com/office/2011/relationships/chartStyle" Target="style53.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54.xml"/><Relationship Id="rId1" Type="http://schemas.microsoft.com/office/2011/relationships/chartStyle" Target="style54.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5.xml"/><Relationship Id="rId1" Type="http://schemas.microsoft.com/office/2011/relationships/chartStyle" Target="style55.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56.xml"/><Relationship Id="rId1" Type="http://schemas.microsoft.com/office/2011/relationships/chartStyle" Target="style56.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57.xml"/><Relationship Id="rId1" Type="http://schemas.microsoft.com/office/2011/relationships/chartStyle" Target="style57.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8.xml"/><Relationship Id="rId1" Type="http://schemas.microsoft.com/office/2011/relationships/chartStyle" Target="style58.xml"/></Relationships>
</file>

<file path=xl/charts/_rels/chart1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59.xml"/><Relationship Id="rId1" Type="http://schemas.microsoft.com/office/2011/relationships/chartStyle" Target="style59.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60.xml"/><Relationship Id="rId1" Type="http://schemas.microsoft.com/office/2011/relationships/chartStyle" Target="style60.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1.xml"/><Relationship Id="rId1" Type="http://schemas.microsoft.com/office/2011/relationships/chartStyle" Target="style61.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62.xml"/><Relationship Id="rId1" Type="http://schemas.microsoft.com/office/2011/relationships/chartStyle" Target="style62.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63.xml"/><Relationship Id="rId1" Type="http://schemas.microsoft.com/office/2011/relationships/chartStyle" Target="style63.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64.xml"/><Relationship Id="rId1" Type="http://schemas.microsoft.com/office/2011/relationships/chartStyle" Target="style64.xml"/></Relationships>
</file>

<file path=xl/charts/_rels/chart1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6.xml"/><Relationship Id="rId1" Type="http://schemas.microsoft.com/office/2011/relationships/chartStyle" Target="style6.xml"/></Relationships>
</file>

<file path=xl/charts/_rels/chart1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1.xml"/><Relationship Id="rId1" Type="http://schemas.microsoft.com/office/2011/relationships/chartStyle" Target="style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2.xml"/><Relationship Id="rId1" Type="http://schemas.microsoft.com/office/2011/relationships/chartStyle" Target="style12.xml"/></Relationships>
</file>

<file path=xl/charts/_rels/chart4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7.xml"/><Relationship Id="rId1" Type="http://schemas.microsoft.com/office/2011/relationships/chartStyle" Target="style1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18.xml"/><Relationship Id="rId1" Type="http://schemas.microsoft.com/office/2011/relationships/chartStyle" Target="style1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9.xml"/><Relationship Id="rId1" Type="http://schemas.microsoft.com/office/2011/relationships/chartStyle" Target="style1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6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9.xml"/><Relationship Id="rId1" Type="http://schemas.microsoft.com/office/2011/relationships/chartStyle" Target="style2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0.xml"/><Relationship Id="rId1" Type="http://schemas.microsoft.com/office/2011/relationships/chartStyle" Target="style3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1.xml"/><Relationship Id="rId1" Type="http://schemas.microsoft.com/office/2011/relationships/chartStyle" Target="style3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2.xml"/><Relationship Id="rId1" Type="http://schemas.microsoft.com/office/2011/relationships/chartStyle" Target="style3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3.xml"/><Relationship Id="rId1" Type="http://schemas.microsoft.com/office/2011/relationships/chartStyle" Target="style3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4.xml"/><Relationship Id="rId1" Type="http://schemas.microsoft.com/office/2011/relationships/chartStyle" Target="style34.xml"/></Relationships>
</file>

<file path=xl/charts/_rels/chart7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8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a:t>%</a:t>
            </a:r>
          </a:p>
        </c:rich>
      </c:tx>
      <c:layout>
        <c:manualLayout>
          <c:xMode val="edge"/>
          <c:yMode val="edge"/>
          <c:x val="0.86738277777777761"/>
          <c:y val="0"/>
        </c:manualLayout>
      </c:layout>
      <c:overlay val="0"/>
    </c:title>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2"/>
          <c:order val="0"/>
          <c:tx>
            <c:strRef>
              <c:f>'1_ábra_chart'!$M$9</c:f>
              <c:strCache>
                <c:ptCount val="1"/>
                <c:pt idx="0">
                  <c:v>GDP-növekedés 2017 tavaszi becslés</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c:spPr>
          <c:invertIfNegative val="0"/>
          <c:cat>
            <c:multiLvlStrRef>
              <c:f>'1_ábra_chart'!$I$11:$J$25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Fejlett országok</c:v>
                  </c:pt>
                  <c:pt idx="5">
                    <c:v>USA</c:v>
                  </c:pt>
                  <c:pt idx="10">
                    <c:v>Eurozóna</c:v>
                  </c:pt>
                </c:lvl>
              </c:multiLvlStrCache>
            </c:multiLvlStrRef>
          </c:cat>
          <c:val>
            <c:numRef>
              <c:f>'1_ábra_chart'!$M$11:$M$25</c:f>
              <c:numCache>
                <c:formatCode>0.0</c:formatCode>
                <c:ptCount val="15"/>
                <c:pt idx="0">
                  <c:v>1.6858112199798159</c:v>
                </c:pt>
                <c:pt idx="1">
                  <c:v>2.0053416102897348</c:v>
                </c:pt>
                <c:pt idx="2">
                  <c:v>1.9787272174801585</c:v>
                </c:pt>
                <c:pt idx="3">
                  <c:v>1.8668142841815172</c:v>
                </c:pt>
                <c:pt idx="4">
                  <c:v>1.698202797359416</c:v>
                </c:pt>
                <c:pt idx="5">
                  <c:v>1.6155197228794993</c:v>
                </c:pt>
                <c:pt idx="6">
                  <c:v>2.3070616228932916</c:v>
                </c:pt>
                <c:pt idx="7">
                  <c:v>2.5186642574570151</c:v>
                </c:pt>
                <c:pt idx="8">
                  <c:v>2.1208185530118495</c:v>
                </c:pt>
                <c:pt idx="9">
                  <c:v>1.8247143587111214</c:v>
                </c:pt>
                <c:pt idx="10">
                  <c:v>1.7281930411362723</c:v>
                </c:pt>
                <c:pt idx="11">
                  <c:v>1.6802827148615807</c:v>
                </c:pt>
                <c:pt idx="12">
                  <c:v>1.6179667877089576</c:v>
                </c:pt>
                <c:pt idx="13">
                  <c:v>1.5789624792504453</c:v>
                </c:pt>
                <c:pt idx="14">
                  <c:v>1.5234717882053772</c:v>
                </c:pt>
              </c:numCache>
            </c:numRef>
          </c:val>
          <c:extLst>
            <c:ext xmlns:c16="http://schemas.microsoft.com/office/drawing/2014/chart" uri="{C3380CC4-5D6E-409C-BE32-E72D297353CC}">
              <c16:uniqueId val="{00000000-EF03-45D9-AC0B-E54B0D558277}"/>
            </c:ext>
          </c:extLst>
        </c:ser>
        <c:ser>
          <c:idx val="4"/>
          <c:order val="2"/>
          <c:tx>
            <c:strRef>
              <c:f>'1_ábra_chart'!$O$9</c:f>
              <c:strCache>
                <c:ptCount val="1"/>
                <c:pt idx="0">
                  <c:v>GDP-növekedés 2017 őszi becslés</c:v>
                </c:pt>
              </c:strCache>
            </c:strRef>
          </c:tx>
          <c:spPr>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lin ang="2700000" scaled="1"/>
              <a:tileRect/>
            </a:gradFill>
            <a:ln w="9525" cap="flat" cmpd="sng" algn="ctr">
              <a:solidFill>
                <a:sysClr val="windowText" lastClr="000000">
                  <a:lumMod val="100000"/>
                </a:sysClr>
              </a:solidFill>
              <a:prstDash val="solid"/>
              <a:round/>
              <a:headEnd type="none" w="med" len="med"/>
              <a:tailEnd type="none" w="med" len="med"/>
            </a:ln>
          </c:spPr>
          <c:invertIfNegative val="0"/>
          <c:cat>
            <c:multiLvlStrRef>
              <c:f>'1_ábra_chart'!$I$11:$J$25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Fejlett országok</c:v>
                  </c:pt>
                  <c:pt idx="5">
                    <c:v>USA</c:v>
                  </c:pt>
                  <c:pt idx="10">
                    <c:v>Eurozóna</c:v>
                  </c:pt>
                </c:lvl>
              </c:multiLvlStrCache>
            </c:multiLvlStrRef>
          </c:cat>
          <c:val>
            <c:numRef>
              <c:f>'1_ábra_chart'!$O$11:$O$25</c:f>
              <c:numCache>
                <c:formatCode>0.0</c:formatCode>
                <c:ptCount val="15"/>
                <c:pt idx="0">
                  <c:v>1.658921745704256</c:v>
                </c:pt>
                <c:pt idx="1">
                  <c:v>2.1684853558479267</c:v>
                </c:pt>
                <c:pt idx="2">
                  <c:v>2.0307760840939437</c:v>
                </c:pt>
                <c:pt idx="3">
                  <c:v>1.8012184408979115</c:v>
                </c:pt>
                <c:pt idx="4">
                  <c:v>1.6963603865296051</c:v>
                </c:pt>
                <c:pt idx="5">
                  <c:v>1.4851387470194766</c:v>
                </c:pt>
                <c:pt idx="6">
                  <c:v>2.1807698426216549</c:v>
                </c:pt>
                <c:pt idx="7">
                  <c:v>2.3407819920399087</c:v>
                </c:pt>
                <c:pt idx="8">
                  <c:v>1.9068203879380352</c:v>
                </c:pt>
                <c:pt idx="9">
                  <c:v>1.7686783984379284</c:v>
                </c:pt>
                <c:pt idx="10">
                  <c:v>1.7934959722764043</c:v>
                </c:pt>
                <c:pt idx="11">
                  <c:v>2.1453801351116963</c:v>
                </c:pt>
                <c:pt idx="12">
                  <c:v>1.940250290716139</c:v>
                </c:pt>
                <c:pt idx="13">
                  <c:v>1.6645288688517779</c:v>
                </c:pt>
                <c:pt idx="14">
                  <c:v>1.6486179041354188</c:v>
                </c:pt>
              </c:numCache>
            </c:numRef>
          </c:val>
          <c:extLst>
            <c:ext xmlns:c16="http://schemas.microsoft.com/office/drawing/2014/chart" uri="{C3380CC4-5D6E-409C-BE32-E72D297353CC}">
              <c16:uniqueId val="{00000001-EF03-45D9-AC0B-E54B0D558277}"/>
            </c:ext>
          </c:extLst>
        </c:ser>
        <c:dLbls>
          <c:showLegendKey val="0"/>
          <c:showVal val="0"/>
          <c:showCatName val="0"/>
          <c:showSerName val="0"/>
          <c:showPercent val="0"/>
          <c:showBubbleSize val="0"/>
        </c:dLbls>
        <c:gapWidth val="150"/>
        <c:axId val="32112640"/>
        <c:axId val="32114176"/>
      </c:barChart>
      <c:lineChart>
        <c:grouping val="standard"/>
        <c:varyColors val="0"/>
        <c:ser>
          <c:idx val="3"/>
          <c:order val="1"/>
          <c:tx>
            <c:strRef>
              <c:f>'1_ábra_chart'!$N$9</c:f>
              <c:strCache>
                <c:ptCount val="1"/>
                <c:pt idx="0">
                  <c:v>Infláció 2017 tavaszi becslés</c:v>
                </c:pt>
              </c:strCache>
            </c:strRef>
          </c:tx>
          <c:spPr>
            <a:ln w="9525" cap="flat" cmpd="sng" algn="ctr">
              <a:solidFill>
                <a:srgbClr val="002060"/>
              </a:solidFill>
              <a:prstDash val="solid"/>
              <a:round/>
              <a:headEnd type="none" w="med" len="med"/>
              <a:tailEnd type="none" w="med" len="med"/>
            </a:ln>
          </c:spPr>
          <c:marker>
            <c:symbol val="diamond"/>
            <c:size val="10"/>
            <c:spPr>
              <a:solidFill>
                <a:srgbClr val="232157"/>
              </a:solidFill>
              <a:ln>
                <a:solidFill>
                  <a:srgbClr val="002060"/>
                </a:solidFill>
              </a:ln>
            </c:spPr>
          </c:marker>
          <c:dPt>
            <c:idx val="4"/>
            <c:bubble3D val="0"/>
            <c:extLst>
              <c:ext xmlns:c16="http://schemas.microsoft.com/office/drawing/2014/chart" uri="{C3380CC4-5D6E-409C-BE32-E72D297353CC}">
                <c16:uniqueId val="{00000002-EF03-45D9-AC0B-E54B0D558277}"/>
              </c:ext>
            </c:extLst>
          </c:dPt>
          <c:dPt>
            <c:idx val="5"/>
            <c:marker>
              <c:spPr>
                <a:solidFill>
                  <a:srgbClr val="232157"/>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4-EF03-45D9-AC0B-E54B0D558277}"/>
              </c:ext>
            </c:extLst>
          </c:dPt>
          <c:dPt>
            <c:idx val="8"/>
            <c:bubble3D val="0"/>
            <c:extLst>
              <c:ext xmlns:c16="http://schemas.microsoft.com/office/drawing/2014/chart" uri="{C3380CC4-5D6E-409C-BE32-E72D297353CC}">
                <c16:uniqueId val="{00000005-EF03-45D9-AC0B-E54B0D558277}"/>
              </c:ext>
            </c:extLst>
          </c:dPt>
          <c:dPt>
            <c:idx val="10"/>
            <c:marker>
              <c:spPr>
                <a:solidFill>
                  <a:srgbClr val="232157"/>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7-EF03-45D9-AC0B-E54B0D558277}"/>
              </c:ext>
            </c:extLst>
          </c:dPt>
          <c:dPt>
            <c:idx val="12"/>
            <c:bubble3D val="0"/>
            <c:extLst>
              <c:ext xmlns:c16="http://schemas.microsoft.com/office/drawing/2014/chart" uri="{C3380CC4-5D6E-409C-BE32-E72D297353CC}">
                <c16:uniqueId val="{00000008-EF03-45D9-AC0B-E54B0D558277}"/>
              </c:ext>
            </c:extLst>
          </c:dPt>
          <c:cat>
            <c:multiLvlStrRef>
              <c:f>'1_ábra_chart'!$I$11:$J$25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Fejlett országok</c:v>
                  </c:pt>
                  <c:pt idx="5">
                    <c:v>USA</c:v>
                  </c:pt>
                  <c:pt idx="10">
                    <c:v>Eurozóna</c:v>
                  </c:pt>
                </c:lvl>
              </c:multiLvlStrCache>
            </c:multiLvlStrRef>
          </c:cat>
          <c:val>
            <c:numRef>
              <c:f>'1_ábra_chart'!$N$11:$N$25</c:f>
              <c:numCache>
                <c:formatCode>0.0</c:formatCode>
                <c:ptCount val="15"/>
                <c:pt idx="0">
                  <c:v>0.77100323651431157</c:v>
                </c:pt>
                <c:pt idx="1">
                  <c:v>2.0179292183348352</c:v>
                </c:pt>
                <c:pt idx="2">
                  <c:v>1.8624678212568302</c:v>
                </c:pt>
                <c:pt idx="3">
                  <c:v>2.055907269386692</c:v>
                </c:pt>
                <c:pt idx="4">
                  <c:v>2.0274918885860194</c:v>
                </c:pt>
                <c:pt idx="5">
                  <c:v>1.2751740863696348</c:v>
                </c:pt>
                <c:pt idx="6">
                  <c:v>2.653880186476143</c:v>
                </c:pt>
                <c:pt idx="7">
                  <c:v>2.3809220927641261</c:v>
                </c:pt>
                <c:pt idx="8">
                  <c:v>2.6372539404356798</c:v>
                </c:pt>
                <c:pt idx="9">
                  <c:v>2.3236289905000262</c:v>
                </c:pt>
                <c:pt idx="10">
                  <c:v>0.24166666666696202</c:v>
                </c:pt>
                <c:pt idx="11">
                  <c:v>1.6853960477119845</c:v>
                </c:pt>
                <c:pt idx="12">
                  <c:v>1.4625243449325476</c:v>
                </c:pt>
                <c:pt idx="13">
                  <c:v>1.6458394588693581</c:v>
                </c:pt>
                <c:pt idx="14">
                  <c:v>1.7691414661518801</c:v>
                </c:pt>
              </c:numCache>
            </c:numRef>
          </c:val>
          <c:smooth val="0"/>
          <c:extLst>
            <c:ext xmlns:c16="http://schemas.microsoft.com/office/drawing/2014/chart" uri="{C3380CC4-5D6E-409C-BE32-E72D297353CC}">
              <c16:uniqueId val="{00000009-EF03-45D9-AC0B-E54B0D558277}"/>
            </c:ext>
          </c:extLst>
        </c:ser>
        <c:ser>
          <c:idx val="5"/>
          <c:order val="3"/>
          <c:tx>
            <c:strRef>
              <c:f>'1_ábra_chart'!$P$9</c:f>
              <c:strCache>
                <c:ptCount val="1"/>
                <c:pt idx="0">
                  <c:v>Infláció 2017 őszi becslés</c:v>
                </c:pt>
              </c:strCache>
            </c:strRef>
          </c:tx>
          <c:spPr>
            <a:ln w="9525" cap="flat" cmpd="sng" algn="ctr">
              <a:solidFill>
                <a:srgbClr val="FF0000"/>
              </a:solidFill>
              <a:prstDash val="solid"/>
              <a:round/>
              <a:headEnd type="none" w="med" len="med"/>
              <a:tailEnd type="none" w="med" len="med"/>
            </a:ln>
          </c:spPr>
          <c:marker>
            <c:symbol val="triangle"/>
            <c:size val="6"/>
            <c:spPr>
              <a:solidFill>
                <a:schemeClr val="accent6">
                  <a:lumMod val="60000"/>
                  <a:lumOff val="40000"/>
                </a:schemeClr>
              </a:solidFill>
              <a:ln>
                <a:solidFill>
                  <a:srgbClr val="FF0000"/>
                </a:solidFill>
              </a:ln>
            </c:spPr>
          </c:marker>
          <c:dPt>
            <c:idx val="4"/>
            <c:bubble3D val="0"/>
            <c:extLst>
              <c:ext xmlns:c16="http://schemas.microsoft.com/office/drawing/2014/chart" uri="{C3380CC4-5D6E-409C-BE32-E72D297353CC}">
                <c16:uniqueId val="{0000000A-EF03-45D9-AC0B-E54B0D558277}"/>
              </c:ext>
            </c:extLst>
          </c:dPt>
          <c:dPt>
            <c:idx val="5"/>
            <c:marker>
              <c:spPr>
                <a:solidFill>
                  <a:schemeClr val="accent6">
                    <a:lumMod val="60000"/>
                    <a:lumOff val="40000"/>
                  </a:schemeClr>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C-EF03-45D9-AC0B-E54B0D558277}"/>
              </c:ext>
            </c:extLst>
          </c:dPt>
          <c:dPt>
            <c:idx val="8"/>
            <c:bubble3D val="0"/>
            <c:extLst>
              <c:ext xmlns:c16="http://schemas.microsoft.com/office/drawing/2014/chart" uri="{C3380CC4-5D6E-409C-BE32-E72D297353CC}">
                <c16:uniqueId val="{0000000D-EF03-45D9-AC0B-E54B0D558277}"/>
              </c:ext>
            </c:extLst>
          </c:dPt>
          <c:dPt>
            <c:idx val="10"/>
            <c:marker>
              <c:spPr>
                <a:solidFill>
                  <a:schemeClr val="accent6">
                    <a:lumMod val="60000"/>
                    <a:lumOff val="40000"/>
                  </a:schemeClr>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F-EF03-45D9-AC0B-E54B0D558277}"/>
              </c:ext>
            </c:extLst>
          </c:dPt>
          <c:cat>
            <c:multiLvlStrRef>
              <c:f>'1_ábra_chart'!$I$11:$J$25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Fejlett országok</c:v>
                  </c:pt>
                  <c:pt idx="5">
                    <c:v>USA</c:v>
                  </c:pt>
                  <c:pt idx="10">
                    <c:v>Eurozóna</c:v>
                  </c:pt>
                </c:lvl>
              </c:multiLvlStrCache>
            </c:multiLvlStrRef>
          </c:cat>
          <c:val>
            <c:numRef>
              <c:f>'1_ábra_chart'!$P$11:$P$25</c:f>
              <c:numCache>
                <c:formatCode>0.0</c:formatCode>
                <c:ptCount val="15"/>
                <c:pt idx="0">
                  <c:v>0.77053907303881175</c:v>
                </c:pt>
                <c:pt idx="1">
                  <c:v>1.6755375249022375</c:v>
                </c:pt>
                <c:pt idx="2">
                  <c:v>1.7111782670342857</c:v>
                </c:pt>
                <c:pt idx="3">
                  <c:v>2.04993682875525</c:v>
                </c:pt>
                <c:pt idx="4">
                  <c:v>2.0643928715313509</c:v>
                </c:pt>
                <c:pt idx="5">
                  <c:v>1.2751740863696348</c:v>
                </c:pt>
                <c:pt idx="6">
                  <c:v>2.1064415251062174</c:v>
                </c:pt>
                <c:pt idx="7">
                  <c:v>2.1256594270630869</c:v>
                </c:pt>
                <c:pt idx="8">
                  <c:v>2.6143270993383316</c:v>
                </c:pt>
                <c:pt idx="9">
                  <c:v>2.4036460617720579</c:v>
                </c:pt>
                <c:pt idx="10">
                  <c:v>0.24166666666696202</c:v>
                </c:pt>
                <c:pt idx="11">
                  <c:v>1.4823028317728193</c:v>
                </c:pt>
                <c:pt idx="12">
                  <c:v>1.4132504174848126</c:v>
                </c:pt>
                <c:pt idx="13">
                  <c:v>1.7065660090790802</c:v>
                </c:pt>
                <c:pt idx="14">
                  <c:v>1.8022858907068562</c:v>
                </c:pt>
              </c:numCache>
            </c:numRef>
          </c:val>
          <c:smooth val="0"/>
          <c:extLst>
            <c:ext xmlns:c16="http://schemas.microsoft.com/office/drawing/2014/chart" uri="{C3380CC4-5D6E-409C-BE32-E72D297353CC}">
              <c16:uniqueId val="{00000010-EF03-45D9-AC0B-E54B0D558277}"/>
            </c:ext>
          </c:extLst>
        </c:ser>
        <c:dLbls>
          <c:showLegendKey val="0"/>
          <c:showVal val="0"/>
          <c:showCatName val="0"/>
          <c:showSerName val="0"/>
          <c:showPercent val="0"/>
          <c:showBubbleSize val="0"/>
        </c:dLbls>
        <c:marker val="1"/>
        <c:smooth val="0"/>
        <c:axId val="275259392"/>
        <c:axId val="60635392"/>
      </c:lineChart>
      <c:catAx>
        <c:axId val="32112640"/>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32114176"/>
        <c:crosses val="autoZero"/>
        <c:auto val="1"/>
        <c:lblAlgn val="ctr"/>
        <c:lblOffset val="100"/>
        <c:noMultiLvlLbl val="0"/>
      </c:catAx>
      <c:valAx>
        <c:axId val="32114176"/>
        <c:scaling>
          <c:orientation val="minMax"/>
          <c:max val="3"/>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9.5250000000000001E-2"/>
              <c:y val="0"/>
            </c:manualLayout>
          </c:layout>
          <c:overlay val="0"/>
        </c:title>
        <c:numFmt formatCode="#,##0.0" sourceLinked="0"/>
        <c:majorTickMark val="out"/>
        <c:minorTickMark val="none"/>
        <c:tickLblPos val="nextTo"/>
        <c:spPr>
          <a:ln>
            <a:solidFill>
              <a:sysClr val="windowText" lastClr="000000">
                <a:lumMod val="100000"/>
              </a:sysClr>
            </a:solidFill>
          </a:ln>
        </c:spPr>
        <c:crossAx val="32112640"/>
        <c:crosses val="autoZero"/>
        <c:crossBetween val="between"/>
        <c:majorUnit val="0.5"/>
      </c:valAx>
      <c:valAx>
        <c:axId val="60635392"/>
        <c:scaling>
          <c:orientation val="minMax"/>
        </c:scaling>
        <c:delete val="0"/>
        <c:axPos val="r"/>
        <c:numFmt formatCode="0.0" sourceLinked="0"/>
        <c:majorTickMark val="out"/>
        <c:minorTickMark val="none"/>
        <c:tickLblPos val="nextTo"/>
        <c:crossAx val="275259392"/>
        <c:crosses val="max"/>
        <c:crossBetween val="between"/>
      </c:valAx>
      <c:catAx>
        <c:axId val="275259392"/>
        <c:scaling>
          <c:orientation val="minMax"/>
        </c:scaling>
        <c:delete val="1"/>
        <c:axPos val="b"/>
        <c:numFmt formatCode="General" sourceLinked="1"/>
        <c:majorTickMark val="out"/>
        <c:minorTickMark val="none"/>
        <c:tickLblPos val="nextTo"/>
        <c:crossAx val="606353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3276249999999988E-2"/>
          <c:y val="0.85614717272714658"/>
          <c:w val="0.95521124999999985"/>
          <c:h val="0.1297416796605699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79834640794481E-2"/>
          <c:y val="3.2609564836545014E-2"/>
          <c:w val="0.97510809272655807"/>
          <c:h val="0.78321885749876929"/>
        </c:manualLayout>
      </c:layout>
      <c:barChart>
        <c:barDir val="col"/>
        <c:grouping val="stacked"/>
        <c:varyColors val="0"/>
        <c:ser>
          <c:idx val="0"/>
          <c:order val="0"/>
          <c:tx>
            <c:strRef>
              <c:f>'5_ábra_chart'!$I$10</c:f>
              <c:strCache>
                <c:ptCount val="1"/>
                <c:pt idx="0">
                  <c:v>2013 - Government debt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cat>
            <c:multiLvlStrRef>
              <c:f>'5_ábra_chart'!$E$12:$F$57</c:f>
              <c:multiLvlStrCache>
                <c:ptCount val="45"/>
                <c:lvl>
                  <c:pt idx="0">
                    <c:v>CY</c:v>
                  </c:pt>
                  <c:pt idx="2">
                    <c:v>PT</c:v>
                  </c:pt>
                  <c:pt idx="4">
                    <c:v>ES</c:v>
                  </c:pt>
                  <c:pt idx="6">
                    <c:v>IT</c:v>
                  </c:pt>
                  <c:pt idx="10">
                    <c:v>IE</c:v>
                  </c:pt>
                  <c:pt idx="12">
                    <c:v>GR</c:v>
                  </c:pt>
                  <c:pt idx="14">
                    <c:v>NL</c:v>
                  </c:pt>
                  <c:pt idx="16">
                    <c:v>BE</c:v>
                  </c:pt>
                  <c:pt idx="18">
                    <c:v>DK</c:v>
                  </c:pt>
                  <c:pt idx="20">
                    <c:v>GB</c:v>
                  </c:pt>
                  <c:pt idx="22">
                    <c:v>FR</c:v>
                  </c:pt>
                  <c:pt idx="24">
                    <c:v>AT</c:v>
                  </c:pt>
                  <c:pt idx="26">
                    <c:v>DE</c:v>
                  </c:pt>
                  <c:pt idx="30">
                    <c:v>HU</c:v>
                  </c:pt>
                  <c:pt idx="32">
                    <c:v>LV</c:v>
                  </c:pt>
                  <c:pt idx="34">
                    <c:v>PL</c:v>
                  </c:pt>
                  <c:pt idx="36">
                    <c:v>SK</c:v>
                  </c:pt>
                  <c:pt idx="38">
                    <c:v>EE</c:v>
                  </c:pt>
                  <c:pt idx="40">
                    <c:v>CZ</c:v>
                  </c:pt>
                  <c:pt idx="42">
                    <c:v>RO</c:v>
                  </c:pt>
                  <c:pt idx="44">
                    <c:v>LT</c:v>
                  </c:pt>
                </c:lvl>
                <c:lvl>
                  <c:pt idx="0">
                    <c:v>Mediterranean countries</c:v>
                  </c:pt>
                  <c:pt idx="10">
                    <c:v>Western Countires</c:v>
                  </c:pt>
                  <c:pt idx="30">
                    <c:v>CEE region+ Baltic states</c:v>
                  </c:pt>
                </c:lvl>
              </c:multiLvlStrCache>
            </c:multiLvlStrRef>
          </c:cat>
          <c:val>
            <c:numRef>
              <c:f>'5_ábra_chart'!$I$12:$I$57</c:f>
              <c:numCache>
                <c:formatCode>General</c:formatCode>
                <c:ptCount val="46"/>
                <c:pt idx="0">
                  <c:v>102.2</c:v>
                </c:pt>
                <c:pt idx="2">
                  <c:v>129</c:v>
                </c:pt>
                <c:pt idx="4">
                  <c:v>95.5</c:v>
                </c:pt>
                <c:pt idx="6">
                  <c:v>129</c:v>
                </c:pt>
                <c:pt idx="10">
                  <c:v>119.5</c:v>
                </c:pt>
                <c:pt idx="12">
                  <c:v>177.4</c:v>
                </c:pt>
                <c:pt idx="14">
                  <c:v>67.7</c:v>
                </c:pt>
                <c:pt idx="16">
                  <c:v>105.6</c:v>
                </c:pt>
                <c:pt idx="18">
                  <c:v>44</c:v>
                </c:pt>
                <c:pt idx="20">
                  <c:v>86.2</c:v>
                </c:pt>
                <c:pt idx="22">
                  <c:v>92.3</c:v>
                </c:pt>
                <c:pt idx="24">
                  <c:v>81.3</c:v>
                </c:pt>
                <c:pt idx="26">
                  <c:v>77.5</c:v>
                </c:pt>
                <c:pt idx="30">
                  <c:v>76.599999999999994</c:v>
                </c:pt>
                <c:pt idx="32">
                  <c:v>39</c:v>
                </c:pt>
                <c:pt idx="34">
                  <c:v>55.7</c:v>
                </c:pt>
                <c:pt idx="36">
                  <c:v>54.7</c:v>
                </c:pt>
                <c:pt idx="38">
                  <c:v>10.199999999999999</c:v>
                </c:pt>
                <c:pt idx="40">
                  <c:v>44.9</c:v>
                </c:pt>
                <c:pt idx="42">
                  <c:v>37.799999999999997</c:v>
                </c:pt>
                <c:pt idx="44">
                  <c:v>38.700000000000003</c:v>
                </c:pt>
              </c:numCache>
            </c:numRef>
          </c:val>
          <c:extLst>
            <c:ext xmlns:c16="http://schemas.microsoft.com/office/drawing/2014/chart" uri="{C3380CC4-5D6E-409C-BE32-E72D297353CC}">
              <c16:uniqueId val="{00000000-C249-493E-B0F2-6BBA1F88A442}"/>
            </c:ext>
          </c:extLst>
        </c:ser>
        <c:ser>
          <c:idx val="1"/>
          <c:order val="1"/>
          <c:tx>
            <c:strRef>
              <c:f>'5_ábra_chart'!$J$10</c:f>
              <c:strCache>
                <c:ptCount val="1"/>
                <c:pt idx="0">
                  <c:v>2013 - Private sector debt</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c:spPr>
          <c:invertIfNegative val="0"/>
          <c:cat>
            <c:multiLvlStrRef>
              <c:f>'5_ábra_chart'!$E$12:$F$57</c:f>
              <c:multiLvlStrCache>
                <c:ptCount val="45"/>
                <c:lvl>
                  <c:pt idx="0">
                    <c:v>CY</c:v>
                  </c:pt>
                  <c:pt idx="2">
                    <c:v>PT</c:v>
                  </c:pt>
                  <c:pt idx="4">
                    <c:v>ES</c:v>
                  </c:pt>
                  <c:pt idx="6">
                    <c:v>IT</c:v>
                  </c:pt>
                  <c:pt idx="10">
                    <c:v>IE</c:v>
                  </c:pt>
                  <c:pt idx="12">
                    <c:v>GR</c:v>
                  </c:pt>
                  <c:pt idx="14">
                    <c:v>NL</c:v>
                  </c:pt>
                  <c:pt idx="16">
                    <c:v>BE</c:v>
                  </c:pt>
                  <c:pt idx="18">
                    <c:v>DK</c:v>
                  </c:pt>
                  <c:pt idx="20">
                    <c:v>GB</c:v>
                  </c:pt>
                  <c:pt idx="22">
                    <c:v>FR</c:v>
                  </c:pt>
                  <c:pt idx="24">
                    <c:v>AT</c:v>
                  </c:pt>
                  <c:pt idx="26">
                    <c:v>DE</c:v>
                  </c:pt>
                  <c:pt idx="30">
                    <c:v>HU</c:v>
                  </c:pt>
                  <c:pt idx="32">
                    <c:v>LV</c:v>
                  </c:pt>
                  <c:pt idx="34">
                    <c:v>PL</c:v>
                  </c:pt>
                  <c:pt idx="36">
                    <c:v>SK</c:v>
                  </c:pt>
                  <c:pt idx="38">
                    <c:v>EE</c:v>
                  </c:pt>
                  <c:pt idx="40">
                    <c:v>CZ</c:v>
                  </c:pt>
                  <c:pt idx="42">
                    <c:v>RO</c:v>
                  </c:pt>
                  <c:pt idx="44">
                    <c:v>LT</c:v>
                  </c:pt>
                </c:lvl>
                <c:lvl>
                  <c:pt idx="0">
                    <c:v>Mediterranean countries</c:v>
                  </c:pt>
                  <c:pt idx="10">
                    <c:v>Western Countires</c:v>
                  </c:pt>
                  <c:pt idx="30">
                    <c:v>CEE region+ Baltic states</c:v>
                  </c:pt>
                </c:lvl>
              </c:multiLvlStrCache>
            </c:multiLvlStrRef>
          </c:cat>
          <c:val>
            <c:numRef>
              <c:f>'5_ábra_chart'!$J$12:$J$57</c:f>
              <c:numCache>
                <c:formatCode>General</c:formatCode>
                <c:ptCount val="46"/>
                <c:pt idx="0">
                  <c:v>340.4</c:v>
                </c:pt>
                <c:pt idx="2">
                  <c:v>202.4</c:v>
                </c:pt>
                <c:pt idx="4">
                  <c:v>176.9</c:v>
                </c:pt>
                <c:pt idx="6">
                  <c:v>121.6</c:v>
                </c:pt>
                <c:pt idx="10">
                  <c:v>267.10000000000002</c:v>
                </c:pt>
                <c:pt idx="12">
                  <c:v>129.1</c:v>
                </c:pt>
                <c:pt idx="14">
                  <c:v>223.4</c:v>
                </c:pt>
                <c:pt idx="16">
                  <c:v>162.5</c:v>
                </c:pt>
                <c:pt idx="18">
                  <c:v>216.1</c:v>
                </c:pt>
                <c:pt idx="20">
                  <c:v>166.6</c:v>
                </c:pt>
                <c:pt idx="22">
                  <c:v>137.69999999999999</c:v>
                </c:pt>
                <c:pt idx="24">
                  <c:v>127.1</c:v>
                </c:pt>
                <c:pt idx="26">
                  <c:v>102.8</c:v>
                </c:pt>
                <c:pt idx="30">
                  <c:v>95.1</c:v>
                </c:pt>
                <c:pt idx="32">
                  <c:v>92.6</c:v>
                </c:pt>
                <c:pt idx="34">
                  <c:v>75.400000000000006</c:v>
                </c:pt>
                <c:pt idx="36">
                  <c:v>74</c:v>
                </c:pt>
                <c:pt idx="38">
                  <c:v>115.9</c:v>
                </c:pt>
                <c:pt idx="40">
                  <c:v>73.7</c:v>
                </c:pt>
                <c:pt idx="42">
                  <c:v>66.599999999999994</c:v>
                </c:pt>
                <c:pt idx="44">
                  <c:v>56.3</c:v>
                </c:pt>
              </c:numCache>
            </c:numRef>
          </c:val>
          <c:extLst>
            <c:ext xmlns:c16="http://schemas.microsoft.com/office/drawing/2014/chart" uri="{C3380CC4-5D6E-409C-BE32-E72D297353CC}">
              <c16:uniqueId val="{00000001-C249-493E-B0F2-6BBA1F88A442}"/>
            </c:ext>
          </c:extLst>
        </c:ser>
        <c:ser>
          <c:idx val="2"/>
          <c:order val="2"/>
          <c:tx>
            <c:strRef>
              <c:f>'5_ábra_chart'!$K$10</c:f>
              <c:strCache>
                <c:ptCount val="1"/>
                <c:pt idx="0">
                  <c:v>2016 - Government debt</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c:spPr>
          <c:invertIfNegative val="0"/>
          <c:cat>
            <c:multiLvlStrRef>
              <c:f>'5_ábra_chart'!$E$12:$F$57</c:f>
              <c:multiLvlStrCache>
                <c:ptCount val="45"/>
                <c:lvl>
                  <c:pt idx="0">
                    <c:v>CY</c:v>
                  </c:pt>
                  <c:pt idx="2">
                    <c:v>PT</c:v>
                  </c:pt>
                  <c:pt idx="4">
                    <c:v>ES</c:v>
                  </c:pt>
                  <c:pt idx="6">
                    <c:v>IT</c:v>
                  </c:pt>
                  <c:pt idx="10">
                    <c:v>IE</c:v>
                  </c:pt>
                  <c:pt idx="12">
                    <c:v>GR</c:v>
                  </c:pt>
                  <c:pt idx="14">
                    <c:v>NL</c:v>
                  </c:pt>
                  <c:pt idx="16">
                    <c:v>BE</c:v>
                  </c:pt>
                  <c:pt idx="18">
                    <c:v>DK</c:v>
                  </c:pt>
                  <c:pt idx="20">
                    <c:v>GB</c:v>
                  </c:pt>
                  <c:pt idx="22">
                    <c:v>FR</c:v>
                  </c:pt>
                  <c:pt idx="24">
                    <c:v>AT</c:v>
                  </c:pt>
                  <c:pt idx="26">
                    <c:v>DE</c:v>
                  </c:pt>
                  <c:pt idx="30">
                    <c:v>HU</c:v>
                  </c:pt>
                  <c:pt idx="32">
                    <c:v>LV</c:v>
                  </c:pt>
                  <c:pt idx="34">
                    <c:v>PL</c:v>
                  </c:pt>
                  <c:pt idx="36">
                    <c:v>SK</c:v>
                  </c:pt>
                  <c:pt idx="38">
                    <c:v>EE</c:v>
                  </c:pt>
                  <c:pt idx="40">
                    <c:v>CZ</c:v>
                  </c:pt>
                  <c:pt idx="42">
                    <c:v>RO</c:v>
                  </c:pt>
                  <c:pt idx="44">
                    <c:v>LT</c:v>
                  </c:pt>
                </c:lvl>
                <c:lvl>
                  <c:pt idx="0">
                    <c:v>Mediterranean countries</c:v>
                  </c:pt>
                  <c:pt idx="10">
                    <c:v>Western Countires</c:v>
                  </c:pt>
                  <c:pt idx="30">
                    <c:v>CEE region+ Baltic states</c:v>
                  </c:pt>
                </c:lvl>
              </c:multiLvlStrCache>
            </c:multiLvlStrRef>
          </c:cat>
          <c:val>
            <c:numRef>
              <c:f>'5_ábra_chart'!$K$12:$K$57</c:f>
              <c:numCache>
                <c:formatCode>General</c:formatCode>
                <c:ptCount val="46"/>
                <c:pt idx="1">
                  <c:v>107.8</c:v>
                </c:pt>
                <c:pt idx="3">
                  <c:v>130.4</c:v>
                </c:pt>
                <c:pt idx="5">
                  <c:v>99.4</c:v>
                </c:pt>
                <c:pt idx="7">
                  <c:v>132.6</c:v>
                </c:pt>
                <c:pt idx="11">
                  <c:v>75.400000000000006</c:v>
                </c:pt>
                <c:pt idx="13">
                  <c:v>179</c:v>
                </c:pt>
                <c:pt idx="15">
                  <c:v>62.3</c:v>
                </c:pt>
                <c:pt idx="17">
                  <c:v>105.9</c:v>
                </c:pt>
                <c:pt idx="19">
                  <c:v>37.799999999999997</c:v>
                </c:pt>
                <c:pt idx="21">
                  <c:v>89.3</c:v>
                </c:pt>
                <c:pt idx="23">
                  <c:v>96</c:v>
                </c:pt>
                <c:pt idx="25">
                  <c:v>84.6</c:v>
                </c:pt>
                <c:pt idx="27">
                  <c:v>68.3</c:v>
                </c:pt>
                <c:pt idx="31">
                  <c:v>74.099999999999994</c:v>
                </c:pt>
                <c:pt idx="33">
                  <c:v>40.1</c:v>
                </c:pt>
                <c:pt idx="35">
                  <c:v>54.4</c:v>
                </c:pt>
                <c:pt idx="37">
                  <c:v>51.9</c:v>
                </c:pt>
                <c:pt idx="39">
                  <c:v>9.5</c:v>
                </c:pt>
                <c:pt idx="41">
                  <c:v>37.200000000000003</c:v>
                </c:pt>
                <c:pt idx="43">
                  <c:v>37.6</c:v>
                </c:pt>
                <c:pt idx="45">
                  <c:v>40.200000000000003</c:v>
                </c:pt>
              </c:numCache>
            </c:numRef>
          </c:val>
          <c:extLst>
            <c:ext xmlns:c16="http://schemas.microsoft.com/office/drawing/2014/chart" uri="{C3380CC4-5D6E-409C-BE32-E72D297353CC}">
              <c16:uniqueId val="{00000002-C249-493E-B0F2-6BBA1F88A442}"/>
            </c:ext>
          </c:extLst>
        </c:ser>
        <c:ser>
          <c:idx val="3"/>
          <c:order val="3"/>
          <c:tx>
            <c:strRef>
              <c:f>'5_ábra_chart'!$L$10</c:f>
              <c:strCache>
                <c:ptCount val="1"/>
                <c:pt idx="0">
                  <c:v>2016 - Private sector debt</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c:spPr>
          <c:invertIfNegative val="0"/>
          <c:cat>
            <c:multiLvlStrRef>
              <c:f>'5_ábra_chart'!$E$12:$F$57</c:f>
              <c:multiLvlStrCache>
                <c:ptCount val="45"/>
                <c:lvl>
                  <c:pt idx="0">
                    <c:v>CY</c:v>
                  </c:pt>
                  <c:pt idx="2">
                    <c:v>PT</c:v>
                  </c:pt>
                  <c:pt idx="4">
                    <c:v>ES</c:v>
                  </c:pt>
                  <c:pt idx="6">
                    <c:v>IT</c:v>
                  </c:pt>
                  <c:pt idx="10">
                    <c:v>IE</c:v>
                  </c:pt>
                  <c:pt idx="12">
                    <c:v>GR</c:v>
                  </c:pt>
                  <c:pt idx="14">
                    <c:v>NL</c:v>
                  </c:pt>
                  <c:pt idx="16">
                    <c:v>BE</c:v>
                  </c:pt>
                  <c:pt idx="18">
                    <c:v>DK</c:v>
                  </c:pt>
                  <c:pt idx="20">
                    <c:v>GB</c:v>
                  </c:pt>
                  <c:pt idx="22">
                    <c:v>FR</c:v>
                  </c:pt>
                  <c:pt idx="24">
                    <c:v>AT</c:v>
                  </c:pt>
                  <c:pt idx="26">
                    <c:v>DE</c:v>
                  </c:pt>
                  <c:pt idx="30">
                    <c:v>HU</c:v>
                  </c:pt>
                  <c:pt idx="32">
                    <c:v>LV</c:v>
                  </c:pt>
                  <c:pt idx="34">
                    <c:v>PL</c:v>
                  </c:pt>
                  <c:pt idx="36">
                    <c:v>SK</c:v>
                  </c:pt>
                  <c:pt idx="38">
                    <c:v>EE</c:v>
                  </c:pt>
                  <c:pt idx="40">
                    <c:v>CZ</c:v>
                  </c:pt>
                  <c:pt idx="42">
                    <c:v>RO</c:v>
                  </c:pt>
                  <c:pt idx="44">
                    <c:v>LT</c:v>
                  </c:pt>
                </c:lvl>
                <c:lvl>
                  <c:pt idx="0">
                    <c:v>Mediterranean countries</c:v>
                  </c:pt>
                  <c:pt idx="10">
                    <c:v>Western Countires</c:v>
                  </c:pt>
                  <c:pt idx="30">
                    <c:v>CEE region+ Baltic states</c:v>
                  </c:pt>
                </c:lvl>
              </c:multiLvlStrCache>
            </c:multiLvlStrRef>
          </c:cat>
          <c:val>
            <c:numRef>
              <c:f>'5_ábra_chart'!$L$12:$L$57</c:f>
              <c:numCache>
                <c:formatCode>General</c:formatCode>
                <c:ptCount val="46"/>
                <c:pt idx="1">
                  <c:v>344.6</c:v>
                </c:pt>
                <c:pt idx="3">
                  <c:v>171.4</c:v>
                </c:pt>
                <c:pt idx="5">
                  <c:v>146.69999999999999</c:v>
                </c:pt>
                <c:pt idx="7">
                  <c:v>113.6</c:v>
                </c:pt>
                <c:pt idx="11">
                  <c:v>278.10000000000002</c:v>
                </c:pt>
                <c:pt idx="13">
                  <c:v>124.7</c:v>
                </c:pt>
                <c:pt idx="15">
                  <c:v>221.5</c:v>
                </c:pt>
                <c:pt idx="17">
                  <c:v>185.2</c:v>
                </c:pt>
                <c:pt idx="19">
                  <c:v>210.7</c:v>
                </c:pt>
                <c:pt idx="21">
                  <c:v>168.1</c:v>
                </c:pt>
                <c:pt idx="23">
                  <c:v>146.9</c:v>
                </c:pt>
                <c:pt idx="25">
                  <c:v>124</c:v>
                </c:pt>
                <c:pt idx="27">
                  <c:v>99.3</c:v>
                </c:pt>
                <c:pt idx="31">
                  <c:v>77</c:v>
                </c:pt>
                <c:pt idx="33">
                  <c:v>88.3</c:v>
                </c:pt>
                <c:pt idx="35">
                  <c:v>81.599999999999994</c:v>
                </c:pt>
                <c:pt idx="37">
                  <c:v>94.7</c:v>
                </c:pt>
                <c:pt idx="39">
                  <c:v>115.4</c:v>
                </c:pt>
                <c:pt idx="41">
                  <c:v>68.7</c:v>
                </c:pt>
                <c:pt idx="43">
                  <c:v>55.8</c:v>
                </c:pt>
                <c:pt idx="45">
                  <c:v>56.2</c:v>
                </c:pt>
              </c:numCache>
            </c:numRef>
          </c:val>
          <c:extLst>
            <c:ext xmlns:c16="http://schemas.microsoft.com/office/drawing/2014/chart" uri="{C3380CC4-5D6E-409C-BE32-E72D297353CC}">
              <c16:uniqueId val="{00000003-C249-493E-B0F2-6BBA1F88A442}"/>
            </c:ext>
          </c:extLst>
        </c:ser>
        <c:dLbls>
          <c:showLegendKey val="0"/>
          <c:showVal val="0"/>
          <c:showCatName val="0"/>
          <c:showSerName val="0"/>
          <c:showPercent val="0"/>
          <c:showBubbleSize val="0"/>
        </c:dLbls>
        <c:gapWidth val="150"/>
        <c:overlap val="100"/>
        <c:axId val="479473024"/>
        <c:axId val="479483008"/>
      </c:barChart>
      <c:barChart>
        <c:barDir val="col"/>
        <c:grouping val="clustered"/>
        <c:varyColors val="0"/>
        <c:ser>
          <c:idx val="4"/>
          <c:order val="4"/>
          <c:tx>
            <c:v>fikt</c:v>
          </c:tx>
          <c:invertIfNegative val="0"/>
          <c:extLst>
            <c:ext xmlns:c16="http://schemas.microsoft.com/office/drawing/2014/chart" uri="{C3380CC4-5D6E-409C-BE32-E72D297353CC}">
              <c16:uniqueId val="{00000004-C249-493E-B0F2-6BBA1F88A442}"/>
            </c:ext>
          </c:extLst>
        </c:ser>
        <c:dLbls>
          <c:showLegendKey val="0"/>
          <c:showVal val="0"/>
          <c:showCatName val="0"/>
          <c:showSerName val="0"/>
          <c:showPercent val="0"/>
          <c:showBubbleSize val="0"/>
        </c:dLbls>
        <c:gapWidth val="150"/>
        <c:axId val="479491200"/>
        <c:axId val="479484928"/>
      </c:barChart>
      <c:catAx>
        <c:axId val="479473024"/>
        <c:scaling>
          <c:orientation val="minMax"/>
        </c:scaling>
        <c:delete val="0"/>
        <c:axPos val="b"/>
        <c:numFmt formatCode="General" sourceLinked="0"/>
        <c:majorTickMark val="none"/>
        <c:minorTickMark val="none"/>
        <c:tickLblPos val="low"/>
        <c:spPr>
          <a:ln>
            <a:solidFill>
              <a:sysClr val="windowText" lastClr="000000">
                <a:lumMod val="100000"/>
              </a:sysClr>
            </a:solidFill>
          </a:ln>
        </c:spPr>
        <c:txPr>
          <a:bodyPr rot="-5400000" vert="horz"/>
          <a:lstStyle/>
          <a:p>
            <a:pPr>
              <a:defRPr/>
            </a:pPr>
            <a:endParaRPr lang="hu-HU"/>
          </a:p>
        </c:txPr>
        <c:crossAx val="479483008"/>
        <c:crosses val="autoZero"/>
        <c:auto val="1"/>
        <c:lblAlgn val="ctr"/>
        <c:lblOffset val="100"/>
        <c:tickLblSkip val="2"/>
        <c:tickMarkSkip val="1"/>
        <c:noMultiLvlLbl val="0"/>
      </c:catAx>
      <c:valAx>
        <c:axId val="47948300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9.5218511767150335E-2"/>
              <c:y val="0"/>
            </c:manualLayout>
          </c:layout>
          <c:overlay val="0"/>
        </c:title>
        <c:numFmt formatCode="#\ ##0" sourceLinked="0"/>
        <c:majorTickMark val="out"/>
        <c:minorTickMark val="none"/>
        <c:tickLblPos val="nextTo"/>
        <c:spPr>
          <a:ln>
            <a:solidFill>
              <a:sysClr val="windowText" lastClr="000000">
                <a:lumMod val="100000"/>
              </a:sysClr>
            </a:solidFill>
          </a:ln>
        </c:spPr>
        <c:crossAx val="479473024"/>
        <c:crossesAt val="1"/>
        <c:crossBetween val="between"/>
      </c:valAx>
      <c:valAx>
        <c:axId val="479484928"/>
        <c:scaling>
          <c:orientation val="minMax"/>
          <c:max val="400"/>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78466400353947985"/>
              <c:y val="0"/>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479491200"/>
        <c:crosses val="max"/>
        <c:crossBetween val="between"/>
        <c:majorUnit val="50"/>
      </c:valAx>
      <c:catAx>
        <c:axId val="479491200"/>
        <c:scaling>
          <c:orientation val="minMax"/>
        </c:scaling>
        <c:delete val="1"/>
        <c:axPos val="b"/>
        <c:majorTickMark val="out"/>
        <c:minorTickMark val="none"/>
        <c:tickLblPos val="nextTo"/>
        <c:crossAx val="479484928"/>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10036608509471803"/>
          <c:y val="0.87093297964935545"/>
          <c:w val="0.77457701354439856"/>
          <c:h val="0.1150301874801398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7883597883598"/>
          <c:y val="4.5847151459008813E-2"/>
          <c:w val="0.83201058201058209"/>
          <c:h val="0.59162575266327022"/>
        </c:manualLayout>
      </c:layout>
      <c:barChart>
        <c:barDir val="col"/>
        <c:grouping val="stacked"/>
        <c:varyColors val="0"/>
        <c:ser>
          <c:idx val="1"/>
          <c:order val="0"/>
          <c:tx>
            <c:strRef>
              <c:f>'52_ábra_chart'!$E$10</c:f>
              <c:strCache>
                <c:ptCount val="1"/>
                <c:pt idx="0">
                  <c:v>Külföldi - rövid lejáratú források</c:v>
                </c:pt>
              </c:strCache>
            </c:strRef>
          </c:tx>
          <c:spPr>
            <a:solidFill>
              <a:srgbClr val="008080"/>
            </a:solidFill>
            <a:ln w="12700">
              <a:solidFill>
                <a:srgbClr val="000000"/>
              </a:solidFill>
              <a:prstDash val="solid"/>
            </a:ln>
          </c:spPr>
          <c:invertIfNegative val="0"/>
          <c:cat>
            <c:strRef>
              <c:f>'52_ábra_chart'!$D$37:$D$54</c:f>
              <c:strCache>
                <c:ptCount val="18"/>
                <c:pt idx="0">
                  <c:v>2013.I.</c:v>
                </c:pt>
                <c:pt idx="1">
                  <c:v>II.</c:v>
                </c:pt>
                <c:pt idx="2">
                  <c:v>III.</c:v>
                </c:pt>
                <c:pt idx="3">
                  <c:v>IV.</c:v>
                </c:pt>
                <c:pt idx="4">
                  <c:v>2014.I.</c:v>
                </c:pt>
                <c:pt idx="5">
                  <c:v>II.</c:v>
                </c:pt>
                <c:pt idx="6">
                  <c:v>III.</c:v>
                </c:pt>
                <c:pt idx="7">
                  <c:v>IV.</c:v>
                </c:pt>
                <c:pt idx="8">
                  <c:v>2015.I.</c:v>
                </c:pt>
                <c:pt idx="9">
                  <c:v>II.</c:v>
                </c:pt>
                <c:pt idx="10">
                  <c:v>III.</c:v>
                </c:pt>
                <c:pt idx="11">
                  <c:v>IV.</c:v>
                </c:pt>
                <c:pt idx="12">
                  <c:v>2016.I.</c:v>
                </c:pt>
                <c:pt idx="13">
                  <c:v>II.</c:v>
                </c:pt>
                <c:pt idx="14">
                  <c:v>III.</c:v>
                </c:pt>
                <c:pt idx="15">
                  <c:v>IV.</c:v>
                </c:pt>
                <c:pt idx="16">
                  <c:v>2017.I.</c:v>
                </c:pt>
                <c:pt idx="17">
                  <c:v>II.</c:v>
                </c:pt>
              </c:strCache>
            </c:strRef>
          </c:cat>
          <c:val>
            <c:numRef>
              <c:f>'52_ábra_chart'!$E$37:$E$54</c:f>
              <c:numCache>
                <c:formatCode>#,##0</c:formatCode>
                <c:ptCount val="18"/>
                <c:pt idx="0">
                  <c:v>2501.7364640820001</c:v>
                </c:pt>
                <c:pt idx="1">
                  <c:v>2230.03824558</c:v>
                </c:pt>
                <c:pt idx="2">
                  <c:v>2427.3880454</c:v>
                </c:pt>
                <c:pt idx="3">
                  <c:v>2251.27758034</c:v>
                </c:pt>
                <c:pt idx="4">
                  <c:v>2457.0397213599999</c:v>
                </c:pt>
                <c:pt idx="5">
                  <c:v>2582.56827402</c:v>
                </c:pt>
                <c:pt idx="6">
                  <c:v>2727.8260975600001</c:v>
                </c:pt>
                <c:pt idx="7">
                  <c:v>2452.7404580000002</c:v>
                </c:pt>
                <c:pt idx="8">
                  <c:v>2457.8752340000001</c:v>
                </c:pt>
                <c:pt idx="9">
                  <c:v>2853.6945449999998</c:v>
                </c:pt>
                <c:pt idx="10">
                  <c:v>2035.6884964999999</c:v>
                </c:pt>
                <c:pt idx="11">
                  <c:v>1791.2433700000001</c:v>
                </c:pt>
                <c:pt idx="12">
                  <c:v>1526.2240570199999</c:v>
                </c:pt>
                <c:pt idx="13">
                  <c:v>1625.5621894199999</c:v>
                </c:pt>
                <c:pt idx="14">
                  <c:v>1426.4421292500001</c:v>
                </c:pt>
                <c:pt idx="15">
                  <c:v>1178.9636766200001</c:v>
                </c:pt>
                <c:pt idx="16">
                  <c:v>1710.8621479479998</c:v>
                </c:pt>
                <c:pt idx="17">
                  <c:v>1515.0539548629999</c:v>
                </c:pt>
              </c:numCache>
            </c:numRef>
          </c:val>
          <c:extLst>
            <c:ext xmlns:c16="http://schemas.microsoft.com/office/drawing/2014/chart" uri="{C3380CC4-5D6E-409C-BE32-E72D297353CC}">
              <c16:uniqueId val="{00000000-645C-47CA-8E57-417D0D0389C1}"/>
            </c:ext>
          </c:extLst>
        </c:ser>
        <c:ser>
          <c:idx val="0"/>
          <c:order val="1"/>
          <c:tx>
            <c:strRef>
              <c:f>'52_ábra_chart'!$F$10</c:f>
              <c:strCache>
                <c:ptCount val="1"/>
                <c:pt idx="0">
                  <c:v>Külföldi - hosszú lejáratú források</c:v>
                </c:pt>
              </c:strCache>
            </c:strRef>
          </c:tx>
          <c:spPr>
            <a:solidFill>
              <a:srgbClr val="CCFFFF"/>
            </a:solidFill>
            <a:ln w="12700">
              <a:solidFill>
                <a:srgbClr val="000000"/>
              </a:solidFill>
              <a:prstDash val="solid"/>
            </a:ln>
          </c:spPr>
          <c:invertIfNegative val="0"/>
          <c:cat>
            <c:strRef>
              <c:f>'52_ábra_chart'!$D$37:$D$54</c:f>
              <c:strCache>
                <c:ptCount val="18"/>
                <c:pt idx="0">
                  <c:v>2013.I.</c:v>
                </c:pt>
                <c:pt idx="1">
                  <c:v>II.</c:v>
                </c:pt>
                <c:pt idx="2">
                  <c:v>III.</c:v>
                </c:pt>
                <c:pt idx="3">
                  <c:v>IV.</c:v>
                </c:pt>
                <c:pt idx="4">
                  <c:v>2014.I.</c:v>
                </c:pt>
                <c:pt idx="5">
                  <c:v>II.</c:v>
                </c:pt>
                <c:pt idx="6">
                  <c:v>III.</c:v>
                </c:pt>
                <c:pt idx="7">
                  <c:v>IV.</c:v>
                </c:pt>
                <c:pt idx="8">
                  <c:v>2015.I.</c:v>
                </c:pt>
                <c:pt idx="9">
                  <c:v>II.</c:v>
                </c:pt>
                <c:pt idx="10">
                  <c:v>III.</c:v>
                </c:pt>
                <c:pt idx="11">
                  <c:v>IV.</c:v>
                </c:pt>
                <c:pt idx="12">
                  <c:v>2016.I.</c:v>
                </c:pt>
                <c:pt idx="13">
                  <c:v>II.</c:v>
                </c:pt>
                <c:pt idx="14">
                  <c:v>III.</c:v>
                </c:pt>
                <c:pt idx="15">
                  <c:v>IV.</c:v>
                </c:pt>
                <c:pt idx="16">
                  <c:v>2017.I.</c:v>
                </c:pt>
                <c:pt idx="17">
                  <c:v>II.</c:v>
                </c:pt>
              </c:strCache>
            </c:strRef>
          </c:cat>
          <c:val>
            <c:numRef>
              <c:f>'52_ábra_chart'!$F$37:$F$54</c:f>
              <c:numCache>
                <c:formatCode>#,##0</c:formatCode>
                <c:ptCount val="18"/>
                <c:pt idx="0">
                  <c:v>3604.0082679362999</c:v>
                </c:pt>
                <c:pt idx="1">
                  <c:v>3253.4518509559998</c:v>
                </c:pt>
                <c:pt idx="2">
                  <c:v>3046.0237787400001</c:v>
                </c:pt>
                <c:pt idx="3">
                  <c:v>2480.9998689899999</c:v>
                </c:pt>
                <c:pt idx="4">
                  <c:v>2526.1354798000002</c:v>
                </c:pt>
                <c:pt idx="5">
                  <c:v>2241.90942576</c:v>
                </c:pt>
                <c:pt idx="6">
                  <c:v>2089.82311308</c:v>
                </c:pt>
                <c:pt idx="7">
                  <c:v>2150.3263649099999</c:v>
                </c:pt>
                <c:pt idx="8">
                  <c:v>2203.6609820400004</c:v>
                </c:pt>
                <c:pt idx="9">
                  <c:v>2120.8526162200001</c:v>
                </c:pt>
                <c:pt idx="10">
                  <c:v>2186.6132270799994</c:v>
                </c:pt>
                <c:pt idx="11">
                  <c:v>2303.3478495199997</c:v>
                </c:pt>
                <c:pt idx="12">
                  <c:v>2608.5963103199997</c:v>
                </c:pt>
                <c:pt idx="13">
                  <c:v>2724.7845707500005</c:v>
                </c:pt>
                <c:pt idx="14">
                  <c:v>2638.0508588000002</c:v>
                </c:pt>
                <c:pt idx="15">
                  <c:v>2694.2263150899998</c:v>
                </c:pt>
                <c:pt idx="16">
                  <c:v>2404.7660493320004</c:v>
                </c:pt>
                <c:pt idx="17">
                  <c:v>2977.2682521639999</c:v>
                </c:pt>
              </c:numCache>
            </c:numRef>
          </c:val>
          <c:extLst>
            <c:ext xmlns:c16="http://schemas.microsoft.com/office/drawing/2014/chart" uri="{C3380CC4-5D6E-409C-BE32-E72D297353CC}">
              <c16:uniqueId val="{00000001-645C-47CA-8E57-417D0D0389C1}"/>
            </c:ext>
          </c:extLst>
        </c:ser>
        <c:dLbls>
          <c:showLegendKey val="0"/>
          <c:showVal val="0"/>
          <c:showCatName val="0"/>
          <c:showSerName val="0"/>
          <c:showPercent val="0"/>
          <c:showBubbleSize val="0"/>
        </c:dLbls>
        <c:gapWidth val="150"/>
        <c:overlap val="100"/>
        <c:axId val="187729024"/>
        <c:axId val="187731328"/>
      </c:barChart>
      <c:lineChart>
        <c:grouping val="standard"/>
        <c:varyColors val="0"/>
        <c:ser>
          <c:idx val="3"/>
          <c:order val="2"/>
          <c:tx>
            <c:strRef>
              <c:f>'52_ábra_chart'!$G$10</c:f>
              <c:strCache>
                <c:ptCount val="1"/>
                <c:pt idx="0">
                  <c:v>Külföldi forrásokon belül a tulajdonosi források aránya (jobb skála)</c:v>
                </c:pt>
              </c:strCache>
            </c:strRef>
          </c:tx>
          <c:spPr>
            <a:ln w="25400">
              <a:solidFill>
                <a:srgbClr val="0000FF"/>
              </a:solidFill>
              <a:prstDash val="solid"/>
            </a:ln>
          </c:spPr>
          <c:marker>
            <c:symbol val="none"/>
          </c:marker>
          <c:cat>
            <c:strRef>
              <c:f>'52_ábra_chart'!$D$37:$D$54</c:f>
              <c:strCache>
                <c:ptCount val="18"/>
                <c:pt idx="0">
                  <c:v>2013.I.</c:v>
                </c:pt>
                <c:pt idx="1">
                  <c:v>II.</c:v>
                </c:pt>
                <c:pt idx="2">
                  <c:v>III.</c:v>
                </c:pt>
                <c:pt idx="3">
                  <c:v>IV.</c:v>
                </c:pt>
                <c:pt idx="4">
                  <c:v>2014.I.</c:v>
                </c:pt>
                <c:pt idx="5">
                  <c:v>II.</c:v>
                </c:pt>
                <c:pt idx="6">
                  <c:v>III.</c:v>
                </c:pt>
                <c:pt idx="7">
                  <c:v>IV.</c:v>
                </c:pt>
                <c:pt idx="8">
                  <c:v>2015.I.</c:v>
                </c:pt>
                <c:pt idx="9">
                  <c:v>II.</c:v>
                </c:pt>
                <c:pt idx="10">
                  <c:v>III.</c:v>
                </c:pt>
                <c:pt idx="11">
                  <c:v>IV.</c:v>
                </c:pt>
                <c:pt idx="12">
                  <c:v>2016.I.</c:v>
                </c:pt>
                <c:pt idx="13">
                  <c:v>II.</c:v>
                </c:pt>
                <c:pt idx="14">
                  <c:v>III.</c:v>
                </c:pt>
                <c:pt idx="15">
                  <c:v>IV.</c:v>
                </c:pt>
                <c:pt idx="16">
                  <c:v>2017.I.</c:v>
                </c:pt>
                <c:pt idx="17">
                  <c:v>II.</c:v>
                </c:pt>
              </c:strCache>
            </c:strRef>
          </c:cat>
          <c:val>
            <c:numRef>
              <c:f>'52_ábra_chart'!$G$37:$G$54</c:f>
              <c:numCache>
                <c:formatCode>0</c:formatCode>
                <c:ptCount val="18"/>
                <c:pt idx="0">
                  <c:v>44.065058696134436</c:v>
                </c:pt>
                <c:pt idx="1">
                  <c:v>43.783046157348679</c:v>
                </c:pt>
                <c:pt idx="2">
                  <c:v>40.390291668713537</c:v>
                </c:pt>
                <c:pt idx="3">
                  <c:v>40.830551899985586</c:v>
                </c:pt>
                <c:pt idx="4">
                  <c:v>39.530879820188574</c:v>
                </c:pt>
                <c:pt idx="5">
                  <c:v>40.031131247390121</c:v>
                </c:pt>
                <c:pt idx="6">
                  <c:v>34.110163030771908</c:v>
                </c:pt>
                <c:pt idx="7">
                  <c:v>30.292530250158034</c:v>
                </c:pt>
                <c:pt idx="8">
                  <c:v>24.964624236870115</c:v>
                </c:pt>
                <c:pt idx="9">
                  <c:v>21.628923500568987</c:v>
                </c:pt>
                <c:pt idx="10">
                  <c:v>26.215795849413499</c:v>
                </c:pt>
                <c:pt idx="11">
                  <c:v>30.479306311468633</c:v>
                </c:pt>
                <c:pt idx="12">
                  <c:v>21.515710985343674</c:v>
                </c:pt>
                <c:pt idx="13">
                  <c:v>18.875943580366702</c:v>
                </c:pt>
                <c:pt idx="14">
                  <c:v>18.899159188081992</c:v>
                </c:pt>
                <c:pt idx="15">
                  <c:v>20.234638674515104</c:v>
                </c:pt>
                <c:pt idx="16">
                  <c:v>21.351020491007393</c:v>
                </c:pt>
                <c:pt idx="17">
                  <c:v>19.094609136077146</c:v>
                </c:pt>
              </c:numCache>
            </c:numRef>
          </c:val>
          <c:smooth val="0"/>
          <c:extLst>
            <c:ext xmlns:c16="http://schemas.microsoft.com/office/drawing/2014/chart" uri="{C3380CC4-5D6E-409C-BE32-E72D297353CC}">
              <c16:uniqueId val="{00000002-645C-47CA-8E57-417D0D0389C1}"/>
            </c:ext>
          </c:extLst>
        </c:ser>
        <c:ser>
          <c:idx val="4"/>
          <c:order val="3"/>
          <c:tx>
            <c:strRef>
              <c:f>'52_ábra_chart'!$H$10</c:f>
              <c:strCache>
                <c:ptCount val="1"/>
                <c:pt idx="0">
                  <c:v>Külföldi források aránya az idegen forrásokhoz (jobb skála)</c:v>
                </c:pt>
              </c:strCache>
            </c:strRef>
          </c:tx>
          <c:spPr>
            <a:ln w="25400">
              <a:noFill/>
              <a:prstDash val="solid"/>
            </a:ln>
          </c:spPr>
          <c:marker>
            <c:symbol val="triangle"/>
            <c:size val="7"/>
            <c:spPr>
              <a:solidFill>
                <a:srgbClr val="FFFFFF"/>
              </a:solidFill>
              <a:ln>
                <a:solidFill>
                  <a:srgbClr val="800000"/>
                </a:solidFill>
                <a:prstDash val="solid"/>
              </a:ln>
            </c:spPr>
          </c:marker>
          <c:cat>
            <c:strRef>
              <c:f>'52_ábra_chart'!$D$37:$D$54</c:f>
              <c:strCache>
                <c:ptCount val="18"/>
                <c:pt idx="0">
                  <c:v>2013.I.</c:v>
                </c:pt>
                <c:pt idx="1">
                  <c:v>II.</c:v>
                </c:pt>
                <c:pt idx="2">
                  <c:v>III.</c:v>
                </c:pt>
                <c:pt idx="3">
                  <c:v>IV.</c:v>
                </c:pt>
                <c:pt idx="4">
                  <c:v>2014.I.</c:v>
                </c:pt>
                <c:pt idx="5">
                  <c:v>II.</c:v>
                </c:pt>
                <c:pt idx="6">
                  <c:v>III.</c:v>
                </c:pt>
                <c:pt idx="7">
                  <c:v>IV.</c:v>
                </c:pt>
                <c:pt idx="8">
                  <c:v>2015.I.</c:v>
                </c:pt>
                <c:pt idx="9">
                  <c:v>II.</c:v>
                </c:pt>
                <c:pt idx="10">
                  <c:v>III.</c:v>
                </c:pt>
                <c:pt idx="11">
                  <c:v>IV.</c:v>
                </c:pt>
                <c:pt idx="12">
                  <c:v>2016.I.</c:v>
                </c:pt>
                <c:pt idx="13">
                  <c:v>II.</c:v>
                </c:pt>
                <c:pt idx="14">
                  <c:v>III.</c:v>
                </c:pt>
                <c:pt idx="15">
                  <c:v>IV.</c:v>
                </c:pt>
                <c:pt idx="16">
                  <c:v>2017.I.</c:v>
                </c:pt>
                <c:pt idx="17">
                  <c:v>II.</c:v>
                </c:pt>
              </c:strCache>
            </c:strRef>
          </c:cat>
          <c:val>
            <c:numRef>
              <c:f>'52_ábra_chart'!$H$37:$H$54</c:f>
              <c:numCache>
                <c:formatCode>0</c:formatCode>
                <c:ptCount val="18"/>
                <c:pt idx="0">
                  <c:v>24.943779094026208</c:v>
                </c:pt>
                <c:pt idx="1">
                  <c:v>23.34899245109338</c:v>
                </c:pt>
                <c:pt idx="2">
                  <c:v>23.072537686763685</c:v>
                </c:pt>
                <c:pt idx="3">
                  <c:v>20.165562040452851</c:v>
                </c:pt>
                <c:pt idx="4">
                  <c:v>21.13366350037586</c:v>
                </c:pt>
                <c:pt idx="5">
                  <c:v>20.7876162359509</c:v>
                </c:pt>
                <c:pt idx="6">
                  <c:v>19.63824121421268</c:v>
                </c:pt>
                <c:pt idx="7">
                  <c:v>18.417618714933813</c:v>
                </c:pt>
                <c:pt idx="8">
                  <c:v>18.898848166580688</c:v>
                </c:pt>
                <c:pt idx="9">
                  <c:v>19.774328578449733</c:v>
                </c:pt>
                <c:pt idx="10">
                  <c:v>17.17099179865161</c:v>
                </c:pt>
                <c:pt idx="11">
                  <c:v>16.148493654664829</c:v>
                </c:pt>
                <c:pt idx="12">
                  <c:v>16.267132345224393</c:v>
                </c:pt>
                <c:pt idx="13">
                  <c:v>17.454331613850925</c:v>
                </c:pt>
                <c:pt idx="14">
                  <c:v>15.924582536025392</c:v>
                </c:pt>
                <c:pt idx="15">
                  <c:v>14.909703487798701</c:v>
                </c:pt>
                <c:pt idx="16">
                  <c:v>15.29557780429738</c:v>
                </c:pt>
                <c:pt idx="17">
                  <c:v>16.398095659197061</c:v>
                </c:pt>
              </c:numCache>
            </c:numRef>
          </c:val>
          <c:smooth val="0"/>
          <c:extLst>
            <c:ext xmlns:c16="http://schemas.microsoft.com/office/drawing/2014/chart" uri="{C3380CC4-5D6E-409C-BE32-E72D297353CC}">
              <c16:uniqueId val="{00000003-645C-47CA-8E57-417D0D0389C1}"/>
            </c:ext>
          </c:extLst>
        </c:ser>
        <c:dLbls>
          <c:showLegendKey val="0"/>
          <c:showVal val="0"/>
          <c:showCatName val="0"/>
          <c:showSerName val="0"/>
          <c:showPercent val="0"/>
          <c:showBubbleSize val="0"/>
        </c:dLbls>
        <c:marker val="1"/>
        <c:smooth val="0"/>
        <c:axId val="187733504"/>
        <c:axId val="187735040"/>
      </c:lineChart>
      <c:catAx>
        <c:axId val="187729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Calibri"/>
                <a:ea typeface="Calibri"/>
                <a:cs typeface="Calibri"/>
              </a:defRPr>
            </a:pPr>
            <a:endParaRPr lang="hu-HU"/>
          </a:p>
        </c:txPr>
        <c:crossAx val="187731328"/>
        <c:crosses val="autoZero"/>
        <c:auto val="0"/>
        <c:lblAlgn val="ctr"/>
        <c:lblOffset val="100"/>
        <c:tickLblSkip val="1"/>
        <c:tickMarkSkip val="1"/>
        <c:noMultiLvlLbl val="0"/>
      </c:catAx>
      <c:valAx>
        <c:axId val="187731328"/>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11808579483120166"/>
              <c:y val="9.7831241577808151E-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Calibri"/>
                <a:ea typeface="Calibri"/>
                <a:cs typeface="Calibri"/>
              </a:defRPr>
            </a:pPr>
            <a:endParaRPr lang="hu-HU"/>
          </a:p>
        </c:txPr>
        <c:crossAx val="187729024"/>
        <c:crosses val="autoZero"/>
        <c:crossBetween val="between"/>
      </c:valAx>
      <c:catAx>
        <c:axId val="187733504"/>
        <c:scaling>
          <c:orientation val="minMax"/>
        </c:scaling>
        <c:delete val="1"/>
        <c:axPos val="b"/>
        <c:numFmt formatCode="General" sourceLinked="1"/>
        <c:majorTickMark val="out"/>
        <c:minorTickMark val="none"/>
        <c:tickLblPos val="nextTo"/>
        <c:crossAx val="187735040"/>
        <c:crosses val="autoZero"/>
        <c:auto val="0"/>
        <c:lblAlgn val="ctr"/>
        <c:lblOffset val="100"/>
        <c:noMultiLvlLbl val="0"/>
      </c:catAx>
      <c:valAx>
        <c:axId val="187735040"/>
        <c:scaling>
          <c:orientation val="minMax"/>
          <c:max val="7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307558777375063"/>
              <c:y val="1.2038745604026689E-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Calibri"/>
                <a:ea typeface="Calibri"/>
                <a:cs typeface="Calibri"/>
              </a:defRPr>
            </a:pPr>
            <a:endParaRPr lang="hu-HU"/>
          </a:p>
        </c:txPr>
        <c:crossAx val="187733504"/>
        <c:crosses val="max"/>
        <c:crossBetween val="between"/>
        <c:majorUnit val="10"/>
        <c:minorUnit val="5"/>
      </c:valAx>
      <c:spPr>
        <a:noFill/>
        <a:ln w="12700">
          <a:solidFill>
            <a:srgbClr val="000000"/>
          </a:solidFill>
          <a:prstDash val="solid"/>
        </a:ln>
      </c:spPr>
    </c:plotArea>
    <c:legend>
      <c:legendPos val="r"/>
      <c:layout>
        <c:manualLayout>
          <c:xMode val="edge"/>
          <c:yMode val="edge"/>
          <c:x val="0.10978849865988972"/>
          <c:y val="0.79427624319768608"/>
          <c:w val="0.82936619033731895"/>
          <c:h val="0.19320233450246271"/>
        </c:manualLayout>
      </c:layout>
      <c:overlay val="0"/>
      <c:spPr>
        <a:noFill/>
        <a:ln w="12700">
          <a:solidFill>
            <a:srgbClr val="000000"/>
          </a:solidFill>
          <a:prstDash val="soli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25400">
      <a:noFill/>
    </a:ln>
  </c:spPr>
  <c:txPr>
    <a:bodyPr/>
    <a:lstStyle/>
    <a:p>
      <a:pPr>
        <a:defRPr sz="1600" b="0" i="0" u="none" strike="noStrike" baseline="0">
          <a:solidFill>
            <a:srgbClr val="000000"/>
          </a:solidFill>
          <a:latin typeface="Calibri"/>
          <a:ea typeface="Calibri"/>
          <a:cs typeface="Calibri"/>
        </a:defRPr>
      </a:pPr>
      <a:endParaRPr lang="hu-HU"/>
    </a:p>
  </c:txPr>
  <c:printSettings>
    <c:headerFooter alignWithMargins="0"/>
    <c:pageMargins b="1" l="0.75000000000000056" r="0.75000000000000056" t="1" header="0.5" footer="0.5"/>
    <c:pageSetup paperSize="9"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7883011646041"/>
          <c:y val="4.999981481481483E-2"/>
          <c:w val="0.83201058201058209"/>
          <c:h val="0.56790537037037059"/>
        </c:manualLayout>
      </c:layout>
      <c:barChart>
        <c:barDir val="col"/>
        <c:grouping val="stacked"/>
        <c:varyColors val="0"/>
        <c:ser>
          <c:idx val="1"/>
          <c:order val="0"/>
          <c:tx>
            <c:strRef>
              <c:f>'52_ábra_chart'!$E$11</c:f>
              <c:strCache>
                <c:ptCount val="1"/>
                <c:pt idx="0">
                  <c:v>External funds - short term funding</c:v>
                </c:pt>
              </c:strCache>
            </c:strRef>
          </c:tx>
          <c:spPr>
            <a:solidFill>
              <a:srgbClr val="008080"/>
            </a:solidFill>
            <a:ln w="12700">
              <a:solidFill>
                <a:srgbClr val="000000"/>
              </a:solidFill>
              <a:prstDash val="solid"/>
            </a:ln>
          </c:spPr>
          <c:invertIfNegative val="0"/>
          <c:cat>
            <c:strRef>
              <c:f>'52_ábra_chart'!$C$37:$C$54</c:f>
              <c:strCache>
                <c:ptCount val="18"/>
                <c:pt idx="0">
                  <c:v>2013Q1</c:v>
                </c:pt>
                <c:pt idx="1">
                  <c:v>Q2</c:v>
                </c:pt>
                <c:pt idx="2">
                  <c:v>Q3</c:v>
                </c:pt>
                <c:pt idx="3">
                  <c:v>Q4</c:v>
                </c:pt>
                <c:pt idx="4">
                  <c:v>2014Q1</c:v>
                </c:pt>
                <c:pt idx="5">
                  <c:v>Q2</c:v>
                </c:pt>
                <c:pt idx="6">
                  <c:v>Q3</c:v>
                </c:pt>
                <c:pt idx="7">
                  <c:v>Q4</c:v>
                </c:pt>
                <c:pt idx="8">
                  <c:v>2015Q1</c:v>
                </c:pt>
                <c:pt idx="9">
                  <c:v>Q2</c:v>
                </c:pt>
                <c:pt idx="10">
                  <c:v>Q3</c:v>
                </c:pt>
                <c:pt idx="11">
                  <c:v>Q4</c:v>
                </c:pt>
                <c:pt idx="12">
                  <c:v>2016Q1</c:v>
                </c:pt>
                <c:pt idx="13">
                  <c:v>Q2</c:v>
                </c:pt>
                <c:pt idx="14">
                  <c:v>Q3</c:v>
                </c:pt>
                <c:pt idx="15">
                  <c:v>Q4</c:v>
                </c:pt>
                <c:pt idx="16">
                  <c:v>2017Q1</c:v>
                </c:pt>
                <c:pt idx="17">
                  <c:v>Q2</c:v>
                </c:pt>
              </c:strCache>
            </c:strRef>
          </c:cat>
          <c:val>
            <c:numRef>
              <c:f>'52_ábra_chart'!$E$37:$E$54</c:f>
              <c:numCache>
                <c:formatCode>#,##0</c:formatCode>
                <c:ptCount val="18"/>
                <c:pt idx="0">
                  <c:v>2501.7364640820001</c:v>
                </c:pt>
                <c:pt idx="1">
                  <c:v>2230.03824558</c:v>
                </c:pt>
                <c:pt idx="2">
                  <c:v>2427.3880454</c:v>
                </c:pt>
                <c:pt idx="3">
                  <c:v>2251.27758034</c:v>
                </c:pt>
                <c:pt idx="4">
                  <c:v>2457.0397213599999</c:v>
                </c:pt>
                <c:pt idx="5">
                  <c:v>2582.56827402</c:v>
                </c:pt>
                <c:pt idx="6">
                  <c:v>2727.8260975600001</c:v>
                </c:pt>
                <c:pt idx="7">
                  <c:v>2452.7404580000002</c:v>
                </c:pt>
                <c:pt idx="8">
                  <c:v>2457.8752340000001</c:v>
                </c:pt>
                <c:pt idx="9">
                  <c:v>2853.6945449999998</c:v>
                </c:pt>
                <c:pt idx="10">
                  <c:v>2035.6884964999999</c:v>
                </c:pt>
                <c:pt idx="11">
                  <c:v>1791.2433700000001</c:v>
                </c:pt>
                <c:pt idx="12">
                  <c:v>1526.2240570199999</c:v>
                </c:pt>
                <c:pt idx="13">
                  <c:v>1625.5621894199999</c:v>
                </c:pt>
                <c:pt idx="14">
                  <c:v>1426.4421292500001</c:v>
                </c:pt>
                <c:pt idx="15">
                  <c:v>1178.9636766200001</c:v>
                </c:pt>
                <c:pt idx="16">
                  <c:v>1710.8621479479998</c:v>
                </c:pt>
                <c:pt idx="17">
                  <c:v>1515.0539548629999</c:v>
                </c:pt>
              </c:numCache>
            </c:numRef>
          </c:val>
          <c:extLst>
            <c:ext xmlns:c16="http://schemas.microsoft.com/office/drawing/2014/chart" uri="{C3380CC4-5D6E-409C-BE32-E72D297353CC}">
              <c16:uniqueId val="{00000000-6A61-4EC6-A377-6F2FB4F3C22D}"/>
            </c:ext>
          </c:extLst>
        </c:ser>
        <c:ser>
          <c:idx val="0"/>
          <c:order val="1"/>
          <c:tx>
            <c:strRef>
              <c:f>'52_ábra_chart'!$F$11</c:f>
              <c:strCache>
                <c:ptCount val="1"/>
                <c:pt idx="0">
                  <c:v>External funds - long-term funding</c:v>
                </c:pt>
              </c:strCache>
            </c:strRef>
          </c:tx>
          <c:spPr>
            <a:solidFill>
              <a:srgbClr val="CCFFFF"/>
            </a:solidFill>
            <a:ln w="12700">
              <a:solidFill>
                <a:srgbClr val="000000"/>
              </a:solidFill>
              <a:prstDash val="solid"/>
            </a:ln>
          </c:spPr>
          <c:invertIfNegative val="0"/>
          <c:cat>
            <c:strRef>
              <c:f>'52_ábra_chart'!$C$37:$C$54</c:f>
              <c:strCache>
                <c:ptCount val="18"/>
                <c:pt idx="0">
                  <c:v>2013Q1</c:v>
                </c:pt>
                <c:pt idx="1">
                  <c:v>Q2</c:v>
                </c:pt>
                <c:pt idx="2">
                  <c:v>Q3</c:v>
                </c:pt>
                <c:pt idx="3">
                  <c:v>Q4</c:v>
                </c:pt>
                <c:pt idx="4">
                  <c:v>2014Q1</c:v>
                </c:pt>
                <c:pt idx="5">
                  <c:v>Q2</c:v>
                </c:pt>
                <c:pt idx="6">
                  <c:v>Q3</c:v>
                </c:pt>
                <c:pt idx="7">
                  <c:v>Q4</c:v>
                </c:pt>
                <c:pt idx="8">
                  <c:v>2015Q1</c:v>
                </c:pt>
                <c:pt idx="9">
                  <c:v>Q2</c:v>
                </c:pt>
                <c:pt idx="10">
                  <c:v>Q3</c:v>
                </c:pt>
                <c:pt idx="11">
                  <c:v>Q4</c:v>
                </c:pt>
                <c:pt idx="12">
                  <c:v>2016Q1</c:v>
                </c:pt>
                <c:pt idx="13">
                  <c:v>Q2</c:v>
                </c:pt>
                <c:pt idx="14">
                  <c:v>Q3</c:v>
                </c:pt>
                <c:pt idx="15">
                  <c:v>Q4</c:v>
                </c:pt>
                <c:pt idx="16">
                  <c:v>2017Q1</c:v>
                </c:pt>
                <c:pt idx="17">
                  <c:v>Q2</c:v>
                </c:pt>
              </c:strCache>
            </c:strRef>
          </c:cat>
          <c:val>
            <c:numRef>
              <c:f>'52_ábra_chart'!$F$37:$F$54</c:f>
              <c:numCache>
                <c:formatCode>#,##0</c:formatCode>
                <c:ptCount val="18"/>
                <c:pt idx="0">
                  <c:v>3604.0082679362999</c:v>
                </c:pt>
                <c:pt idx="1">
                  <c:v>3253.4518509559998</c:v>
                </c:pt>
                <c:pt idx="2">
                  <c:v>3046.0237787400001</c:v>
                </c:pt>
                <c:pt idx="3">
                  <c:v>2480.9998689899999</c:v>
                </c:pt>
                <c:pt idx="4">
                  <c:v>2526.1354798000002</c:v>
                </c:pt>
                <c:pt idx="5">
                  <c:v>2241.90942576</c:v>
                </c:pt>
                <c:pt idx="6">
                  <c:v>2089.82311308</c:v>
                </c:pt>
                <c:pt idx="7">
                  <c:v>2150.3263649099999</c:v>
                </c:pt>
                <c:pt idx="8">
                  <c:v>2203.6609820400004</c:v>
                </c:pt>
                <c:pt idx="9">
                  <c:v>2120.8526162200001</c:v>
                </c:pt>
                <c:pt idx="10">
                  <c:v>2186.6132270799994</c:v>
                </c:pt>
                <c:pt idx="11">
                  <c:v>2303.3478495199997</c:v>
                </c:pt>
                <c:pt idx="12">
                  <c:v>2608.5963103199997</c:v>
                </c:pt>
                <c:pt idx="13">
                  <c:v>2724.7845707500005</c:v>
                </c:pt>
                <c:pt idx="14">
                  <c:v>2638.0508588000002</c:v>
                </c:pt>
                <c:pt idx="15">
                  <c:v>2694.2263150899998</c:v>
                </c:pt>
                <c:pt idx="16">
                  <c:v>2404.7660493320004</c:v>
                </c:pt>
                <c:pt idx="17">
                  <c:v>2977.2682521639999</c:v>
                </c:pt>
              </c:numCache>
            </c:numRef>
          </c:val>
          <c:extLst>
            <c:ext xmlns:c16="http://schemas.microsoft.com/office/drawing/2014/chart" uri="{C3380CC4-5D6E-409C-BE32-E72D297353CC}">
              <c16:uniqueId val="{00000001-6A61-4EC6-A377-6F2FB4F3C22D}"/>
            </c:ext>
          </c:extLst>
        </c:ser>
        <c:dLbls>
          <c:showLegendKey val="0"/>
          <c:showVal val="0"/>
          <c:showCatName val="0"/>
          <c:showSerName val="0"/>
          <c:showPercent val="0"/>
          <c:showBubbleSize val="0"/>
        </c:dLbls>
        <c:gapWidth val="150"/>
        <c:overlap val="100"/>
        <c:axId val="190334080"/>
        <c:axId val="190336384"/>
      </c:barChart>
      <c:lineChart>
        <c:grouping val="standard"/>
        <c:varyColors val="0"/>
        <c:ser>
          <c:idx val="3"/>
          <c:order val="2"/>
          <c:tx>
            <c:strRef>
              <c:f>'52_ábra_chart'!$G$11</c:f>
              <c:strCache>
                <c:ptCount val="1"/>
                <c:pt idx="0">
                  <c:v>Ratio of funds from owners to total external funds (right-hand scale)</c:v>
                </c:pt>
              </c:strCache>
            </c:strRef>
          </c:tx>
          <c:spPr>
            <a:ln w="25400">
              <a:solidFill>
                <a:srgbClr val="0000FF"/>
              </a:solidFill>
              <a:prstDash val="solid"/>
            </a:ln>
          </c:spPr>
          <c:marker>
            <c:symbol val="none"/>
          </c:marker>
          <c:cat>
            <c:strRef>
              <c:f>'52_ábra_chart'!$C$37:$C$54</c:f>
              <c:strCache>
                <c:ptCount val="18"/>
                <c:pt idx="0">
                  <c:v>2013Q1</c:v>
                </c:pt>
                <c:pt idx="1">
                  <c:v>Q2</c:v>
                </c:pt>
                <c:pt idx="2">
                  <c:v>Q3</c:v>
                </c:pt>
                <c:pt idx="3">
                  <c:v>Q4</c:v>
                </c:pt>
                <c:pt idx="4">
                  <c:v>2014Q1</c:v>
                </c:pt>
                <c:pt idx="5">
                  <c:v>Q2</c:v>
                </c:pt>
                <c:pt idx="6">
                  <c:v>Q3</c:v>
                </c:pt>
                <c:pt idx="7">
                  <c:v>Q4</c:v>
                </c:pt>
                <c:pt idx="8">
                  <c:v>2015Q1</c:v>
                </c:pt>
                <c:pt idx="9">
                  <c:v>Q2</c:v>
                </c:pt>
                <c:pt idx="10">
                  <c:v>Q3</c:v>
                </c:pt>
                <c:pt idx="11">
                  <c:v>Q4</c:v>
                </c:pt>
                <c:pt idx="12">
                  <c:v>2016Q1</c:v>
                </c:pt>
                <c:pt idx="13">
                  <c:v>Q2</c:v>
                </c:pt>
                <c:pt idx="14">
                  <c:v>Q3</c:v>
                </c:pt>
                <c:pt idx="15">
                  <c:v>Q4</c:v>
                </c:pt>
                <c:pt idx="16">
                  <c:v>2017Q1</c:v>
                </c:pt>
                <c:pt idx="17">
                  <c:v>Q2</c:v>
                </c:pt>
              </c:strCache>
            </c:strRef>
          </c:cat>
          <c:val>
            <c:numRef>
              <c:f>'52_ábra_chart'!$G$37:$G$54</c:f>
              <c:numCache>
                <c:formatCode>0</c:formatCode>
                <c:ptCount val="18"/>
                <c:pt idx="0">
                  <c:v>44.065058696134436</c:v>
                </c:pt>
                <c:pt idx="1">
                  <c:v>43.783046157348679</c:v>
                </c:pt>
                <c:pt idx="2">
                  <c:v>40.390291668713537</c:v>
                </c:pt>
                <c:pt idx="3">
                  <c:v>40.830551899985586</c:v>
                </c:pt>
                <c:pt idx="4">
                  <c:v>39.530879820188574</c:v>
                </c:pt>
                <c:pt idx="5">
                  <c:v>40.031131247390121</c:v>
                </c:pt>
                <c:pt idx="6">
                  <c:v>34.110163030771908</c:v>
                </c:pt>
                <c:pt idx="7">
                  <c:v>30.292530250158034</c:v>
                </c:pt>
                <c:pt idx="8">
                  <c:v>24.964624236870115</c:v>
                </c:pt>
                <c:pt idx="9">
                  <c:v>21.628923500568987</c:v>
                </c:pt>
                <c:pt idx="10">
                  <c:v>26.215795849413499</c:v>
                </c:pt>
                <c:pt idx="11">
                  <c:v>30.479306311468633</c:v>
                </c:pt>
                <c:pt idx="12">
                  <c:v>21.515710985343674</c:v>
                </c:pt>
                <c:pt idx="13">
                  <c:v>18.875943580366702</c:v>
                </c:pt>
                <c:pt idx="14">
                  <c:v>18.899159188081992</c:v>
                </c:pt>
                <c:pt idx="15">
                  <c:v>20.234638674515104</c:v>
                </c:pt>
                <c:pt idx="16">
                  <c:v>21.351020491007393</c:v>
                </c:pt>
                <c:pt idx="17">
                  <c:v>19.094609136077146</c:v>
                </c:pt>
              </c:numCache>
            </c:numRef>
          </c:val>
          <c:smooth val="0"/>
          <c:extLst>
            <c:ext xmlns:c16="http://schemas.microsoft.com/office/drawing/2014/chart" uri="{C3380CC4-5D6E-409C-BE32-E72D297353CC}">
              <c16:uniqueId val="{00000002-6A61-4EC6-A377-6F2FB4F3C22D}"/>
            </c:ext>
          </c:extLst>
        </c:ser>
        <c:ser>
          <c:idx val="4"/>
          <c:order val="3"/>
          <c:tx>
            <c:strRef>
              <c:f>'52_ábra_chart'!$H$11</c:f>
              <c:strCache>
                <c:ptCount val="1"/>
                <c:pt idx="0">
                  <c:v>Ratio of external funds to total funds (right-hand scale)</c:v>
                </c:pt>
              </c:strCache>
            </c:strRef>
          </c:tx>
          <c:spPr>
            <a:ln w="25400">
              <a:noFill/>
              <a:prstDash val="solid"/>
            </a:ln>
          </c:spPr>
          <c:marker>
            <c:symbol val="triangle"/>
            <c:size val="7"/>
            <c:spPr>
              <a:solidFill>
                <a:srgbClr val="FFFFFF"/>
              </a:solidFill>
              <a:ln>
                <a:solidFill>
                  <a:srgbClr val="800000"/>
                </a:solidFill>
                <a:prstDash val="solid"/>
              </a:ln>
            </c:spPr>
          </c:marker>
          <c:cat>
            <c:strRef>
              <c:f>'52_ábra_chart'!$C$37:$C$54</c:f>
              <c:strCache>
                <c:ptCount val="18"/>
                <c:pt idx="0">
                  <c:v>2013Q1</c:v>
                </c:pt>
                <c:pt idx="1">
                  <c:v>Q2</c:v>
                </c:pt>
                <c:pt idx="2">
                  <c:v>Q3</c:v>
                </c:pt>
                <c:pt idx="3">
                  <c:v>Q4</c:v>
                </c:pt>
                <c:pt idx="4">
                  <c:v>2014Q1</c:v>
                </c:pt>
                <c:pt idx="5">
                  <c:v>Q2</c:v>
                </c:pt>
                <c:pt idx="6">
                  <c:v>Q3</c:v>
                </c:pt>
                <c:pt idx="7">
                  <c:v>Q4</c:v>
                </c:pt>
                <c:pt idx="8">
                  <c:v>2015Q1</c:v>
                </c:pt>
                <c:pt idx="9">
                  <c:v>Q2</c:v>
                </c:pt>
                <c:pt idx="10">
                  <c:v>Q3</c:v>
                </c:pt>
                <c:pt idx="11">
                  <c:v>Q4</c:v>
                </c:pt>
                <c:pt idx="12">
                  <c:v>2016Q1</c:v>
                </c:pt>
                <c:pt idx="13">
                  <c:v>Q2</c:v>
                </c:pt>
                <c:pt idx="14">
                  <c:v>Q3</c:v>
                </c:pt>
                <c:pt idx="15">
                  <c:v>Q4</c:v>
                </c:pt>
                <c:pt idx="16">
                  <c:v>2017Q1</c:v>
                </c:pt>
                <c:pt idx="17">
                  <c:v>Q2</c:v>
                </c:pt>
              </c:strCache>
            </c:strRef>
          </c:cat>
          <c:val>
            <c:numRef>
              <c:f>'52_ábra_chart'!$H$37:$H$54</c:f>
              <c:numCache>
                <c:formatCode>0</c:formatCode>
                <c:ptCount val="18"/>
                <c:pt idx="0">
                  <c:v>24.943779094026208</c:v>
                </c:pt>
                <c:pt idx="1">
                  <c:v>23.34899245109338</c:v>
                </c:pt>
                <c:pt idx="2">
                  <c:v>23.072537686763685</c:v>
                </c:pt>
                <c:pt idx="3">
                  <c:v>20.165562040452851</c:v>
                </c:pt>
                <c:pt idx="4">
                  <c:v>21.13366350037586</c:v>
                </c:pt>
                <c:pt idx="5">
                  <c:v>20.7876162359509</c:v>
                </c:pt>
                <c:pt idx="6">
                  <c:v>19.63824121421268</c:v>
                </c:pt>
                <c:pt idx="7">
                  <c:v>18.417618714933813</c:v>
                </c:pt>
                <c:pt idx="8">
                  <c:v>18.898848166580688</c:v>
                </c:pt>
                <c:pt idx="9">
                  <c:v>19.774328578449733</c:v>
                </c:pt>
                <c:pt idx="10">
                  <c:v>17.17099179865161</c:v>
                </c:pt>
                <c:pt idx="11">
                  <c:v>16.148493654664829</c:v>
                </c:pt>
                <c:pt idx="12">
                  <c:v>16.267132345224393</c:v>
                </c:pt>
                <c:pt idx="13">
                  <c:v>17.454331613850925</c:v>
                </c:pt>
                <c:pt idx="14">
                  <c:v>15.924582536025392</c:v>
                </c:pt>
                <c:pt idx="15">
                  <c:v>14.909703487798701</c:v>
                </c:pt>
                <c:pt idx="16">
                  <c:v>15.29557780429738</c:v>
                </c:pt>
                <c:pt idx="17">
                  <c:v>16.398095659197061</c:v>
                </c:pt>
              </c:numCache>
            </c:numRef>
          </c:val>
          <c:smooth val="0"/>
          <c:extLst>
            <c:ext xmlns:c16="http://schemas.microsoft.com/office/drawing/2014/chart" uri="{C3380CC4-5D6E-409C-BE32-E72D297353CC}">
              <c16:uniqueId val="{00000003-6A61-4EC6-A377-6F2FB4F3C22D}"/>
            </c:ext>
          </c:extLst>
        </c:ser>
        <c:dLbls>
          <c:showLegendKey val="0"/>
          <c:showVal val="0"/>
          <c:showCatName val="0"/>
          <c:showSerName val="0"/>
          <c:showPercent val="0"/>
          <c:showBubbleSize val="0"/>
        </c:dLbls>
        <c:marker val="1"/>
        <c:smooth val="0"/>
        <c:axId val="190338560"/>
        <c:axId val="190340096"/>
      </c:lineChart>
      <c:catAx>
        <c:axId val="190334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Calibri"/>
                <a:ea typeface="Calibri"/>
                <a:cs typeface="Calibri"/>
              </a:defRPr>
            </a:pPr>
            <a:endParaRPr lang="hu-HU"/>
          </a:p>
        </c:txPr>
        <c:crossAx val="190336384"/>
        <c:crosses val="autoZero"/>
        <c:auto val="0"/>
        <c:lblAlgn val="ctr"/>
        <c:lblOffset val="100"/>
        <c:tickLblSkip val="1"/>
        <c:tickMarkSkip val="1"/>
        <c:noMultiLvlLbl val="0"/>
      </c:catAx>
      <c:valAx>
        <c:axId val="19033638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11751864350289548"/>
              <c:y val="2.8109389552112438E-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Calibri"/>
                <a:ea typeface="Calibri"/>
                <a:cs typeface="Calibri"/>
              </a:defRPr>
            </a:pPr>
            <a:endParaRPr lang="hu-HU"/>
          </a:p>
        </c:txPr>
        <c:crossAx val="190334080"/>
        <c:crosses val="autoZero"/>
        <c:crossBetween val="between"/>
      </c:valAx>
      <c:catAx>
        <c:axId val="190338560"/>
        <c:scaling>
          <c:orientation val="minMax"/>
        </c:scaling>
        <c:delete val="1"/>
        <c:axPos val="b"/>
        <c:numFmt formatCode="General" sourceLinked="1"/>
        <c:majorTickMark val="out"/>
        <c:minorTickMark val="none"/>
        <c:tickLblPos val="nextTo"/>
        <c:crossAx val="190340096"/>
        <c:crosses val="autoZero"/>
        <c:auto val="0"/>
        <c:lblAlgn val="ctr"/>
        <c:lblOffset val="100"/>
        <c:noMultiLvlLbl val="0"/>
      </c:catAx>
      <c:valAx>
        <c:axId val="190340096"/>
        <c:scaling>
          <c:orientation val="minMax"/>
          <c:max val="7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189295782471628"/>
              <c:y val="5.8081449496232332E-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Calibri"/>
                <a:ea typeface="Calibri"/>
                <a:cs typeface="Calibri"/>
              </a:defRPr>
            </a:pPr>
            <a:endParaRPr lang="hu-HU"/>
          </a:p>
        </c:txPr>
        <c:crossAx val="190338560"/>
        <c:crosses val="max"/>
        <c:crossBetween val="between"/>
      </c:valAx>
      <c:spPr>
        <a:noFill/>
        <a:ln w="12700">
          <a:solidFill>
            <a:srgbClr val="000000"/>
          </a:solidFill>
          <a:prstDash val="solid"/>
        </a:ln>
      </c:spPr>
    </c:plotArea>
    <c:legend>
      <c:legendPos val="r"/>
      <c:layout>
        <c:manualLayout>
          <c:xMode val="edge"/>
          <c:yMode val="edge"/>
          <c:x val="0.10714302088507131"/>
          <c:y val="0.78539879573876792"/>
          <c:w val="0.83465719562832419"/>
          <c:h val="0.20788568095654714"/>
        </c:manualLayout>
      </c:layout>
      <c:overlay val="0"/>
      <c:spPr>
        <a:noFill/>
        <a:ln w="12700">
          <a:solidFill>
            <a:srgbClr val="000000"/>
          </a:solidFill>
          <a:prstDash val="soli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25400">
      <a:noFill/>
    </a:ln>
  </c:spPr>
  <c:txPr>
    <a:bodyPr/>
    <a:lstStyle/>
    <a:p>
      <a:pPr>
        <a:defRPr sz="1600" b="0" i="0" u="none" strike="noStrike" baseline="0">
          <a:solidFill>
            <a:srgbClr val="000000"/>
          </a:solidFill>
          <a:latin typeface="Calibri"/>
          <a:ea typeface="Calibri"/>
          <a:cs typeface="Calibri"/>
        </a:defRPr>
      </a:pPr>
      <a:endParaRPr lang="hu-HU"/>
    </a:p>
  </c:txPr>
  <c:printSettings>
    <c:headerFooter alignWithMargins="0"/>
    <c:pageMargins b="1" l="0.75000000000000056" r="0.75000000000000056"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11527777777783E-2"/>
          <c:y val="7.2935185185185186E-2"/>
          <c:w val="0.82338402777777775"/>
          <c:h val="0.54148765526006881"/>
        </c:manualLayout>
      </c:layout>
      <c:areaChart>
        <c:grouping val="standard"/>
        <c:varyColors val="0"/>
        <c:ser>
          <c:idx val="0"/>
          <c:order val="2"/>
          <c:tx>
            <c:strRef>
              <c:f>'53_ábra_chart'!$O$10</c:f>
              <c:strCache>
                <c:ptCount val="1"/>
                <c:pt idx="0">
                  <c:v>Nettó forinttal szembeni swapállomány </c:v>
                </c:pt>
              </c:strCache>
            </c:strRef>
          </c:tx>
          <c:cat>
            <c:numRef>
              <c:f>'53_ábra_chart'!$N$11:$N$649</c:f>
              <c:numCache>
                <c:formatCode>yyyy/mmm</c:formatCode>
                <c:ptCount val="639"/>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numCache>
            </c:numRef>
          </c:cat>
          <c:val>
            <c:numRef>
              <c:f>'53_ábra_chart'!$O$11:$O$649</c:f>
              <c:numCache>
                <c:formatCode>#,##0</c:formatCode>
                <c:ptCount val="639"/>
                <c:pt idx="0">
                  <c:v>100.17943624330431</c:v>
                </c:pt>
                <c:pt idx="1">
                  <c:v>100.17943624330431</c:v>
                </c:pt>
                <c:pt idx="2">
                  <c:v>100.17943624330442</c:v>
                </c:pt>
                <c:pt idx="3">
                  <c:v>206.11685549444391</c:v>
                </c:pt>
                <c:pt idx="4">
                  <c:v>140.54648171190942</c:v>
                </c:pt>
                <c:pt idx="5">
                  <c:v>78.326336756408935</c:v>
                </c:pt>
                <c:pt idx="6">
                  <c:v>104.65572556214438</c:v>
                </c:pt>
                <c:pt idx="7">
                  <c:v>176.58761185315373</c:v>
                </c:pt>
                <c:pt idx="8">
                  <c:v>176.58761185315373</c:v>
                </c:pt>
                <c:pt idx="9">
                  <c:v>176.58761185315373</c:v>
                </c:pt>
                <c:pt idx="10">
                  <c:v>209.06010130924773</c:v>
                </c:pt>
                <c:pt idx="11">
                  <c:v>185.48646262300812</c:v>
                </c:pt>
                <c:pt idx="12">
                  <c:v>303.73414262372785</c:v>
                </c:pt>
                <c:pt idx="13">
                  <c:v>357.31791614521768</c:v>
                </c:pt>
                <c:pt idx="14">
                  <c:v>310.30251983197337</c:v>
                </c:pt>
                <c:pt idx="15">
                  <c:v>310.30251983197348</c:v>
                </c:pt>
                <c:pt idx="16">
                  <c:v>310.30251983197314</c:v>
                </c:pt>
                <c:pt idx="17">
                  <c:v>309.25773419005088</c:v>
                </c:pt>
                <c:pt idx="18">
                  <c:v>151.89677440479397</c:v>
                </c:pt>
                <c:pt idx="19">
                  <c:v>176.53456478281888</c:v>
                </c:pt>
                <c:pt idx="20">
                  <c:v>124.22843699369535</c:v>
                </c:pt>
                <c:pt idx="21">
                  <c:v>137.67288478595728</c:v>
                </c:pt>
                <c:pt idx="22">
                  <c:v>137.67288478595739</c:v>
                </c:pt>
                <c:pt idx="23">
                  <c:v>137.67288478595739</c:v>
                </c:pt>
                <c:pt idx="24">
                  <c:v>148.31681195146729</c:v>
                </c:pt>
                <c:pt idx="25">
                  <c:v>-54.816755961100839</c:v>
                </c:pt>
                <c:pt idx="26">
                  <c:v>-173.24427967380319</c:v>
                </c:pt>
                <c:pt idx="27">
                  <c:v>-226.37764989721407</c:v>
                </c:pt>
                <c:pt idx="28">
                  <c:v>-371.43790720736348</c:v>
                </c:pt>
                <c:pt idx="29">
                  <c:v>-371.43790720736348</c:v>
                </c:pt>
                <c:pt idx="30">
                  <c:v>-371.43790720736348</c:v>
                </c:pt>
                <c:pt idx="31">
                  <c:v>-235.18714079224361</c:v>
                </c:pt>
                <c:pt idx="32">
                  <c:v>-284.32312158660056</c:v>
                </c:pt>
                <c:pt idx="33">
                  <c:v>-406.03505828007025</c:v>
                </c:pt>
                <c:pt idx="34">
                  <c:v>-418.73244282895695</c:v>
                </c:pt>
                <c:pt idx="35">
                  <c:v>-496.83745649363999</c:v>
                </c:pt>
                <c:pt idx="36">
                  <c:v>-496.83745649364033</c:v>
                </c:pt>
                <c:pt idx="37">
                  <c:v>-496.83745649364022</c:v>
                </c:pt>
                <c:pt idx="38">
                  <c:v>-578.64391161343622</c:v>
                </c:pt>
                <c:pt idx="39">
                  <c:v>-634.1356389116022</c:v>
                </c:pt>
                <c:pt idx="40">
                  <c:v>-619.62744944874794</c:v>
                </c:pt>
                <c:pt idx="41">
                  <c:v>-515.32308245460649</c:v>
                </c:pt>
                <c:pt idx="42">
                  <c:v>-605.75023529152406</c:v>
                </c:pt>
                <c:pt idx="43">
                  <c:v>-605.75023529152406</c:v>
                </c:pt>
                <c:pt idx="44">
                  <c:v>-605.75023529152406</c:v>
                </c:pt>
                <c:pt idx="45">
                  <c:v>-633.6917023283188</c:v>
                </c:pt>
                <c:pt idx="46">
                  <c:v>-630.71191596047595</c:v>
                </c:pt>
                <c:pt idx="47">
                  <c:v>-722.6763422448289</c:v>
                </c:pt>
                <c:pt idx="48">
                  <c:v>-670.13883033946001</c:v>
                </c:pt>
                <c:pt idx="49">
                  <c:v>-645.77174603714786</c:v>
                </c:pt>
                <c:pt idx="50">
                  <c:v>-645.77174603714809</c:v>
                </c:pt>
                <c:pt idx="51">
                  <c:v>-645.77174603714809</c:v>
                </c:pt>
                <c:pt idx="52">
                  <c:v>-554.56016042538545</c:v>
                </c:pt>
                <c:pt idx="53">
                  <c:v>-586.67958111535074</c:v>
                </c:pt>
                <c:pt idx="54">
                  <c:v>-672.44885341084398</c:v>
                </c:pt>
                <c:pt idx="55">
                  <c:v>-730.36756239623423</c:v>
                </c:pt>
                <c:pt idx="56">
                  <c:v>-714.75028212597192</c:v>
                </c:pt>
                <c:pt idx="57">
                  <c:v>-714.75028212597192</c:v>
                </c:pt>
                <c:pt idx="58">
                  <c:v>-714.75028212597192</c:v>
                </c:pt>
                <c:pt idx="59">
                  <c:v>-695.88849001363997</c:v>
                </c:pt>
                <c:pt idx="60">
                  <c:v>-720.58576023805415</c:v>
                </c:pt>
                <c:pt idx="61">
                  <c:v>-670.59497879623689</c:v>
                </c:pt>
                <c:pt idx="62">
                  <c:v>-651.96047290124</c:v>
                </c:pt>
                <c:pt idx="63">
                  <c:v>-559.95680779500105</c:v>
                </c:pt>
                <c:pt idx="64">
                  <c:v>-559.95680779500105</c:v>
                </c:pt>
                <c:pt idx="65">
                  <c:v>-559.95680779500083</c:v>
                </c:pt>
                <c:pt idx="66">
                  <c:v>-568.67139184361838</c:v>
                </c:pt>
                <c:pt idx="67">
                  <c:v>-555.29039594089204</c:v>
                </c:pt>
                <c:pt idx="68">
                  <c:v>-510.21434382280222</c:v>
                </c:pt>
                <c:pt idx="69">
                  <c:v>-522.28696362907931</c:v>
                </c:pt>
                <c:pt idx="70">
                  <c:v>-525.07070208262996</c:v>
                </c:pt>
                <c:pt idx="71">
                  <c:v>-525.07070208262996</c:v>
                </c:pt>
                <c:pt idx="72">
                  <c:v>-525.07070208262996</c:v>
                </c:pt>
                <c:pt idx="73">
                  <c:v>-543.39315208263019</c:v>
                </c:pt>
                <c:pt idx="74">
                  <c:v>-543.39315208262997</c:v>
                </c:pt>
                <c:pt idx="75">
                  <c:v>98.133515295654561</c:v>
                </c:pt>
                <c:pt idx="76">
                  <c:v>-42.366742697005179</c:v>
                </c:pt>
                <c:pt idx="77">
                  <c:v>109.535277507636</c:v>
                </c:pt>
                <c:pt idx="78">
                  <c:v>109.53527750763588</c:v>
                </c:pt>
                <c:pt idx="79">
                  <c:v>109.53527750763571</c:v>
                </c:pt>
                <c:pt idx="80">
                  <c:v>67.805746066240829</c:v>
                </c:pt>
                <c:pt idx="81">
                  <c:v>51.120738295631853</c:v>
                </c:pt>
                <c:pt idx="82">
                  <c:v>-106.48976107068036</c:v>
                </c:pt>
                <c:pt idx="83">
                  <c:v>-25.145053782362737</c:v>
                </c:pt>
                <c:pt idx="84">
                  <c:v>-21.334049984544905</c:v>
                </c:pt>
                <c:pt idx="85">
                  <c:v>-21.334049984544819</c:v>
                </c:pt>
                <c:pt idx="86">
                  <c:v>-21.334049984544876</c:v>
                </c:pt>
                <c:pt idx="87">
                  <c:v>-21.616163984544968</c:v>
                </c:pt>
                <c:pt idx="88">
                  <c:v>-46.828883085857861</c:v>
                </c:pt>
                <c:pt idx="89">
                  <c:v>67.563880322790482</c:v>
                </c:pt>
                <c:pt idx="90">
                  <c:v>146.70529526987437</c:v>
                </c:pt>
                <c:pt idx="91">
                  <c:v>225.85416991358321</c:v>
                </c:pt>
                <c:pt idx="92">
                  <c:v>225.85416991358321</c:v>
                </c:pt>
                <c:pt idx="93">
                  <c:v>225.85416991358332</c:v>
                </c:pt>
                <c:pt idx="94">
                  <c:v>248.40396665754852</c:v>
                </c:pt>
                <c:pt idx="95">
                  <c:v>231.6591812674244</c:v>
                </c:pt>
                <c:pt idx="96">
                  <c:v>176.96186631030665</c:v>
                </c:pt>
                <c:pt idx="97">
                  <c:v>234.49825420492718</c:v>
                </c:pt>
                <c:pt idx="98">
                  <c:v>266.80589900970415</c:v>
                </c:pt>
                <c:pt idx="99">
                  <c:v>266.80589900970421</c:v>
                </c:pt>
                <c:pt idx="100">
                  <c:v>266.80589900970438</c:v>
                </c:pt>
                <c:pt idx="101">
                  <c:v>243.76581865921838</c:v>
                </c:pt>
                <c:pt idx="102">
                  <c:v>179.78719030294994</c:v>
                </c:pt>
                <c:pt idx="103">
                  <c:v>257.27619964843774</c:v>
                </c:pt>
                <c:pt idx="104">
                  <c:v>161.57653622617946</c:v>
                </c:pt>
                <c:pt idx="105">
                  <c:v>148.25777449786773</c:v>
                </c:pt>
                <c:pt idx="106">
                  <c:v>148.25777449786767</c:v>
                </c:pt>
                <c:pt idx="107">
                  <c:v>148.25777449786767</c:v>
                </c:pt>
                <c:pt idx="108">
                  <c:v>145.10772360760188</c:v>
                </c:pt>
                <c:pt idx="109">
                  <c:v>140.90834646849163</c:v>
                </c:pt>
                <c:pt idx="110">
                  <c:v>143.80818606014785</c:v>
                </c:pt>
                <c:pt idx="111">
                  <c:v>98.119274992004392</c:v>
                </c:pt>
                <c:pt idx="112">
                  <c:v>124.26469592490307</c:v>
                </c:pt>
                <c:pt idx="113">
                  <c:v>124.26469592490301</c:v>
                </c:pt>
                <c:pt idx="114">
                  <c:v>124.26469592490307</c:v>
                </c:pt>
                <c:pt idx="115">
                  <c:v>76.480631344836169</c:v>
                </c:pt>
                <c:pt idx="116">
                  <c:v>85.626564340029788</c:v>
                </c:pt>
                <c:pt idx="117">
                  <c:v>86.288689759853114</c:v>
                </c:pt>
                <c:pt idx="118">
                  <c:v>19.83686054286272</c:v>
                </c:pt>
                <c:pt idx="119">
                  <c:v>81.243480556609711</c:v>
                </c:pt>
                <c:pt idx="120">
                  <c:v>81.243480556609597</c:v>
                </c:pt>
                <c:pt idx="121">
                  <c:v>81.243480556609654</c:v>
                </c:pt>
                <c:pt idx="122">
                  <c:v>39.315199077613329</c:v>
                </c:pt>
                <c:pt idx="123">
                  <c:v>76.183284683581917</c:v>
                </c:pt>
                <c:pt idx="124">
                  <c:v>249.55662753088126</c:v>
                </c:pt>
                <c:pt idx="125">
                  <c:v>234.19071686909908</c:v>
                </c:pt>
                <c:pt idx="126">
                  <c:v>220.51010396056634</c:v>
                </c:pt>
                <c:pt idx="127">
                  <c:v>220.51010396056657</c:v>
                </c:pt>
                <c:pt idx="128">
                  <c:v>220.51010396056657</c:v>
                </c:pt>
                <c:pt idx="129">
                  <c:v>331.44969087815326</c:v>
                </c:pt>
                <c:pt idx="130">
                  <c:v>390.70977959477881</c:v>
                </c:pt>
                <c:pt idx="131">
                  <c:v>512.85527702278341</c:v>
                </c:pt>
                <c:pt idx="132">
                  <c:v>577.45878756521313</c:v>
                </c:pt>
                <c:pt idx="133">
                  <c:v>611.12529786744221</c:v>
                </c:pt>
                <c:pt idx="134">
                  <c:v>611.12529786744221</c:v>
                </c:pt>
                <c:pt idx="135">
                  <c:v>611.12529786744221</c:v>
                </c:pt>
                <c:pt idx="136">
                  <c:v>610.52586686744212</c:v>
                </c:pt>
                <c:pt idx="137">
                  <c:v>689.92044188629347</c:v>
                </c:pt>
                <c:pt idx="138">
                  <c:v>765.9239249057905</c:v>
                </c:pt>
                <c:pt idx="139">
                  <c:v>772.26543259102698</c:v>
                </c:pt>
                <c:pt idx="140">
                  <c:v>911.66114259273434</c:v>
                </c:pt>
                <c:pt idx="141">
                  <c:v>911.66114259273434</c:v>
                </c:pt>
                <c:pt idx="142">
                  <c:v>911.66114259273411</c:v>
                </c:pt>
                <c:pt idx="143">
                  <c:v>917.24667818169064</c:v>
                </c:pt>
                <c:pt idx="144">
                  <c:v>997.13174877829329</c:v>
                </c:pt>
                <c:pt idx="145">
                  <c:v>1002.3792845962071</c:v>
                </c:pt>
                <c:pt idx="146">
                  <c:v>903.32178165165931</c:v>
                </c:pt>
                <c:pt idx="147">
                  <c:v>895.6140544294974</c:v>
                </c:pt>
                <c:pt idx="148">
                  <c:v>895.61405442949729</c:v>
                </c:pt>
                <c:pt idx="149">
                  <c:v>895.6140544294974</c:v>
                </c:pt>
                <c:pt idx="150">
                  <c:v>897.11937153717042</c:v>
                </c:pt>
                <c:pt idx="151">
                  <c:v>686.93548848391117</c:v>
                </c:pt>
                <c:pt idx="152">
                  <c:v>642.25518320447623</c:v>
                </c:pt>
                <c:pt idx="153">
                  <c:v>725.41127737543309</c:v>
                </c:pt>
                <c:pt idx="154">
                  <c:v>818.46986713030481</c:v>
                </c:pt>
                <c:pt idx="155">
                  <c:v>818.46986713030435</c:v>
                </c:pt>
                <c:pt idx="156">
                  <c:v>818.46986713030481</c:v>
                </c:pt>
                <c:pt idx="157">
                  <c:v>763.81916588073898</c:v>
                </c:pt>
                <c:pt idx="158">
                  <c:v>747.29953435428399</c:v>
                </c:pt>
                <c:pt idx="159">
                  <c:v>664.20547225998484</c:v>
                </c:pt>
                <c:pt idx="160">
                  <c:v>607.96145713912279</c:v>
                </c:pt>
                <c:pt idx="161">
                  <c:v>576.36017790702454</c:v>
                </c:pt>
                <c:pt idx="162">
                  <c:v>576.36017790702454</c:v>
                </c:pt>
                <c:pt idx="163">
                  <c:v>576.36017790702476</c:v>
                </c:pt>
                <c:pt idx="164">
                  <c:v>516.29221437086949</c:v>
                </c:pt>
                <c:pt idx="165">
                  <c:v>560.74549206888059</c:v>
                </c:pt>
                <c:pt idx="166">
                  <c:v>790.05658971275193</c:v>
                </c:pt>
                <c:pt idx="167">
                  <c:v>884.87089722520659</c:v>
                </c:pt>
                <c:pt idx="168">
                  <c:v>938.2385780722592</c:v>
                </c:pt>
                <c:pt idx="169">
                  <c:v>938.2385780722592</c:v>
                </c:pt>
                <c:pt idx="170">
                  <c:v>938.23857807225897</c:v>
                </c:pt>
                <c:pt idx="171">
                  <c:v>967.43596947504386</c:v>
                </c:pt>
                <c:pt idx="172">
                  <c:v>891.57858559934903</c:v>
                </c:pt>
                <c:pt idx="173">
                  <c:v>947.57278288504506</c:v>
                </c:pt>
                <c:pt idx="174">
                  <c:v>926.35722152665221</c:v>
                </c:pt>
                <c:pt idx="175">
                  <c:v>896.44866323261795</c:v>
                </c:pt>
                <c:pt idx="176">
                  <c:v>896.44866323261795</c:v>
                </c:pt>
                <c:pt idx="177">
                  <c:v>896.44866323261772</c:v>
                </c:pt>
                <c:pt idx="178">
                  <c:v>930.34019201387923</c:v>
                </c:pt>
                <c:pt idx="179">
                  <c:v>1024.2048318461229</c:v>
                </c:pt>
                <c:pt idx="180">
                  <c:v>1110.014138183396</c:v>
                </c:pt>
                <c:pt idx="181">
                  <c:v>1030.1507393894562</c:v>
                </c:pt>
                <c:pt idx="182">
                  <c:v>1045.102847920761</c:v>
                </c:pt>
                <c:pt idx="183">
                  <c:v>1045.1028479207607</c:v>
                </c:pt>
                <c:pt idx="184">
                  <c:v>1045.102847920761</c:v>
                </c:pt>
                <c:pt idx="185">
                  <c:v>1050.9336139120537</c:v>
                </c:pt>
                <c:pt idx="186">
                  <c:v>1204.3500843611739</c:v>
                </c:pt>
                <c:pt idx="187">
                  <c:v>1263.3994745172922</c:v>
                </c:pt>
                <c:pt idx="188">
                  <c:v>1305.332392439298</c:v>
                </c:pt>
                <c:pt idx="189">
                  <c:v>1234.583462381888</c:v>
                </c:pt>
                <c:pt idx="190">
                  <c:v>1234.583462381888</c:v>
                </c:pt>
                <c:pt idx="191">
                  <c:v>1234.583462381888</c:v>
                </c:pt>
                <c:pt idx="192">
                  <c:v>1246.2880458012901</c:v>
                </c:pt>
                <c:pt idx="193">
                  <c:v>1238.4784931035292</c:v>
                </c:pt>
                <c:pt idx="194">
                  <c:v>1198.3590913969642</c:v>
                </c:pt>
                <c:pt idx="195">
                  <c:v>1162.5518126081283</c:v>
                </c:pt>
                <c:pt idx="196">
                  <c:v>1292.1960986350102</c:v>
                </c:pt>
                <c:pt idx="197">
                  <c:v>1292.1960986350105</c:v>
                </c:pt>
                <c:pt idx="198">
                  <c:v>1292.1960986350105</c:v>
                </c:pt>
                <c:pt idx="199">
                  <c:v>1271.8884996191484</c:v>
                </c:pt>
                <c:pt idx="200">
                  <c:v>1262.8893343776706</c:v>
                </c:pt>
                <c:pt idx="201">
                  <c:v>1326.4580387994465</c:v>
                </c:pt>
                <c:pt idx="202">
                  <c:v>1267.7346088734801</c:v>
                </c:pt>
                <c:pt idx="203">
                  <c:v>1289.8533018567412</c:v>
                </c:pt>
                <c:pt idx="204">
                  <c:v>1289.8533018567416</c:v>
                </c:pt>
                <c:pt idx="205">
                  <c:v>1289.8533018567412</c:v>
                </c:pt>
                <c:pt idx="206">
                  <c:v>1336.0906172893551</c:v>
                </c:pt>
                <c:pt idx="207">
                  <c:v>1237.2939213715451</c:v>
                </c:pt>
                <c:pt idx="208">
                  <c:v>1206.62758049693</c:v>
                </c:pt>
                <c:pt idx="209">
                  <c:v>1175.5872037395111</c:v>
                </c:pt>
                <c:pt idx="210">
                  <c:v>982.16177967287115</c:v>
                </c:pt>
                <c:pt idx="211">
                  <c:v>982.16177967287138</c:v>
                </c:pt>
                <c:pt idx="212">
                  <c:v>982.16177967287138</c:v>
                </c:pt>
                <c:pt idx="213">
                  <c:v>973.55376106694769</c:v>
                </c:pt>
                <c:pt idx="214">
                  <c:v>974.10459204687277</c:v>
                </c:pt>
                <c:pt idx="215">
                  <c:v>938.49001226533312</c:v>
                </c:pt>
                <c:pt idx="216">
                  <c:v>880.272117803784</c:v>
                </c:pt>
                <c:pt idx="217">
                  <c:v>897.84891145169138</c:v>
                </c:pt>
                <c:pt idx="218">
                  <c:v>897.84891145169115</c:v>
                </c:pt>
                <c:pt idx="219">
                  <c:v>897.84891145169138</c:v>
                </c:pt>
                <c:pt idx="220">
                  <c:v>917.18341971849554</c:v>
                </c:pt>
                <c:pt idx="221">
                  <c:v>844.48362681887875</c:v>
                </c:pt>
                <c:pt idx="222">
                  <c:v>883.70348258238914</c:v>
                </c:pt>
                <c:pt idx="223">
                  <c:v>930.52062569022235</c:v>
                </c:pt>
                <c:pt idx="224">
                  <c:v>889.52590521888499</c:v>
                </c:pt>
                <c:pt idx="225">
                  <c:v>889.52590521888476</c:v>
                </c:pt>
                <c:pt idx="226">
                  <c:v>895.08690521888491</c:v>
                </c:pt>
                <c:pt idx="227">
                  <c:v>836.5401591525424</c:v>
                </c:pt>
                <c:pt idx="228">
                  <c:v>870.75902084567292</c:v>
                </c:pt>
                <c:pt idx="229">
                  <c:v>783.03404940326971</c:v>
                </c:pt>
                <c:pt idx="230">
                  <c:v>746.13309708478096</c:v>
                </c:pt>
                <c:pt idx="231">
                  <c:v>810.92810003455156</c:v>
                </c:pt>
                <c:pt idx="232">
                  <c:v>810.92810003455156</c:v>
                </c:pt>
                <c:pt idx="233">
                  <c:v>810.92810003455156</c:v>
                </c:pt>
                <c:pt idx="234">
                  <c:v>764.26018392895492</c:v>
                </c:pt>
                <c:pt idx="235">
                  <c:v>716.06869285055609</c:v>
                </c:pt>
                <c:pt idx="236">
                  <c:v>505.82270222886359</c:v>
                </c:pt>
                <c:pt idx="237">
                  <c:v>549.68449754482219</c:v>
                </c:pt>
                <c:pt idx="238">
                  <c:v>439.00011869677172</c:v>
                </c:pt>
                <c:pt idx="239">
                  <c:v>439.00011869677178</c:v>
                </c:pt>
                <c:pt idx="240">
                  <c:v>439.00011869677184</c:v>
                </c:pt>
                <c:pt idx="241">
                  <c:v>439.58838170011495</c:v>
                </c:pt>
                <c:pt idx="242">
                  <c:v>463.39654004942258</c:v>
                </c:pt>
                <c:pt idx="243">
                  <c:v>230.07772141458511</c:v>
                </c:pt>
                <c:pt idx="244">
                  <c:v>386.69482247639201</c:v>
                </c:pt>
                <c:pt idx="245">
                  <c:v>413.0662425715625</c:v>
                </c:pt>
                <c:pt idx="246">
                  <c:v>413.06624257156238</c:v>
                </c:pt>
                <c:pt idx="247">
                  <c:v>413.06624257156261</c:v>
                </c:pt>
                <c:pt idx="248">
                  <c:v>393.46036564614525</c:v>
                </c:pt>
                <c:pt idx="249">
                  <c:v>416.3327677222012</c:v>
                </c:pt>
                <c:pt idx="250">
                  <c:v>463.35826912325416</c:v>
                </c:pt>
                <c:pt idx="251">
                  <c:v>533.67199222127567</c:v>
                </c:pt>
                <c:pt idx="252">
                  <c:v>479.5937772861439</c:v>
                </c:pt>
                <c:pt idx="253">
                  <c:v>479.5937772861439</c:v>
                </c:pt>
                <c:pt idx="254">
                  <c:v>491.94177728614386</c:v>
                </c:pt>
                <c:pt idx="255">
                  <c:v>467.91479040091821</c:v>
                </c:pt>
                <c:pt idx="256">
                  <c:v>454.51148787962978</c:v>
                </c:pt>
                <c:pt idx="257">
                  <c:v>434.11791338082554</c:v>
                </c:pt>
                <c:pt idx="258">
                  <c:v>540.86933141522707</c:v>
                </c:pt>
                <c:pt idx="259">
                  <c:v>498.02197807601061</c:v>
                </c:pt>
                <c:pt idx="260">
                  <c:v>498.0219780760105</c:v>
                </c:pt>
                <c:pt idx="261">
                  <c:v>498.0219780760105</c:v>
                </c:pt>
                <c:pt idx="262">
                  <c:v>511.25026467529756</c:v>
                </c:pt>
                <c:pt idx="263">
                  <c:v>586.78283448750165</c:v>
                </c:pt>
                <c:pt idx="264">
                  <c:v>704.74573282681229</c:v>
                </c:pt>
                <c:pt idx="265">
                  <c:v>649.43933304282655</c:v>
                </c:pt>
                <c:pt idx="266">
                  <c:v>656.4206915476376</c:v>
                </c:pt>
                <c:pt idx="267">
                  <c:v>656.4206915476376</c:v>
                </c:pt>
                <c:pt idx="268">
                  <c:v>656.42069154763772</c:v>
                </c:pt>
                <c:pt idx="269">
                  <c:v>505.66182228023843</c:v>
                </c:pt>
                <c:pt idx="270">
                  <c:v>469.48095075537577</c:v>
                </c:pt>
                <c:pt idx="271">
                  <c:v>456.13580198183973</c:v>
                </c:pt>
                <c:pt idx="272">
                  <c:v>474.9235737355383</c:v>
                </c:pt>
                <c:pt idx="273">
                  <c:v>416.80623175864105</c:v>
                </c:pt>
                <c:pt idx="274">
                  <c:v>410.62323175864105</c:v>
                </c:pt>
                <c:pt idx="275">
                  <c:v>410.46634425864096</c:v>
                </c:pt>
                <c:pt idx="276">
                  <c:v>529.93764483276209</c:v>
                </c:pt>
                <c:pt idx="277">
                  <c:v>686.94162196219509</c:v>
                </c:pt>
                <c:pt idx="278">
                  <c:v>768.03896739787956</c:v>
                </c:pt>
                <c:pt idx="279">
                  <c:v>727.9115252305761</c:v>
                </c:pt>
                <c:pt idx="280">
                  <c:v>664.39402171520283</c:v>
                </c:pt>
                <c:pt idx="281">
                  <c:v>664.3940217152026</c:v>
                </c:pt>
                <c:pt idx="282">
                  <c:v>664.39402171520283</c:v>
                </c:pt>
                <c:pt idx="283">
                  <c:v>689.99508825003011</c:v>
                </c:pt>
                <c:pt idx="284">
                  <c:v>526.60630815461593</c:v>
                </c:pt>
                <c:pt idx="285">
                  <c:v>549.68088768116991</c:v>
                </c:pt>
                <c:pt idx="286">
                  <c:v>502.27211985409127</c:v>
                </c:pt>
                <c:pt idx="287">
                  <c:v>560.79832362223692</c:v>
                </c:pt>
                <c:pt idx="288">
                  <c:v>560.79832362223681</c:v>
                </c:pt>
                <c:pt idx="289">
                  <c:v>560.79832362223692</c:v>
                </c:pt>
                <c:pt idx="290">
                  <c:v>659.6505285946198</c:v>
                </c:pt>
                <c:pt idx="291">
                  <c:v>544.54011178090673</c:v>
                </c:pt>
                <c:pt idx="292">
                  <c:v>526.86384784223128</c:v>
                </c:pt>
                <c:pt idx="293">
                  <c:v>532.26350964938683</c:v>
                </c:pt>
                <c:pt idx="294">
                  <c:v>725.52929327094148</c:v>
                </c:pt>
                <c:pt idx="295">
                  <c:v>725.52929327094171</c:v>
                </c:pt>
                <c:pt idx="296">
                  <c:v>725.52929327094148</c:v>
                </c:pt>
                <c:pt idx="297">
                  <c:v>732.80457325893713</c:v>
                </c:pt>
                <c:pt idx="298">
                  <c:v>705.24180784382474</c:v>
                </c:pt>
                <c:pt idx="299">
                  <c:v>639.85531232385813</c:v>
                </c:pt>
                <c:pt idx="300">
                  <c:v>632.98832439619036</c:v>
                </c:pt>
                <c:pt idx="301">
                  <c:v>348.89384117876608</c:v>
                </c:pt>
                <c:pt idx="302">
                  <c:v>348.89384117876631</c:v>
                </c:pt>
                <c:pt idx="303">
                  <c:v>348.89384117876614</c:v>
                </c:pt>
                <c:pt idx="304">
                  <c:v>336.48457267876609</c:v>
                </c:pt>
                <c:pt idx="305">
                  <c:v>336.4845726787662</c:v>
                </c:pt>
                <c:pt idx="306">
                  <c:v>611.6148364019981</c:v>
                </c:pt>
                <c:pt idx="307">
                  <c:v>564.45809433528541</c:v>
                </c:pt>
                <c:pt idx="308">
                  <c:v>563.94092986268458</c:v>
                </c:pt>
                <c:pt idx="309">
                  <c:v>563.94092986268458</c:v>
                </c:pt>
                <c:pt idx="310">
                  <c:v>563.2286922626846</c:v>
                </c:pt>
                <c:pt idx="311">
                  <c:v>525.64521760466357</c:v>
                </c:pt>
                <c:pt idx="312">
                  <c:v>519.40280253446326</c:v>
                </c:pt>
                <c:pt idx="313">
                  <c:v>504.68825087782875</c:v>
                </c:pt>
                <c:pt idx="314">
                  <c:v>538.97859363049486</c:v>
                </c:pt>
                <c:pt idx="315">
                  <c:v>542.18360045088355</c:v>
                </c:pt>
                <c:pt idx="316">
                  <c:v>542.18360045088355</c:v>
                </c:pt>
                <c:pt idx="317">
                  <c:v>542.18360045088355</c:v>
                </c:pt>
                <c:pt idx="318">
                  <c:v>610.88121283452142</c:v>
                </c:pt>
                <c:pt idx="319">
                  <c:v>780.13348027384075</c:v>
                </c:pt>
                <c:pt idx="320">
                  <c:v>981.95262368577085</c:v>
                </c:pt>
                <c:pt idx="321">
                  <c:v>1002.3189904497873</c:v>
                </c:pt>
                <c:pt idx="322">
                  <c:v>1066.9380935428703</c:v>
                </c:pt>
                <c:pt idx="323">
                  <c:v>1066.9380935428703</c:v>
                </c:pt>
                <c:pt idx="324">
                  <c:v>1066.9380935428703</c:v>
                </c:pt>
                <c:pt idx="325">
                  <c:v>1135.9869949571237</c:v>
                </c:pt>
                <c:pt idx="326">
                  <c:v>1133.4111417188913</c:v>
                </c:pt>
                <c:pt idx="327">
                  <c:v>1168.2209195998103</c:v>
                </c:pt>
                <c:pt idx="328">
                  <c:v>1125.6744856091425</c:v>
                </c:pt>
                <c:pt idx="329">
                  <c:v>1171.542362552975</c:v>
                </c:pt>
                <c:pt idx="330">
                  <c:v>1171.5423625529752</c:v>
                </c:pt>
                <c:pt idx="331">
                  <c:v>1171.5423625529752</c:v>
                </c:pt>
                <c:pt idx="332">
                  <c:v>1086.8971462705729</c:v>
                </c:pt>
                <c:pt idx="333">
                  <c:v>1073.2103796202418</c:v>
                </c:pt>
                <c:pt idx="334">
                  <c:v>1008.8542613220681</c:v>
                </c:pt>
                <c:pt idx="335">
                  <c:v>1159.6873356494716</c:v>
                </c:pt>
                <c:pt idx="336">
                  <c:v>1276.3924361750826</c:v>
                </c:pt>
                <c:pt idx="337">
                  <c:v>1276.3924361750828</c:v>
                </c:pt>
                <c:pt idx="338">
                  <c:v>1276.3924361750828</c:v>
                </c:pt>
                <c:pt idx="339">
                  <c:v>1397.1233098358848</c:v>
                </c:pt>
                <c:pt idx="340">
                  <c:v>1533.0942578942368</c:v>
                </c:pt>
                <c:pt idx="341">
                  <c:v>1633.3987164770774</c:v>
                </c:pt>
                <c:pt idx="342">
                  <c:v>1625.4465181287101</c:v>
                </c:pt>
                <c:pt idx="343">
                  <c:v>1656.8324712900944</c:v>
                </c:pt>
                <c:pt idx="344">
                  <c:v>1656.8324712900944</c:v>
                </c:pt>
                <c:pt idx="345">
                  <c:v>1656.8324712900944</c:v>
                </c:pt>
                <c:pt idx="346">
                  <c:v>1658.8719937918127</c:v>
                </c:pt>
                <c:pt idx="347">
                  <c:v>1634.3767458239738</c:v>
                </c:pt>
                <c:pt idx="348">
                  <c:v>1832.8682106815395</c:v>
                </c:pt>
                <c:pt idx="349">
                  <c:v>1810.0075640553453</c:v>
                </c:pt>
                <c:pt idx="350">
                  <c:v>1856.8649564062139</c:v>
                </c:pt>
                <c:pt idx="351">
                  <c:v>1856.8649564062139</c:v>
                </c:pt>
                <c:pt idx="352">
                  <c:v>1855.557796406214</c:v>
                </c:pt>
                <c:pt idx="353">
                  <c:v>1901.2047830285694</c:v>
                </c:pt>
                <c:pt idx="354">
                  <c:v>1856.8961360387771</c:v>
                </c:pt>
                <c:pt idx="355">
                  <c:v>1957.4606018993738</c:v>
                </c:pt>
                <c:pt idx="356">
                  <c:v>1976.6148954275654</c:v>
                </c:pt>
                <c:pt idx="357">
                  <c:v>1920.2964062530941</c:v>
                </c:pt>
                <c:pt idx="358">
                  <c:v>1920.2964062530941</c:v>
                </c:pt>
                <c:pt idx="359">
                  <c:v>1920.2964062530941</c:v>
                </c:pt>
                <c:pt idx="360">
                  <c:v>1920.2964062530941</c:v>
                </c:pt>
                <c:pt idx="361">
                  <c:v>1839.7372056432559</c:v>
                </c:pt>
                <c:pt idx="362">
                  <c:v>1555.0459909888941</c:v>
                </c:pt>
                <c:pt idx="363">
                  <c:v>1429.9008632451855</c:v>
                </c:pt>
                <c:pt idx="364">
                  <c:v>1194.9927631399578</c:v>
                </c:pt>
                <c:pt idx="365">
                  <c:v>1187.7575131399576</c:v>
                </c:pt>
                <c:pt idx="366">
                  <c:v>1187.7575131399576</c:v>
                </c:pt>
                <c:pt idx="367">
                  <c:v>1177.7407786847627</c:v>
                </c:pt>
                <c:pt idx="368">
                  <c:v>1329.4512848846673</c:v>
                </c:pt>
                <c:pt idx="369">
                  <c:v>1518.5356301087916</c:v>
                </c:pt>
                <c:pt idx="370">
                  <c:v>1404.3665327558072</c:v>
                </c:pt>
                <c:pt idx="371">
                  <c:v>1537.6394182412869</c:v>
                </c:pt>
                <c:pt idx="372">
                  <c:v>1537.6394182412869</c:v>
                </c:pt>
                <c:pt idx="373">
                  <c:v>1537.6394182412866</c:v>
                </c:pt>
                <c:pt idx="374">
                  <c:v>1475.9636949285364</c:v>
                </c:pt>
                <c:pt idx="375">
                  <c:v>1479.2585073782793</c:v>
                </c:pt>
                <c:pt idx="376">
                  <c:v>1439.9358193382218</c:v>
                </c:pt>
                <c:pt idx="377">
                  <c:v>1555.2319104017633</c:v>
                </c:pt>
                <c:pt idx="378">
                  <c:v>1566.2758281991564</c:v>
                </c:pt>
                <c:pt idx="379">
                  <c:v>1566.2758281991564</c:v>
                </c:pt>
                <c:pt idx="380">
                  <c:v>1566.2758281991564</c:v>
                </c:pt>
                <c:pt idx="381">
                  <c:v>1599.534304422285</c:v>
                </c:pt>
                <c:pt idx="382">
                  <c:v>1404.313481293425</c:v>
                </c:pt>
                <c:pt idx="383">
                  <c:v>1439.4757715830146</c:v>
                </c:pt>
                <c:pt idx="384">
                  <c:v>1380.6274882336118</c:v>
                </c:pt>
                <c:pt idx="385">
                  <c:v>1407.5468027467032</c:v>
                </c:pt>
                <c:pt idx="386">
                  <c:v>1407.546802746703</c:v>
                </c:pt>
                <c:pt idx="387">
                  <c:v>1407.546802746703</c:v>
                </c:pt>
                <c:pt idx="388">
                  <c:v>1385.5617561073932</c:v>
                </c:pt>
                <c:pt idx="389">
                  <c:v>1432.5030217371104</c:v>
                </c:pt>
                <c:pt idx="390">
                  <c:v>1428.0028024254004</c:v>
                </c:pt>
                <c:pt idx="391">
                  <c:v>1397.7209108307213</c:v>
                </c:pt>
                <c:pt idx="392">
                  <c:v>1334.2884671070658</c:v>
                </c:pt>
                <c:pt idx="393">
                  <c:v>1334.2884671070658</c:v>
                </c:pt>
                <c:pt idx="394">
                  <c:v>1334.2884671070658</c:v>
                </c:pt>
                <c:pt idx="395">
                  <c:v>1349.0970617914325</c:v>
                </c:pt>
                <c:pt idx="396">
                  <c:v>1015.7088670234975</c:v>
                </c:pt>
                <c:pt idx="397">
                  <c:v>1162.6770945467363</c:v>
                </c:pt>
                <c:pt idx="398">
                  <c:v>1174.1246706593254</c:v>
                </c:pt>
                <c:pt idx="399">
                  <c:v>1106.776296530619</c:v>
                </c:pt>
                <c:pt idx="400">
                  <c:v>1106.7762965306188</c:v>
                </c:pt>
                <c:pt idx="401">
                  <c:v>1106.7762965306188</c:v>
                </c:pt>
                <c:pt idx="402">
                  <c:v>1048.5957013469795</c:v>
                </c:pt>
                <c:pt idx="403">
                  <c:v>1121.356730558663</c:v>
                </c:pt>
                <c:pt idx="404">
                  <c:v>939.10373302984453</c:v>
                </c:pt>
                <c:pt idx="405">
                  <c:v>985.62276983934998</c:v>
                </c:pt>
                <c:pt idx="406">
                  <c:v>1006.795752024108</c:v>
                </c:pt>
                <c:pt idx="407">
                  <c:v>1006.795752024108</c:v>
                </c:pt>
                <c:pt idx="408">
                  <c:v>1006.795752024108</c:v>
                </c:pt>
                <c:pt idx="409">
                  <c:v>1069.5763507037634</c:v>
                </c:pt>
                <c:pt idx="410">
                  <c:v>997.37175661120364</c:v>
                </c:pt>
                <c:pt idx="411">
                  <c:v>1041.7455567301574</c:v>
                </c:pt>
                <c:pt idx="412">
                  <c:v>1047.3924570698798</c:v>
                </c:pt>
                <c:pt idx="413">
                  <c:v>1045.4016858452935</c:v>
                </c:pt>
                <c:pt idx="414">
                  <c:v>1045.4016858452935</c:v>
                </c:pt>
                <c:pt idx="415">
                  <c:v>1045.4016858452935</c:v>
                </c:pt>
                <c:pt idx="416">
                  <c:v>1037.8452602389686</c:v>
                </c:pt>
                <c:pt idx="417">
                  <c:v>993.18025500658587</c:v>
                </c:pt>
                <c:pt idx="418">
                  <c:v>869.65006162728923</c:v>
                </c:pt>
                <c:pt idx="419">
                  <c:v>807.32335873029899</c:v>
                </c:pt>
                <c:pt idx="420">
                  <c:v>813.67268512923681</c:v>
                </c:pt>
                <c:pt idx="421">
                  <c:v>813.6726851292367</c:v>
                </c:pt>
                <c:pt idx="422">
                  <c:v>813.6726851292367</c:v>
                </c:pt>
                <c:pt idx="423">
                  <c:v>789.6928156862383</c:v>
                </c:pt>
                <c:pt idx="424">
                  <c:v>720.1615751708531</c:v>
                </c:pt>
                <c:pt idx="425">
                  <c:v>750.50223403971563</c:v>
                </c:pt>
                <c:pt idx="426">
                  <c:v>815.19919859606557</c:v>
                </c:pt>
                <c:pt idx="427">
                  <c:v>850.89267678394674</c:v>
                </c:pt>
                <c:pt idx="428">
                  <c:v>850.89267678394663</c:v>
                </c:pt>
                <c:pt idx="429">
                  <c:v>850.89267678394651</c:v>
                </c:pt>
                <c:pt idx="430">
                  <c:v>873.80722246205346</c:v>
                </c:pt>
                <c:pt idx="431">
                  <c:v>809.73013488618528</c:v>
                </c:pt>
                <c:pt idx="432">
                  <c:v>985.64283256292913</c:v>
                </c:pt>
                <c:pt idx="433">
                  <c:v>979.04121554366918</c:v>
                </c:pt>
                <c:pt idx="434">
                  <c:v>1025.4753719672658</c:v>
                </c:pt>
                <c:pt idx="435">
                  <c:v>1025.4753719672656</c:v>
                </c:pt>
                <c:pt idx="436">
                  <c:v>1025.4753719672658</c:v>
                </c:pt>
                <c:pt idx="437">
                  <c:v>1113.7709089852167</c:v>
                </c:pt>
                <c:pt idx="438">
                  <c:v>1092.2314481967337</c:v>
                </c:pt>
                <c:pt idx="439">
                  <c:v>1092.2314481967337</c:v>
                </c:pt>
                <c:pt idx="440">
                  <c:v>1412.0464425143703</c:v>
                </c:pt>
                <c:pt idx="441">
                  <c:v>1340.6079781348833</c:v>
                </c:pt>
                <c:pt idx="442">
                  <c:v>1340.607978134884</c:v>
                </c:pt>
                <c:pt idx="443">
                  <c:v>1340.6079781348833</c:v>
                </c:pt>
                <c:pt idx="444">
                  <c:v>1225.9293636700493</c:v>
                </c:pt>
                <c:pt idx="445">
                  <c:v>1168.6924208632433</c:v>
                </c:pt>
                <c:pt idx="446">
                  <c:v>1206.3761695559581</c:v>
                </c:pt>
                <c:pt idx="447">
                  <c:v>1143.5645773961721</c:v>
                </c:pt>
                <c:pt idx="448">
                  <c:v>1152.0965952104227</c:v>
                </c:pt>
                <c:pt idx="449">
                  <c:v>1152.0965952104229</c:v>
                </c:pt>
                <c:pt idx="450">
                  <c:v>1149.098992533445</c:v>
                </c:pt>
                <c:pt idx="451">
                  <c:v>1138.4473097555654</c:v>
                </c:pt>
                <c:pt idx="452">
                  <c:v>1255.7596913752129</c:v>
                </c:pt>
                <c:pt idx="453">
                  <c:v>1132.6558591112437</c:v>
                </c:pt>
                <c:pt idx="454">
                  <c:v>1145.0212825631929</c:v>
                </c:pt>
                <c:pt idx="455">
                  <c:v>1064.6080622175327</c:v>
                </c:pt>
                <c:pt idx="456">
                  <c:v>1064.608062217533</c:v>
                </c:pt>
                <c:pt idx="457">
                  <c:v>1064.6080622175327</c:v>
                </c:pt>
                <c:pt idx="458">
                  <c:v>1130.3384833248595</c:v>
                </c:pt>
                <c:pt idx="459">
                  <c:v>1062.8278566296783</c:v>
                </c:pt>
                <c:pt idx="460">
                  <c:v>1126.9715729658956</c:v>
                </c:pt>
                <c:pt idx="461">
                  <c:v>1090.655976108786</c:v>
                </c:pt>
                <c:pt idx="462">
                  <c:v>1090.6185524007835</c:v>
                </c:pt>
                <c:pt idx="463">
                  <c:v>1090.6185524007835</c:v>
                </c:pt>
                <c:pt idx="464">
                  <c:v>1090.6185524007835</c:v>
                </c:pt>
                <c:pt idx="465">
                  <c:v>1228.0113092398065</c:v>
                </c:pt>
                <c:pt idx="466">
                  <c:v>1194.1094240526793</c:v>
                </c:pt>
                <c:pt idx="467">
                  <c:v>1355.4090751600118</c:v>
                </c:pt>
                <c:pt idx="468">
                  <c:v>1391.4018893338293</c:v>
                </c:pt>
                <c:pt idx="469">
                  <c:v>1391.2514003338297</c:v>
                </c:pt>
                <c:pt idx="470">
                  <c:v>1391.2514003338292</c:v>
                </c:pt>
                <c:pt idx="471">
                  <c:v>1391.2514003338297</c:v>
                </c:pt>
                <c:pt idx="472">
                  <c:v>1391.2514003338292</c:v>
                </c:pt>
                <c:pt idx="473">
                  <c:v>1534.6378545088623</c:v>
                </c:pt>
                <c:pt idx="474">
                  <c:v>1666.998965154932</c:v>
                </c:pt>
                <c:pt idx="475">
                  <c:v>1709.8225180025763</c:v>
                </c:pt>
                <c:pt idx="476">
                  <c:v>1898.3530531235567</c:v>
                </c:pt>
                <c:pt idx="477">
                  <c:v>1898.3530531235565</c:v>
                </c:pt>
                <c:pt idx="478">
                  <c:v>1898.3530531235567</c:v>
                </c:pt>
                <c:pt idx="479">
                  <c:v>1835.0981896371777</c:v>
                </c:pt>
                <c:pt idx="480">
                  <c:v>1889.4888174830271</c:v>
                </c:pt>
                <c:pt idx="481">
                  <c:v>1708.0629619946806</c:v>
                </c:pt>
                <c:pt idx="482">
                  <c:v>1724.4710771317875</c:v>
                </c:pt>
                <c:pt idx="483">
                  <c:v>1470.0025021608412</c:v>
                </c:pt>
                <c:pt idx="484">
                  <c:v>1470.0025021608412</c:v>
                </c:pt>
                <c:pt idx="485">
                  <c:v>1470.0025021608412</c:v>
                </c:pt>
                <c:pt idx="486">
                  <c:v>1470.0025021608412</c:v>
                </c:pt>
                <c:pt idx="487">
                  <c:v>1679.2150271417304</c:v>
                </c:pt>
                <c:pt idx="488">
                  <c:v>1638.9796426967043</c:v>
                </c:pt>
                <c:pt idx="489">
                  <c:v>1649.404430713608</c:v>
                </c:pt>
                <c:pt idx="490">
                  <c:v>1658.9569347249683</c:v>
                </c:pt>
                <c:pt idx="491">
                  <c:v>1658.9569347249683</c:v>
                </c:pt>
                <c:pt idx="492">
                  <c:v>1658.9569347249683</c:v>
                </c:pt>
                <c:pt idx="493">
                  <c:v>1611.1067671128226</c:v>
                </c:pt>
                <c:pt idx="494">
                  <c:v>1547.4772242398551</c:v>
                </c:pt>
                <c:pt idx="495">
                  <c:v>1412.6702133704412</c:v>
                </c:pt>
                <c:pt idx="496">
                  <c:v>1510.4040551223557</c:v>
                </c:pt>
                <c:pt idx="497">
                  <c:v>1371.5686441907833</c:v>
                </c:pt>
                <c:pt idx="498">
                  <c:v>1371.5686441907833</c:v>
                </c:pt>
                <c:pt idx="499">
                  <c:v>1371.5686441907833</c:v>
                </c:pt>
                <c:pt idx="500">
                  <c:v>1339.8292908738338</c:v>
                </c:pt>
                <c:pt idx="501">
                  <c:v>1364.5387629664165</c:v>
                </c:pt>
                <c:pt idx="502">
                  <c:v>1046.4436412208945</c:v>
                </c:pt>
                <c:pt idx="503">
                  <c:v>1056.0748034259359</c:v>
                </c:pt>
                <c:pt idx="504">
                  <c:v>1069.8598785302252</c:v>
                </c:pt>
                <c:pt idx="505">
                  <c:v>1069.8598785302252</c:v>
                </c:pt>
                <c:pt idx="506">
                  <c:v>1069.8598785302249</c:v>
                </c:pt>
                <c:pt idx="507">
                  <c:v>1082.0529116152525</c:v>
                </c:pt>
                <c:pt idx="508">
                  <c:v>1044.0893717240749</c:v>
                </c:pt>
                <c:pt idx="509">
                  <c:v>815.85757063985659</c:v>
                </c:pt>
                <c:pt idx="510">
                  <c:v>798.18998356033205</c:v>
                </c:pt>
                <c:pt idx="511">
                  <c:v>767.51313823367889</c:v>
                </c:pt>
                <c:pt idx="512">
                  <c:v>767.51313823367889</c:v>
                </c:pt>
                <c:pt idx="513">
                  <c:v>767.51313823367889</c:v>
                </c:pt>
                <c:pt idx="514">
                  <c:v>800.47116605320866</c:v>
                </c:pt>
                <c:pt idx="515">
                  <c:v>893.71059973492368</c:v>
                </c:pt>
                <c:pt idx="516">
                  <c:v>607.49538904225392</c:v>
                </c:pt>
                <c:pt idx="517">
                  <c:v>681.26724074162667</c:v>
                </c:pt>
                <c:pt idx="518">
                  <c:v>682.93761333922237</c:v>
                </c:pt>
                <c:pt idx="519">
                  <c:v>682.93761333922237</c:v>
                </c:pt>
                <c:pt idx="520">
                  <c:v>682.93761333922248</c:v>
                </c:pt>
                <c:pt idx="521">
                  <c:v>682.96843933922241</c:v>
                </c:pt>
                <c:pt idx="522">
                  <c:v>605.12004823731877</c:v>
                </c:pt>
                <c:pt idx="523">
                  <c:v>617.99366727889765</c:v>
                </c:pt>
                <c:pt idx="524">
                  <c:v>749.24615566260491</c:v>
                </c:pt>
                <c:pt idx="525">
                  <c:v>732.53993865102325</c:v>
                </c:pt>
                <c:pt idx="526">
                  <c:v>732.53993865102325</c:v>
                </c:pt>
                <c:pt idx="527">
                  <c:v>732.53993865102348</c:v>
                </c:pt>
                <c:pt idx="528">
                  <c:v>591.26353019327303</c:v>
                </c:pt>
                <c:pt idx="529">
                  <c:v>554.1704062336496</c:v>
                </c:pt>
                <c:pt idx="530">
                  <c:v>610.67017452211724</c:v>
                </c:pt>
                <c:pt idx="531">
                  <c:v>473.14627751125005</c:v>
                </c:pt>
                <c:pt idx="532">
                  <c:v>443.15189897346886</c:v>
                </c:pt>
                <c:pt idx="533">
                  <c:v>443.15189897346903</c:v>
                </c:pt>
                <c:pt idx="534">
                  <c:v>443.15189897346886</c:v>
                </c:pt>
                <c:pt idx="535">
                  <c:v>551.48640114911029</c:v>
                </c:pt>
                <c:pt idx="536">
                  <c:v>506.64309397005644</c:v>
                </c:pt>
                <c:pt idx="537">
                  <c:v>516.03793514271581</c:v>
                </c:pt>
                <c:pt idx="538">
                  <c:v>515.17622229208837</c:v>
                </c:pt>
                <c:pt idx="539">
                  <c:v>520.53589632130775</c:v>
                </c:pt>
                <c:pt idx="540">
                  <c:v>520.53589632130775</c:v>
                </c:pt>
                <c:pt idx="541">
                  <c:v>520.53589632130775</c:v>
                </c:pt>
                <c:pt idx="542">
                  <c:v>454.6950943994176</c:v>
                </c:pt>
                <c:pt idx="543">
                  <c:v>488.65074973945138</c:v>
                </c:pt>
                <c:pt idx="544">
                  <c:v>495.97127539513008</c:v>
                </c:pt>
                <c:pt idx="545">
                  <c:v>507.6426874794796</c:v>
                </c:pt>
                <c:pt idx="546">
                  <c:v>395.83808315339866</c:v>
                </c:pt>
                <c:pt idx="547">
                  <c:v>395.83808315339854</c:v>
                </c:pt>
                <c:pt idx="548">
                  <c:v>395.83808315339877</c:v>
                </c:pt>
                <c:pt idx="549">
                  <c:v>524.9607751047098</c:v>
                </c:pt>
                <c:pt idx="550">
                  <c:v>470.99892793124371</c:v>
                </c:pt>
                <c:pt idx="551">
                  <c:v>526.73649313539204</c:v>
                </c:pt>
                <c:pt idx="552">
                  <c:v>391.4736149570814</c:v>
                </c:pt>
                <c:pt idx="553">
                  <c:v>498.00107686083663</c:v>
                </c:pt>
                <c:pt idx="554">
                  <c:v>498.00107686083697</c:v>
                </c:pt>
                <c:pt idx="555">
                  <c:v>498.00107686083675</c:v>
                </c:pt>
                <c:pt idx="556">
                  <c:v>628.74416757777499</c:v>
                </c:pt>
                <c:pt idx="557">
                  <c:v>490.92204654186384</c:v>
                </c:pt>
                <c:pt idx="558">
                  <c:v>578.45745523502319</c:v>
                </c:pt>
                <c:pt idx="559">
                  <c:v>533.03511937803955</c:v>
                </c:pt>
                <c:pt idx="560">
                  <c:v>446.29334639791068</c:v>
                </c:pt>
                <c:pt idx="561">
                  <c:v>446.77914316380077</c:v>
                </c:pt>
                <c:pt idx="562">
                  <c:v>446.77914316380077</c:v>
                </c:pt>
                <c:pt idx="563">
                  <c:v>542.29361468802506</c:v>
                </c:pt>
                <c:pt idx="564">
                  <c:v>426.20993236337512</c:v>
                </c:pt>
                <c:pt idx="565">
                  <c:v>465.92251894601253</c:v>
                </c:pt>
                <c:pt idx="566">
                  <c:v>394.46489223877859</c:v>
                </c:pt>
                <c:pt idx="567">
                  <c:v>338.23030664189076</c:v>
                </c:pt>
                <c:pt idx="568">
                  <c:v>338.23030664189076</c:v>
                </c:pt>
                <c:pt idx="569">
                  <c:v>338.23030664189082</c:v>
                </c:pt>
                <c:pt idx="570">
                  <c:v>337.55681044079165</c:v>
                </c:pt>
                <c:pt idx="571">
                  <c:v>323.75572061497246</c:v>
                </c:pt>
                <c:pt idx="572">
                  <c:v>240.33500021226007</c:v>
                </c:pt>
                <c:pt idx="573">
                  <c:v>246.90598865447987</c:v>
                </c:pt>
                <c:pt idx="574">
                  <c:v>376.71370726865251</c:v>
                </c:pt>
                <c:pt idx="575">
                  <c:v>376.71370726865251</c:v>
                </c:pt>
                <c:pt idx="576">
                  <c:v>376.71370726865263</c:v>
                </c:pt>
                <c:pt idx="577">
                  <c:v>59.003153002462497</c:v>
                </c:pt>
                <c:pt idx="578">
                  <c:v>411.27961715731379</c:v>
                </c:pt>
                <c:pt idx="579">
                  <c:v>377.05010262816114</c:v>
                </c:pt>
                <c:pt idx="580">
                  <c:v>160.72088167199766</c:v>
                </c:pt>
                <c:pt idx="581">
                  <c:v>298.63478418887206</c:v>
                </c:pt>
                <c:pt idx="582">
                  <c:v>298.634784188872</c:v>
                </c:pt>
                <c:pt idx="583">
                  <c:v>298.634784188872</c:v>
                </c:pt>
                <c:pt idx="584">
                  <c:v>194.80684373815851</c:v>
                </c:pt>
                <c:pt idx="585">
                  <c:v>144.44548374322733</c:v>
                </c:pt>
                <c:pt idx="586">
                  <c:v>154.22211027546572</c:v>
                </c:pt>
                <c:pt idx="587">
                  <c:v>232.82258341265913</c:v>
                </c:pt>
                <c:pt idx="588">
                  <c:v>217.03203726420065</c:v>
                </c:pt>
                <c:pt idx="589">
                  <c:v>217.03203726420065</c:v>
                </c:pt>
                <c:pt idx="590">
                  <c:v>217.03203726420065</c:v>
                </c:pt>
                <c:pt idx="591">
                  <c:v>252.51329256029166</c:v>
                </c:pt>
                <c:pt idx="592">
                  <c:v>118.05856554470796</c:v>
                </c:pt>
                <c:pt idx="593">
                  <c:v>60.968894297748143</c:v>
                </c:pt>
                <c:pt idx="594">
                  <c:v>146.97924466587557</c:v>
                </c:pt>
                <c:pt idx="595">
                  <c:v>228.65978142257219</c:v>
                </c:pt>
                <c:pt idx="596">
                  <c:v>228.65978142257219</c:v>
                </c:pt>
                <c:pt idx="597">
                  <c:v>228.65978142257208</c:v>
                </c:pt>
                <c:pt idx="598">
                  <c:v>176.79269095546053</c:v>
                </c:pt>
                <c:pt idx="599">
                  <c:v>170.83491197086781</c:v>
                </c:pt>
                <c:pt idx="600">
                  <c:v>194.32317881631781</c:v>
                </c:pt>
                <c:pt idx="601">
                  <c:v>167.38179770493414</c:v>
                </c:pt>
                <c:pt idx="602">
                  <c:v>103.85052458915742</c:v>
                </c:pt>
                <c:pt idx="603">
                  <c:v>103.85052458915753</c:v>
                </c:pt>
                <c:pt idx="604">
                  <c:v>103.85052458915767</c:v>
                </c:pt>
                <c:pt idx="605">
                  <c:v>110.92157514796752</c:v>
                </c:pt>
                <c:pt idx="606">
                  <c:v>223.63524318728355</c:v>
                </c:pt>
                <c:pt idx="607">
                  <c:v>81.77828348411812</c:v>
                </c:pt>
                <c:pt idx="608">
                  <c:v>63.919419252039688</c:v>
                </c:pt>
                <c:pt idx="609">
                  <c:v>233.00331677426288</c:v>
                </c:pt>
                <c:pt idx="610">
                  <c:v>233.00331677426271</c:v>
                </c:pt>
                <c:pt idx="611">
                  <c:v>233.00331677426288</c:v>
                </c:pt>
                <c:pt idx="612">
                  <c:v>260.44704367389829</c:v>
                </c:pt>
                <c:pt idx="613">
                  <c:v>211.61712820759664</c:v>
                </c:pt>
                <c:pt idx="614">
                  <c:v>214.0132825011373</c:v>
                </c:pt>
                <c:pt idx="615">
                  <c:v>216.47329026212282</c:v>
                </c:pt>
                <c:pt idx="616">
                  <c:v>262.20286234442676</c:v>
                </c:pt>
                <c:pt idx="617">
                  <c:v>262.20286234442676</c:v>
                </c:pt>
                <c:pt idx="618">
                  <c:v>262.20286234442682</c:v>
                </c:pt>
                <c:pt idx="619">
                  <c:v>359.20235485898985</c:v>
                </c:pt>
                <c:pt idx="620">
                  <c:v>314.47441771838515</c:v>
                </c:pt>
                <c:pt idx="621">
                  <c:v>337.46969550658582</c:v>
                </c:pt>
                <c:pt idx="622">
                  <c:v>397.90797547983652</c:v>
                </c:pt>
                <c:pt idx="623">
                  <c:v>476.72735604222743</c:v>
                </c:pt>
                <c:pt idx="624">
                  <c:v>476.72735604222743</c:v>
                </c:pt>
                <c:pt idx="625">
                  <c:v>476.72735604222743</c:v>
                </c:pt>
                <c:pt idx="626">
                  <c:v>504.40311115215428</c:v>
                </c:pt>
                <c:pt idx="627">
                  <c:v>545.3579603339482</c:v>
                </c:pt>
                <c:pt idx="628">
                  <c:v>735.38861043452982</c:v>
                </c:pt>
                <c:pt idx="629">
                  <c:v>805.47792438961608</c:v>
                </c:pt>
                <c:pt idx="630">
                  <c:v>862.59028340295424</c:v>
                </c:pt>
                <c:pt idx="631">
                  <c:v>862.59028340295424</c:v>
                </c:pt>
                <c:pt idx="632">
                  <c:v>862.59028340295424</c:v>
                </c:pt>
                <c:pt idx="633">
                  <c:v>909.52770879910702</c:v>
                </c:pt>
                <c:pt idx="634">
                  <c:v>792.95426342712847</c:v>
                </c:pt>
                <c:pt idx="635">
                  <c:v>803.52918234360982</c:v>
                </c:pt>
                <c:pt idx="636">
                  <c:v>820.25452484350774</c:v>
                </c:pt>
                <c:pt idx="637">
                  <c:v>749.7393508316519</c:v>
                </c:pt>
                <c:pt idx="638">
                  <c:v>749.7393508316519</c:v>
                </c:pt>
              </c:numCache>
            </c:numRef>
          </c:val>
          <c:extLst>
            <c:ext xmlns:c16="http://schemas.microsoft.com/office/drawing/2014/chart" uri="{C3380CC4-5D6E-409C-BE32-E72D297353CC}">
              <c16:uniqueId val="{00000000-F058-495F-9D72-FF35CC2BC316}"/>
            </c:ext>
          </c:extLst>
        </c:ser>
        <c:dLbls>
          <c:showLegendKey val="0"/>
          <c:showVal val="0"/>
          <c:showCatName val="0"/>
          <c:showSerName val="0"/>
          <c:showPercent val="0"/>
          <c:showBubbleSize val="0"/>
        </c:dLbls>
        <c:axId val="24403968"/>
        <c:axId val="24405888"/>
        <c:extLst>
          <c:ext xmlns:c15="http://schemas.microsoft.com/office/drawing/2012/chart" uri="{02D57815-91ED-43cb-92C2-25804820EDAC}">
            <c15:filteredAreaSeries>
              <c15:ser>
                <c:idx val="1"/>
                <c:order val="1"/>
                <c:tx>
                  <c:v>fiktív</c:v>
                </c:tx>
                <c:spPr>
                  <a:solidFill>
                    <a:schemeClr val="accent2"/>
                  </a:solidFill>
                  <a:ln>
                    <a:noFill/>
                  </a:ln>
                  <a:effectLst/>
                </c:spPr>
                <c:cat>
                  <c:numRef>
                    <c:extLst>
                      <c:ext uri="{02D57815-91ED-43cb-92C2-25804820EDAC}">
                        <c15:formulaRef>
                          <c15:sqref>'53_ábra_chart'!$N$11:$N$649</c15:sqref>
                        </c15:formulaRef>
                      </c:ext>
                    </c:extLst>
                    <c:numCache>
                      <c:formatCode>yyyy/mmm</c:formatCode>
                      <c:ptCount val="639"/>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numCache>
                  </c:numRef>
                </c:cat>
                <c:val>
                  <c:numLit>
                    <c:formatCode>General</c:formatCode>
                    <c:ptCount val="1"/>
                    <c:pt idx="0">
                      <c:v>0</c:v>
                    </c:pt>
                  </c:numLit>
                </c:val>
                <c:extLst>
                  <c:ext xmlns:c16="http://schemas.microsoft.com/office/drawing/2014/chart" uri="{C3380CC4-5D6E-409C-BE32-E72D297353CC}">
                    <c16:uniqueId val="{00000002-F058-495F-9D72-FF35CC2BC316}"/>
                  </c:ext>
                </c:extLst>
              </c15:ser>
            </c15:filteredAreaSeries>
          </c:ext>
        </c:extLst>
      </c:areaChart>
      <c:lineChart>
        <c:grouping val="standard"/>
        <c:varyColors val="0"/>
        <c:ser>
          <c:idx val="2"/>
          <c:order val="0"/>
          <c:tx>
            <c:strRef>
              <c:f>'53_ábra_chart'!$P$10</c:f>
              <c:strCache>
                <c:ptCount val="1"/>
                <c:pt idx="0">
                  <c:v>A rövid külső források és swapállomány a mérlegfőösszeg arányában (jobb skála)</c:v>
                </c:pt>
              </c:strCache>
            </c:strRef>
          </c:tx>
          <c:spPr>
            <a:ln>
              <a:solidFill>
                <a:srgbClr val="FF0000"/>
              </a:solidFill>
            </a:ln>
          </c:spPr>
          <c:marker>
            <c:symbol val="none"/>
          </c:marker>
          <c:cat>
            <c:numRef>
              <c:f>'53_ábra_chart'!$N$11:$N$649</c:f>
              <c:numCache>
                <c:formatCode>yyyy/mmm</c:formatCode>
                <c:ptCount val="639"/>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numCache>
            </c:numRef>
          </c:cat>
          <c:val>
            <c:numRef>
              <c:f>'53_ábra_chart'!$P$11:$P$649</c:f>
              <c:numCache>
                <c:formatCode>0.0</c:formatCode>
                <c:ptCount val="639"/>
                <c:pt idx="0">
                  <c:v>6.1242989300909398</c:v>
                </c:pt>
                <c:pt idx="1">
                  <c:v>6.1242989300909398</c:v>
                </c:pt>
                <c:pt idx="2">
                  <c:v>6.1242989300909407</c:v>
                </c:pt>
                <c:pt idx="3">
                  <c:v>6.4761071083327293</c:v>
                </c:pt>
                <c:pt idx="4">
                  <c:v>6.2583540810253506</c:v>
                </c:pt>
                <c:pt idx="5">
                  <c:v>6.0517268476882577</c:v>
                </c:pt>
                <c:pt idx="6">
                  <c:v>6.1391642647543332</c:v>
                </c:pt>
                <c:pt idx="7">
                  <c:v>6.3780432751401106</c:v>
                </c:pt>
                <c:pt idx="8">
                  <c:v>6.3780432751401106</c:v>
                </c:pt>
                <c:pt idx="9">
                  <c:v>6.3780432751401106</c:v>
                </c:pt>
                <c:pt idx="10">
                  <c:v>6.4858813501024795</c:v>
                </c:pt>
                <c:pt idx="11">
                  <c:v>6.4075955192849889</c:v>
                </c:pt>
                <c:pt idx="12">
                  <c:v>6.8002849124799605</c:v>
                </c:pt>
                <c:pt idx="13">
                  <c:v>6.978231570791757</c:v>
                </c:pt>
                <c:pt idx="14">
                  <c:v>6.8220978737166291</c:v>
                </c:pt>
                <c:pt idx="15">
                  <c:v>6.8220978737166291</c:v>
                </c:pt>
                <c:pt idx="16">
                  <c:v>6.8220978737166291</c:v>
                </c:pt>
                <c:pt idx="17">
                  <c:v>6.8186282391348527</c:v>
                </c:pt>
                <c:pt idx="18">
                  <c:v>6.2960473325980413</c:v>
                </c:pt>
                <c:pt idx="19">
                  <c:v>6.377867110822466</c:v>
                </c:pt>
                <c:pt idx="20">
                  <c:v>6.2041633934914815</c:v>
                </c:pt>
                <c:pt idx="21">
                  <c:v>6.248811136646804</c:v>
                </c:pt>
                <c:pt idx="22">
                  <c:v>6.248811136646804</c:v>
                </c:pt>
                <c:pt idx="23">
                  <c:v>6.248811136646804</c:v>
                </c:pt>
                <c:pt idx="24">
                  <c:v>6.2841586149213047</c:v>
                </c:pt>
                <c:pt idx="25">
                  <c:v>5.6095711936659329</c:v>
                </c:pt>
                <c:pt idx="26">
                  <c:v>5.2162845564647533</c:v>
                </c:pt>
                <c:pt idx="27">
                  <c:v>5.0398336450277768</c:v>
                </c:pt>
                <c:pt idx="28">
                  <c:v>4.5581022113160774</c:v>
                </c:pt>
                <c:pt idx="29">
                  <c:v>4.5581022113160774</c:v>
                </c:pt>
                <c:pt idx="30">
                  <c:v>4.5581022113160774</c:v>
                </c:pt>
                <c:pt idx="31">
                  <c:v>5.9202114462086284</c:v>
                </c:pt>
                <c:pt idx="32">
                  <c:v>5.7600590558330786</c:v>
                </c:pt>
                <c:pt idx="33">
                  <c:v>5.3633547002148134</c:v>
                </c:pt>
                <c:pt idx="34">
                  <c:v>5.3219692133649144</c:v>
                </c:pt>
                <c:pt idx="35">
                  <c:v>5.0673959976380267</c:v>
                </c:pt>
                <c:pt idx="36">
                  <c:v>5.0673959976380258</c:v>
                </c:pt>
                <c:pt idx="37">
                  <c:v>5.0673959976380258</c:v>
                </c:pt>
                <c:pt idx="38">
                  <c:v>4.8007584110104657</c:v>
                </c:pt>
                <c:pt idx="39">
                  <c:v>4.6198902848594123</c:v>
                </c:pt>
                <c:pt idx="40">
                  <c:v>4.6671778567147877</c:v>
                </c:pt>
                <c:pt idx="41">
                  <c:v>5.0071444846453907</c:v>
                </c:pt>
                <c:pt idx="42">
                  <c:v>4.7124088459634663</c:v>
                </c:pt>
                <c:pt idx="43">
                  <c:v>4.7124088459634663</c:v>
                </c:pt>
                <c:pt idx="44">
                  <c:v>4.7124088459634663</c:v>
                </c:pt>
                <c:pt idx="45">
                  <c:v>4.6213372388804501</c:v>
                </c:pt>
                <c:pt idx="46">
                  <c:v>4.631049468124754</c:v>
                </c:pt>
                <c:pt idx="47">
                  <c:v>4.3313032849642727</c:v>
                </c:pt>
                <c:pt idx="48">
                  <c:v>4.5025425271652759</c:v>
                </c:pt>
                <c:pt idx="49">
                  <c:v>4.5819638948556927</c:v>
                </c:pt>
                <c:pt idx="50">
                  <c:v>4.5819638948556909</c:v>
                </c:pt>
                <c:pt idx="51">
                  <c:v>4.5819638948556909</c:v>
                </c:pt>
                <c:pt idx="52">
                  <c:v>4.8792562909676986</c:v>
                </c:pt>
                <c:pt idx="53">
                  <c:v>4.7745671829491885</c:v>
                </c:pt>
                <c:pt idx="54">
                  <c:v>4.4950133049797429</c:v>
                </c:pt>
                <c:pt idx="55">
                  <c:v>4.3062347451236338</c:v>
                </c:pt>
                <c:pt idx="56">
                  <c:v>4.3571372553821588</c:v>
                </c:pt>
                <c:pt idx="57">
                  <c:v>4.3571372553821588</c:v>
                </c:pt>
                <c:pt idx="58">
                  <c:v>4.3571372553821588</c:v>
                </c:pt>
                <c:pt idx="59">
                  <c:v>4.4186148334160462</c:v>
                </c:pt>
                <c:pt idx="60">
                  <c:v>2.611665312631132</c:v>
                </c:pt>
                <c:pt idx="61">
                  <c:v>2.773722144294207</c:v>
                </c:pt>
                <c:pt idx="62">
                  <c:v>2.8341302615080735</c:v>
                </c:pt>
                <c:pt idx="63">
                  <c:v>3.1323816998429752</c:v>
                </c:pt>
                <c:pt idx="64">
                  <c:v>3.1323816998429752</c:v>
                </c:pt>
                <c:pt idx="65">
                  <c:v>3.1323816998429761</c:v>
                </c:pt>
                <c:pt idx="66">
                  <c:v>3.1041313336864831</c:v>
                </c:pt>
                <c:pt idx="67">
                  <c:v>3.1475089672811136</c:v>
                </c:pt>
                <c:pt idx="68">
                  <c:v>3.293633552243628</c:v>
                </c:pt>
                <c:pt idx="69">
                  <c:v>3.2544973263385533</c:v>
                </c:pt>
                <c:pt idx="70">
                  <c:v>3.2454731858680521</c:v>
                </c:pt>
                <c:pt idx="71">
                  <c:v>3.2454731858680521</c:v>
                </c:pt>
                <c:pt idx="72">
                  <c:v>3.2454731858680521</c:v>
                </c:pt>
                <c:pt idx="73">
                  <c:v>3.186076670957378</c:v>
                </c:pt>
                <c:pt idx="74">
                  <c:v>3.1860766709573789</c:v>
                </c:pt>
                <c:pt idx="75">
                  <c:v>5.265735682963351</c:v>
                </c:pt>
                <c:pt idx="76">
                  <c:v>4.8102711752793645</c:v>
                </c:pt>
                <c:pt idx="77">
                  <c:v>5.3026971667841227</c:v>
                </c:pt>
                <c:pt idx="78">
                  <c:v>5.3026971667841218</c:v>
                </c:pt>
                <c:pt idx="79">
                  <c:v>5.3026971667841218</c:v>
                </c:pt>
                <c:pt idx="80">
                  <c:v>5.1674211127370802</c:v>
                </c:pt>
                <c:pt idx="81">
                  <c:v>5.1133327504912192</c:v>
                </c:pt>
                <c:pt idx="82">
                  <c:v>4.6024013861982436</c:v>
                </c:pt>
                <c:pt idx="83">
                  <c:v>4.8660993152063678</c:v>
                </c:pt>
                <c:pt idx="84">
                  <c:v>4.8784535769945965</c:v>
                </c:pt>
                <c:pt idx="85">
                  <c:v>4.8784535769945965</c:v>
                </c:pt>
                <c:pt idx="86">
                  <c:v>4.8784535769945965</c:v>
                </c:pt>
                <c:pt idx="87">
                  <c:v>4.8775390383598873</c:v>
                </c:pt>
                <c:pt idx="88">
                  <c:v>4.795806101659843</c:v>
                </c:pt>
                <c:pt idx="89">
                  <c:v>5.1666370482567716</c:v>
                </c:pt>
                <c:pt idx="90">
                  <c:v>5.4231924888750429</c:v>
                </c:pt>
                <c:pt idx="91">
                  <c:v>6.0879608851552902</c:v>
                </c:pt>
                <c:pt idx="92">
                  <c:v>6.0879608851552902</c:v>
                </c:pt>
                <c:pt idx="93">
                  <c:v>6.0879608851552902</c:v>
                </c:pt>
                <c:pt idx="94">
                  <c:v>6.1622877945341363</c:v>
                </c:pt>
                <c:pt idx="95">
                  <c:v>6.1070949180576299</c:v>
                </c:pt>
                <c:pt idx="96">
                  <c:v>5.9268058263977732</c:v>
                </c:pt>
                <c:pt idx="97">
                  <c:v>6.1164528523814585</c:v>
                </c:pt>
                <c:pt idx="98">
                  <c:v>6.2229428316444091</c:v>
                </c:pt>
                <c:pt idx="99">
                  <c:v>6.2229428316444091</c:v>
                </c:pt>
                <c:pt idx="100">
                  <c:v>6.2229428316444091</c:v>
                </c:pt>
                <c:pt idx="101">
                  <c:v>6.1469998870699669</c:v>
                </c:pt>
                <c:pt idx="102">
                  <c:v>5.9361184425047577</c:v>
                </c:pt>
                <c:pt idx="103">
                  <c:v>6.1915317679938218</c:v>
                </c:pt>
                <c:pt idx="104">
                  <c:v>5.8760938821656117</c:v>
                </c:pt>
                <c:pt idx="105">
                  <c:v>5.8321936019431924</c:v>
                </c:pt>
                <c:pt idx="106">
                  <c:v>5.8321936019431915</c:v>
                </c:pt>
                <c:pt idx="107">
                  <c:v>5.8321936019431915</c:v>
                </c:pt>
                <c:pt idx="108">
                  <c:v>5.8218106459583581</c:v>
                </c:pt>
                <c:pt idx="109">
                  <c:v>5.8079689813256259</c:v>
                </c:pt>
                <c:pt idx="110">
                  <c:v>5.8175272100311641</c:v>
                </c:pt>
                <c:pt idx="111">
                  <c:v>5.6669309278944358</c:v>
                </c:pt>
                <c:pt idx="112">
                  <c:v>5.7531094577683879</c:v>
                </c:pt>
                <c:pt idx="113">
                  <c:v>5.7531094577683879</c:v>
                </c:pt>
                <c:pt idx="114">
                  <c:v>5.7531094577683879</c:v>
                </c:pt>
                <c:pt idx="115">
                  <c:v>5.5956072914242041</c:v>
                </c:pt>
                <c:pt idx="116">
                  <c:v>5.6257534138321876</c:v>
                </c:pt>
                <c:pt idx="117">
                  <c:v>5.6279358608243015</c:v>
                </c:pt>
                <c:pt idx="118">
                  <c:v>5.4089024413948517</c:v>
                </c:pt>
                <c:pt idx="119">
                  <c:v>5.6113062294575737</c:v>
                </c:pt>
                <c:pt idx="120">
                  <c:v>5.6113062294575728</c:v>
                </c:pt>
                <c:pt idx="121">
                  <c:v>5.4473176906578109</c:v>
                </c:pt>
                <c:pt idx="122">
                  <c:v>5.310019040370646</c:v>
                </c:pt>
                <c:pt idx="123">
                  <c:v>5.4307475370753551</c:v>
                </c:pt>
                <c:pt idx="124">
                  <c:v>5.9984771250536406</c:v>
                </c:pt>
                <c:pt idx="125">
                  <c:v>5.94815980414573</c:v>
                </c:pt>
                <c:pt idx="126">
                  <c:v>5.9033611713092364</c:v>
                </c:pt>
                <c:pt idx="127">
                  <c:v>5.9033611713092373</c:v>
                </c:pt>
                <c:pt idx="128">
                  <c:v>5.9033611713092373</c:v>
                </c:pt>
                <c:pt idx="129">
                  <c:v>6.2666447357651425</c:v>
                </c:pt>
                <c:pt idx="130">
                  <c:v>6.4606982459421864</c:v>
                </c:pt>
                <c:pt idx="131">
                  <c:v>6.8606767650694369</c:v>
                </c:pt>
                <c:pt idx="132">
                  <c:v>7.0722278825587512</c:v>
                </c:pt>
                <c:pt idx="133">
                  <c:v>7.1824724778849536</c:v>
                </c:pt>
                <c:pt idx="134">
                  <c:v>7.1824724778849536</c:v>
                </c:pt>
                <c:pt idx="135">
                  <c:v>7.1824724778849536</c:v>
                </c:pt>
                <c:pt idx="136">
                  <c:v>7.1805095768468661</c:v>
                </c:pt>
                <c:pt idx="137">
                  <c:v>7.4404956198157883</c:v>
                </c:pt>
                <c:pt idx="138">
                  <c:v>7.6893771686798367</c:v>
                </c:pt>
                <c:pt idx="139">
                  <c:v>7.7101431150829773</c:v>
                </c:pt>
                <c:pt idx="140">
                  <c:v>8.1666093036302723</c:v>
                </c:pt>
                <c:pt idx="141">
                  <c:v>8.1666093036302723</c:v>
                </c:pt>
                <c:pt idx="142">
                  <c:v>8.1666093036302723</c:v>
                </c:pt>
                <c:pt idx="143">
                  <c:v>8.1848997384022937</c:v>
                </c:pt>
                <c:pt idx="144">
                  <c:v>8.4464919616968004</c:v>
                </c:pt>
                <c:pt idx="145">
                  <c:v>8.4636755800021231</c:v>
                </c:pt>
                <c:pt idx="146">
                  <c:v>8.1393011726723952</c:v>
                </c:pt>
                <c:pt idx="147">
                  <c:v>8.1140613940061854</c:v>
                </c:pt>
                <c:pt idx="148">
                  <c:v>8.1140613940061854</c:v>
                </c:pt>
                <c:pt idx="149">
                  <c:v>8.1140613940061854</c:v>
                </c:pt>
                <c:pt idx="150">
                  <c:v>8.1189907161688701</c:v>
                </c:pt>
                <c:pt idx="151">
                  <c:v>7.4307210700641484</c:v>
                </c:pt>
                <c:pt idx="152">
                  <c:v>7.4750822213512134</c:v>
                </c:pt>
                <c:pt idx="153">
                  <c:v>7.7491777674202371</c:v>
                </c:pt>
                <c:pt idx="154">
                  <c:v>8.0559134941227981</c:v>
                </c:pt>
                <c:pt idx="155">
                  <c:v>8.0559134941227963</c:v>
                </c:pt>
                <c:pt idx="156">
                  <c:v>8.0559134941227981</c:v>
                </c:pt>
                <c:pt idx="157">
                  <c:v>7.8757761999004501</c:v>
                </c:pt>
                <c:pt idx="158">
                  <c:v>7.8213248999777534</c:v>
                </c:pt>
                <c:pt idx="159">
                  <c:v>7.5474338213755434</c:v>
                </c:pt>
                <c:pt idx="160">
                  <c:v>7.3620447144031349</c:v>
                </c:pt>
                <c:pt idx="161">
                  <c:v>7.2578819350667887</c:v>
                </c:pt>
                <c:pt idx="162">
                  <c:v>7.2578819350667887</c:v>
                </c:pt>
                <c:pt idx="163">
                  <c:v>7.2578819350667914</c:v>
                </c:pt>
                <c:pt idx="164">
                  <c:v>7.0598884935656967</c:v>
                </c:pt>
                <c:pt idx="165">
                  <c:v>7.2064134782546727</c:v>
                </c:pt>
                <c:pt idx="166">
                  <c:v>7.9622588694435299</c:v>
                </c:pt>
                <c:pt idx="167">
                  <c:v>8.2747817176109137</c:v>
                </c:pt>
                <c:pt idx="168">
                  <c:v>8.4506899750879612</c:v>
                </c:pt>
                <c:pt idx="169">
                  <c:v>8.4506899750879612</c:v>
                </c:pt>
                <c:pt idx="170">
                  <c:v>8.4506899750879612</c:v>
                </c:pt>
                <c:pt idx="171">
                  <c:v>8.5469291626078157</c:v>
                </c:pt>
                <c:pt idx="172">
                  <c:v>8.2968913119359158</c:v>
                </c:pt>
                <c:pt idx="173">
                  <c:v>8.4814569800896749</c:v>
                </c:pt>
                <c:pt idx="174">
                  <c:v>8.4115271579441728</c:v>
                </c:pt>
                <c:pt idx="175">
                  <c:v>8.3129438526618546</c:v>
                </c:pt>
                <c:pt idx="176">
                  <c:v>8.3129438526618546</c:v>
                </c:pt>
                <c:pt idx="177">
                  <c:v>8.3129438526618546</c:v>
                </c:pt>
                <c:pt idx="178">
                  <c:v>8.4246556541963997</c:v>
                </c:pt>
                <c:pt idx="179">
                  <c:v>8.7340482485443065</c:v>
                </c:pt>
                <c:pt idx="180">
                  <c:v>9.0168891986010209</c:v>
                </c:pt>
                <c:pt idx="181">
                  <c:v>8.7536468936131264</c:v>
                </c:pt>
                <c:pt idx="182">
                  <c:v>9.2508215978285993</c:v>
                </c:pt>
                <c:pt idx="183">
                  <c:v>9.2508215978285993</c:v>
                </c:pt>
                <c:pt idx="184">
                  <c:v>9.2508215978285993</c:v>
                </c:pt>
                <c:pt idx="185">
                  <c:v>9.269866056208377</c:v>
                </c:pt>
                <c:pt idx="186">
                  <c:v>9.7709552082346498</c:v>
                </c:pt>
                <c:pt idx="187">
                  <c:v>9.9638224326883051</c:v>
                </c:pt>
                <c:pt idx="188">
                  <c:v>10.100783804710572</c:v>
                </c:pt>
                <c:pt idx="189">
                  <c:v>9.8697035219648495</c:v>
                </c:pt>
                <c:pt idx="190">
                  <c:v>9.8697035219648495</c:v>
                </c:pt>
                <c:pt idx="191">
                  <c:v>9.8697035219648495</c:v>
                </c:pt>
                <c:pt idx="192">
                  <c:v>9.907933053404852</c:v>
                </c:pt>
                <c:pt idx="193">
                  <c:v>9.8824254783213572</c:v>
                </c:pt>
                <c:pt idx="194">
                  <c:v>9.7513874162274234</c:v>
                </c:pt>
                <c:pt idx="195">
                  <c:v>9.6344336177718883</c:v>
                </c:pt>
                <c:pt idx="196">
                  <c:v>10.057878018233485</c:v>
                </c:pt>
                <c:pt idx="197">
                  <c:v>10.057878018233485</c:v>
                </c:pt>
                <c:pt idx="198">
                  <c:v>10.057878018233485</c:v>
                </c:pt>
                <c:pt idx="199">
                  <c:v>9.9915493017615287</c:v>
                </c:pt>
                <c:pt idx="200">
                  <c:v>9.9621562120457021</c:v>
                </c:pt>
                <c:pt idx="201">
                  <c:v>10.169784428891433</c:v>
                </c:pt>
                <c:pt idx="202">
                  <c:v>9.9779818563284337</c:v>
                </c:pt>
                <c:pt idx="203">
                  <c:v>10.050225971177806</c:v>
                </c:pt>
                <c:pt idx="204">
                  <c:v>10.050225971177806</c:v>
                </c:pt>
                <c:pt idx="205">
                  <c:v>10.050225971177806</c:v>
                </c:pt>
                <c:pt idx="206">
                  <c:v>10.201246374099822</c:v>
                </c:pt>
                <c:pt idx="207">
                  <c:v>9.8785564279973848</c:v>
                </c:pt>
                <c:pt idx="208">
                  <c:v>9.7783939702141698</c:v>
                </c:pt>
                <c:pt idx="209">
                  <c:v>9.6770098357570458</c:v>
                </c:pt>
                <c:pt idx="210">
                  <c:v>9.0452433673841544</c:v>
                </c:pt>
                <c:pt idx="211">
                  <c:v>9.0452433673841544</c:v>
                </c:pt>
                <c:pt idx="212">
                  <c:v>9.0452433673841544</c:v>
                </c:pt>
                <c:pt idx="213">
                  <c:v>8.7948808637945284</c:v>
                </c:pt>
                <c:pt idx="214">
                  <c:v>8.7966697754327505</c:v>
                </c:pt>
                <c:pt idx="215">
                  <c:v>8.6810057358569583</c:v>
                </c:pt>
                <c:pt idx="216">
                  <c:v>8.4919338195146974</c:v>
                </c:pt>
                <c:pt idx="217">
                  <c:v>8.5490172659171986</c:v>
                </c:pt>
                <c:pt idx="218">
                  <c:v>8.5490172659171986</c:v>
                </c:pt>
                <c:pt idx="219">
                  <c:v>8.5490172659171986</c:v>
                </c:pt>
                <c:pt idx="220">
                  <c:v>8.6118091714532934</c:v>
                </c:pt>
                <c:pt idx="221">
                  <c:v>8.3757049755123969</c:v>
                </c:pt>
                <c:pt idx="222">
                  <c:v>8.5030777250159293</c:v>
                </c:pt>
                <c:pt idx="223">
                  <c:v>8.6551238793287446</c:v>
                </c:pt>
                <c:pt idx="224">
                  <c:v>8.5219869730369826</c:v>
                </c:pt>
                <c:pt idx="225">
                  <c:v>8.5219869730369808</c:v>
                </c:pt>
                <c:pt idx="226">
                  <c:v>8.5400472092668185</c:v>
                </c:pt>
                <c:pt idx="227">
                  <c:v>8.3499072947826551</c:v>
                </c:pt>
                <c:pt idx="228">
                  <c:v>8.4610385168099995</c:v>
                </c:pt>
                <c:pt idx="229">
                  <c:v>8.1761376523062186</c:v>
                </c:pt>
                <c:pt idx="230">
                  <c:v>8.0562959123353739</c:v>
                </c:pt>
                <c:pt idx="231">
                  <c:v>8.2667280396120972</c:v>
                </c:pt>
                <c:pt idx="232">
                  <c:v>8.2667280396120972</c:v>
                </c:pt>
                <c:pt idx="233">
                  <c:v>8.2667280396120972</c:v>
                </c:pt>
                <c:pt idx="234">
                  <c:v>8.115166523837722</c:v>
                </c:pt>
                <c:pt idx="235">
                  <c:v>7.958656954849415</c:v>
                </c:pt>
                <c:pt idx="236">
                  <c:v>7.2758494998945693</c:v>
                </c:pt>
                <c:pt idx="237">
                  <c:v>7.4182976899450956</c:v>
                </c:pt>
                <c:pt idx="238">
                  <c:v>7.0588324806394693</c:v>
                </c:pt>
                <c:pt idx="239">
                  <c:v>7.0588324806394693</c:v>
                </c:pt>
                <c:pt idx="240">
                  <c:v>7.0588324806394693</c:v>
                </c:pt>
                <c:pt idx="241">
                  <c:v>7.0607429587559336</c:v>
                </c:pt>
                <c:pt idx="242">
                  <c:v>7.1380637578902384</c:v>
                </c:pt>
                <c:pt idx="243">
                  <c:v>6.3803236065844109</c:v>
                </c:pt>
                <c:pt idx="244">
                  <c:v>5.841004693231457</c:v>
                </c:pt>
                <c:pt idx="245">
                  <c:v>5.9259599904010418</c:v>
                </c:pt>
                <c:pt idx="246">
                  <c:v>5.92595999040104</c:v>
                </c:pt>
                <c:pt idx="247">
                  <c:v>5.9259599904010427</c:v>
                </c:pt>
                <c:pt idx="248">
                  <c:v>5.8627998308624907</c:v>
                </c:pt>
                <c:pt idx="249">
                  <c:v>5.9364830723542674</c:v>
                </c:pt>
                <c:pt idx="250">
                  <c:v>6.0879753102260823</c:v>
                </c:pt>
                <c:pt idx="251">
                  <c:v>6.3144903488297945</c:v>
                </c:pt>
                <c:pt idx="252">
                  <c:v>6.1402778565318883</c:v>
                </c:pt>
                <c:pt idx="253">
                  <c:v>6.1402778565318883</c:v>
                </c:pt>
                <c:pt idx="254">
                  <c:v>6.1800568295892448</c:v>
                </c:pt>
                <c:pt idx="255">
                  <c:v>6.102654103321278</c:v>
                </c:pt>
                <c:pt idx="256">
                  <c:v>6.0594754825022035</c:v>
                </c:pt>
                <c:pt idx="257">
                  <c:v>5.9937777621806019</c:v>
                </c:pt>
                <c:pt idx="258">
                  <c:v>6.3376765135431778</c:v>
                </c:pt>
                <c:pt idx="259">
                  <c:v>6.1996441427900413</c:v>
                </c:pt>
                <c:pt idx="260">
                  <c:v>6.1996441427900413</c:v>
                </c:pt>
                <c:pt idx="261">
                  <c:v>6.1996441427900413</c:v>
                </c:pt>
                <c:pt idx="262">
                  <c:v>6.2422589513605002</c:v>
                </c:pt>
                <c:pt idx="263">
                  <c:v>6.4855864586096557</c:v>
                </c:pt>
                <c:pt idx="264">
                  <c:v>6.8656028948590198</c:v>
                </c:pt>
                <c:pt idx="265">
                  <c:v>6.6874338159064308</c:v>
                </c:pt>
                <c:pt idx="266">
                  <c:v>6.70992420073528</c:v>
                </c:pt>
                <c:pt idx="267">
                  <c:v>6.70992420073528</c:v>
                </c:pt>
                <c:pt idx="268">
                  <c:v>6.7099242007352817</c:v>
                </c:pt>
                <c:pt idx="269">
                  <c:v>6.2242558334899423</c:v>
                </c:pt>
                <c:pt idx="270">
                  <c:v>6.1076994750854068</c:v>
                </c:pt>
                <c:pt idx="271">
                  <c:v>6.0647081960516447</c:v>
                </c:pt>
                <c:pt idx="272">
                  <c:v>6.1252328369973963</c:v>
                </c:pt>
                <c:pt idx="273">
                  <c:v>5.9380083325704289</c:v>
                </c:pt>
                <c:pt idx="274">
                  <c:v>5.6805690986166741</c:v>
                </c:pt>
                <c:pt idx="275">
                  <c:v>5.680064843668033</c:v>
                </c:pt>
                <c:pt idx="276">
                  <c:v>6.0640597096385784</c:v>
                </c:pt>
                <c:pt idx="277">
                  <c:v>6.5686890295249531</c:v>
                </c:pt>
                <c:pt idx="278">
                  <c:v>6.8293454728841043</c:v>
                </c:pt>
                <c:pt idx="279">
                  <c:v>6.7003711359284717</c:v>
                </c:pt>
                <c:pt idx="280">
                  <c:v>6.496218380145609</c:v>
                </c:pt>
                <c:pt idx="281">
                  <c:v>6.496218380145609</c:v>
                </c:pt>
                <c:pt idx="282">
                  <c:v>6.496218380145609</c:v>
                </c:pt>
                <c:pt idx="283">
                  <c:v>6.5785032306955111</c:v>
                </c:pt>
                <c:pt idx="284">
                  <c:v>6.0533524002255215</c:v>
                </c:pt>
                <c:pt idx="285">
                  <c:v>6.1275168232295938</c:v>
                </c:pt>
                <c:pt idx="286">
                  <c:v>5.9751394459004379</c:v>
                </c:pt>
                <c:pt idx="287">
                  <c:v>6.1632495749750857</c:v>
                </c:pt>
                <c:pt idx="288">
                  <c:v>6.1632495749750857</c:v>
                </c:pt>
                <c:pt idx="289">
                  <c:v>6.1632495749750857</c:v>
                </c:pt>
                <c:pt idx="290">
                  <c:v>6.4809722331938531</c:v>
                </c:pt>
                <c:pt idx="291">
                  <c:v>6.1109937625169382</c:v>
                </c:pt>
                <c:pt idx="292">
                  <c:v>6.0541801631891179</c:v>
                </c:pt>
                <c:pt idx="293">
                  <c:v>6.0715353137730741</c:v>
                </c:pt>
                <c:pt idx="294">
                  <c:v>6.6927143611410971</c:v>
                </c:pt>
                <c:pt idx="295">
                  <c:v>6.6927143611410989</c:v>
                </c:pt>
                <c:pt idx="296">
                  <c:v>6.6927143611410971</c:v>
                </c:pt>
                <c:pt idx="297">
                  <c:v>6.7160979700117114</c:v>
                </c:pt>
                <c:pt idx="298">
                  <c:v>6.6275079876436243</c:v>
                </c:pt>
                <c:pt idx="299">
                  <c:v>6.4173480708869137</c:v>
                </c:pt>
                <c:pt idx="300">
                  <c:v>6.3952767609050634</c:v>
                </c:pt>
                <c:pt idx="301">
                  <c:v>5.4821635489302318</c:v>
                </c:pt>
                <c:pt idx="302">
                  <c:v>5.4821635489302318</c:v>
                </c:pt>
                <c:pt idx="303">
                  <c:v>5.4821635489302318</c:v>
                </c:pt>
                <c:pt idx="304">
                  <c:v>5.4422786948142114</c:v>
                </c:pt>
                <c:pt idx="305">
                  <c:v>5.6688876927097818</c:v>
                </c:pt>
                <c:pt idx="306">
                  <c:v>6.5572353810288986</c:v>
                </c:pt>
                <c:pt idx="307">
                  <c:v>6.4049744765514269</c:v>
                </c:pt>
                <c:pt idx="308">
                  <c:v>6.403304642569883</c:v>
                </c:pt>
                <c:pt idx="309">
                  <c:v>6.403304642569883</c:v>
                </c:pt>
                <c:pt idx="310">
                  <c:v>6.4010049514456453</c:v>
                </c:pt>
                <c:pt idx="311">
                  <c:v>6.2796544595744948</c:v>
                </c:pt>
                <c:pt idx="312">
                  <c:v>6.259498788867476</c:v>
                </c:pt>
                <c:pt idx="313">
                  <c:v>6.2119880651399946</c:v>
                </c:pt>
                <c:pt idx="314">
                  <c:v>6.3227056078187767</c:v>
                </c:pt>
                <c:pt idx="315">
                  <c:v>6.3330540164649545</c:v>
                </c:pt>
                <c:pt idx="316">
                  <c:v>6.3330540164649545</c:v>
                </c:pt>
                <c:pt idx="317">
                  <c:v>6.3330540164649545</c:v>
                </c:pt>
                <c:pt idx="318">
                  <c:v>6.5548666383415446</c:v>
                </c:pt>
                <c:pt idx="319">
                  <c:v>7.1013527227431439</c:v>
                </c:pt>
                <c:pt idx="320">
                  <c:v>7.7529915758534118</c:v>
                </c:pt>
                <c:pt idx="321">
                  <c:v>7.8187510259024027</c:v>
                </c:pt>
                <c:pt idx="322">
                  <c:v>8.0273948518383982</c:v>
                </c:pt>
                <c:pt idx="323">
                  <c:v>8.0273948518383982</c:v>
                </c:pt>
                <c:pt idx="324">
                  <c:v>8.0273948518383982</c:v>
                </c:pt>
                <c:pt idx="325">
                  <c:v>8.2503417247932092</c:v>
                </c:pt>
                <c:pt idx="326">
                  <c:v>8.2420247434525624</c:v>
                </c:pt>
                <c:pt idx="327">
                  <c:v>8.354419451664393</c:v>
                </c:pt>
                <c:pt idx="328">
                  <c:v>8.2170444287557789</c:v>
                </c:pt>
                <c:pt idx="329">
                  <c:v>8.3651438122977808</c:v>
                </c:pt>
                <c:pt idx="330">
                  <c:v>8.3651438122977808</c:v>
                </c:pt>
                <c:pt idx="331">
                  <c:v>8.3651438122977808</c:v>
                </c:pt>
                <c:pt idx="332">
                  <c:v>8.091839155826456</c:v>
                </c:pt>
                <c:pt idx="333">
                  <c:v>8.0476469708234433</c:v>
                </c:pt>
                <c:pt idx="334">
                  <c:v>7.83985227697295</c:v>
                </c:pt>
                <c:pt idx="335">
                  <c:v>7.3743770855726618</c:v>
                </c:pt>
                <c:pt idx="336">
                  <c:v>7.7423585893687168</c:v>
                </c:pt>
                <c:pt idx="337">
                  <c:v>7.7423585893687186</c:v>
                </c:pt>
                <c:pt idx="338">
                  <c:v>7.7423585893687186</c:v>
                </c:pt>
                <c:pt idx="339">
                  <c:v>8.1230337119145748</c:v>
                </c:pt>
                <c:pt idx="340">
                  <c:v>8.5517621369255092</c:v>
                </c:pt>
                <c:pt idx="341">
                  <c:v>8.8680309661414434</c:v>
                </c:pt>
                <c:pt idx="342">
                  <c:v>8.8429569814266564</c:v>
                </c:pt>
                <c:pt idx="343">
                  <c:v>8.9419196676364532</c:v>
                </c:pt>
                <c:pt idx="344">
                  <c:v>8.9419196676364532</c:v>
                </c:pt>
                <c:pt idx="345">
                  <c:v>8.9419196676364532</c:v>
                </c:pt>
                <c:pt idx="346">
                  <c:v>8.9483504624674257</c:v>
                </c:pt>
                <c:pt idx="347">
                  <c:v>8.8711147791728084</c:v>
                </c:pt>
                <c:pt idx="348">
                  <c:v>9.4969759232017275</c:v>
                </c:pt>
                <c:pt idx="349">
                  <c:v>9.4248942825076156</c:v>
                </c:pt>
                <c:pt idx="350">
                  <c:v>9.5726397848342319</c:v>
                </c:pt>
                <c:pt idx="351">
                  <c:v>9.5726397848342319</c:v>
                </c:pt>
                <c:pt idx="352">
                  <c:v>9.5685181937440777</c:v>
                </c:pt>
                <c:pt idx="353">
                  <c:v>9.7124471797558449</c:v>
                </c:pt>
                <c:pt idx="354">
                  <c:v>9.5727380969733478</c:v>
                </c:pt>
                <c:pt idx="355">
                  <c:v>9.8898267521320715</c:v>
                </c:pt>
                <c:pt idx="356">
                  <c:v>9.9502219337043467</c:v>
                </c:pt>
                <c:pt idx="357">
                  <c:v>9.7726447563178631</c:v>
                </c:pt>
                <c:pt idx="358">
                  <c:v>9.7726447563178631</c:v>
                </c:pt>
                <c:pt idx="359">
                  <c:v>9.7726447563178631</c:v>
                </c:pt>
                <c:pt idx="360">
                  <c:v>9.7726447563178631</c:v>
                </c:pt>
                <c:pt idx="361">
                  <c:v>9.5186344718358153</c:v>
                </c:pt>
                <c:pt idx="362">
                  <c:v>8.6209778928669465</c:v>
                </c:pt>
                <c:pt idx="363">
                  <c:v>8.2263842367844209</c:v>
                </c:pt>
                <c:pt idx="364">
                  <c:v>7.485698220995193</c:v>
                </c:pt>
                <c:pt idx="365">
                  <c:v>7.462884837832422</c:v>
                </c:pt>
                <c:pt idx="366">
                  <c:v>8.9703009213153972</c:v>
                </c:pt>
                <c:pt idx="367">
                  <c:v>8.9387297951530122</c:v>
                </c:pt>
                <c:pt idx="368">
                  <c:v>9.4168967619245443</c:v>
                </c:pt>
                <c:pt idx="369">
                  <c:v>10.012860021717938</c:v>
                </c:pt>
                <c:pt idx="370">
                  <c:v>9.6530175009343999</c:v>
                </c:pt>
                <c:pt idx="371">
                  <c:v>10.073072070665456</c:v>
                </c:pt>
                <c:pt idx="372">
                  <c:v>10.073072070665456</c:v>
                </c:pt>
                <c:pt idx="373">
                  <c:v>10.073072070665456</c:v>
                </c:pt>
                <c:pt idx="374">
                  <c:v>9.8786801707331033</c:v>
                </c:pt>
                <c:pt idx="375">
                  <c:v>9.8890648864303721</c:v>
                </c:pt>
                <c:pt idx="376">
                  <c:v>9.7651261366601911</c:v>
                </c:pt>
                <c:pt idx="377">
                  <c:v>10.128520759256887</c:v>
                </c:pt>
                <c:pt idx="378">
                  <c:v>10.163329401102002</c:v>
                </c:pt>
                <c:pt idx="379">
                  <c:v>10.163329401102002</c:v>
                </c:pt>
                <c:pt idx="380">
                  <c:v>10.163329401102002</c:v>
                </c:pt>
                <c:pt idx="381">
                  <c:v>10.268154736495067</c:v>
                </c:pt>
                <c:pt idx="382">
                  <c:v>9.6528502913094005</c:v>
                </c:pt>
                <c:pt idx="383">
                  <c:v>9.7636761405776014</c:v>
                </c:pt>
                <c:pt idx="384">
                  <c:v>9.5781958738924651</c:v>
                </c:pt>
                <c:pt idx="385">
                  <c:v>9.6630411973358701</c:v>
                </c:pt>
                <c:pt idx="386">
                  <c:v>9.6630411973358701</c:v>
                </c:pt>
                <c:pt idx="387">
                  <c:v>9.6630411973358701</c:v>
                </c:pt>
                <c:pt idx="388">
                  <c:v>9.593747887800685</c:v>
                </c:pt>
                <c:pt idx="389">
                  <c:v>9.7416991613466486</c:v>
                </c:pt>
                <c:pt idx="390">
                  <c:v>9.7275151982712664</c:v>
                </c:pt>
                <c:pt idx="391">
                  <c:v>9.6320715759762319</c:v>
                </c:pt>
                <c:pt idx="392">
                  <c:v>9.4321427775693536</c:v>
                </c:pt>
                <c:pt idx="393">
                  <c:v>9.4321427775693536</c:v>
                </c:pt>
                <c:pt idx="394">
                  <c:v>9.4321427775693536</c:v>
                </c:pt>
                <c:pt idx="395">
                  <c:v>9.4788170717875939</c:v>
                </c:pt>
                <c:pt idx="396">
                  <c:v>8.4280314285074667</c:v>
                </c:pt>
                <c:pt idx="397">
                  <c:v>8.5696098138603691</c:v>
                </c:pt>
                <c:pt idx="398">
                  <c:v>8.6050963914936336</c:v>
                </c:pt>
                <c:pt idx="399">
                  <c:v>8.3963217754974906</c:v>
                </c:pt>
                <c:pt idx="400">
                  <c:v>8.3963217754974888</c:v>
                </c:pt>
                <c:pt idx="401">
                  <c:v>8.3963217754974888</c:v>
                </c:pt>
                <c:pt idx="402">
                  <c:v>8.2159665468073602</c:v>
                </c:pt>
                <c:pt idx="403">
                  <c:v>8.4415199640899097</c:v>
                </c:pt>
                <c:pt idx="404">
                  <c:v>7.8765501327394185</c:v>
                </c:pt>
                <c:pt idx="405">
                  <c:v>8.0207554557640659</c:v>
                </c:pt>
                <c:pt idx="406">
                  <c:v>8.0863900205520522</c:v>
                </c:pt>
                <c:pt idx="407">
                  <c:v>8.0863900205520522</c:v>
                </c:pt>
                <c:pt idx="408">
                  <c:v>8.0863900205520522</c:v>
                </c:pt>
                <c:pt idx="409">
                  <c:v>8.2810048950894064</c:v>
                </c:pt>
                <c:pt idx="410">
                  <c:v>8.0571763825254159</c:v>
                </c:pt>
                <c:pt idx="411">
                  <c:v>8.1947316420246263</c:v>
                </c:pt>
                <c:pt idx="412">
                  <c:v>8.2122365850205927</c:v>
                </c:pt>
                <c:pt idx="413">
                  <c:v>8.2060653521834794</c:v>
                </c:pt>
                <c:pt idx="414">
                  <c:v>8.2060653521834794</c:v>
                </c:pt>
                <c:pt idx="415">
                  <c:v>8.2060653521834794</c:v>
                </c:pt>
                <c:pt idx="416">
                  <c:v>8.1826410323736365</c:v>
                </c:pt>
                <c:pt idx="417">
                  <c:v>8.044183060128665</c:v>
                </c:pt>
                <c:pt idx="418">
                  <c:v>7.6612492622405988</c:v>
                </c:pt>
                <c:pt idx="419">
                  <c:v>7.4680414286148373</c:v>
                </c:pt>
                <c:pt idx="420">
                  <c:v>7.4877238366598933</c:v>
                </c:pt>
                <c:pt idx="421">
                  <c:v>7.4877238366598933</c:v>
                </c:pt>
                <c:pt idx="422">
                  <c:v>7.4877238366598933</c:v>
                </c:pt>
                <c:pt idx="423">
                  <c:v>7.4133881440857543</c:v>
                </c:pt>
                <c:pt idx="424">
                  <c:v>7.1978468154919355</c:v>
                </c:pt>
                <c:pt idx="425">
                  <c:v>7.5777768899031459</c:v>
                </c:pt>
                <c:pt idx="426">
                  <c:v>7.7769336593706075</c:v>
                </c:pt>
                <c:pt idx="427">
                  <c:v>7.8868089503630365</c:v>
                </c:pt>
                <c:pt idx="428">
                  <c:v>7.8868089503630365</c:v>
                </c:pt>
                <c:pt idx="429">
                  <c:v>7.8868089503630365</c:v>
                </c:pt>
                <c:pt idx="430">
                  <c:v>7.9573468329725294</c:v>
                </c:pt>
                <c:pt idx="431">
                  <c:v>7.7600982318054887</c:v>
                </c:pt>
                <c:pt idx="432">
                  <c:v>8.3016105704113095</c:v>
                </c:pt>
                <c:pt idx="433">
                  <c:v>8.2812888021825675</c:v>
                </c:pt>
                <c:pt idx="434">
                  <c:v>8.4242271401661952</c:v>
                </c:pt>
                <c:pt idx="435">
                  <c:v>8.4242271401661952</c:v>
                </c:pt>
                <c:pt idx="436">
                  <c:v>8.4242271401661952</c:v>
                </c:pt>
                <c:pt idx="437">
                  <c:v>8.6960274329847884</c:v>
                </c:pt>
                <c:pt idx="438">
                  <c:v>8.6297224763902758</c:v>
                </c:pt>
                <c:pt idx="439">
                  <c:v>8.6297224763902758</c:v>
                </c:pt>
                <c:pt idx="440">
                  <c:v>9.6142094848971453</c:v>
                </c:pt>
                <c:pt idx="441">
                  <c:v>9.3943003457420406</c:v>
                </c:pt>
                <c:pt idx="442">
                  <c:v>9.3943003457420424</c:v>
                </c:pt>
                <c:pt idx="443">
                  <c:v>9.3943003457420406</c:v>
                </c:pt>
                <c:pt idx="444">
                  <c:v>9.041284983422706</c:v>
                </c:pt>
                <c:pt idx="445">
                  <c:v>8.8650924108381126</c:v>
                </c:pt>
                <c:pt idx="446">
                  <c:v>8.9810943547087287</c:v>
                </c:pt>
                <c:pt idx="447">
                  <c:v>8.7877413301049945</c:v>
                </c:pt>
                <c:pt idx="448">
                  <c:v>8.8140054541883597</c:v>
                </c:pt>
                <c:pt idx="449">
                  <c:v>8.8140054541883597</c:v>
                </c:pt>
                <c:pt idx="450">
                  <c:v>8.804777929073575</c:v>
                </c:pt>
                <c:pt idx="451">
                  <c:v>8.7719888369425671</c:v>
                </c:pt>
                <c:pt idx="452">
                  <c:v>9.1331117289069041</c:v>
                </c:pt>
                <c:pt idx="453">
                  <c:v>8.7541610051615475</c:v>
                </c:pt>
                <c:pt idx="454">
                  <c:v>8.7922255079504286</c:v>
                </c:pt>
                <c:pt idx="455">
                  <c:v>8.5446893631508001</c:v>
                </c:pt>
                <c:pt idx="456">
                  <c:v>8.6015980767295552</c:v>
                </c:pt>
                <c:pt idx="457">
                  <c:v>8.6015980767295535</c:v>
                </c:pt>
                <c:pt idx="458">
                  <c:v>8.8022019564880516</c:v>
                </c:pt>
                <c:pt idx="459">
                  <c:v>8.5961650345905394</c:v>
                </c:pt>
                <c:pt idx="460">
                  <c:v>8.791926420907588</c:v>
                </c:pt>
                <c:pt idx="461">
                  <c:v>8.6810941836793116</c:v>
                </c:pt>
                <c:pt idx="462">
                  <c:v>8.6809799695773204</c:v>
                </c:pt>
                <c:pt idx="463">
                  <c:v>8.6809799695773204</c:v>
                </c:pt>
                <c:pt idx="464">
                  <c:v>8.6809799695773204</c:v>
                </c:pt>
                <c:pt idx="465">
                  <c:v>9.1002914483159216</c:v>
                </c:pt>
                <c:pt idx="466">
                  <c:v>8.9968256620773044</c:v>
                </c:pt>
                <c:pt idx="467">
                  <c:v>9.4890990306441818</c:v>
                </c:pt>
                <c:pt idx="468">
                  <c:v>9.5989461614712468</c:v>
                </c:pt>
                <c:pt idx="469">
                  <c:v>9.5984868813274051</c:v>
                </c:pt>
                <c:pt idx="470">
                  <c:v>9.5984868813274034</c:v>
                </c:pt>
                <c:pt idx="471">
                  <c:v>9.5984868813274051</c:v>
                </c:pt>
                <c:pt idx="472">
                  <c:v>9.5984868813274034</c:v>
                </c:pt>
                <c:pt idx="473">
                  <c:v>10.036090635080315</c:v>
                </c:pt>
                <c:pt idx="474">
                  <c:v>10.440045940362634</c:v>
                </c:pt>
                <c:pt idx="475">
                  <c:v>10.570739928040783</c:v>
                </c:pt>
                <c:pt idx="476">
                  <c:v>11.146119731807154</c:v>
                </c:pt>
                <c:pt idx="477">
                  <c:v>11.146119731807154</c:v>
                </c:pt>
                <c:pt idx="478">
                  <c:v>11.146119731807154</c:v>
                </c:pt>
                <c:pt idx="479">
                  <c:v>10.953071051832284</c:v>
                </c:pt>
                <c:pt idx="480">
                  <c:v>11.119066808204545</c:v>
                </c:pt>
                <c:pt idx="481">
                  <c:v>10.56536990673421</c:v>
                </c:pt>
                <c:pt idx="482">
                  <c:v>10.615446134766485</c:v>
                </c:pt>
                <c:pt idx="483">
                  <c:v>9.8388288157866413</c:v>
                </c:pt>
                <c:pt idx="484">
                  <c:v>9.8388288157866413</c:v>
                </c:pt>
                <c:pt idx="485">
                  <c:v>9.8388288157866413</c:v>
                </c:pt>
                <c:pt idx="486">
                  <c:v>9.376796115937692</c:v>
                </c:pt>
                <c:pt idx="487">
                  <c:v>10.013606094629331</c:v>
                </c:pt>
                <c:pt idx="488">
                  <c:v>9.8911359207550511</c:v>
                </c:pt>
                <c:pt idx="489">
                  <c:v>9.9228673337548958</c:v>
                </c:pt>
                <c:pt idx="490">
                  <c:v>9.9519436516114972</c:v>
                </c:pt>
                <c:pt idx="491">
                  <c:v>9.9519436516114972</c:v>
                </c:pt>
                <c:pt idx="492">
                  <c:v>9.9519436516114972</c:v>
                </c:pt>
                <c:pt idx="493">
                  <c:v>9.8062952769730032</c:v>
                </c:pt>
                <c:pt idx="494">
                  <c:v>9.6126169690189514</c:v>
                </c:pt>
                <c:pt idx="495">
                  <c:v>9.202285657702495</c:v>
                </c:pt>
                <c:pt idx="496">
                  <c:v>9.4997720806075012</c:v>
                </c:pt>
                <c:pt idx="497">
                  <c:v>9.0771789539050918</c:v>
                </c:pt>
                <c:pt idx="498">
                  <c:v>9.0771789539050918</c:v>
                </c:pt>
                <c:pt idx="499">
                  <c:v>9.0771789539050918</c:v>
                </c:pt>
                <c:pt idx="500">
                  <c:v>8.9805693608068804</c:v>
                </c:pt>
                <c:pt idx="501">
                  <c:v>9.0557811025426904</c:v>
                </c:pt>
                <c:pt idx="502">
                  <c:v>8.087549646423204</c:v>
                </c:pt>
                <c:pt idx="503">
                  <c:v>8.1168653874340642</c:v>
                </c:pt>
                <c:pt idx="504">
                  <c:v>8.1588249851408801</c:v>
                </c:pt>
                <c:pt idx="505">
                  <c:v>8.1588249851408801</c:v>
                </c:pt>
                <c:pt idx="506">
                  <c:v>8.1588249851408801</c:v>
                </c:pt>
                <c:pt idx="507">
                  <c:v>8.195938657660113</c:v>
                </c:pt>
                <c:pt idx="508">
                  <c:v>8.0803836208315651</c:v>
                </c:pt>
                <c:pt idx="509">
                  <c:v>7.3856819608880615</c:v>
                </c:pt>
                <c:pt idx="510">
                  <c:v>7.3319046081570418</c:v>
                </c:pt>
                <c:pt idx="511">
                  <c:v>7.2385291220546808</c:v>
                </c:pt>
                <c:pt idx="512">
                  <c:v>7.2385291220546808</c:v>
                </c:pt>
                <c:pt idx="513">
                  <c:v>7.2385291220546808</c:v>
                </c:pt>
                <c:pt idx="514">
                  <c:v>7.3388481684186146</c:v>
                </c:pt>
                <c:pt idx="515">
                  <c:v>7.6226543209493816</c:v>
                </c:pt>
                <c:pt idx="516">
                  <c:v>6.7514602935407853</c:v>
                </c:pt>
                <c:pt idx="517">
                  <c:v>6.6813775952351566</c:v>
                </c:pt>
                <c:pt idx="518">
                  <c:v>6.6864573315919777</c:v>
                </c:pt>
                <c:pt idx="519">
                  <c:v>6.6864573315919777</c:v>
                </c:pt>
                <c:pt idx="520">
                  <c:v>6.6864573315919777</c:v>
                </c:pt>
                <c:pt idx="521">
                  <c:v>6.6865510759177402</c:v>
                </c:pt>
                <c:pt idx="522">
                  <c:v>6.4498079066574618</c:v>
                </c:pt>
                <c:pt idx="523">
                  <c:v>6.4889576094144958</c:v>
                </c:pt>
                <c:pt idx="524">
                  <c:v>6.8881068998934998</c:v>
                </c:pt>
                <c:pt idx="525">
                  <c:v>6.837301960887185</c:v>
                </c:pt>
                <c:pt idx="526">
                  <c:v>6.837301960887185</c:v>
                </c:pt>
                <c:pt idx="527">
                  <c:v>6.8373019608871859</c:v>
                </c:pt>
                <c:pt idx="528">
                  <c:v>6.407669129603411</c:v>
                </c:pt>
                <c:pt idx="529">
                  <c:v>6.2948659797930251</c:v>
                </c:pt>
                <c:pt idx="530">
                  <c:v>6.4666862835623622</c:v>
                </c:pt>
                <c:pt idx="531">
                  <c:v>6.0484651390205482</c:v>
                </c:pt>
                <c:pt idx="532">
                  <c:v>5.9572498404830148</c:v>
                </c:pt>
                <c:pt idx="533">
                  <c:v>5.9572498404830156</c:v>
                </c:pt>
                <c:pt idx="534">
                  <c:v>5.9572498404830148</c:v>
                </c:pt>
                <c:pt idx="535">
                  <c:v>6.2867037061605142</c:v>
                </c:pt>
                <c:pt idx="536">
                  <c:v>6.1503316307532696</c:v>
                </c:pt>
                <c:pt idx="537">
                  <c:v>6.1789020924215254</c:v>
                </c:pt>
                <c:pt idx="538">
                  <c:v>6.176281554882312</c:v>
                </c:pt>
                <c:pt idx="539">
                  <c:v>6.1925807512808415</c:v>
                </c:pt>
                <c:pt idx="540">
                  <c:v>6.1925807512808415</c:v>
                </c:pt>
                <c:pt idx="541">
                  <c:v>6.1925807512808415</c:v>
                </c:pt>
                <c:pt idx="542">
                  <c:v>5.9923536188636444</c:v>
                </c:pt>
                <c:pt idx="543">
                  <c:v>6.0956154762472687</c:v>
                </c:pt>
                <c:pt idx="544">
                  <c:v>6.1178777789081922</c:v>
                </c:pt>
                <c:pt idx="545">
                  <c:v>6.1533714743780799</c:v>
                </c:pt>
                <c:pt idx="546">
                  <c:v>5.8133647511639808</c:v>
                </c:pt>
                <c:pt idx="547">
                  <c:v>6.2391334082638776</c:v>
                </c:pt>
                <c:pt idx="548">
                  <c:v>6.2391334082638776</c:v>
                </c:pt>
                <c:pt idx="549">
                  <c:v>6.6313999104032044</c:v>
                </c:pt>
                <c:pt idx="550">
                  <c:v>6.4674672606123043</c:v>
                </c:pt>
                <c:pt idx="551">
                  <c:v>6.6367944285173728</c:v>
                </c:pt>
                <c:pt idx="552">
                  <c:v>6.2258744322682924</c:v>
                </c:pt>
                <c:pt idx="553">
                  <c:v>6.5494980667455183</c:v>
                </c:pt>
                <c:pt idx="554">
                  <c:v>6.54949806674552</c:v>
                </c:pt>
                <c:pt idx="555">
                  <c:v>6.5494980667455183</c:v>
                </c:pt>
                <c:pt idx="556">
                  <c:v>6.9466872369787156</c:v>
                </c:pt>
                <c:pt idx="557">
                  <c:v>6.5279924241679232</c:v>
                </c:pt>
                <c:pt idx="558">
                  <c:v>6.7939194123873889</c:v>
                </c:pt>
                <c:pt idx="559">
                  <c:v>6.6559292532886687</c:v>
                </c:pt>
                <c:pt idx="560">
                  <c:v>6.39241327974384</c:v>
                </c:pt>
                <c:pt idx="561">
                  <c:v>6.3938890993323758</c:v>
                </c:pt>
                <c:pt idx="562">
                  <c:v>6.3938890993323758</c:v>
                </c:pt>
                <c:pt idx="563">
                  <c:v>6.6840559714931702</c:v>
                </c:pt>
                <c:pt idx="564">
                  <c:v>6.3314011489147077</c:v>
                </c:pt>
                <c:pt idx="565">
                  <c:v>6.4520454539106904</c:v>
                </c:pt>
                <c:pt idx="566">
                  <c:v>6.2349617418533718</c:v>
                </c:pt>
                <c:pt idx="567">
                  <c:v>6.0641246576972909</c:v>
                </c:pt>
                <c:pt idx="568">
                  <c:v>6.0641246576972909</c:v>
                </c:pt>
                <c:pt idx="569">
                  <c:v>6.0641246576972909</c:v>
                </c:pt>
                <c:pt idx="570">
                  <c:v>6.0620786191968783</c:v>
                </c:pt>
                <c:pt idx="571">
                  <c:v>6.0201517885997742</c:v>
                </c:pt>
                <c:pt idx="572">
                  <c:v>5.766724960953912</c:v>
                </c:pt>
                <c:pt idx="573">
                  <c:v>5.7866872047150579</c:v>
                </c:pt>
                <c:pt idx="574">
                  <c:v>6.1810347741621685</c:v>
                </c:pt>
                <c:pt idx="575">
                  <c:v>6.1810347741621685</c:v>
                </c:pt>
                <c:pt idx="576">
                  <c:v>6.1810347741621685</c:v>
                </c:pt>
                <c:pt idx="577">
                  <c:v>5.2158503752670562</c:v>
                </c:pt>
                <c:pt idx="578">
                  <c:v>6.0839501859422445</c:v>
                </c:pt>
                <c:pt idx="579">
                  <c:v>5.9810336635654231</c:v>
                </c:pt>
                <c:pt idx="580">
                  <c:v>5.3306051834789354</c:v>
                </c:pt>
                <c:pt idx="581">
                  <c:v>5.7452654388081221</c:v>
                </c:pt>
                <c:pt idx="582">
                  <c:v>5.7452654388081212</c:v>
                </c:pt>
                <c:pt idx="583">
                  <c:v>5.7452654388081212</c:v>
                </c:pt>
                <c:pt idx="584">
                  <c:v>5.4330900923645054</c:v>
                </c:pt>
                <c:pt idx="585">
                  <c:v>5.2816705906817925</c:v>
                </c:pt>
                <c:pt idx="586">
                  <c:v>5.3110655855309892</c:v>
                </c:pt>
                <c:pt idx="587">
                  <c:v>5.5473905075675889</c:v>
                </c:pt>
                <c:pt idx="588">
                  <c:v>5.4999136993690394</c:v>
                </c:pt>
                <c:pt idx="589">
                  <c:v>5.4999136993690394</c:v>
                </c:pt>
                <c:pt idx="590">
                  <c:v>5.4999136993690394</c:v>
                </c:pt>
                <c:pt idx="591">
                  <c:v>5.6065937810140127</c:v>
                </c:pt>
                <c:pt idx="592">
                  <c:v>5.2023340913306155</c:v>
                </c:pt>
                <c:pt idx="593">
                  <c:v>5.0306848433294782</c:v>
                </c:pt>
                <c:pt idx="594">
                  <c:v>5.2892887490541867</c:v>
                </c:pt>
                <c:pt idx="595">
                  <c:v>5.5348743760928585</c:v>
                </c:pt>
                <c:pt idx="596">
                  <c:v>5.5348743760928585</c:v>
                </c:pt>
                <c:pt idx="597">
                  <c:v>5.5348743760928576</c:v>
                </c:pt>
                <c:pt idx="598">
                  <c:v>5.3789276543789759</c:v>
                </c:pt>
                <c:pt idx="599">
                  <c:v>5.3610146368378775</c:v>
                </c:pt>
                <c:pt idx="600">
                  <c:v>5.4316358762461574</c:v>
                </c:pt>
                <c:pt idx="601">
                  <c:v>5.3506322952677969</c:v>
                </c:pt>
                <c:pt idx="602">
                  <c:v>5.1596153386679875</c:v>
                </c:pt>
                <c:pt idx="603">
                  <c:v>5.1596153386679875</c:v>
                </c:pt>
                <c:pt idx="604">
                  <c:v>5.1596153386679884</c:v>
                </c:pt>
                <c:pt idx="605">
                  <c:v>5.180875585652899</c:v>
                </c:pt>
                <c:pt idx="606">
                  <c:v>5.5197672964617732</c:v>
                </c:pt>
                <c:pt idx="607">
                  <c:v>5.0932516076352661</c:v>
                </c:pt>
                <c:pt idx="608">
                  <c:v>5.039556069569719</c:v>
                </c:pt>
                <c:pt idx="609">
                  <c:v>5.5479339113905635</c:v>
                </c:pt>
                <c:pt idx="610">
                  <c:v>5.5479339113905635</c:v>
                </c:pt>
                <c:pt idx="611">
                  <c:v>5.5479339113905635</c:v>
                </c:pt>
                <c:pt idx="612">
                  <c:v>5.6304478755066532</c:v>
                </c:pt>
                <c:pt idx="613">
                  <c:v>5.4836329072877543</c:v>
                </c:pt>
                <c:pt idx="614">
                  <c:v>5.4908373292715797</c:v>
                </c:pt>
                <c:pt idx="615">
                  <c:v>5.4982337369409029</c:v>
                </c:pt>
                <c:pt idx="616">
                  <c:v>5.6357270257949574</c:v>
                </c:pt>
                <c:pt idx="617">
                  <c:v>5.6357270257949574</c:v>
                </c:pt>
                <c:pt idx="618">
                  <c:v>5.6357270257949583</c:v>
                </c:pt>
                <c:pt idx="619">
                  <c:v>5.9273715489275611</c:v>
                </c:pt>
                <c:pt idx="620">
                  <c:v>5.7928898360864522</c:v>
                </c:pt>
                <c:pt idx="621">
                  <c:v>5.8620288248686325</c:v>
                </c:pt>
                <c:pt idx="622">
                  <c:v>6.0437462017828176</c:v>
                </c:pt>
                <c:pt idx="623">
                  <c:v>6.2807293040838363</c:v>
                </c:pt>
                <c:pt idx="624">
                  <c:v>6.2807293040838363</c:v>
                </c:pt>
                <c:pt idx="625">
                  <c:v>6.2807293040838363</c:v>
                </c:pt>
                <c:pt idx="626">
                  <c:v>6.3639408982079777</c:v>
                </c:pt>
                <c:pt idx="627">
                  <c:v>6.4870782172800192</c:v>
                </c:pt>
                <c:pt idx="628">
                  <c:v>7.0584358284638311</c:v>
                </c:pt>
                <c:pt idx="629">
                  <c:v>7.269170586092109</c:v>
                </c:pt>
                <c:pt idx="630">
                  <c:v>7.4408880484996818</c:v>
                </c:pt>
                <c:pt idx="631">
                  <c:v>7.4408880484996818</c:v>
                </c:pt>
                <c:pt idx="632">
                  <c:v>7.4408880484996818</c:v>
                </c:pt>
                <c:pt idx="633">
                  <c:v>7.5820129419590776</c:v>
                </c:pt>
                <c:pt idx="634">
                  <c:v>7.231516191882462</c:v>
                </c:pt>
                <c:pt idx="635">
                  <c:v>7.2633113807500758</c:v>
                </c:pt>
                <c:pt idx="636">
                  <c:v>7.3135988040258182</c:v>
                </c:pt>
                <c:pt idx="637">
                  <c:v>7.1015836298720716</c:v>
                </c:pt>
                <c:pt idx="638">
                  <c:v>7.1015836298720716</c:v>
                </c:pt>
              </c:numCache>
            </c:numRef>
          </c:val>
          <c:smooth val="0"/>
          <c:extLst>
            <c:ext xmlns:c16="http://schemas.microsoft.com/office/drawing/2014/chart" uri="{C3380CC4-5D6E-409C-BE32-E72D297353CC}">
              <c16:uniqueId val="{00000001-F058-495F-9D72-FF35CC2BC316}"/>
            </c:ext>
          </c:extLst>
        </c:ser>
        <c:dLbls>
          <c:showLegendKey val="0"/>
          <c:showVal val="0"/>
          <c:showCatName val="0"/>
          <c:showSerName val="0"/>
          <c:showPercent val="0"/>
          <c:showBubbleSize val="0"/>
        </c:dLbls>
        <c:marker val="1"/>
        <c:smooth val="0"/>
        <c:axId val="205185328"/>
        <c:axId val="524794808"/>
      </c:lineChart>
      <c:dateAx>
        <c:axId val="24403968"/>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endParaRPr lang="en-US" sz="1600">
                  <a:solidFill>
                    <a:sysClr val="windowText" lastClr="000000"/>
                  </a:solidFill>
                </a:endParaRPr>
              </a:p>
            </c:rich>
          </c:tx>
          <c:layout>
            <c:manualLayout>
              <c:xMode val="edge"/>
              <c:yMode val="edge"/>
              <c:x val="0.88740633834977001"/>
              <c:y val="8.8607285329856591E-3"/>
            </c:manualLayout>
          </c:layout>
          <c:overlay val="0"/>
          <c:spPr>
            <a:noFill/>
            <a:ln>
              <a:noFill/>
            </a:ln>
            <a:effectLst/>
          </c:spPr>
        </c:title>
        <c:numFmt formatCode="yyyy/mmm" sourceLinked="0"/>
        <c:majorTickMark val="out"/>
        <c:minorTickMark val="out"/>
        <c:tickLblPos val="low"/>
        <c:spPr>
          <a:noFill/>
          <a:ln w="0" cap="flat" cmpd="sng" algn="ctr">
            <a:noFill/>
            <a:round/>
          </a:ln>
          <a:effectLst/>
        </c:spPr>
        <c:txPr>
          <a:bodyPr rot="-5400000" spcFirstLastPara="1" vertOverflow="ellipsis" wrap="square" anchor="b" anchorCtr="1"/>
          <a:lstStyle/>
          <a:p>
            <a:pPr>
              <a:defRPr sz="1600" b="0" i="0" u="none" strike="noStrike" kern="1200" baseline="0">
                <a:solidFill>
                  <a:sysClr val="windowText" lastClr="000000"/>
                </a:solidFill>
                <a:latin typeface="+mn-lt"/>
                <a:ea typeface="+mn-ea"/>
                <a:cs typeface="+mn-cs"/>
              </a:defRPr>
            </a:pPr>
            <a:endParaRPr lang="hu-HU"/>
          </a:p>
        </c:txPr>
        <c:crossAx val="24405888"/>
        <c:crosses val="autoZero"/>
        <c:auto val="0"/>
        <c:lblOffset val="200"/>
        <c:baseTimeUnit val="days"/>
        <c:majorUnit val="2"/>
        <c:majorTimeUnit val="months"/>
        <c:minorUnit val="3"/>
        <c:minorTimeUnit val="months"/>
      </c:dateAx>
      <c:valAx>
        <c:axId val="24405888"/>
        <c:scaling>
          <c:orientation val="minMax"/>
        </c:scaling>
        <c:delete val="0"/>
        <c:axPos val="l"/>
        <c:majorGridlines>
          <c:spPr>
            <a:ln w="3175" cap="flat" cmpd="sng" algn="ctr">
              <a:solidFill>
                <a:schemeClr val="bg1">
                  <a:lumMod val="7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4403968"/>
        <c:crosses val="autoZero"/>
        <c:crossBetween val="between"/>
      </c:valAx>
      <c:valAx>
        <c:axId val="524794808"/>
        <c:scaling>
          <c:orientation val="minMax"/>
          <c:max val="15"/>
          <c:min val="-6"/>
        </c:scaling>
        <c:delete val="0"/>
        <c:axPos val="r"/>
        <c:numFmt formatCode="0" sourceLinked="0"/>
        <c:majorTickMark val="none"/>
        <c:minorTickMark val="none"/>
        <c:tickLblPos val="nextTo"/>
        <c:spPr>
          <a:ln>
            <a:solidFill>
              <a:schemeClr val="tx1"/>
            </a:solidFill>
          </a:ln>
        </c:spPr>
        <c:txPr>
          <a:bodyPr/>
          <a:lstStyle/>
          <a:p>
            <a:pPr>
              <a:defRPr sz="1600">
                <a:solidFill>
                  <a:sysClr val="windowText" lastClr="000000"/>
                </a:solidFill>
              </a:defRPr>
            </a:pPr>
            <a:endParaRPr lang="hu-HU"/>
          </a:p>
        </c:txPr>
        <c:crossAx val="205185328"/>
        <c:crosses val="max"/>
        <c:crossBetween val="between"/>
        <c:majorUnit val="3"/>
      </c:valAx>
      <c:dateAx>
        <c:axId val="205185328"/>
        <c:scaling>
          <c:orientation val="minMax"/>
        </c:scaling>
        <c:delete val="1"/>
        <c:axPos val="b"/>
        <c:numFmt formatCode="yyyy/mmm" sourceLinked="1"/>
        <c:majorTickMark val="out"/>
        <c:minorTickMark val="none"/>
        <c:tickLblPos val="nextTo"/>
        <c:crossAx val="524794808"/>
        <c:crosses val="autoZero"/>
        <c:auto val="0"/>
        <c:lblOffset val="100"/>
        <c:baseTimeUnit val="days"/>
        <c:majorUnit val="1"/>
        <c:minorUnit val="1"/>
      </c:dateAx>
      <c:spPr>
        <a:noFill/>
        <a:ln>
          <a:solidFill>
            <a:schemeClr val="tx1"/>
          </a:solidFill>
        </a:ln>
        <a:effectLst/>
      </c:spPr>
    </c:plotArea>
    <c:legend>
      <c:legendPos val="b"/>
      <c:layout>
        <c:manualLayout>
          <c:xMode val="edge"/>
          <c:yMode val="edge"/>
          <c:x val="6.5344444444444434E-3"/>
          <c:y val="0.82779864497465028"/>
          <c:w val="0.98288222222222221"/>
          <c:h val="0.1427994524666495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zero"/>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11527777777783E-2"/>
          <c:y val="7.2935185185185186E-2"/>
          <c:w val="0.82338402777777775"/>
          <c:h val="0.61639099473820524"/>
        </c:manualLayout>
      </c:layout>
      <c:areaChart>
        <c:grouping val="standard"/>
        <c:varyColors val="0"/>
        <c:ser>
          <c:idx val="0"/>
          <c:order val="2"/>
          <c:tx>
            <c:strRef>
              <c:f>'53_ábra_chart'!$O$9</c:f>
              <c:strCache>
                <c:ptCount val="1"/>
                <c:pt idx="0">
                  <c:v>Net HUF swap position</c:v>
                </c:pt>
              </c:strCache>
            </c:strRef>
          </c:tx>
          <c:cat>
            <c:numRef>
              <c:f>'53_ábra_chart'!$M$11:$M$649</c:f>
              <c:numCache>
                <c:formatCode>m/d/yyyy</c:formatCode>
                <c:ptCount val="639"/>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numCache>
            </c:numRef>
          </c:cat>
          <c:val>
            <c:numRef>
              <c:f>'53_ábra_chart'!$O$11:$O$649</c:f>
              <c:numCache>
                <c:formatCode>#,##0</c:formatCode>
                <c:ptCount val="639"/>
                <c:pt idx="0">
                  <c:v>100.17943624330431</c:v>
                </c:pt>
                <c:pt idx="1">
                  <c:v>100.17943624330431</c:v>
                </c:pt>
                <c:pt idx="2">
                  <c:v>100.17943624330442</c:v>
                </c:pt>
                <c:pt idx="3">
                  <c:v>206.11685549444391</c:v>
                </c:pt>
                <c:pt idx="4">
                  <c:v>140.54648171190942</c:v>
                </c:pt>
                <c:pt idx="5">
                  <c:v>78.326336756408935</c:v>
                </c:pt>
                <c:pt idx="6">
                  <c:v>104.65572556214438</c:v>
                </c:pt>
                <c:pt idx="7">
                  <c:v>176.58761185315373</c:v>
                </c:pt>
                <c:pt idx="8">
                  <c:v>176.58761185315373</c:v>
                </c:pt>
                <c:pt idx="9">
                  <c:v>176.58761185315373</c:v>
                </c:pt>
                <c:pt idx="10">
                  <c:v>209.06010130924773</c:v>
                </c:pt>
                <c:pt idx="11">
                  <c:v>185.48646262300812</c:v>
                </c:pt>
                <c:pt idx="12">
                  <c:v>303.73414262372785</c:v>
                </c:pt>
                <c:pt idx="13">
                  <c:v>357.31791614521768</c:v>
                </c:pt>
                <c:pt idx="14">
                  <c:v>310.30251983197337</c:v>
                </c:pt>
                <c:pt idx="15">
                  <c:v>310.30251983197348</c:v>
                </c:pt>
                <c:pt idx="16">
                  <c:v>310.30251983197314</c:v>
                </c:pt>
                <c:pt idx="17">
                  <c:v>309.25773419005088</c:v>
                </c:pt>
                <c:pt idx="18">
                  <c:v>151.89677440479397</c:v>
                </c:pt>
                <c:pt idx="19">
                  <c:v>176.53456478281888</c:v>
                </c:pt>
                <c:pt idx="20">
                  <c:v>124.22843699369535</c:v>
                </c:pt>
                <c:pt idx="21">
                  <c:v>137.67288478595728</c:v>
                </c:pt>
                <c:pt idx="22">
                  <c:v>137.67288478595739</c:v>
                </c:pt>
                <c:pt idx="23">
                  <c:v>137.67288478595739</c:v>
                </c:pt>
                <c:pt idx="24">
                  <c:v>148.31681195146729</c:v>
                </c:pt>
                <c:pt idx="25">
                  <c:v>-54.816755961100839</c:v>
                </c:pt>
                <c:pt idx="26">
                  <c:v>-173.24427967380319</c:v>
                </c:pt>
                <c:pt idx="27">
                  <c:v>-226.37764989721407</c:v>
                </c:pt>
                <c:pt idx="28">
                  <c:v>-371.43790720736348</c:v>
                </c:pt>
                <c:pt idx="29">
                  <c:v>-371.43790720736348</c:v>
                </c:pt>
                <c:pt idx="30">
                  <c:v>-371.43790720736348</c:v>
                </c:pt>
                <c:pt idx="31">
                  <c:v>-235.18714079224361</c:v>
                </c:pt>
                <c:pt idx="32">
                  <c:v>-284.32312158660056</c:v>
                </c:pt>
                <c:pt idx="33">
                  <c:v>-406.03505828007025</c:v>
                </c:pt>
                <c:pt idx="34">
                  <c:v>-418.73244282895695</c:v>
                </c:pt>
                <c:pt idx="35">
                  <c:v>-496.83745649363999</c:v>
                </c:pt>
                <c:pt idx="36">
                  <c:v>-496.83745649364033</c:v>
                </c:pt>
                <c:pt idx="37">
                  <c:v>-496.83745649364022</c:v>
                </c:pt>
                <c:pt idx="38">
                  <c:v>-578.64391161343622</c:v>
                </c:pt>
                <c:pt idx="39">
                  <c:v>-634.1356389116022</c:v>
                </c:pt>
                <c:pt idx="40">
                  <c:v>-619.62744944874794</c:v>
                </c:pt>
                <c:pt idx="41">
                  <c:v>-515.32308245460649</c:v>
                </c:pt>
                <c:pt idx="42">
                  <c:v>-605.75023529152406</c:v>
                </c:pt>
                <c:pt idx="43">
                  <c:v>-605.75023529152406</c:v>
                </c:pt>
                <c:pt idx="44">
                  <c:v>-605.75023529152406</c:v>
                </c:pt>
                <c:pt idx="45">
                  <c:v>-633.6917023283188</c:v>
                </c:pt>
                <c:pt idx="46">
                  <c:v>-630.71191596047595</c:v>
                </c:pt>
                <c:pt idx="47">
                  <c:v>-722.6763422448289</c:v>
                </c:pt>
                <c:pt idx="48">
                  <c:v>-670.13883033946001</c:v>
                </c:pt>
                <c:pt idx="49">
                  <c:v>-645.77174603714786</c:v>
                </c:pt>
                <c:pt idx="50">
                  <c:v>-645.77174603714809</c:v>
                </c:pt>
                <c:pt idx="51">
                  <c:v>-645.77174603714809</c:v>
                </c:pt>
                <c:pt idx="52">
                  <c:v>-554.56016042538545</c:v>
                </c:pt>
                <c:pt idx="53">
                  <c:v>-586.67958111535074</c:v>
                </c:pt>
                <c:pt idx="54">
                  <c:v>-672.44885341084398</c:v>
                </c:pt>
                <c:pt idx="55">
                  <c:v>-730.36756239623423</c:v>
                </c:pt>
                <c:pt idx="56">
                  <c:v>-714.75028212597192</c:v>
                </c:pt>
                <c:pt idx="57">
                  <c:v>-714.75028212597192</c:v>
                </c:pt>
                <c:pt idx="58">
                  <c:v>-714.75028212597192</c:v>
                </c:pt>
                <c:pt idx="59">
                  <c:v>-695.88849001363997</c:v>
                </c:pt>
                <c:pt idx="60">
                  <c:v>-720.58576023805415</c:v>
                </c:pt>
                <c:pt idx="61">
                  <c:v>-670.59497879623689</c:v>
                </c:pt>
                <c:pt idx="62">
                  <c:v>-651.96047290124</c:v>
                </c:pt>
                <c:pt idx="63">
                  <c:v>-559.95680779500105</c:v>
                </c:pt>
                <c:pt idx="64">
                  <c:v>-559.95680779500105</c:v>
                </c:pt>
                <c:pt idx="65">
                  <c:v>-559.95680779500083</c:v>
                </c:pt>
                <c:pt idx="66">
                  <c:v>-568.67139184361838</c:v>
                </c:pt>
                <c:pt idx="67">
                  <c:v>-555.29039594089204</c:v>
                </c:pt>
                <c:pt idx="68">
                  <c:v>-510.21434382280222</c:v>
                </c:pt>
                <c:pt idx="69">
                  <c:v>-522.28696362907931</c:v>
                </c:pt>
                <c:pt idx="70">
                  <c:v>-525.07070208262996</c:v>
                </c:pt>
                <c:pt idx="71">
                  <c:v>-525.07070208262996</c:v>
                </c:pt>
                <c:pt idx="72">
                  <c:v>-525.07070208262996</c:v>
                </c:pt>
                <c:pt idx="73">
                  <c:v>-543.39315208263019</c:v>
                </c:pt>
                <c:pt idx="74">
                  <c:v>-543.39315208262997</c:v>
                </c:pt>
                <c:pt idx="75">
                  <c:v>98.133515295654561</c:v>
                </c:pt>
                <c:pt idx="76">
                  <c:v>-42.366742697005179</c:v>
                </c:pt>
                <c:pt idx="77">
                  <c:v>109.535277507636</c:v>
                </c:pt>
                <c:pt idx="78">
                  <c:v>109.53527750763588</c:v>
                </c:pt>
                <c:pt idx="79">
                  <c:v>109.53527750763571</c:v>
                </c:pt>
                <c:pt idx="80">
                  <c:v>67.805746066240829</c:v>
                </c:pt>
                <c:pt idx="81">
                  <c:v>51.120738295631853</c:v>
                </c:pt>
                <c:pt idx="82">
                  <c:v>-106.48976107068036</c:v>
                </c:pt>
                <c:pt idx="83">
                  <c:v>-25.145053782362737</c:v>
                </c:pt>
                <c:pt idx="84">
                  <c:v>-21.334049984544905</c:v>
                </c:pt>
                <c:pt idx="85">
                  <c:v>-21.334049984544819</c:v>
                </c:pt>
                <c:pt idx="86">
                  <c:v>-21.334049984544876</c:v>
                </c:pt>
                <c:pt idx="87">
                  <c:v>-21.616163984544968</c:v>
                </c:pt>
                <c:pt idx="88">
                  <c:v>-46.828883085857861</c:v>
                </c:pt>
                <c:pt idx="89">
                  <c:v>67.563880322790482</c:v>
                </c:pt>
                <c:pt idx="90">
                  <c:v>146.70529526987437</c:v>
                </c:pt>
                <c:pt idx="91">
                  <c:v>225.85416991358321</c:v>
                </c:pt>
                <c:pt idx="92">
                  <c:v>225.85416991358321</c:v>
                </c:pt>
                <c:pt idx="93">
                  <c:v>225.85416991358332</c:v>
                </c:pt>
                <c:pt idx="94">
                  <c:v>248.40396665754852</c:v>
                </c:pt>
                <c:pt idx="95">
                  <c:v>231.6591812674244</c:v>
                </c:pt>
                <c:pt idx="96">
                  <c:v>176.96186631030665</c:v>
                </c:pt>
                <c:pt idx="97">
                  <c:v>234.49825420492718</c:v>
                </c:pt>
                <c:pt idx="98">
                  <c:v>266.80589900970415</c:v>
                </c:pt>
                <c:pt idx="99">
                  <c:v>266.80589900970421</c:v>
                </c:pt>
                <c:pt idx="100">
                  <c:v>266.80589900970438</c:v>
                </c:pt>
                <c:pt idx="101">
                  <c:v>243.76581865921838</c:v>
                </c:pt>
                <c:pt idx="102">
                  <c:v>179.78719030294994</c:v>
                </c:pt>
                <c:pt idx="103">
                  <c:v>257.27619964843774</c:v>
                </c:pt>
                <c:pt idx="104">
                  <c:v>161.57653622617946</c:v>
                </c:pt>
                <c:pt idx="105">
                  <c:v>148.25777449786773</c:v>
                </c:pt>
                <c:pt idx="106">
                  <c:v>148.25777449786767</c:v>
                </c:pt>
                <c:pt idx="107">
                  <c:v>148.25777449786767</c:v>
                </c:pt>
                <c:pt idx="108">
                  <c:v>145.10772360760188</c:v>
                </c:pt>
                <c:pt idx="109">
                  <c:v>140.90834646849163</c:v>
                </c:pt>
                <c:pt idx="110">
                  <c:v>143.80818606014785</c:v>
                </c:pt>
                <c:pt idx="111">
                  <c:v>98.119274992004392</c:v>
                </c:pt>
                <c:pt idx="112">
                  <c:v>124.26469592490307</c:v>
                </c:pt>
                <c:pt idx="113">
                  <c:v>124.26469592490301</c:v>
                </c:pt>
                <c:pt idx="114">
                  <c:v>124.26469592490307</c:v>
                </c:pt>
                <c:pt idx="115">
                  <c:v>76.480631344836169</c:v>
                </c:pt>
                <c:pt idx="116">
                  <c:v>85.626564340029788</c:v>
                </c:pt>
                <c:pt idx="117">
                  <c:v>86.288689759853114</c:v>
                </c:pt>
                <c:pt idx="118">
                  <c:v>19.83686054286272</c:v>
                </c:pt>
                <c:pt idx="119">
                  <c:v>81.243480556609711</c:v>
                </c:pt>
                <c:pt idx="120">
                  <c:v>81.243480556609597</c:v>
                </c:pt>
                <c:pt idx="121">
                  <c:v>81.243480556609654</c:v>
                </c:pt>
                <c:pt idx="122">
                  <c:v>39.315199077613329</c:v>
                </c:pt>
                <c:pt idx="123">
                  <c:v>76.183284683581917</c:v>
                </c:pt>
                <c:pt idx="124">
                  <c:v>249.55662753088126</c:v>
                </c:pt>
                <c:pt idx="125">
                  <c:v>234.19071686909908</c:v>
                </c:pt>
                <c:pt idx="126">
                  <c:v>220.51010396056634</c:v>
                </c:pt>
                <c:pt idx="127">
                  <c:v>220.51010396056657</c:v>
                </c:pt>
                <c:pt idx="128">
                  <c:v>220.51010396056657</c:v>
                </c:pt>
                <c:pt idx="129">
                  <c:v>331.44969087815326</c:v>
                </c:pt>
                <c:pt idx="130">
                  <c:v>390.70977959477881</c:v>
                </c:pt>
                <c:pt idx="131">
                  <c:v>512.85527702278341</c:v>
                </c:pt>
                <c:pt idx="132">
                  <c:v>577.45878756521313</c:v>
                </c:pt>
                <c:pt idx="133">
                  <c:v>611.12529786744221</c:v>
                </c:pt>
                <c:pt idx="134">
                  <c:v>611.12529786744221</c:v>
                </c:pt>
                <c:pt idx="135">
                  <c:v>611.12529786744221</c:v>
                </c:pt>
                <c:pt idx="136">
                  <c:v>610.52586686744212</c:v>
                </c:pt>
                <c:pt idx="137">
                  <c:v>689.92044188629347</c:v>
                </c:pt>
                <c:pt idx="138">
                  <c:v>765.9239249057905</c:v>
                </c:pt>
                <c:pt idx="139">
                  <c:v>772.26543259102698</c:v>
                </c:pt>
                <c:pt idx="140">
                  <c:v>911.66114259273434</c:v>
                </c:pt>
                <c:pt idx="141">
                  <c:v>911.66114259273434</c:v>
                </c:pt>
                <c:pt idx="142">
                  <c:v>911.66114259273411</c:v>
                </c:pt>
                <c:pt idx="143">
                  <c:v>917.24667818169064</c:v>
                </c:pt>
                <c:pt idx="144">
                  <c:v>997.13174877829329</c:v>
                </c:pt>
                <c:pt idx="145">
                  <c:v>1002.3792845962071</c:v>
                </c:pt>
                <c:pt idx="146">
                  <c:v>903.32178165165931</c:v>
                </c:pt>
                <c:pt idx="147">
                  <c:v>895.6140544294974</c:v>
                </c:pt>
                <c:pt idx="148">
                  <c:v>895.61405442949729</c:v>
                </c:pt>
                <c:pt idx="149">
                  <c:v>895.6140544294974</c:v>
                </c:pt>
                <c:pt idx="150">
                  <c:v>897.11937153717042</c:v>
                </c:pt>
                <c:pt idx="151">
                  <c:v>686.93548848391117</c:v>
                </c:pt>
                <c:pt idx="152">
                  <c:v>642.25518320447623</c:v>
                </c:pt>
                <c:pt idx="153">
                  <c:v>725.41127737543309</c:v>
                </c:pt>
                <c:pt idx="154">
                  <c:v>818.46986713030481</c:v>
                </c:pt>
                <c:pt idx="155">
                  <c:v>818.46986713030435</c:v>
                </c:pt>
                <c:pt idx="156">
                  <c:v>818.46986713030481</c:v>
                </c:pt>
                <c:pt idx="157">
                  <c:v>763.81916588073898</c:v>
                </c:pt>
                <c:pt idx="158">
                  <c:v>747.29953435428399</c:v>
                </c:pt>
                <c:pt idx="159">
                  <c:v>664.20547225998484</c:v>
                </c:pt>
                <c:pt idx="160">
                  <c:v>607.96145713912279</c:v>
                </c:pt>
                <c:pt idx="161">
                  <c:v>576.36017790702454</c:v>
                </c:pt>
                <c:pt idx="162">
                  <c:v>576.36017790702454</c:v>
                </c:pt>
                <c:pt idx="163">
                  <c:v>576.36017790702476</c:v>
                </c:pt>
                <c:pt idx="164">
                  <c:v>516.29221437086949</c:v>
                </c:pt>
                <c:pt idx="165">
                  <c:v>560.74549206888059</c:v>
                </c:pt>
                <c:pt idx="166">
                  <c:v>790.05658971275193</c:v>
                </c:pt>
                <c:pt idx="167">
                  <c:v>884.87089722520659</c:v>
                </c:pt>
                <c:pt idx="168">
                  <c:v>938.2385780722592</c:v>
                </c:pt>
                <c:pt idx="169">
                  <c:v>938.2385780722592</c:v>
                </c:pt>
                <c:pt idx="170">
                  <c:v>938.23857807225897</c:v>
                </c:pt>
                <c:pt idx="171">
                  <c:v>967.43596947504386</c:v>
                </c:pt>
                <c:pt idx="172">
                  <c:v>891.57858559934903</c:v>
                </c:pt>
                <c:pt idx="173">
                  <c:v>947.57278288504506</c:v>
                </c:pt>
                <c:pt idx="174">
                  <c:v>926.35722152665221</c:v>
                </c:pt>
                <c:pt idx="175">
                  <c:v>896.44866323261795</c:v>
                </c:pt>
                <c:pt idx="176">
                  <c:v>896.44866323261795</c:v>
                </c:pt>
                <c:pt idx="177">
                  <c:v>896.44866323261772</c:v>
                </c:pt>
                <c:pt idx="178">
                  <c:v>930.34019201387923</c:v>
                </c:pt>
                <c:pt idx="179">
                  <c:v>1024.2048318461229</c:v>
                </c:pt>
                <c:pt idx="180">
                  <c:v>1110.014138183396</c:v>
                </c:pt>
                <c:pt idx="181">
                  <c:v>1030.1507393894562</c:v>
                </c:pt>
                <c:pt idx="182">
                  <c:v>1045.102847920761</c:v>
                </c:pt>
                <c:pt idx="183">
                  <c:v>1045.1028479207607</c:v>
                </c:pt>
                <c:pt idx="184">
                  <c:v>1045.102847920761</c:v>
                </c:pt>
                <c:pt idx="185">
                  <c:v>1050.9336139120537</c:v>
                </c:pt>
                <c:pt idx="186">
                  <c:v>1204.3500843611739</c:v>
                </c:pt>
                <c:pt idx="187">
                  <c:v>1263.3994745172922</c:v>
                </c:pt>
                <c:pt idx="188">
                  <c:v>1305.332392439298</c:v>
                </c:pt>
                <c:pt idx="189">
                  <c:v>1234.583462381888</c:v>
                </c:pt>
                <c:pt idx="190">
                  <c:v>1234.583462381888</c:v>
                </c:pt>
                <c:pt idx="191">
                  <c:v>1234.583462381888</c:v>
                </c:pt>
                <c:pt idx="192">
                  <c:v>1246.2880458012901</c:v>
                </c:pt>
                <c:pt idx="193">
                  <c:v>1238.4784931035292</c:v>
                </c:pt>
                <c:pt idx="194">
                  <c:v>1198.3590913969642</c:v>
                </c:pt>
                <c:pt idx="195">
                  <c:v>1162.5518126081283</c:v>
                </c:pt>
                <c:pt idx="196">
                  <c:v>1292.1960986350102</c:v>
                </c:pt>
                <c:pt idx="197">
                  <c:v>1292.1960986350105</c:v>
                </c:pt>
                <c:pt idx="198">
                  <c:v>1292.1960986350105</c:v>
                </c:pt>
                <c:pt idx="199">
                  <c:v>1271.8884996191484</c:v>
                </c:pt>
                <c:pt idx="200">
                  <c:v>1262.8893343776706</c:v>
                </c:pt>
                <c:pt idx="201">
                  <c:v>1326.4580387994465</c:v>
                </c:pt>
                <c:pt idx="202">
                  <c:v>1267.7346088734801</c:v>
                </c:pt>
                <c:pt idx="203">
                  <c:v>1289.8533018567412</c:v>
                </c:pt>
                <c:pt idx="204">
                  <c:v>1289.8533018567416</c:v>
                </c:pt>
                <c:pt idx="205">
                  <c:v>1289.8533018567412</c:v>
                </c:pt>
                <c:pt idx="206">
                  <c:v>1336.0906172893551</c:v>
                </c:pt>
                <c:pt idx="207">
                  <c:v>1237.2939213715451</c:v>
                </c:pt>
                <c:pt idx="208">
                  <c:v>1206.62758049693</c:v>
                </c:pt>
                <c:pt idx="209">
                  <c:v>1175.5872037395111</c:v>
                </c:pt>
                <c:pt idx="210">
                  <c:v>982.16177967287115</c:v>
                </c:pt>
                <c:pt idx="211">
                  <c:v>982.16177967287138</c:v>
                </c:pt>
                <c:pt idx="212">
                  <c:v>982.16177967287138</c:v>
                </c:pt>
                <c:pt idx="213">
                  <c:v>973.55376106694769</c:v>
                </c:pt>
                <c:pt idx="214">
                  <c:v>974.10459204687277</c:v>
                </c:pt>
                <c:pt idx="215">
                  <c:v>938.49001226533312</c:v>
                </c:pt>
                <c:pt idx="216">
                  <c:v>880.272117803784</c:v>
                </c:pt>
                <c:pt idx="217">
                  <c:v>897.84891145169138</c:v>
                </c:pt>
                <c:pt idx="218">
                  <c:v>897.84891145169115</c:v>
                </c:pt>
                <c:pt idx="219">
                  <c:v>897.84891145169138</c:v>
                </c:pt>
                <c:pt idx="220">
                  <c:v>917.18341971849554</c:v>
                </c:pt>
                <c:pt idx="221">
                  <c:v>844.48362681887875</c:v>
                </c:pt>
                <c:pt idx="222">
                  <c:v>883.70348258238914</c:v>
                </c:pt>
                <c:pt idx="223">
                  <c:v>930.52062569022235</c:v>
                </c:pt>
                <c:pt idx="224">
                  <c:v>889.52590521888499</c:v>
                </c:pt>
                <c:pt idx="225">
                  <c:v>889.52590521888476</c:v>
                </c:pt>
                <c:pt idx="226">
                  <c:v>895.08690521888491</c:v>
                </c:pt>
                <c:pt idx="227">
                  <c:v>836.5401591525424</c:v>
                </c:pt>
                <c:pt idx="228">
                  <c:v>870.75902084567292</c:v>
                </c:pt>
                <c:pt idx="229">
                  <c:v>783.03404940326971</c:v>
                </c:pt>
                <c:pt idx="230">
                  <c:v>746.13309708478096</c:v>
                </c:pt>
                <c:pt idx="231">
                  <c:v>810.92810003455156</c:v>
                </c:pt>
                <c:pt idx="232">
                  <c:v>810.92810003455156</c:v>
                </c:pt>
                <c:pt idx="233">
                  <c:v>810.92810003455156</c:v>
                </c:pt>
                <c:pt idx="234">
                  <c:v>764.26018392895492</c:v>
                </c:pt>
                <c:pt idx="235">
                  <c:v>716.06869285055609</c:v>
                </c:pt>
                <c:pt idx="236">
                  <c:v>505.82270222886359</c:v>
                </c:pt>
                <c:pt idx="237">
                  <c:v>549.68449754482219</c:v>
                </c:pt>
                <c:pt idx="238">
                  <c:v>439.00011869677172</c:v>
                </c:pt>
                <c:pt idx="239">
                  <c:v>439.00011869677178</c:v>
                </c:pt>
                <c:pt idx="240">
                  <c:v>439.00011869677184</c:v>
                </c:pt>
                <c:pt idx="241">
                  <c:v>439.58838170011495</c:v>
                </c:pt>
                <c:pt idx="242">
                  <c:v>463.39654004942258</c:v>
                </c:pt>
                <c:pt idx="243">
                  <c:v>230.07772141458511</c:v>
                </c:pt>
                <c:pt idx="244">
                  <c:v>386.69482247639201</c:v>
                </c:pt>
                <c:pt idx="245">
                  <c:v>413.0662425715625</c:v>
                </c:pt>
                <c:pt idx="246">
                  <c:v>413.06624257156238</c:v>
                </c:pt>
                <c:pt idx="247">
                  <c:v>413.06624257156261</c:v>
                </c:pt>
                <c:pt idx="248">
                  <c:v>393.46036564614525</c:v>
                </c:pt>
                <c:pt idx="249">
                  <c:v>416.3327677222012</c:v>
                </c:pt>
                <c:pt idx="250">
                  <c:v>463.35826912325416</c:v>
                </c:pt>
                <c:pt idx="251">
                  <c:v>533.67199222127567</c:v>
                </c:pt>
                <c:pt idx="252">
                  <c:v>479.5937772861439</c:v>
                </c:pt>
                <c:pt idx="253">
                  <c:v>479.5937772861439</c:v>
                </c:pt>
                <c:pt idx="254">
                  <c:v>491.94177728614386</c:v>
                </c:pt>
                <c:pt idx="255">
                  <c:v>467.91479040091821</c:v>
                </c:pt>
                <c:pt idx="256">
                  <c:v>454.51148787962978</c:v>
                </c:pt>
                <c:pt idx="257">
                  <c:v>434.11791338082554</c:v>
                </c:pt>
                <c:pt idx="258">
                  <c:v>540.86933141522707</c:v>
                </c:pt>
                <c:pt idx="259">
                  <c:v>498.02197807601061</c:v>
                </c:pt>
                <c:pt idx="260">
                  <c:v>498.0219780760105</c:v>
                </c:pt>
                <c:pt idx="261">
                  <c:v>498.0219780760105</c:v>
                </c:pt>
                <c:pt idx="262">
                  <c:v>511.25026467529756</c:v>
                </c:pt>
                <c:pt idx="263">
                  <c:v>586.78283448750165</c:v>
                </c:pt>
                <c:pt idx="264">
                  <c:v>704.74573282681229</c:v>
                </c:pt>
                <c:pt idx="265">
                  <c:v>649.43933304282655</c:v>
                </c:pt>
                <c:pt idx="266">
                  <c:v>656.4206915476376</c:v>
                </c:pt>
                <c:pt idx="267">
                  <c:v>656.4206915476376</c:v>
                </c:pt>
                <c:pt idx="268">
                  <c:v>656.42069154763772</c:v>
                </c:pt>
                <c:pt idx="269">
                  <c:v>505.66182228023843</c:v>
                </c:pt>
                <c:pt idx="270">
                  <c:v>469.48095075537577</c:v>
                </c:pt>
                <c:pt idx="271">
                  <c:v>456.13580198183973</c:v>
                </c:pt>
                <c:pt idx="272">
                  <c:v>474.9235737355383</c:v>
                </c:pt>
                <c:pt idx="273">
                  <c:v>416.80623175864105</c:v>
                </c:pt>
                <c:pt idx="274">
                  <c:v>410.62323175864105</c:v>
                </c:pt>
                <c:pt idx="275">
                  <c:v>410.46634425864096</c:v>
                </c:pt>
                <c:pt idx="276">
                  <c:v>529.93764483276209</c:v>
                </c:pt>
                <c:pt idx="277">
                  <c:v>686.94162196219509</c:v>
                </c:pt>
                <c:pt idx="278">
                  <c:v>768.03896739787956</c:v>
                </c:pt>
                <c:pt idx="279">
                  <c:v>727.9115252305761</c:v>
                </c:pt>
                <c:pt idx="280">
                  <c:v>664.39402171520283</c:v>
                </c:pt>
                <c:pt idx="281">
                  <c:v>664.3940217152026</c:v>
                </c:pt>
                <c:pt idx="282">
                  <c:v>664.39402171520283</c:v>
                </c:pt>
                <c:pt idx="283">
                  <c:v>689.99508825003011</c:v>
                </c:pt>
                <c:pt idx="284">
                  <c:v>526.60630815461593</c:v>
                </c:pt>
                <c:pt idx="285">
                  <c:v>549.68088768116991</c:v>
                </c:pt>
                <c:pt idx="286">
                  <c:v>502.27211985409127</c:v>
                </c:pt>
                <c:pt idx="287">
                  <c:v>560.79832362223692</c:v>
                </c:pt>
                <c:pt idx="288">
                  <c:v>560.79832362223681</c:v>
                </c:pt>
                <c:pt idx="289">
                  <c:v>560.79832362223692</c:v>
                </c:pt>
                <c:pt idx="290">
                  <c:v>659.6505285946198</c:v>
                </c:pt>
                <c:pt idx="291">
                  <c:v>544.54011178090673</c:v>
                </c:pt>
                <c:pt idx="292">
                  <c:v>526.86384784223128</c:v>
                </c:pt>
                <c:pt idx="293">
                  <c:v>532.26350964938683</c:v>
                </c:pt>
                <c:pt idx="294">
                  <c:v>725.52929327094148</c:v>
                </c:pt>
                <c:pt idx="295">
                  <c:v>725.52929327094171</c:v>
                </c:pt>
                <c:pt idx="296">
                  <c:v>725.52929327094148</c:v>
                </c:pt>
                <c:pt idx="297">
                  <c:v>732.80457325893713</c:v>
                </c:pt>
                <c:pt idx="298">
                  <c:v>705.24180784382474</c:v>
                </c:pt>
                <c:pt idx="299">
                  <c:v>639.85531232385813</c:v>
                </c:pt>
                <c:pt idx="300">
                  <c:v>632.98832439619036</c:v>
                </c:pt>
                <c:pt idx="301">
                  <c:v>348.89384117876608</c:v>
                </c:pt>
                <c:pt idx="302">
                  <c:v>348.89384117876631</c:v>
                </c:pt>
                <c:pt idx="303">
                  <c:v>348.89384117876614</c:v>
                </c:pt>
                <c:pt idx="304">
                  <c:v>336.48457267876609</c:v>
                </c:pt>
                <c:pt idx="305">
                  <c:v>336.4845726787662</c:v>
                </c:pt>
                <c:pt idx="306">
                  <c:v>611.6148364019981</c:v>
                </c:pt>
                <c:pt idx="307">
                  <c:v>564.45809433528541</c:v>
                </c:pt>
                <c:pt idx="308">
                  <c:v>563.94092986268458</c:v>
                </c:pt>
                <c:pt idx="309">
                  <c:v>563.94092986268458</c:v>
                </c:pt>
                <c:pt idx="310">
                  <c:v>563.2286922626846</c:v>
                </c:pt>
                <c:pt idx="311">
                  <c:v>525.64521760466357</c:v>
                </c:pt>
                <c:pt idx="312">
                  <c:v>519.40280253446326</c:v>
                </c:pt>
                <c:pt idx="313">
                  <c:v>504.68825087782875</c:v>
                </c:pt>
                <c:pt idx="314">
                  <c:v>538.97859363049486</c:v>
                </c:pt>
                <c:pt idx="315">
                  <c:v>542.18360045088355</c:v>
                </c:pt>
                <c:pt idx="316">
                  <c:v>542.18360045088355</c:v>
                </c:pt>
                <c:pt idx="317">
                  <c:v>542.18360045088355</c:v>
                </c:pt>
                <c:pt idx="318">
                  <c:v>610.88121283452142</c:v>
                </c:pt>
                <c:pt idx="319">
                  <c:v>780.13348027384075</c:v>
                </c:pt>
                <c:pt idx="320">
                  <c:v>981.95262368577085</c:v>
                </c:pt>
                <c:pt idx="321">
                  <c:v>1002.3189904497873</c:v>
                </c:pt>
                <c:pt idx="322">
                  <c:v>1066.9380935428703</c:v>
                </c:pt>
                <c:pt idx="323">
                  <c:v>1066.9380935428703</c:v>
                </c:pt>
                <c:pt idx="324">
                  <c:v>1066.9380935428703</c:v>
                </c:pt>
                <c:pt idx="325">
                  <c:v>1135.9869949571237</c:v>
                </c:pt>
                <c:pt idx="326">
                  <c:v>1133.4111417188913</c:v>
                </c:pt>
                <c:pt idx="327">
                  <c:v>1168.2209195998103</c:v>
                </c:pt>
                <c:pt idx="328">
                  <c:v>1125.6744856091425</c:v>
                </c:pt>
                <c:pt idx="329">
                  <c:v>1171.542362552975</c:v>
                </c:pt>
                <c:pt idx="330">
                  <c:v>1171.5423625529752</c:v>
                </c:pt>
                <c:pt idx="331">
                  <c:v>1171.5423625529752</c:v>
                </c:pt>
                <c:pt idx="332">
                  <c:v>1086.8971462705729</c:v>
                </c:pt>
                <c:pt idx="333">
                  <c:v>1073.2103796202418</c:v>
                </c:pt>
                <c:pt idx="334">
                  <c:v>1008.8542613220681</c:v>
                </c:pt>
                <c:pt idx="335">
                  <c:v>1159.6873356494716</c:v>
                </c:pt>
                <c:pt idx="336">
                  <c:v>1276.3924361750826</c:v>
                </c:pt>
                <c:pt idx="337">
                  <c:v>1276.3924361750828</c:v>
                </c:pt>
                <c:pt idx="338">
                  <c:v>1276.3924361750828</c:v>
                </c:pt>
                <c:pt idx="339">
                  <c:v>1397.1233098358848</c:v>
                </c:pt>
                <c:pt idx="340">
                  <c:v>1533.0942578942368</c:v>
                </c:pt>
                <c:pt idx="341">
                  <c:v>1633.3987164770774</c:v>
                </c:pt>
                <c:pt idx="342">
                  <c:v>1625.4465181287101</c:v>
                </c:pt>
                <c:pt idx="343">
                  <c:v>1656.8324712900944</c:v>
                </c:pt>
                <c:pt idx="344">
                  <c:v>1656.8324712900944</c:v>
                </c:pt>
                <c:pt idx="345">
                  <c:v>1656.8324712900944</c:v>
                </c:pt>
                <c:pt idx="346">
                  <c:v>1658.8719937918127</c:v>
                </c:pt>
                <c:pt idx="347">
                  <c:v>1634.3767458239738</c:v>
                </c:pt>
                <c:pt idx="348">
                  <c:v>1832.8682106815395</c:v>
                </c:pt>
                <c:pt idx="349">
                  <c:v>1810.0075640553453</c:v>
                </c:pt>
                <c:pt idx="350">
                  <c:v>1856.8649564062139</c:v>
                </c:pt>
                <c:pt idx="351">
                  <c:v>1856.8649564062139</c:v>
                </c:pt>
                <c:pt idx="352">
                  <c:v>1855.557796406214</c:v>
                </c:pt>
                <c:pt idx="353">
                  <c:v>1901.2047830285694</c:v>
                </c:pt>
                <c:pt idx="354">
                  <c:v>1856.8961360387771</c:v>
                </c:pt>
                <c:pt idx="355">
                  <c:v>1957.4606018993738</c:v>
                </c:pt>
                <c:pt idx="356">
                  <c:v>1976.6148954275654</c:v>
                </c:pt>
                <c:pt idx="357">
                  <c:v>1920.2964062530941</c:v>
                </c:pt>
                <c:pt idx="358">
                  <c:v>1920.2964062530941</c:v>
                </c:pt>
                <c:pt idx="359">
                  <c:v>1920.2964062530941</c:v>
                </c:pt>
                <c:pt idx="360">
                  <c:v>1920.2964062530941</c:v>
                </c:pt>
                <c:pt idx="361">
                  <c:v>1839.7372056432559</c:v>
                </c:pt>
                <c:pt idx="362">
                  <c:v>1555.0459909888941</c:v>
                </c:pt>
                <c:pt idx="363">
                  <c:v>1429.9008632451855</c:v>
                </c:pt>
                <c:pt idx="364">
                  <c:v>1194.9927631399578</c:v>
                </c:pt>
                <c:pt idx="365">
                  <c:v>1187.7575131399576</c:v>
                </c:pt>
                <c:pt idx="366">
                  <c:v>1187.7575131399576</c:v>
                </c:pt>
                <c:pt idx="367">
                  <c:v>1177.7407786847627</c:v>
                </c:pt>
                <c:pt idx="368">
                  <c:v>1329.4512848846673</c:v>
                </c:pt>
                <c:pt idx="369">
                  <c:v>1518.5356301087916</c:v>
                </c:pt>
                <c:pt idx="370">
                  <c:v>1404.3665327558072</c:v>
                </c:pt>
                <c:pt idx="371">
                  <c:v>1537.6394182412869</c:v>
                </c:pt>
                <c:pt idx="372">
                  <c:v>1537.6394182412869</c:v>
                </c:pt>
                <c:pt idx="373">
                  <c:v>1537.6394182412866</c:v>
                </c:pt>
                <c:pt idx="374">
                  <c:v>1475.9636949285364</c:v>
                </c:pt>
                <c:pt idx="375">
                  <c:v>1479.2585073782793</c:v>
                </c:pt>
                <c:pt idx="376">
                  <c:v>1439.9358193382218</c:v>
                </c:pt>
                <c:pt idx="377">
                  <c:v>1555.2319104017633</c:v>
                </c:pt>
                <c:pt idx="378">
                  <c:v>1566.2758281991564</c:v>
                </c:pt>
                <c:pt idx="379">
                  <c:v>1566.2758281991564</c:v>
                </c:pt>
                <c:pt idx="380">
                  <c:v>1566.2758281991564</c:v>
                </c:pt>
                <c:pt idx="381">
                  <c:v>1599.534304422285</c:v>
                </c:pt>
                <c:pt idx="382">
                  <c:v>1404.313481293425</c:v>
                </c:pt>
                <c:pt idx="383">
                  <c:v>1439.4757715830146</c:v>
                </c:pt>
                <c:pt idx="384">
                  <c:v>1380.6274882336118</c:v>
                </c:pt>
                <c:pt idx="385">
                  <c:v>1407.5468027467032</c:v>
                </c:pt>
                <c:pt idx="386">
                  <c:v>1407.546802746703</c:v>
                </c:pt>
                <c:pt idx="387">
                  <c:v>1407.546802746703</c:v>
                </c:pt>
                <c:pt idx="388">
                  <c:v>1385.5617561073932</c:v>
                </c:pt>
                <c:pt idx="389">
                  <c:v>1432.5030217371104</c:v>
                </c:pt>
                <c:pt idx="390">
                  <c:v>1428.0028024254004</c:v>
                </c:pt>
                <c:pt idx="391">
                  <c:v>1397.7209108307213</c:v>
                </c:pt>
                <c:pt idx="392">
                  <c:v>1334.2884671070658</c:v>
                </c:pt>
                <c:pt idx="393">
                  <c:v>1334.2884671070658</c:v>
                </c:pt>
                <c:pt idx="394">
                  <c:v>1334.2884671070658</c:v>
                </c:pt>
                <c:pt idx="395">
                  <c:v>1349.0970617914325</c:v>
                </c:pt>
                <c:pt idx="396">
                  <c:v>1015.7088670234975</c:v>
                </c:pt>
                <c:pt idx="397">
                  <c:v>1162.6770945467363</c:v>
                </c:pt>
                <c:pt idx="398">
                  <c:v>1174.1246706593254</c:v>
                </c:pt>
                <c:pt idx="399">
                  <c:v>1106.776296530619</c:v>
                </c:pt>
                <c:pt idx="400">
                  <c:v>1106.7762965306188</c:v>
                </c:pt>
                <c:pt idx="401">
                  <c:v>1106.7762965306188</c:v>
                </c:pt>
                <c:pt idx="402">
                  <c:v>1048.5957013469795</c:v>
                </c:pt>
                <c:pt idx="403">
                  <c:v>1121.356730558663</c:v>
                </c:pt>
                <c:pt idx="404">
                  <c:v>939.10373302984453</c:v>
                </c:pt>
                <c:pt idx="405">
                  <c:v>985.62276983934998</c:v>
                </c:pt>
                <c:pt idx="406">
                  <c:v>1006.795752024108</c:v>
                </c:pt>
                <c:pt idx="407">
                  <c:v>1006.795752024108</c:v>
                </c:pt>
                <c:pt idx="408">
                  <c:v>1006.795752024108</c:v>
                </c:pt>
                <c:pt idx="409">
                  <c:v>1069.5763507037634</c:v>
                </c:pt>
                <c:pt idx="410">
                  <c:v>997.37175661120364</c:v>
                </c:pt>
                <c:pt idx="411">
                  <c:v>1041.7455567301574</c:v>
                </c:pt>
                <c:pt idx="412">
                  <c:v>1047.3924570698798</c:v>
                </c:pt>
                <c:pt idx="413">
                  <c:v>1045.4016858452935</c:v>
                </c:pt>
                <c:pt idx="414">
                  <c:v>1045.4016858452935</c:v>
                </c:pt>
                <c:pt idx="415">
                  <c:v>1045.4016858452935</c:v>
                </c:pt>
                <c:pt idx="416">
                  <c:v>1037.8452602389686</c:v>
                </c:pt>
                <c:pt idx="417">
                  <c:v>993.18025500658587</c:v>
                </c:pt>
                <c:pt idx="418">
                  <c:v>869.65006162728923</c:v>
                </c:pt>
                <c:pt idx="419">
                  <c:v>807.32335873029899</c:v>
                </c:pt>
                <c:pt idx="420">
                  <c:v>813.67268512923681</c:v>
                </c:pt>
                <c:pt idx="421">
                  <c:v>813.6726851292367</c:v>
                </c:pt>
                <c:pt idx="422">
                  <c:v>813.6726851292367</c:v>
                </c:pt>
                <c:pt idx="423">
                  <c:v>789.6928156862383</c:v>
                </c:pt>
                <c:pt idx="424">
                  <c:v>720.1615751708531</c:v>
                </c:pt>
                <c:pt idx="425">
                  <c:v>750.50223403971563</c:v>
                </c:pt>
                <c:pt idx="426">
                  <c:v>815.19919859606557</c:v>
                </c:pt>
                <c:pt idx="427">
                  <c:v>850.89267678394674</c:v>
                </c:pt>
                <c:pt idx="428">
                  <c:v>850.89267678394663</c:v>
                </c:pt>
                <c:pt idx="429">
                  <c:v>850.89267678394651</c:v>
                </c:pt>
                <c:pt idx="430">
                  <c:v>873.80722246205346</c:v>
                </c:pt>
                <c:pt idx="431">
                  <c:v>809.73013488618528</c:v>
                </c:pt>
                <c:pt idx="432">
                  <c:v>985.64283256292913</c:v>
                </c:pt>
                <c:pt idx="433">
                  <c:v>979.04121554366918</c:v>
                </c:pt>
                <c:pt idx="434">
                  <c:v>1025.4753719672658</c:v>
                </c:pt>
                <c:pt idx="435">
                  <c:v>1025.4753719672656</c:v>
                </c:pt>
                <c:pt idx="436">
                  <c:v>1025.4753719672658</c:v>
                </c:pt>
                <c:pt idx="437">
                  <c:v>1113.7709089852167</c:v>
                </c:pt>
                <c:pt idx="438">
                  <c:v>1092.2314481967337</c:v>
                </c:pt>
                <c:pt idx="439">
                  <c:v>1092.2314481967337</c:v>
                </c:pt>
                <c:pt idx="440">
                  <c:v>1412.0464425143703</c:v>
                </c:pt>
                <c:pt idx="441">
                  <c:v>1340.6079781348833</c:v>
                </c:pt>
                <c:pt idx="442">
                  <c:v>1340.607978134884</c:v>
                </c:pt>
                <c:pt idx="443">
                  <c:v>1340.6079781348833</c:v>
                </c:pt>
                <c:pt idx="444">
                  <c:v>1225.9293636700493</c:v>
                </c:pt>
                <c:pt idx="445">
                  <c:v>1168.6924208632433</c:v>
                </c:pt>
                <c:pt idx="446">
                  <c:v>1206.3761695559581</c:v>
                </c:pt>
                <c:pt idx="447">
                  <c:v>1143.5645773961721</c:v>
                </c:pt>
                <c:pt idx="448">
                  <c:v>1152.0965952104227</c:v>
                </c:pt>
                <c:pt idx="449">
                  <c:v>1152.0965952104229</c:v>
                </c:pt>
                <c:pt idx="450">
                  <c:v>1149.098992533445</c:v>
                </c:pt>
                <c:pt idx="451">
                  <c:v>1138.4473097555654</c:v>
                </c:pt>
                <c:pt idx="452">
                  <c:v>1255.7596913752129</c:v>
                </c:pt>
                <c:pt idx="453">
                  <c:v>1132.6558591112437</c:v>
                </c:pt>
                <c:pt idx="454">
                  <c:v>1145.0212825631929</c:v>
                </c:pt>
                <c:pt idx="455">
                  <c:v>1064.6080622175327</c:v>
                </c:pt>
                <c:pt idx="456">
                  <c:v>1064.608062217533</c:v>
                </c:pt>
                <c:pt idx="457">
                  <c:v>1064.6080622175327</c:v>
                </c:pt>
                <c:pt idx="458">
                  <c:v>1130.3384833248595</c:v>
                </c:pt>
                <c:pt idx="459">
                  <c:v>1062.8278566296783</c:v>
                </c:pt>
                <c:pt idx="460">
                  <c:v>1126.9715729658956</c:v>
                </c:pt>
                <c:pt idx="461">
                  <c:v>1090.655976108786</c:v>
                </c:pt>
                <c:pt idx="462">
                  <c:v>1090.6185524007835</c:v>
                </c:pt>
                <c:pt idx="463">
                  <c:v>1090.6185524007835</c:v>
                </c:pt>
                <c:pt idx="464">
                  <c:v>1090.6185524007835</c:v>
                </c:pt>
                <c:pt idx="465">
                  <c:v>1228.0113092398065</c:v>
                </c:pt>
                <c:pt idx="466">
                  <c:v>1194.1094240526793</c:v>
                </c:pt>
                <c:pt idx="467">
                  <c:v>1355.4090751600118</c:v>
                </c:pt>
                <c:pt idx="468">
                  <c:v>1391.4018893338293</c:v>
                </c:pt>
                <c:pt idx="469">
                  <c:v>1391.2514003338297</c:v>
                </c:pt>
                <c:pt idx="470">
                  <c:v>1391.2514003338292</c:v>
                </c:pt>
                <c:pt idx="471">
                  <c:v>1391.2514003338297</c:v>
                </c:pt>
                <c:pt idx="472">
                  <c:v>1391.2514003338292</c:v>
                </c:pt>
                <c:pt idx="473">
                  <c:v>1534.6378545088623</c:v>
                </c:pt>
                <c:pt idx="474">
                  <c:v>1666.998965154932</c:v>
                </c:pt>
                <c:pt idx="475">
                  <c:v>1709.8225180025763</c:v>
                </c:pt>
                <c:pt idx="476">
                  <c:v>1898.3530531235567</c:v>
                </c:pt>
                <c:pt idx="477">
                  <c:v>1898.3530531235565</c:v>
                </c:pt>
                <c:pt idx="478">
                  <c:v>1898.3530531235567</c:v>
                </c:pt>
                <c:pt idx="479">
                  <c:v>1835.0981896371777</c:v>
                </c:pt>
                <c:pt idx="480">
                  <c:v>1889.4888174830271</c:v>
                </c:pt>
                <c:pt idx="481">
                  <c:v>1708.0629619946806</c:v>
                </c:pt>
                <c:pt idx="482">
                  <c:v>1724.4710771317875</c:v>
                </c:pt>
                <c:pt idx="483">
                  <c:v>1470.0025021608412</c:v>
                </c:pt>
                <c:pt idx="484">
                  <c:v>1470.0025021608412</c:v>
                </c:pt>
                <c:pt idx="485">
                  <c:v>1470.0025021608412</c:v>
                </c:pt>
                <c:pt idx="486">
                  <c:v>1470.0025021608412</c:v>
                </c:pt>
                <c:pt idx="487">
                  <c:v>1679.2150271417304</c:v>
                </c:pt>
                <c:pt idx="488">
                  <c:v>1638.9796426967043</c:v>
                </c:pt>
                <c:pt idx="489">
                  <c:v>1649.404430713608</c:v>
                </c:pt>
                <c:pt idx="490">
                  <c:v>1658.9569347249683</c:v>
                </c:pt>
                <c:pt idx="491">
                  <c:v>1658.9569347249683</c:v>
                </c:pt>
                <c:pt idx="492">
                  <c:v>1658.9569347249683</c:v>
                </c:pt>
                <c:pt idx="493">
                  <c:v>1611.1067671128226</c:v>
                </c:pt>
                <c:pt idx="494">
                  <c:v>1547.4772242398551</c:v>
                </c:pt>
                <c:pt idx="495">
                  <c:v>1412.6702133704412</c:v>
                </c:pt>
                <c:pt idx="496">
                  <c:v>1510.4040551223557</c:v>
                </c:pt>
                <c:pt idx="497">
                  <c:v>1371.5686441907833</c:v>
                </c:pt>
                <c:pt idx="498">
                  <c:v>1371.5686441907833</c:v>
                </c:pt>
                <c:pt idx="499">
                  <c:v>1371.5686441907833</c:v>
                </c:pt>
                <c:pt idx="500">
                  <c:v>1339.8292908738338</c:v>
                </c:pt>
                <c:pt idx="501">
                  <c:v>1364.5387629664165</c:v>
                </c:pt>
                <c:pt idx="502">
                  <c:v>1046.4436412208945</c:v>
                </c:pt>
                <c:pt idx="503">
                  <c:v>1056.0748034259359</c:v>
                </c:pt>
                <c:pt idx="504">
                  <c:v>1069.8598785302252</c:v>
                </c:pt>
                <c:pt idx="505">
                  <c:v>1069.8598785302252</c:v>
                </c:pt>
                <c:pt idx="506">
                  <c:v>1069.8598785302249</c:v>
                </c:pt>
                <c:pt idx="507">
                  <c:v>1082.0529116152525</c:v>
                </c:pt>
                <c:pt idx="508">
                  <c:v>1044.0893717240749</c:v>
                </c:pt>
                <c:pt idx="509">
                  <c:v>815.85757063985659</c:v>
                </c:pt>
                <c:pt idx="510">
                  <c:v>798.18998356033205</c:v>
                </c:pt>
                <c:pt idx="511">
                  <c:v>767.51313823367889</c:v>
                </c:pt>
                <c:pt idx="512">
                  <c:v>767.51313823367889</c:v>
                </c:pt>
                <c:pt idx="513">
                  <c:v>767.51313823367889</c:v>
                </c:pt>
                <c:pt idx="514">
                  <c:v>800.47116605320866</c:v>
                </c:pt>
                <c:pt idx="515">
                  <c:v>893.71059973492368</c:v>
                </c:pt>
                <c:pt idx="516">
                  <c:v>607.49538904225392</c:v>
                </c:pt>
                <c:pt idx="517">
                  <c:v>681.26724074162667</c:v>
                </c:pt>
                <c:pt idx="518">
                  <c:v>682.93761333922237</c:v>
                </c:pt>
                <c:pt idx="519">
                  <c:v>682.93761333922237</c:v>
                </c:pt>
                <c:pt idx="520">
                  <c:v>682.93761333922248</c:v>
                </c:pt>
                <c:pt idx="521">
                  <c:v>682.96843933922241</c:v>
                </c:pt>
                <c:pt idx="522">
                  <c:v>605.12004823731877</c:v>
                </c:pt>
                <c:pt idx="523">
                  <c:v>617.99366727889765</c:v>
                </c:pt>
                <c:pt idx="524">
                  <c:v>749.24615566260491</c:v>
                </c:pt>
                <c:pt idx="525">
                  <c:v>732.53993865102325</c:v>
                </c:pt>
                <c:pt idx="526">
                  <c:v>732.53993865102325</c:v>
                </c:pt>
                <c:pt idx="527">
                  <c:v>732.53993865102348</c:v>
                </c:pt>
                <c:pt idx="528">
                  <c:v>591.26353019327303</c:v>
                </c:pt>
                <c:pt idx="529">
                  <c:v>554.1704062336496</c:v>
                </c:pt>
                <c:pt idx="530">
                  <c:v>610.67017452211724</c:v>
                </c:pt>
                <c:pt idx="531">
                  <c:v>473.14627751125005</c:v>
                </c:pt>
                <c:pt idx="532">
                  <c:v>443.15189897346886</c:v>
                </c:pt>
                <c:pt idx="533">
                  <c:v>443.15189897346903</c:v>
                </c:pt>
                <c:pt idx="534">
                  <c:v>443.15189897346886</c:v>
                </c:pt>
                <c:pt idx="535">
                  <c:v>551.48640114911029</c:v>
                </c:pt>
                <c:pt idx="536">
                  <c:v>506.64309397005644</c:v>
                </c:pt>
                <c:pt idx="537">
                  <c:v>516.03793514271581</c:v>
                </c:pt>
                <c:pt idx="538">
                  <c:v>515.17622229208837</c:v>
                </c:pt>
                <c:pt idx="539">
                  <c:v>520.53589632130775</c:v>
                </c:pt>
                <c:pt idx="540">
                  <c:v>520.53589632130775</c:v>
                </c:pt>
                <c:pt idx="541">
                  <c:v>520.53589632130775</c:v>
                </c:pt>
                <c:pt idx="542">
                  <c:v>454.6950943994176</c:v>
                </c:pt>
                <c:pt idx="543">
                  <c:v>488.65074973945138</c:v>
                </c:pt>
                <c:pt idx="544">
                  <c:v>495.97127539513008</c:v>
                </c:pt>
                <c:pt idx="545">
                  <c:v>507.6426874794796</c:v>
                </c:pt>
                <c:pt idx="546">
                  <c:v>395.83808315339866</c:v>
                </c:pt>
                <c:pt idx="547">
                  <c:v>395.83808315339854</c:v>
                </c:pt>
                <c:pt idx="548">
                  <c:v>395.83808315339877</c:v>
                </c:pt>
                <c:pt idx="549">
                  <c:v>524.9607751047098</c:v>
                </c:pt>
                <c:pt idx="550">
                  <c:v>470.99892793124371</c:v>
                </c:pt>
                <c:pt idx="551">
                  <c:v>526.73649313539204</c:v>
                </c:pt>
                <c:pt idx="552">
                  <c:v>391.4736149570814</c:v>
                </c:pt>
                <c:pt idx="553">
                  <c:v>498.00107686083663</c:v>
                </c:pt>
                <c:pt idx="554">
                  <c:v>498.00107686083697</c:v>
                </c:pt>
                <c:pt idx="555">
                  <c:v>498.00107686083675</c:v>
                </c:pt>
                <c:pt idx="556">
                  <c:v>628.74416757777499</c:v>
                </c:pt>
                <c:pt idx="557">
                  <c:v>490.92204654186384</c:v>
                </c:pt>
                <c:pt idx="558">
                  <c:v>578.45745523502319</c:v>
                </c:pt>
                <c:pt idx="559">
                  <c:v>533.03511937803955</c:v>
                </c:pt>
                <c:pt idx="560">
                  <c:v>446.29334639791068</c:v>
                </c:pt>
                <c:pt idx="561">
                  <c:v>446.77914316380077</c:v>
                </c:pt>
                <c:pt idx="562">
                  <c:v>446.77914316380077</c:v>
                </c:pt>
                <c:pt idx="563">
                  <c:v>542.29361468802506</c:v>
                </c:pt>
                <c:pt idx="564">
                  <c:v>426.20993236337512</c:v>
                </c:pt>
                <c:pt idx="565">
                  <c:v>465.92251894601253</c:v>
                </c:pt>
                <c:pt idx="566">
                  <c:v>394.46489223877859</c:v>
                </c:pt>
                <c:pt idx="567">
                  <c:v>338.23030664189076</c:v>
                </c:pt>
                <c:pt idx="568">
                  <c:v>338.23030664189076</c:v>
                </c:pt>
                <c:pt idx="569">
                  <c:v>338.23030664189082</c:v>
                </c:pt>
                <c:pt idx="570">
                  <c:v>337.55681044079165</c:v>
                </c:pt>
                <c:pt idx="571">
                  <c:v>323.75572061497246</c:v>
                </c:pt>
                <c:pt idx="572">
                  <c:v>240.33500021226007</c:v>
                </c:pt>
                <c:pt idx="573">
                  <c:v>246.90598865447987</c:v>
                </c:pt>
                <c:pt idx="574">
                  <c:v>376.71370726865251</c:v>
                </c:pt>
                <c:pt idx="575">
                  <c:v>376.71370726865251</c:v>
                </c:pt>
                <c:pt idx="576">
                  <c:v>376.71370726865263</c:v>
                </c:pt>
                <c:pt idx="577">
                  <c:v>59.003153002462497</c:v>
                </c:pt>
                <c:pt idx="578">
                  <c:v>411.27961715731379</c:v>
                </c:pt>
                <c:pt idx="579">
                  <c:v>377.05010262816114</c:v>
                </c:pt>
                <c:pt idx="580">
                  <c:v>160.72088167199766</c:v>
                </c:pt>
                <c:pt idx="581">
                  <c:v>298.63478418887206</c:v>
                </c:pt>
                <c:pt idx="582">
                  <c:v>298.634784188872</c:v>
                </c:pt>
                <c:pt idx="583">
                  <c:v>298.634784188872</c:v>
                </c:pt>
                <c:pt idx="584">
                  <c:v>194.80684373815851</c:v>
                </c:pt>
                <c:pt idx="585">
                  <c:v>144.44548374322733</c:v>
                </c:pt>
                <c:pt idx="586">
                  <c:v>154.22211027546572</c:v>
                </c:pt>
                <c:pt idx="587">
                  <c:v>232.82258341265913</c:v>
                </c:pt>
                <c:pt idx="588">
                  <c:v>217.03203726420065</c:v>
                </c:pt>
                <c:pt idx="589">
                  <c:v>217.03203726420065</c:v>
                </c:pt>
                <c:pt idx="590">
                  <c:v>217.03203726420065</c:v>
                </c:pt>
                <c:pt idx="591">
                  <c:v>252.51329256029166</c:v>
                </c:pt>
                <c:pt idx="592">
                  <c:v>118.05856554470796</c:v>
                </c:pt>
                <c:pt idx="593">
                  <c:v>60.968894297748143</c:v>
                </c:pt>
                <c:pt idx="594">
                  <c:v>146.97924466587557</c:v>
                </c:pt>
                <c:pt idx="595">
                  <c:v>228.65978142257219</c:v>
                </c:pt>
                <c:pt idx="596">
                  <c:v>228.65978142257219</c:v>
                </c:pt>
                <c:pt idx="597">
                  <c:v>228.65978142257208</c:v>
                </c:pt>
                <c:pt idx="598">
                  <c:v>176.79269095546053</c:v>
                </c:pt>
                <c:pt idx="599">
                  <c:v>170.83491197086781</c:v>
                </c:pt>
                <c:pt idx="600">
                  <c:v>194.32317881631781</c:v>
                </c:pt>
                <c:pt idx="601">
                  <c:v>167.38179770493414</c:v>
                </c:pt>
                <c:pt idx="602">
                  <c:v>103.85052458915742</c:v>
                </c:pt>
                <c:pt idx="603">
                  <c:v>103.85052458915753</c:v>
                </c:pt>
                <c:pt idx="604">
                  <c:v>103.85052458915767</c:v>
                </c:pt>
                <c:pt idx="605">
                  <c:v>110.92157514796752</c:v>
                </c:pt>
                <c:pt idx="606">
                  <c:v>223.63524318728355</c:v>
                </c:pt>
                <c:pt idx="607">
                  <c:v>81.77828348411812</c:v>
                </c:pt>
                <c:pt idx="608">
                  <c:v>63.919419252039688</c:v>
                </c:pt>
                <c:pt idx="609">
                  <c:v>233.00331677426288</c:v>
                </c:pt>
                <c:pt idx="610">
                  <c:v>233.00331677426271</c:v>
                </c:pt>
                <c:pt idx="611">
                  <c:v>233.00331677426288</c:v>
                </c:pt>
                <c:pt idx="612">
                  <c:v>260.44704367389829</c:v>
                </c:pt>
                <c:pt idx="613">
                  <c:v>211.61712820759664</c:v>
                </c:pt>
                <c:pt idx="614">
                  <c:v>214.0132825011373</c:v>
                </c:pt>
                <c:pt idx="615">
                  <c:v>216.47329026212282</c:v>
                </c:pt>
                <c:pt idx="616">
                  <c:v>262.20286234442676</c:v>
                </c:pt>
                <c:pt idx="617">
                  <c:v>262.20286234442676</c:v>
                </c:pt>
                <c:pt idx="618">
                  <c:v>262.20286234442682</c:v>
                </c:pt>
                <c:pt idx="619">
                  <c:v>359.20235485898985</c:v>
                </c:pt>
                <c:pt idx="620">
                  <c:v>314.47441771838515</c:v>
                </c:pt>
                <c:pt idx="621">
                  <c:v>337.46969550658582</c:v>
                </c:pt>
                <c:pt idx="622">
                  <c:v>397.90797547983652</c:v>
                </c:pt>
                <c:pt idx="623">
                  <c:v>476.72735604222743</c:v>
                </c:pt>
                <c:pt idx="624">
                  <c:v>476.72735604222743</c:v>
                </c:pt>
                <c:pt idx="625">
                  <c:v>476.72735604222743</c:v>
                </c:pt>
                <c:pt idx="626">
                  <c:v>504.40311115215428</c:v>
                </c:pt>
                <c:pt idx="627">
                  <c:v>545.3579603339482</c:v>
                </c:pt>
                <c:pt idx="628">
                  <c:v>735.38861043452982</c:v>
                </c:pt>
                <c:pt idx="629">
                  <c:v>805.47792438961608</c:v>
                </c:pt>
                <c:pt idx="630">
                  <c:v>862.59028340295424</c:v>
                </c:pt>
                <c:pt idx="631">
                  <c:v>862.59028340295424</c:v>
                </c:pt>
                <c:pt idx="632">
                  <c:v>862.59028340295424</c:v>
                </c:pt>
                <c:pt idx="633">
                  <c:v>909.52770879910702</c:v>
                </c:pt>
                <c:pt idx="634">
                  <c:v>792.95426342712847</c:v>
                </c:pt>
                <c:pt idx="635">
                  <c:v>803.52918234360982</c:v>
                </c:pt>
                <c:pt idx="636">
                  <c:v>820.25452484350774</c:v>
                </c:pt>
                <c:pt idx="637">
                  <c:v>749.7393508316519</c:v>
                </c:pt>
                <c:pt idx="638">
                  <c:v>749.7393508316519</c:v>
                </c:pt>
              </c:numCache>
            </c:numRef>
          </c:val>
          <c:extLst>
            <c:ext xmlns:c16="http://schemas.microsoft.com/office/drawing/2014/chart" uri="{C3380CC4-5D6E-409C-BE32-E72D297353CC}">
              <c16:uniqueId val="{00000000-761B-41AE-A80E-C3417502989B}"/>
            </c:ext>
          </c:extLst>
        </c:ser>
        <c:dLbls>
          <c:showLegendKey val="0"/>
          <c:showVal val="0"/>
          <c:showCatName val="0"/>
          <c:showSerName val="0"/>
          <c:showPercent val="0"/>
          <c:showBubbleSize val="0"/>
        </c:dLbls>
        <c:axId val="195842432"/>
        <c:axId val="195844352"/>
        <c:extLst>
          <c:ext xmlns:c15="http://schemas.microsoft.com/office/drawing/2012/chart" uri="{02D57815-91ED-43cb-92C2-25804820EDAC}">
            <c15:filteredAreaSeries>
              <c15:ser>
                <c:idx val="1"/>
                <c:order val="1"/>
                <c:tx>
                  <c:v>fiktív</c:v>
                </c:tx>
                <c:spPr>
                  <a:solidFill>
                    <a:schemeClr val="accent2"/>
                  </a:solidFill>
                  <a:ln>
                    <a:noFill/>
                  </a:ln>
                  <a:effectLst/>
                </c:spPr>
                <c:cat>
                  <c:numRef>
                    <c:extLst>
                      <c:ext uri="{02D57815-91ED-43cb-92C2-25804820EDAC}">
                        <c15:formulaRef>
                          <c15:sqref>'53_ábra_chart'!$M$11:$M$649</c15:sqref>
                        </c15:formulaRef>
                      </c:ext>
                    </c:extLst>
                    <c:numCache>
                      <c:formatCode>m/d/yyyy</c:formatCode>
                      <c:ptCount val="639"/>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numCache>
                  </c:numRef>
                </c:cat>
                <c:val>
                  <c:numLit>
                    <c:formatCode>General</c:formatCode>
                    <c:ptCount val="1"/>
                    <c:pt idx="0">
                      <c:v>0</c:v>
                    </c:pt>
                  </c:numLit>
                </c:val>
                <c:extLst>
                  <c:ext xmlns:c16="http://schemas.microsoft.com/office/drawing/2014/chart" uri="{C3380CC4-5D6E-409C-BE32-E72D297353CC}">
                    <c16:uniqueId val="{00000002-761B-41AE-A80E-C3417502989B}"/>
                  </c:ext>
                </c:extLst>
              </c15:ser>
            </c15:filteredAreaSeries>
          </c:ext>
        </c:extLst>
      </c:areaChart>
      <c:lineChart>
        <c:grouping val="standard"/>
        <c:varyColors val="0"/>
        <c:ser>
          <c:idx val="2"/>
          <c:order val="0"/>
          <c:tx>
            <c:strRef>
              <c:f>'53_ábra_chart'!$P$9</c:f>
              <c:strCache>
                <c:ptCount val="1"/>
                <c:pt idx="0">
                  <c:v>Short-term external funds and FX swaps in terms of total assets  (RHS)</c:v>
                </c:pt>
              </c:strCache>
            </c:strRef>
          </c:tx>
          <c:spPr>
            <a:ln>
              <a:solidFill>
                <a:srgbClr val="FF0000"/>
              </a:solidFill>
            </a:ln>
          </c:spPr>
          <c:marker>
            <c:symbol val="none"/>
          </c:marker>
          <c:cat>
            <c:numRef>
              <c:f>'53_ábra_chart'!$M$11:$M$649</c:f>
              <c:numCache>
                <c:formatCode>m/d/yyyy</c:formatCode>
                <c:ptCount val="639"/>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numCache>
            </c:numRef>
          </c:cat>
          <c:val>
            <c:numRef>
              <c:f>'53_ábra_chart'!$P$11:$P$649</c:f>
              <c:numCache>
                <c:formatCode>0.0</c:formatCode>
                <c:ptCount val="639"/>
                <c:pt idx="0">
                  <c:v>6.1242989300909398</c:v>
                </c:pt>
                <c:pt idx="1">
                  <c:v>6.1242989300909398</c:v>
                </c:pt>
                <c:pt idx="2">
                  <c:v>6.1242989300909407</c:v>
                </c:pt>
                <c:pt idx="3">
                  <c:v>6.4761071083327293</c:v>
                </c:pt>
                <c:pt idx="4">
                  <c:v>6.2583540810253506</c:v>
                </c:pt>
                <c:pt idx="5">
                  <c:v>6.0517268476882577</c:v>
                </c:pt>
                <c:pt idx="6">
                  <c:v>6.1391642647543332</c:v>
                </c:pt>
                <c:pt idx="7">
                  <c:v>6.3780432751401106</c:v>
                </c:pt>
                <c:pt idx="8">
                  <c:v>6.3780432751401106</c:v>
                </c:pt>
                <c:pt idx="9">
                  <c:v>6.3780432751401106</c:v>
                </c:pt>
                <c:pt idx="10">
                  <c:v>6.4858813501024795</c:v>
                </c:pt>
                <c:pt idx="11">
                  <c:v>6.4075955192849889</c:v>
                </c:pt>
                <c:pt idx="12">
                  <c:v>6.8002849124799605</c:v>
                </c:pt>
                <c:pt idx="13">
                  <c:v>6.978231570791757</c:v>
                </c:pt>
                <c:pt idx="14">
                  <c:v>6.8220978737166291</c:v>
                </c:pt>
                <c:pt idx="15">
                  <c:v>6.8220978737166291</c:v>
                </c:pt>
                <c:pt idx="16">
                  <c:v>6.8220978737166291</c:v>
                </c:pt>
                <c:pt idx="17">
                  <c:v>6.8186282391348527</c:v>
                </c:pt>
                <c:pt idx="18">
                  <c:v>6.2960473325980413</c:v>
                </c:pt>
                <c:pt idx="19">
                  <c:v>6.377867110822466</c:v>
                </c:pt>
                <c:pt idx="20">
                  <c:v>6.2041633934914815</c:v>
                </c:pt>
                <c:pt idx="21">
                  <c:v>6.248811136646804</c:v>
                </c:pt>
                <c:pt idx="22">
                  <c:v>6.248811136646804</c:v>
                </c:pt>
                <c:pt idx="23">
                  <c:v>6.248811136646804</c:v>
                </c:pt>
                <c:pt idx="24">
                  <c:v>6.2841586149213047</c:v>
                </c:pt>
                <c:pt idx="25">
                  <c:v>5.6095711936659329</c:v>
                </c:pt>
                <c:pt idx="26">
                  <c:v>5.2162845564647533</c:v>
                </c:pt>
                <c:pt idx="27">
                  <c:v>5.0398336450277768</c:v>
                </c:pt>
                <c:pt idx="28">
                  <c:v>4.5581022113160774</c:v>
                </c:pt>
                <c:pt idx="29">
                  <c:v>4.5581022113160774</c:v>
                </c:pt>
                <c:pt idx="30">
                  <c:v>4.5581022113160774</c:v>
                </c:pt>
                <c:pt idx="31">
                  <c:v>5.9202114462086284</c:v>
                </c:pt>
                <c:pt idx="32">
                  <c:v>5.7600590558330786</c:v>
                </c:pt>
                <c:pt idx="33">
                  <c:v>5.3633547002148134</c:v>
                </c:pt>
                <c:pt idx="34">
                  <c:v>5.3219692133649144</c:v>
                </c:pt>
                <c:pt idx="35">
                  <c:v>5.0673959976380267</c:v>
                </c:pt>
                <c:pt idx="36">
                  <c:v>5.0673959976380258</c:v>
                </c:pt>
                <c:pt idx="37">
                  <c:v>5.0673959976380258</c:v>
                </c:pt>
                <c:pt idx="38">
                  <c:v>4.8007584110104657</c:v>
                </c:pt>
                <c:pt idx="39">
                  <c:v>4.6198902848594123</c:v>
                </c:pt>
                <c:pt idx="40">
                  <c:v>4.6671778567147877</c:v>
                </c:pt>
                <c:pt idx="41">
                  <c:v>5.0071444846453907</c:v>
                </c:pt>
                <c:pt idx="42">
                  <c:v>4.7124088459634663</c:v>
                </c:pt>
                <c:pt idx="43">
                  <c:v>4.7124088459634663</c:v>
                </c:pt>
                <c:pt idx="44">
                  <c:v>4.7124088459634663</c:v>
                </c:pt>
                <c:pt idx="45">
                  <c:v>4.6213372388804501</c:v>
                </c:pt>
                <c:pt idx="46">
                  <c:v>4.631049468124754</c:v>
                </c:pt>
                <c:pt idx="47">
                  <c:v>4.3313032849642727</c:v>
                </c:pt>
                <c:pt idx="48">
                  <c:v>4.5025425271652759</c:v>
                </c:pt>
                <c:pt idx="49">
                  <c:v>4.5819638948556927</c:v>
                </c:pt>
                <c:pt idx="50">
                  <c:v>4.5819638948556909</c:v>
                </c:pt>
                <c:pt idx="51">
                  <c:v>4.5819638948556909</c:v>
                </c:pt>
                <c:pt idx="52">
                  <c:v>4.8792562909676986</c:v>
                </c:pt>
                <c:pt idx="53">
                  <c:v>4.7745671829491885</c:v>
                </c:pt>
                <c:pt idx="54">
                  <c:v>4.4950133049797429</c:v>
                </c:pt>
                <c:pt idx="55">
                  <c:v>4.3062347451236338</c:v>
                </c:pt>
                <c:pt idx="56">
                  <c:v>4.3571372553821588</c:v>
                </c:pt>
                <c:pt idx="57">
                  <c:v>4.3571372553821588</c:v>
                </c:pt>
                <c:pt idx="58">
                  <c:v>4.3571372553821588</c:v>
                </c:pt>
                <c:pt idx="59">
                  <c:v>4.4186148334160462</c:v>
                </c:pt>
                <c:pt idx="60">
                  <c:v>2.611665312631132</c:v>
                </c:pt>
                <c:pt idx="61">
                  <c:v>2.773722144294207</c:v>
                </c:pt>
                <c:pt idx="62">
                  <c:v>2.8341302615080735</c:v>
                </c:pt>
                <c:pt idx="63">
                  <c:v>3.1323816998429752</c:v>
                </c:pt>
                <c:pt idx="64">
                  <c:v>3.1323816998429752</c:v>
                </c:pt>
                <c:pt idx="65">
                  <c:v>3.1323816998429761</c:v>
                </c:pt>
                <c:pt idx="66">
                  <c:v>3.1041313336864831</c:v>
                </c:pt>
                <c:pt idx="67">
                  <c:v>3.1475089672811136</c:v>
                </c:pt>
                <c:pt idx="68">
                  <c:v>3.293633552243628</c:v>
                </c:pt>
                <c:pt idx="69">
                  <c:v>3.2544973263385533</c:v>
                </c:pt>
                <c:pt idx="70">
                  <c:v>3.2454731858680521</c:v>
                </c:pt>
                <c:pt idx="71">
                  <c:v>3.2454731858680521</c:v>
                </c:pt>
                <c:pt idx="72">
                  <c:v>3.2454731858680521</c:v>
                </c:pt>
                <c:pt idx="73">
                  <c:v>3.186076670957378</c:v>
                </c:pt>
                <c:pt idx="74">
                  <c:v>3.1860766709573789</c:v>
                </c:pt>
                <c:pt idx="75">
                  <c:v>5.265735682963351</c:v>
                </c:pt>
                <c:pt idx="76">
                  <c:v>4.8102711752793645</c:v>
                </c:pt>
                <c:pt idx="77">
                  <c:v>5.3026971667841227</c:v>
                </c:pt>
                <c:pt idx="78">
                  <c:v>5.3026971667841218</c:v>
                </c:pt>
                <c:pt idx="79">
                  <c:v>5.3026971667841218</c:v>
                </c:pt>
                <c:pt idx="80">
                  <c:v>5.1674211127370802</c:v>
                </c:pt>
                <c:pt idx="81">
                  <c:v>5.1133327504912192</c:v>
                </c:pt>
                <c:pt idx="82">
                  <c:v>4.6024013861982436</c:v>
                </c:pt>
                <c:pt idx="83">
                  <c:v>4.8660993152063678</c:v>
                </c:pt>
                <c:pt idx="84">
                  <c:v>4.8784535769945965</c:v>
                </c:pt>
                <c:pt idx="85">
                  <c:v>4.8784535769945965</c:v>
                </c:pt>
                <c:pt idx="86">
                  <c:v>4.8784535769945965</c:v>
                </c:pt>
                <c:pt idx="87">
                  <c:v>4.8775390383598873</c:v>
                </c:pt>
                <c:pt idx="88">
                  <c:v>4.795806101659843</c:v>
                </c:pt>
                <c:pt idx="89">
                  <c:v>5.1666370482567716</c:v>
                </c:pt>
                <c:pt idx="90">
                  <c:v>5.4231924888750429</c:v>
                </c:pt>
                <c:pt idx="91">
                  <c:v>6.0879608851552902</c:v>
                </c:pt>
                <c:pt idx="92">
                  <c:v>6.0879608851552902</c:v>
                </c:pt>
                <c:pt idx="93">
                  <c:v>6.0879608851552902</c:v>
                </c:pt>
                <c:pt idx="94">
                  <c:v>6.1622877945341363</c:v>
                </c:pt>
                <c:pt idx="95">
                  <c:v>6.1070949180576299</c:v>
                </c:pt>
                <c:pt idx="96">
                  <c:v>5.9268058263977732</c:v>
                </c:pt>
                <c:pt idx="97">
                  <c:v>6.1164528523814585</c:v>
                </c:pt>
                <c:pt idx="98">
                  <c:v>6.2229428316444091</c:v>
                </c:pt>
                <c:pt idx="99">
                  <c:v>6.2229428316444091</c:v>
                </c:pt>
                <c:pt idx="100">
                  <c:v>6.2229428316444091</c:v>
                </c:pt>
                <c:pt idx="101">
                  <c:v>6.1469998870699669</c:v>
                </c:pt>
                <c:pt idx="102">
                  <c:v>5.9361184425047577</c:v>
                </c:pt>
                <c:pt idx="103">
                  <c:v>6.1915317679938218</c:v>
                </c:pt>
                <c:pt idx="104">
                  <c:v>5.8760938821656117</c:v>
                </c:pt>
                <c:pt idx="105">
                  <c:v>5.8321936019431924</c:v>
                </c:pt>
                <c:pt idx="106">
                  <c:v>5.8321936019431915</c:v>
                </c:pt>
                <c:pt idx="107">
                  <c:v>5.8321936019431915</c:v>
                </c:pt>
                <c:pt idx="108">
                  <c:v>5.8218106459583581</c:v>
                </c:pt>
                <c:pt idx="109">
                  <c:v>5.8079689813256259</c:v>
                </c:pt>
                <c:pt idx="110">
                  <c:v>5.8175272100311641</c:v>
                </c:pt>
                <c:pt idx="111">
                  <c:v>5.6669309278944358</c:v>
                </c:pt>
                <c:pt idx="112">
                  <c:v>5.7531094577683879</c:v>
                </c:pt>
                <c:pt idx="113">
                  <c:v>5.7531094577683879</c:v>
                </c:pt>
                <c:pt idx="114">
                  <c:v>5.7531094577683879</c:v>
                </c:pt>
                <c:pt idx="115">
                  <c:v>5.5956072914242041</c:v>
                </c:pt>
                <c:pt idx="116">
                  <c:v>5.6257534138321876</c:v>
                </c:pt>
                <c:pt idx="117">
                  <c:v>5.6279358608243015</c:v>
                </c:pt>
                <c:pt idx="118">
                  <c:v>5.4089024413948517</c:v>
                </c:pt>
                <c:pt idx="119">
                  <c:v>5.6113062294575737</c:v>
                </c:pt>
                <c:pt idx="120">
                  <c:v>5.6113062294575728</c:v>
                </c:pt>
                <c:pt idx="121">
                  <c:v>5.4473176906578109</c:v>
                </c:pt>
                <c:pt idx="122">
                  <c:v>5.310019040370646</c:v>
                </c:pt>
                <c:pt idx="123">
                  <c:v>5.4307475370753551</c:v>
                </c:pt>
                <c:pt idx="124">
                  <c:v>5.9984771250536406</c:v>
                </c:pt>
                <c:pt idx="125">
                  <c:v>5.94815980414573</c:v>
                </c:pt>
                <c:pt idx="126">
                  <c:v>5.9033611713092364</c:v>
                </c:pt>
                <c:pt idx="127">
                  <c:v>5.9033611713092373</c:v>
                </c:pt>
                <c:pt idx="128">
                  <c:v>5.9033611713092373</c:v>
                </c:pt>
                <c:pt idx="129">
                  <c:v>6.2666447357651425</c:v>
                </c:pt>
                <c:pt idx="130">
                  <c:v>6.4606982459421864</c:v>
                </c:pt>
                <c:pt idx="131">
                  <c:v>6.8606767650694369</c:v>
                </c:pt>
                <c:pt idx="132">
                  <c:v>7.0722278825587512</c:v>
                </c:pt>
                <c:pt idx="133">
                  <c:v>7.1824724778849536</c:v>
                </c:pt>
                <c:pt idx="134">
                  <c:v>7.1824724778849536</c:v>
                </c:pt>
                <c:pt idx="135">
                  <c:v>7.1824724778849536</c:v>
                </c:pt>
                <c:pt idx="136">
                  <c:v>7.1805095768468661</c:v>
                </c:pt>
                <c:pt idx="137">
                  <c:v>7.4404956198157883</c:v>
                </c:pt>
                <c:pt idx="138">
                  <c:v>7.6893771686798367</c:v>
                </c:pt>
                <c:pt idx="139">
                  <c:v>7.7101431150829773</c:v>
                </c:pt>
                <c:pt idx="140">
                  <c:v>8.1666093036302723</c:v>
                </c:pt>
                <c:pt idx="141">
                  <c:v>8.1666093036302723</c:v>
                </c:pt>
                <c:pt idx="142">
                  <c:v>8.1666093036302723</c:v>
                </c:pt>
                <c:pt idx="143">
                  <c:v>8.1848997384022937</c:v>
                </c:pt>
                <c:pt idx="144">
                  <c:v>8.4464919616968004</c:v>
                </c:pt>
                <c:pt idx="145">
                  <c:v>8.4636755800021231</c:v>
                </c:pt>
                <c:pt idx="146">
                  <c:v>8.1393011726723952</c:v>
                </c:pt>
                <c:pt idx="147">
                  <c:v>8.1140613940061854</c:v>
                </c:pt>
                <c:pt idx="148">
                  <c:v>8.1140613940061854</c:v>
                </c:pt>
                <c:pt idx="149">
                  <c:v>8.1140613940061854</c:v>
                </c:pt>
                <c:pt idx="150">
                  <c:v>8.1189907161688701</c:v>
                </c:pt>
                <c:pt idx="151">
                  <c:v>7.4307210700641484</c:v>
                </c:pt>
                <c:pt idx="152">
                  <c:v>7.4750822213512134</c:v>
                </c:pt>
                <c:pt idx="153">
                  <c:v>7.7491777674202371</c:v>
                </c:pt>
                <c:pt idx="154">
                  <c:v>8.0559134941227981</c:v>
                </c:pt>
                <c:pt idx="155">
                  <c:v>8.0559134941227963</c:v>
                </c:pt>
                <c:pt idx="156">
                  <c:v>8.0559134941227981</c:v>
                </c:pt>
                <c:pt idx="157">
                  <c:v>7.8757761999004501</c:v>
                </c:pt>
                <c:pt idx="158">
                  <c:v>7.8213248999777534</c:v>
                </c:pt>
                <c:pt idx="159">
                  <c:v>7.5474338213755434</c:v>
                </c:pt>
                <c:pt idx="160">
                  <c:v>7.3620447144031349</c:v>
                </c:pt>
                <c:pt idx="161">
                  <c:v>7.2578819350667887</c:v>
                </c:pt>
                <c:pt idx="162">
                  <c:v>7.2578819350667887</c:v>
                </c:pt>
                <c:pt idx="163">
                  <c:v>7.2578819350667914</c:v>
                </c:pt>
                <c:pt idx="164">
                  <c:v>7.0598884935656967</c:v>
                </c:pt>
                <c:pt idx="165">
                  <c:v>7.2064134782546727</c:v>
                </c:pt>
                <c:pt idx="166">
                  <c:v>7.9622588694435299</c:v>
                </c:pt>
                <c:pt idx="167">
                  <c:v>8.2747817176109137</c:v>
                </c:pt>
                <c:pt idx="168">
                  <c:v>8.4506899750879612</c:v>
                </c:pt>
                <c:pt idx="169">
                  <c:v>8.4506899750879612</c:v>
                </c:pt>
                <c:pt idx="170">
                  <c:v>8.4506899750879612</c:v>
                </c:pt>
                <c:pt idx="171">
                  <c:v>8.5469291626078157</c:v>
                </c:pt>
                <c:pt idx="172">
                  <c:v>8.2968913119359158</c:v>
                </c:pt>
                <c:pt idx="173">
                  <c:v>8.4814569800896749</c:v>
                </c:pt>
                <c:pt idx="174">
                  <c:v>8.4115271579441728</c:v>
                </c:pt>
                <c:pt idx="175">
                  <c:v>8.3129438526618546</c:v>
                </c:pt>
                <c:pt idx="176">
                  <c:v>8.3129438526618546</c:v>
                </c:pt>
                <c:pt idx="177">
                  <c:v>8.3129438526618546</c:v>
                </c:pt>
                <c:pt idx="178">
                  <c:v>8.4246556541963997</c:v>
                </c:pt>
                <c:pt idx="179">
                  <c:v>8.7340482485443065</c:v>
                </c:pt>
                <c:pt idx="180">
                  <c:v>9.0168891986010209</c:v>
                </c:pt>
                <c:pt idx="181">
                  <c:v>8.7536468936131264</c:v>
                </c:pt>
                <c:pt idx="182">
                  <c:v>9.2508215978285993</c:v>
                </c:pt>
                <c:pt idx="183">
                  <c:v>9.2508215978285993</c:v>
                </c:pt>
                <c:pt idx="184">
                  <c:v>9.2508215978285993</c:v>
                </c:pt>
                <c:pt idx="185">
                  <c:v>9.269866056208377</c:v>
                </c:pt>
                <c:pt idx="186">
                  <c:v>9.7709552082346498</c:v>
                </c:pt>
                <c:pt idx="187">
                  <c:v>9.9638224326883051</c:v>
                </c:pt>
                <c:pt idx="188">
                  <c:v>10.100783804710572</c:v>
                </c:pt>
                <c:pt idx="189">
                  <c:v>9.8697035219648495</c:v>
                </c:pt>
                <c:pt idx="190">
                  <c:v>9.8697035219648495</c:v>
                </c:pt>
                <c:pt idx="191">
                  <c:v>9.8697035219648495</c:v>
                </c:pt>
                <c:pt idx="192">
                  <c:v>9.907933053404852</c:v>
                </c:pt>
                <c:pt idx="193">
                  <c:v>9.8824254783213572</c:v>
                </c:pt>
                <c:pt idx="194">
                  <c:v>9.7513874162274234</c:v>
                </c:pt>
                <c:pt idx="195">
                  <c:v>9.6344336177718883</c:v>
                </c:pt>
                <c:pt idx="196">
                  <c:v>10.057878018233485</c:v>
                </c:pt>
                <c:pt idx="197">
                  <c:v>10.057878018233485</c:v>
                </c:pt>
                <c:pt idx="198">
                  <c:v>10.057878018233485</c:v>
                </c:pt>
                <c:pt idx="199">
                  <c:v>9.9915493017615287</c:v>
                </c:pt>
                <c:pt idx="200">
                  <c:v>9.9621562120457021</c:v>
                </c:pt>
                <c:pt idx="201">
                  <c:v>10.169784428891433</c:v>
                </c:pt>
                <c:pt idx="202">
                  <c:v>9.9779818563284337</c:v>
                </c:pt>
                <c:pt idx="203">
                  <c:v>10.050225971177806</c:v>
                </c:pt>
                <c:pt idx="204">
                  <c:v>10.050225971177806</c:v>
                </c:pt>
                <c:pt idx="205">
                  <c:v>10.050225971177806</c:v>
                </c:pt>
                <c:pt idx="206">
                  <c:v>10.201246374099822</c:v>
                </c:pt>
                <c:pt idx="207">
                  <c:v>9.8785564279973848</c:v>
                </c:pt>
                <c:pt idx="208">
                  <c:v>9.7783939702141698</c:v>
                </c:pt>
                <c:pt idx="209">
                  <c:v>9.6770098357570458</c:v>
                </c:pt>
                <c:pt idx="210">
                  <c:v>9.0452433673841544</c:v>
                </c:pt>
                <c:pt idx="211">
                  <c:v>9.0452433673841544</c:v>
                </c:pt>
                <c:pt idx="212">
                  <c:v>9.0452433673841544</c:v>
                </c:pt>
                <c:pt idx="213">
                  <c:v>8.7948808637945284</c:v>
                </c:pt>
                <c:pt idx="214">
                  <c:v>8.7966697754327505</c:v>
                </c:pt>
                <c:pt idx="215">
                  <c:v>8.6810057358569583</c:v>
                </c:pt>
                <c:pt idx="216">
                  <c:v>8.4919338195146974</c:v>
                </c:pt>
                <c:pt idx="217">
                  <c:v>8.5490172659171986</c:v>
                </c:pt>
                <c:pt idx="218">
                  <c:v>8.5490172659171986</c:v>
                </c:pt>
                <c:pt idx="219">
                  <c:v>8.5490172659171986</c:v>
                </c:pt>
                <c:pt idx="220">
                  <c:v>8.6118091714532934</c:v>
                </c:pt>
                <c:pt idx="221">
                  <c:v>8.3757049755123969</c:v>
                </c:pt>
                <c:pt idx="222">
                  <c:v>8.5030777250159293</c:v>
                </c:pt>
                <c:pt idx="223">
                  <c:v>8.6551238793287446</c:v>
                </c:pt>
                <c:pt idx="224">
                  <c:v>8.5219869730369826</c:v>
                </c:pt>
                <c:pt idx="225">
                  <c:v>8.5219869730369808</c:v>
                </c:pt>
                <c:pt idx="226">
                  <c:v>8.5400472092668185</c:v>
                </c:pt>
                <c:pt idx="227">
                  <c:v>8.3499072947826551</c:v>
                </c:pt>
                <c:pt idx="228">
                  <c:v>8.4610385168099995</c:v>
                </c:pt>
                <c:pt idx="229">
                  <c:v>8.1761376523062186</c:v>
                </c:pt>
                <c:pt idx="230">
                  <c:v>8.0562959123353739</c:v>
                </c:pt>
                <c:pt idx="231">
                  <c:v>8.2667280396120972</c:v>
                </c:pt>
                <c:pt idx="232">
                  <c:v>8.2667280396120972</c:v>
                </c:pt>
                <c:pt idx="233">
                  <c:v>8.2667280396120972</c:v>
                </c:pt>
                <c:pt idx="234">
                  <c:v>8.115166523837722</c:v>
                </c:pt>
                <c:pt idx="235">
                  <c:v>7.958656954849415</c:v>
                </c:pt>
                <c:pt idx="236">
                  <c:v>7.2758494998945693</c:v>
                </c:pt>
                <c:pt idx="237">
                  <c:v>7.4182976899450956</c:v>
                </c:pt>
                <c:pt idx="238">
                  <c:v>7.0588324806394693</c:v>
                </c:pt>
                <c:pt idx="239">
                  <c:v>7.0588324806394693</c:v>
                </c:pt>
                <c:pt idx="240">
                  <c:v>7.0588324806394693</c:v>
                </c:pt>
                <c:pt idx="241">
                  <c:v>7.0607429587559336</c:v>
                </c:pt>
                <c:pt idx="242">
                  <c:v>7.1380637578902384</c:v>
                </c:pt>
                <c:pt idx="243">
                  <c:v>6.3803236065844109</c:v>
                </c:pt>
                <c:pt idx="244">
                  <c:v>5.841004693231457</c:v>
                </c:pt>
                <c:pt idx="245">
                  <c:v>5.9259599904010418</c:v>
                </c:pt>
                <c:pt idx="246">
                  <c:v>5.92595999040104</c:v>
                </c:pt>
                <c:pt idx="247">
                  <c:v>5.9259599904010427</c:v>
                </c:pt>
                <c:pt idx="248">
                  <c:v>5.8627998308624907</c:v>
                </c:pt>
                <c:pt idx="249">
                  <c:v>5.9364830723542674</c:v>
                </c:pt>
                <c:pt idx="250">
                  <c:v>6.0879753102260823</c:v>
                </c:pt>
                <c:pt idx="251">
                  <c:v>6.3144903488297945</c:v>
                </c:pt>
                <c:pt idx="252">
                  <c:v>6.1402778565318883</c:v>
                </c:pt>
                <c:pt idx="253">
                  <c:v>6.1402778565318883</c:v>
                </c:pt>
                <c:pt idx="254">
                  <c:v>6.1800568295892448</c:v>
                </c:pt>
                <c:pt idx="255">
                  <c:v>6.102654103321278</c:v>
                </c:pt>
                <c:pt idx="256">
                  <c:v>6.0594754825022035</c:v>
                </c:pt>
                <c:pt idx="257">
                  <c:v>5.9937777621806019</c:v>
                </c:pt>
                <c:pt idx="258">
                  <c:v>6.3376765135431778</c:v>
                </c:pt>
                <c:pt idx="259">
                  <c:v>6.1996441427900413</c:v>
                </c:pt>
                <c:pt idx="260">
                  <c:v>6.1996441427900413</c:v>
                </c:pt>
                <c:pt idx="261">
                  <c:v>6.1996441427900413</c:v>
                </c:pt>
                <c:pt idx="262">
                  <c:v>6.2422589513605002</c:v>
                </c:pt>
                <c:pt idx="263">
                  <c:v>6.4855864586096557</c:v>
                </c:pt>
                <c:pt idx="264">
                  <c:v>6.8656028948590198</c:v>
                </c:pt>
                <c:pt idx="265">
                  <c:v>6.6874338159064308</c:v>
                </c:pt>
                <c:pt idx="266">
                  <c:v>6.70992420073528</c:v>
                </c:pt>
                <c:pt idx="267">
                  <c:v>6.70992420073528</c:v>
                </c:pt>
                <c:pt idx="268">
                  <c:v>6.7099242007352817</c:v>
                </c:pt>
                <c:pt idx="269">
                  <c:v>6.2242558334899423</c:v>
                </c:pt>
                <c:pt idx="270">
                  <c:v>6.1076994750854068</c:v>
                </c:pt>
                <c:pt idx="271">
                  <c:v>6.0647081960516447</c:v>
                </c:pt>
                <c:pt idx="272">
                  <c:v>6.1252328369973963</c:v>
                </c:pt>
                <c:pt idx="273">
                  <c:v>5.9380083325704289</c:v>
                </c:pt>
                <c:pt idx="274">
                  <c:v>5.6805690986166741</c:v>
                </c:pt>
                <c:pt idx="275">
                  <c:v>5.680064843668033</c:v>
                </c:pt>
                <c:pt idx="276">
                  <c:v>6.0640597096385784</c:v>
                </c:pt>
                <c:pt idx="277">
                  <c:v>6.5686890295249531</c:v>
                </c:pt>
                <c:pt idx="278">
                  <c:v>6.8293454728841043</c:v>
                </c:pt>
                <c:pt idx="279">
                  <c:v>6.7003711359284717</c:v>
                </c:pt>
                <c:pt idx="280">
                  <c:v>6.496218380145609</c:v>
                </c:pt>
                <c:pt idx="281">
                  <c:v>6.496218380145609</c:v>
                </c:pt>
                <c:pt idx="282">
                  <c:v>6.496218380145609</c:v>
                </c:pt>
                <c:pt idx="283">
                  <c:v>6.5785032306955111</c:v>
                </c:pt>
                <c:pt idx="284">
                  <c:v>6.0533524002255215</c:v>
                </c:pt>
                <c:pt idx="285">
                  <c:v>6.1275168232295938</c:v>
                </c:pt>
                <c:pt idx="286">
                  <c:v>5.9751394459004379</c:v>
                </c:pt>
                <c:pt idx="287">
                  <c:v>6.1632495749750857</c:v>
                </c:pt>
                <c:pt idx="288">
                  <c:v>6.1632495749750857</c:v>
                </c:pt>
                <c:pt idx="289">
                  <c:v>6.1632495749750857</c:v>
                </c:pt>
                <c:pt idx="290">
                  <c:v>6.4809722331938531</c:v>
                </c:pt>
                <c:pt idx="291">
                  <c:v>6.1109937625169382</c:v>
                </c:pt>
                <c:pt idx="292">
                  <c:v>6.0541801631891179</c:v>
                </c:pt>
                <c:pt idx="293">
                  <c:v>6.0715353137730741</c:v>
                </c:pt>
                <c:pt idx="294">
                  <c:v>6.6927143611410971</c:v>
                </c:pt>
                <c:pt idx="295">
                  <c:v>6.6927143611410989</c:v>
                </c:pt>
                <c:pt idx="296">
                  <c:v>6.6927143611410971</c:v>
                </c:pt>
                <c:pt idx="297">
                  <c:v>6.7160979700117114</c:v>
                </c:pt>
                <c:pt idx="298">
                  <c:v>6.6275079876436243</c:v>
                </c:pt>
                <c:pt idx="299">
                  <c:v>6.4173480708869137</c:v>
                </c:pt>
                <c:pt idx="300">
                  <c:v>6.3952767609050634</c:v>
                </c:pt>
                <c:pt idx="301">
                  <c:v>5.4821635489302318</c:v>
                </c:pt>
                <c:pt idx="302">
                  <c:v>5.4821635489302318</c:v>
                </c:pt>
                <c:pt idx="303">
                  <c:v>5.4821635489302318</c:v>
                </c:pt>
                <c:pt idx="304">
                  <c:v>5.4422786948142114</c:v>
                </c:pt>
                <c:pt idx="305">
                  <c:v>5.6688876927097818</c:v>
                </c:pt>
                <c:pt idx="306">
                  <c:v>6.5572353810288986</c:v>
                </c:pt>
                <c:pt idx="307">
                  <c:v>6.4049744765514269</c:v>
                </c:pt>
                <c:pt idx="308">
                  <c:v>6.403304642569883</c:v>
                </c:pt>
                <c:pt idx="309">
                  <c:v>6.403304642569883</c:v>
                </c:pt>
                <c:pt idx="310">
                  <c:v>6.4010049514456453</c:v>
                </c:pt>
                <c:pt idx="311">
                  <c:v>6.2796544595744948</c:v>
                </c:pt>
                <c:pt idx="312">
                  <c:v>6.259498788867476</c:v>
                </c:pt>
                <c:pt idx="313">
                  <c:v>6.2119880651399946</c:v>
                </c:pt>
                <c:pt idx="314">
                  <c:v>6.3227056078187767</c:v>
                </c:pt>
                <c:pt idx="315">
                  <c:v>6.3330540164649545</c:v>
                </c:pt>
                <c:pt idx="316">
                  <c:v>6.3330540164649545</c:v>
                </c:pt>
                <c:pt idx="317">
                  <c:v>6.3330540164649545</c:v>
                </c:pt>
                <c:pt idx="318">
                  <c:v>6.5548666383415446</c:v>
                </c:pt>
                <c:pt idx="319">
                  <c:v>7.1013527227431439</c:v>
                </c:pt>
                <c:pt idx="320">
                  <c:v>7.7529915758534118</c:v>
                </c:pt>
                <c:pt idx="321">
                  <c:v>7.8187510259024027</c:v>
                </c:pt>
                <c:pt idx="322">
                  <c:v>8.0273948518383982</c:v>
                </c:pt>
                <c:pt idx="323">
                  <c:v>8.0273948518383982</c:v>
                </c:pt>
                <c:pt idx="324">
                  <c:v>8.0273948518383982</c:v>
                </c:pt>
                <c:pt idx="325">
                  <c:v>8.2503417247932092</c:v>
                </c:pt>
                <c:pt idx="326">
                  <c:v>8.2420247434525624</c:v>
                </c:pt>
                <c:pt idx="327">
                  <c:v>8.354419451664393</c:v>
                </c:pt>
                <c:pt idx="328">
                  <c:v>8.2170444287557789</c:v>
                </c:pt>
                <c:pt idx="329">
                  <c:v>8.3651438122977808</c:v>
                </c:pt>
                <c:pt idx="330">
                  <c:v>8.3651438122977808</c:v>
                </c:pt>
                <c:pt idx="331">
                  <c:v>8.3651438122977808</c:v>
                </c:pt>
                <c:pt idx="332">
                  <c:v>8.091839155826456</c:v>
                </c:pt>
                <c:pt idx="333">
                  <c:v>8.0476469708234433</c:v>
                </c:pt>
                <c:pt idx="334">
                  <c:v>7.83985227697295</c:v>
                </c:pt>
                <c:pt idx="335">
                  <c:v>7.3743770855726618</c:v>
                </c:pt>
                <c:pt idx="336">
                  <c:v>7.7423585893687168</c:v>
                </c:pt>
                <c:pt idx="337">
                  <c:v>7.7423585893687186</c:v>
                </c:pt>
                <c:pt idx="338">
                  <c:v>7.7423585893687186</c:v>
                </c:pt>
                <c:pt idx="339">
                  <c:v>8.1230337119145748</c:v>
                </c:pt>
                <c:pt idx="340">
                  <c:v>8.5517621369255092</c:v>
                </c:pt>
                <c:pt idx="341">
                  <c:v>8.8680309661414434</c:v>
                </c:pt>
                <c:pt idx="342">
                  <c:v>8.8429569814266564</c:v>
                </c:pt>
                <c:pt idx="343">
                  <c:v>8.9419196676364532</c:v>
                </c:pt>
                <c:pt idx="344">
                  <c:v>8.9419196676364532</c:v>
                </c:pt>
                <c:pt idx="345">
                  <c:v>8.9419196676364532</c:v>
                </c:pt>
                <c:pt idx="346">
                  <c:v>8.9483504624674257</c:v>
                </c:pt>
                <c:pt idx="347">
                  <c:v>8.8711147791728084</c:v>
                </c:pt>
                <c:pt idx="348">
                  <c:v>9.4969759232017275</c:v>
                </c:pt>
                <c:pt idx="349">
                  <c:v>9.4248942825076156</c:v>
                </c:pt>
                <c:pt idx="350">
                  <c:v>9.5726397848342319</c:v>
                </c:pt>
                <c:pt idx="351">
                  <c:v>9.5726397848342319</c:v>
                </c:pt>
                <c:pt idx="352">
                  <c:v>9.5685181937440777</c:v>
                </c:pt>
                <c:pt idx="353">
                  <c:v>9.7124471797558449</c:v>
                </c:pt>
                <c:pt idx="354">
                  <c:v>9.5727380969733478</c:v>
                </c:pt>
                <c:pt idx="355">
                  <c:v>9.8898267521320715</c:v>
                </c:pt>
                <c:pt idx="356">
                  <c:v>9.9502219337043467</c:v>
                </c:pt>
                <c:pt idx="357">
                  <c:v>9.7726447563178631</c:v>
                </c:pt>
                <c:pt idx="358">
                  <c:v>9.7726447563178631</c:v>
                </c:pt>
                <c:pt idx="359">
                  <c:v>9.7726447563178631</c:v>
                </c:pt>
                <c:pt idx="360">
                  <c:v>9.7726447563178631</c:v>
                </c:pt>
                <c:pt idx="361">
                  <c:v>9.5186344718358153</c:v>
                </c:pt>
                <c:pt idx="362">
                  <c:v>8.6209778928669465</c:v>
                </c:pt>
                <c:pt idx="363">
                  <c:v>8.2263842367844209</c:v>
                </c:pt>
                <c:pt idx="364">
                  <c:v>7.485698220995193</c:v>
                </c:pt>
                <c:pt idx="365">
                  <c:v>7.462884837832422</c:v>
                </c:pt>
                <c:pt idx="366">
                  <c:v>8.9703009213153972</c:v>
                </c:pt>
                <c:pt idx="367">
                  <c:v>8.9387297951530122</c:v>
                </c:pt>
                <c:pt idx="368">
                  <c:v>9.4168967619245443</c:v>
                </c:pt>
                <c:pt idx="369">
                  <c:v>10.012860021717938</c:v>
                </c:pt>
                <c:pt idx="370">
                  <c:v>9.6530175009343999</c:v>
                </c:pt>
                <c:pt idx="371">
                  <c:v>10.073072070665456</c:v>
                </c:pt>
                <c:pt idx="372">
                  <c:v>10.073072070665456</c:v>
                </c:pt>
                <c:pt idx="373">
                  <c:v>10.073072070665456</c:v>
                </c:pt>
                <c:pt idx="374">
                  <c:v>9.8786801707331033</c:v>
                </c:pt>
                <c:pt idx="375">
                  <c:v>9.8890648864303721</c:v>
                </c:pt>
                <c:pt idx="376">
                  <c:v>9.7651261366601911</c:v>
                </c:pt>
                <c:pt idx="377">
                  <c:v>10.128520759256887</c:v>
                </c:pt>
                <c:pt idx="378">
                  <c:v>10.163329401102002</c:v>
                </c:pt>
                <c:pt idx="379">
                  <c:v>10.163329401102002</c:v>
                </c:pt>
                <c:pt idx="380">
                  <c:v>10.163329401102002</c:v>
                </c:pt>
                <c:pt idx="381">
                  <c:v>10.268154736495067</c:v>
                </c:pt>
                <c:pt idx="382">
                  <c:v>9.6528502913094005</c:v>
                </c:pt>
                <c:pt idx="383">
                  <c:v>9.7636761405776014</c:v>
                </c:pt>
                <c:pt idx="384">
                  <c:v>9.5781958738924651</c:v>
                </c:pt>
                <c:pt idx="385">
                  <c:v>9.6630411973358701</c:v>
                </c:pt>
                <c:pt idx="386">
                  <c:v>9.6630411973358701</c:v>
                </c:pt>
                <c:pt idx="387">
                  <c:v>9.6630411973358701</c:v>
                </c:pt>
                <c:pt idx="388">
                  <c:v>9.593747887800685</c:v>
                </c:pt>
                <c:pt idx="389">
                  <c:v>9.7416991613466486</c:v>
                </c:pt>
                <c:pt idx="390">
                  <c:v>9.7275151982712664</c:v>
                </c:pt>
                <c:pt idx="391">
                  <c:v>9.6320715759762319</c:v>
                </c:pt>
                <c:pt idx="392">
                  <c:v>9.4321427775693536</c:v>
                </c:pt>
                <c:pt idx="393">
                  <c:v>9.4321427775693536</c:v>
                </c:pt>
                <c:pt idx="394">
                  <c:v>9.4321427775693536</c:v>
                </c:pt>
                <c:pt idx="395">
                  <c:v>9.4788170717875939</c:v>
                </c:pt>
                <c:pt idx="396">
                  <c:v>8.4280314285074667</c:v>
                </c:pt>
                <c:pt idx="397">
                  <c:v>8.5696098138603691</c:v>
                </c:pt>
                <c:pt idx="398">
                  <c:v>8.6050963914936336</c:v>
                </c:pt>
                <c:pt idx="399">
                  <c:v>8.3963217754974906</c:v>
                </c:pt>
                <c:pt idx="400">
                  <c:v>8.3963217754974888</c:v>
                </c:pt>
                <c:pt idx="401">
                  <c:v>8.3963217754974888</c:v>
                </c:pt>
                <c:pt idx="402">
                  <c:v>8.2159665468073602</c:v>
                </c:pt>
                <c:pt idx="403">
                  <c:v>8.4415199640899097</c:v>
                </c:pt>
                <c:pt idx="404">
                  <c:v>7.8765501327394185</c:v>
                </c:pt>
                <c:pt idx="405">
                  <c:v>8.0207554557640659</c:v>
                </c:pt>
                <c:pt idx="406">
                  <c:v>8.0863900205520522</c:v>
                </c:pt>
                <c:pt idx="407">
                  <c:v>8.0863900205520522</c:v>
                </c:pt>
                <c:pt idx="408">
                  <c:v>8.0863900205520522</c:v>
                </c:pt>
                <c:pt idx="409">
                  <c:v>8.2810048950894064</c:v>
                </c:pt>
                <c:pt idx="410">
                  <c:v>8.0571763825254159</c:v>
                </c:pt>
                <c:pt idx="411">
                  <c:v>8.1947316420246263</c:v>
                </c:pt>
                <c:pt idx="412">
                  <c:v>8.2122365850205927</c:v>
                </c:pt>
                <c:pt idx="413">
                  <c:v>8.2060653521834794</c:v>
                </c:pt>
                <c:pt idx="414">
                  <c:v>8.2060653521834794</c:v>
                </c:pt>
                <c:pt idx="415">
                  <c:v>8.2060653521834794</c:v>
                </c:pt>
                <c:pt idx="416">
                  <c:v>8.1826410323736365</c:v>
                </c:pt>
                <c:pt idx="417">
                  <c:v>8.044183060128665</c:v>
                </c:pt>
                <c:pt idx="418">
                  <c:v>7.6612492622405988</c:v>
                </c:pt>
                <c:pt idx="419">
                  <c:v>7.4680414286148373</c:v>
                </c:pt>
                <c:pt idx="420">
                  <c:v>7.4877238366598933</c:v>
                </c:pt>
                <c:pt idx="421">
                  <c:v>7.4877238366598933</c:v>
                </c:pt>
                <c:pt idx="422">
                  <c:v>7.4877238366598933</c:v>
                </c:pt>
                <c:pt idx="423">
                  <c:v>7.4133881440857543</c:v>
                </c:pt>
                <c:pt idx="424">
                  <c:v>7.1978468154919355</c:v>
                </c:pt>
                <c:pt idx="425">
                  <c:v>7.5777768899031459</c:v>
                </c:pt>
                <c:pt idx="426">
                  <c:v>7.7769336593706075</c:v>
                </c:pt>
                <c:pt idx="427">
                  <c:v>7.8868089503630365</c:v>
                </c:pt>
                <c:pt idx="428">
                  <c:v>7.8868089503630365</c:v>
                </c:pt>
                <c:pt idx="429">
                  <c:v>7.8868089503630365</c:v>
                </c:pt>
                <c:pt idx="430">
                  <c:v>7.9573468329725294</c:v>
                </c:pt>
                <c:pt idx="431">
                  <c:v>7.7600982318054887</c:v>
                </c:pt>
                <c:pt idx="432">
                  <c:v>8.3016105704113095</c:v>
                </c:pt>
                <c:pt idx="433">
                  <c:v>8.2812888021825675</c:v>
                </c:pt>
                <c:pt idx="434">
                  <c:v>8.4242271401661952</c:v>
                </c:pt>
                <c:pt idx="435">
                  <c:v>8.4242271401661952</c:v>
                </c:pt>
                <c:pt idx="436">
                  <c:v>8.4242271401661952</c:v>
                </c:pt>
                <c:pt idx="437">
                  <c:v>8.6960274329847884</c:v>
                </c:pt>
                <c:pt idx="438">
                  <c:v>8.6297224763902758</c:v>
                </c:pt>
                <c:pt idx="439">
                  <c:v>8.6297224763902758</c:v>
                </c:pt>
                <c:pt idx="440">
                  <c:v>9.6142094848971453</c:v>
                </c:pt>
                <c:pt idx="441">
                  <c:v>9.3943003457420406</c:v>
                </c:pt>
                <c:pt idx="442">
                  <c:v>9.3943003457420424</c:v>
                </c:pt>
                <c:pt idx="443">
                  <c:v>9.3943003457420406</c:v>
                </c:pt>
                <c:pt idx="444">
                  <c:v>9.041284983422706</c:v>
                </c:pt>
                <c:pt idx="445">
                  <c:v>8.8650924108381126</c:v>
                </c:pt>
                <c:pt idx="446">
                  <c:v>8.9810943547087287</c:v>
                </c:pt>
                <c:pt idx="447">
                  <c:v>8.7877413301049945</c:v>
                </c:pt>
                <c:pt idx="448">
                  <c:v>8.8140054541883597</c:v>
                </c:pt>
                <c:pt idx="449">
                  <c:v>8.8140054541883597</c:v>
                </c:pt>
                <c:pt idx="450">
                  <c:v>8.804777929073575</c:v>
                </c:pt>
                <c:pt idx="451">
                  <c:v>8.7719888369425671</c:v>
                </c:pt>
                <c:pt idx="452">
                  <c:v>9.1331117289069041</c:v>
                </c:pt>
                <c:pt idx="453">
                  <c:v>8.7541610051615475</c:v>
                </c:pt>
                <c:pt idx="454">
                  <c:v>8.7922255079504286</c:v>
                </c:pt>
                <c:pt idx="455">
                  <c:v>8.5446893631508001</c:v>
                </c:pt>
                <c:pt idx="456">
                  <c:v>8.6015980767295552</c:v>
                </c:pt>
                <c:pt idx="457">
                  <c:v>8.6015980767295535</c:v>
                </c:pt>
                <c:pt idx="458">
                  <c:v>8.8022019564880516</c:v>
                </c:pt>
                <c:pt idx="459">
                  <c:v>8.5961650345905394</c:v>
                </c:pt>
                <c:pt idx="460">
                  <c:v>8.791926420907588</c:v>
                </c:pt>
                <c:pt idx="461">
                  <c:v>8.6810941836793116</c:v>
                </c:pt>
                <c:pt idx="462">
                  <c:v>8.6809799695773204</c:v>
                </c:pt>
                <c:pt idx="463">
                  <c:v>8.6809799695773204</c:v>
                </c:pt>
                <c:pt idx="464">
                  <c:v>8.6809799695773204</c:v>
                </c:pt>
                <c:pt idx="465">
                  <c:v>9.1002914483159216</c:v>
                </c:pt>
                <c:pt idx="466">
                  <c:v>8.9968256620773044</c:v>
                </c:pt>
                <c:pt idx="467">
                  <c:v>9.4890990306441818</c:v>
                </c:pt>
                <c:pt idx="468">
                  <c:v>9.5989461614712468</c:v>
                </c:pt>
                <c:pt idx="469">
                  <c:v>9.5984868813274051</c:v>
                </c:pt>
                <c:pt idx="470">
                  <c:v>9.5984868813274034</c:v>
                </c:pt>
                <c:pt idx="471">
                  <c:v>9.5984868813274051</c:v>
                </c:pt>
                <c:pt idx="472">
                  <c:v>9.5984868813274034</c:v>
                </c:pt>
                <c:pt idx="473">
                  <c:v>10.036090635080315</c:v>
                </c:pt>
                <c:pt idx="474">
                  <c:v>10.440045940362634</c:v>
                </c:pt>
                <c:pt idx="475">
                  <c:v>10.570739928040783</c:v>
                </c:pt>
                <c:pt idx="476">
                  <c:v>11.146119731807154</c:v>
                </c:pt>
                <c:pt idx="477">
                  <c:v>11.146119731807154</c:v>
                </c:pt>
                <c:pt idx="478">
                  <c:v>11.146119731807154</c:v>
                </c:pt>
                <c:pt idx="479">
                  <c:v>10.953071051832284</c:v>
                </c:pt>
                <c:pt idx="480">
                  <c:v>11.119066808204545</c:v>
                </c:pt>
                <c:pt idx="481">
                  <c:v>10.56536990673421</c:v>
                </c:pt>
                <c:pt idx="482">
                  <c:v>10.615446134766485</c:v>
                </c:pt>
                <c:pt idx="483">
                  <c:v>9.8388288157866413</c:v>
                </c:pt>
                <c:pt idx="484">
                  <c:v>9.8388288157866413</c:v>
                </c:pt>
                <c:pt idx="485">
                  <c:v>9.8388288157866413</c:v>
                </c:pt>
                <c:pt idx="486">
                  <c:v>9.376796115937692</c:v>
                </c:pt>
                <c:pt idx="487">
                  <c:v>10.013606094629331</c:v>
                </c:pt>
                <c:pt idx="488">
                  <c:v>9.8911359207550511</c:v>
                </c:pt>
                <c:pt idx="489">
                  <c:v>9.9228673337548958</c:v>
                </c:pt>
                <c:pt idx="490">
                  <c:v>9.9519436516114972</c:v>
                </c:pt>
                <c:pt idx="491">
                  <c:v>9.9519436516114972</c:v>
                </c:pt>
                <c:pt idx="492">
                  <c:v>9.9519436516114972</c:v>
                </c:pt>
                <c:pt idx="493">
                  <c:v>9.8062952769730032</c:v>
                </c:pt>
                <c:pt idx="494">
                  <c:v>9.6126169690189514</c:v>
                </c:pt>
                <c:pt idx="495">
                  <c:v>9.202285657702495</c:v>
                </c:pt>
                <c:pt idx="496">
                  <c:v>9.4997720806075012</c:v>
                </c:pt>
                <c:pt idx="497">
                  <c:v>9.0771789539050918</c:v>
                </c:pt>
                <c:pt idx="498">
                  <c:v>9.0771789539050918</c:v>
                </c:pt>
                <c:pt idx="499">
                  <c:v>9.0771789539050918</c:v>
                </c:pt>
                <c:pt idx="500">
                  <c:v>8.9805693608068804</c:v>
                </c:pt>
                <c:pt idx="501">
                  <c:v>9.0557811025426904</c:v>
                </c:pt>
                <c:pt idx="502">
                  <c:v>8.087549646423204</c:v>
                </c:pt>
                <c:pt idx="503">
                  <c:v>8.1168653874340642</c:v>
                </c:pt>
                <c:pt idx="504">
                  <c:v>8.1588249851408801</c:v>
                </c:pt>
                <c:pt idx="505">
                  <c:v>8.1588249851408801</c:v>
                </c:pt>
                <c:pt idx="506">
                  <c:v>8.1588249851408801</c:v>
                </c:pt>
                <c:pt idx="507">
                  <c:v>8.195938657660113</c:v>
                </c:pt>
                <c:pt idx="508">
                  <c:v>8.0803836208315651</c:v>
                </c:pt>
                <c:pt idx="509">
                  <c:v>7.3856819608880615</c:v>
                </c:pt>
                <c:pt idx="510">
                  <c:v>7.3319046081570418</c:v>
                </c:pt>
                <c:pt idx="511">
                  <c:v>7.2385291220546808</c:v>
                </c:pt>
                <c:pt idx="512">
                  <c:v>7.2385291220546808</c:v>
                </c:pt>
                <c:pt idx="513">
                  <c:v>7.2385291220546808</c:v>
                </c:pt>
                <c:pt idx="514">
                  <c:v>7.3388481684186146</c:v>
                </c:pt>
                <c:pt idx="515">
                  <c:v>7.6226543209493816</c:v>
                </c:pt>
                <c:pt idx="516">
                  <c:v>6.7514602935407853</c:v>
                </c:pt>
                <c:pt idx="517">
                  <c:v>6.6813775952351566</c:v>
                </c:pt>
                <c:pt idx="518">
                  <c:v>6.6864573315919777</c:v>
                </c:pt>
                <c:pt idx="519">
                  <c:v>6.6864573315919777</c:v>
                </c:pt>
                <c:pt idx="520">
                  <c:v>6.6864573315919777</c:v>
                </c:pt>
                <c:pt idx="521">
                  <c:v>6.6865510759177402</c:v>
                </c:pt>
                <c:pt idx="522">
                  <c:v>6.4498079066574618</c:v>
                </c:pt>
                <c:pt idx="523">
                  <c:v>6.4889576094144958</c:v>
                </c:pt>
                <c:pt idx="524">
                  <c:v>6.8881068998934998</c:v>
                </c:pt>
                <c:pt idx="525">
                  <c:v>6.837301960887185</c:v>
                </c:pt>
                <c:pt idx="526">
                  <c:v>6.837301960887185</c:v>
                </c:pt>
                <c:pt idx="527">
                  <c:v>6.8373019608871859</c:v>
                </c:pt>
                <c:pt idx="528">
                  <c:v>6.407669129603411</c:v>
                </c:pt>
                <c:pt idx="529">
                  <c:v>6.2948659797930251</c:v>
                </c:pt>
                <c:pt idx="530">
                  <c:v>6.4666862835623622</c:v>
                </c:pt>
                <c:pt idx="531">
                  <c:v>6.0484651390205482</c:v>
                </c:pt>
                <c:pt idx="532">
                  <c:v>5.9572498404830148</c:v>
                </c:pt>
                <c:pt idx="533">
                  <c:v>5.9572498404830156</c:v>
                </c:pt>
                <c:pt idx="534">
                  <c:v>5.9572498404830148</c:v>
                </c:pt>
                <c:pt idx="535">
                  <c:v>6.2867037061605142</c:v>
                </c:pt>
                <c:pt idx="536">
                  <c:v>6.1503316307532696</c:v>
                </c:pt>
                <c:pt idx="537">
                  <c:v>6.1789020924215254</c:v>
                </c:pt>
                <c:pt idx="538">
                  <c:v>6.176281554882312</c:v>
                </c:pt>
                <c:pt idx="539">
                  <c:v>6.1925807512808415</c:v>
                </c:pt>
                <c:pt idx="540">
                  <c:v>6.1925807512808415</c:v>
                </c:pt>
                <c:pt idx="541">
                  <c:v>6.1925807512808415</c:v>
                </c:pt>
                <c:pt idx="542">
                  <c:v>5.9923536188636444</c:v>
                </c:pt>
                <c:pt idx="543">
                  <c:v>6.0956154762472687</c:v>
                </c:pt>
                <c:pt idx="544">
                  <c:v>6.1178777789081922</c:v>
                </c:pt>
                <c:pt idx="545">
                  <c:v>6.1533714743780799</c:v>
                </c:pt>
                <c:pt idx="546">
                  <c:v>5.8133647511639808</c:v>
                </c:pt>
                <c:pt idx="547">
                  <c:v>6.2391334082638776</c:v>
                </c:pt>
                <c:pt idx="548">
                  <c:v>6.2391334082638776</c:v>
                </c:pt>
                <c:pt idx="549">
                  <c:v>6.6313999104032044</c:v>
                </c:pt>
                <c:pt idx="550">
                  <c:v>6.4674672606123043</c:v>
                </c:pt>
                <c:pt idx="551">
                  <c:v>6.6367944285173728</c:v>
                </c:pt>
                <c:pt idx="552">
                  <c:v>6.2258744322682924</c:v>
                </c:pt>
                <c:pt idx="553">
                  <c:v>6.5494980667455183</c:v>
                </c:pt>
                <c:pt idx="554">
                  <c:v>6.54949806674552</c:v>
                </c:pt>
                <c:pt idx="555">
                  <c:v>6.5494980667455183</c:v>
                </c:pt>
                <c:pt idx="556">
                  <c:v>6.9466872369787156</c:v>
                </c:pt>
                <c:pt idx="557">
                  <c:v>6.5279924241679232</c:v>
                </c:pt>
                <c:pt idx="558">
                  <c:v>6.7939194123873889</c:v>
                </c:pt>
                <c:pt idx="559">
                  <c:v>6.6559292532886687</c:v>
                </c:pt>
                <c:pt idx="560">
                  <c:v>6.39241327974384</c:v>
                </c:pt>
                <c:pt idx="561">
                  <c:v>6.3938890993323758</c:v>
                </c:pt>
                <c:pt idx="562">
                  <c:v>6.3938890993323758</c:v>
                </c:pt>
                <c:pt idx="563">
                  <c:v>6.6840559714931702</c:v>
                </c:pt>
                <c:pt idx="564">
                  <c:v>6.3314011489147077</c:v>
                </c:pt>
                <c:pt idx="565">
                  <c:v>6.4520454539106904</c:v>
                </c:pt>
                <c:pt idx="566">
                  <c:v>6.2349617418533718</c:v>
                </c:pt>
                <c:pt idx="567">
                  <c:v>6.0641246576972909</c:v>
                </c:pt>
                <c:pt idx="568">
                  <c:v>6.0641246576972909</c:v>
                </c:pt>
                <c:pt idx="569">
                  <c:v>6.0641246576972909</c:v>
                </c:pt>
                <c:pt idx="570">
                  <c:v>6.0620786191968783</c:v>
                </c:pt>
                <c:pt idx="571">
                  <c:v>6.0201517885997742</c:v>
                </c:pt>
                <c:pt idx="572">
                  <c:v>5.766724960953912</c:v>
                </c:pt>
                <c:pt idx="573">
                  <c:v>5.7866872047150579</c:v>
                </c:pt>
                <c:pt idx="574">
                  <c:v>6.1810347741621685</c:v>
                </c:pt>
                <c:pt idx="575">
                  <c:v>6.1810347741621685</c:v>
                </c:pt>
                <c:pt idx="576">
                  <c:v>6.1810347741621685</c:v>
                </c:pt>
                <c:pt idx="577">
                  <c:v>5.2158503752670562</c:v>
                </c:pt>
                <c:pt idx="578">
                  <c:v>6.0839501859422445</c:v>
                </c:pt>
                <c:pt idx="579">
                  <c:v>5.9810336635654231</c:v>
                </c:pt>
                <c:pt idx="580">
                  <c:v>5.3306051834789354</c:v>
                </c:pt>
                <c:pt idx="581">
                  <c:v>5.7452654388081221</c:v>
                </c:pt>
                <c:pt idx="582">
                  <c:v>5.7452654388081212</c:v>
                </c:pt>
                <c:pt idx="583">
                  <c:v>5.7452654388081212</c:v>
                </c:pt>
                <c:pt idx="584">
                  <c:v>5.4330900923645054</c:v>
                </c:pt>
                <c:pt idx="585">
                  <c:v>5.2816705906817925</c:v>
                </c:pt>
                <c:pt idx="586">
                  <c:v>5.3110655855309892</c:v>
                </c:pt>
                <c:pt idx="587">
                  <c:v>5.5473905075675889</c:v>
                </c:pt>
                <c:pt idx="588">
                  <c:v>5.4999136993690394</c:v>
                </c:pt>
                <c:pt idx="589">
                  <c:v>5.4999136993690394</c:v>
                </c:pt>
                <c:pt idx="590">
                  <c:v>5.4999136993690394</c:v>
                </c:pt>
                <c:pt idx="591">
                  <c:v>5.6065937810140127</c:v>
                </c:pt>
                <c:pt idx="592">
                  <c:v>5.2023340913306155</c:v>
                </c:pt>
                <c:pt idx="593">
                  <c:v>5.0306848433294782</c:v>
                </c:pt>
                <c:pt idx="594">
                  <c:v>5.2892887490541867</c:v>
                </c:pt>
                <c:pt idx="595">
                  <c:v>5.5348743760928585</c:v>
                </c:pt>
                <c:pt idx="596">
                  <c:v>5.5348743760928585</c:v>
                </c:pt>
                <c:pt idx="597">
                  <c:v>5.5348743760928576</c:v>
                </c:pt>
                <c:pt idx="598">
                  <c:v>5.3789276543789759</c:v>
                </c:pt>
                <c:pt idx="599">
                  <c:v>5.3610146368378775</c:v>
                </c:pt>
                <c:pt idx="600">
                  <c:v>5.4316358762461574</c:v>
                </c:pt>
                <c:pt idx="601">
                  <c:v>5.3506322952677969</c:v>
                </c:pt>
                <c:pt idx="602">
                  <c:v>5.1596153386679875</c:v>
                </c:pt>
                <c:pt idx="603">
                  <c:v>5.1596153386679875</c:v>
                </c:pt>
                <c:pt idx="604">
                  <c:v>5.1596153386679884</c:v>
                </c:pt>
                <c:pt idx="605">
                  <c:v>5.180875585652899</c:v>
                </c:pt>
                <c:pt idx="606">
                  <c:v>5.5197672964617732</c:v>
                </c:pt>
                <c:pt idx="607">
                  <c:v>5.0932516076352661</c:v>
                </c:pt>
                <c:pt idx="608">
                  <c:v>5.039556069569719</c:v>
                </c:pt>
                <c:pt idx="609">
                  <c:v>5.5479339113905635</c:v>
                </c:pt>
                <c:pt idx="610">
                  <c:v>5.5479339113905635</c:v>
                </c:pt>
                <c:pt idx="611">
                  <c:v>5.5479339113905635</c:v>
                </c:pt>
                <c:pt idx="612">
                  <c:v>5.6304478755066532</c:v>
                </c:pt>
                <c:pt idx="613">
                  <c:v>5.4836329072877543</c:v>
                </c:pt>
                <c:pt idx="614">
                  <c:v>5.4908373292715797</c:v>
                </c:pt>
                <c:pt idx="615">
                  <c:v>5.4982337369409029</c:v>
                </c:pt>
                <c:pt idx="616">
                  <c:v>5.6357270257949574</c:v>
                </c:pt>
                <c:pt idx="617">
                  <c:v>5.6357270257949574</c:v>
                </c:pt>
                <c:pt idx="618">
                  <c:v>5.6357270257949583</c:v>
                </c:pt>
                <c:pt idx="619">
                  <c:v>5.9273715489275611</c:v>
                </c:pt>
                <c:pt idx="620">
                  <c:v>5.7928898360864522</c:v>
                </c:pt>
                <c:pt idx="621">
                  <c:v>5.8620288248686325</c:v>
                </c:pt>
                <c:pt idx="622">
                  <c:v>6.0437462017828176</c:v>
                </c:pt>
                <c:pt idx="623">
                  <c:v>6.2807293040838363</c:v>
                </c:pt>
                <c:pt idx="624">
                  <c:v>6.2807293040838363</c:v>
                </c:pt>
                <c:pt idx="625">
                  <c:v>6.2807293040838363</c:v>
                </c:pt>
                <c:pt idx="626">
                  <c:v>6.3639408982079777</c:v>
                </c:pt>
                <c:pt idx="627">
                  <c:v>6.4870782172800192</c:v>
                </c:pt>
                <c:pt idx="628">
                  <c:v>7.0584358284638311</c:v>
                </c:pt>
                <c:pt idx="629">
                  <c:v>7.269170586092109</c:v>
                </c:pt>
                <c:pt idx="630">
                  <c:v>7.4408880484996818</c:v>
                </c:pt>
                <c:pt idx="631">
                  <c:v>7.4408880484996818</c:v>
                </c:pt>
                <c:pt idx="632">
                  <c:v>7.4408880484996818</c:v>
                </c:pt>
                <c:pt idx="633">
                  <c:v>7.5820129419590776</c:v>
                </c:pt>
                <c:pt idx="634">
                  <c:v>7.231516191882462</c:v>
                </c:pt>
                <c:pt idx="635">
                  <c:v>7.2633113807500758</c:v>
                </c:pt>
                <c:pt idx="636">
                  <c:v>7.3135988040258182</c:v>
                </c:pt>
                <c:pt idx="637">
                  <c:v>7.1015836298720716</c:v>
                </c:pt>
                <c:pt idx="638">
                  <c:v>7.1015836298720716</c:v>
                </c:pt>
              </c:numCache>
            </c:numRef>
          </c:val>
          <c:smooth val="0"/>
          <c:extLst>
            <c:ext xmlns:c16="http://schemas.microsoft.com/office/drawing/2014/chart" uri="{C3380CC4-5D6E-409C-BE32-E72D297353CC}">
              <c16:uniqueId val="{00000001-761B-41AE-A80E-C3417502989B}"/>
            </c:ext>
          </c:extLst>
        </c:ser>
        <c:dLbls>
          <c:showLegendKey val="0"/>
          <c:showVal val="0"/>
          <c:showCatName val="0"/>
          <c:showSerName val="0"/>
          <c:showPercent val="0"/>
          <c:showBubbleSize val="0"/>
        </c:dLbls>
        <c:marker val="1"/>
        <c:smooth val="0"/>
        <c:axId val="648997536"/>
        <c:axId val="648992616"/>
      </c:lineChart>
      <c:dateAx>
        <c:axId val="19584243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per cent</a:t>
                </a:r>
                <a:endParaRPr lang="en-US" sz="1600">
                  <a:solidFill>
                    <a:sysClr val="windowText" lastClr="000000"/>
                  </a:solidFill>
                </a:endParaRPr>
              </a:p>
            </c:rich>
          </c:tx>
          <c:layout>
            <c:manualLayout>
              <c:xMode val="edge"/>
              <c:yMode val="edge"/>
              <c:x val="0.82896607020222624"/>
              <c:y val="1.326680732581721E-2"/>
            </c:manualLayout>
          </c:layout>
          <c:overlay val="0"/>
          <c:spPr>
            <a:noFill/>
            <a:ln>
              <a:noFill/>
            </a:ln>
            <a:effectLst/>
          </c:spPr>
        </c:title>
        <c:numFmt formatCode="[$-409]mmm\-yy;@" sourceLinked="0"/>
        <c:majorTickMark val="out"/>
        <c:minorTickMark val="out"/>
        <c:tickLblPos val="low"/>
        <c:spPr>
          <a:noFill/>
          <a:ln w="0" cap="flat" cmpd="sng" algn="ctr">
            <a:noFill/>
            <a:round/>
          </a:ln>
          <a:effectLst/>
        </c:spPr>
        <c:txPr>
          <a:bodyPr rot="-5400000" spcFirstLastPara="1" vertOverflow="ellipsis" wrap="square" anchor="b" anchorCtr="1"/>
          <a:lstStyle/>
          <a:p>
            <a:pPr>
              <a:defRPr sz="1600" b="0" i="0" u="none" strike="noStrike" kern="1200" baseline="0">
                <a:solidFill>
                  <a:sysClr val="windowText" lastClr="000000"/>
                </a:solidFill>
                <a:latin typeface="+mn-lt"/>
                <a:ea typeface="+mn-ea"/>
                <a:cs typeface="+mn-cs"/>
              </a:defRPr>
            </a:pPr>
            <a:endParaRPr lang="hu-HU"/>
          </a:p>
        </c:txPr>
        <c:crossAx val="195844352"/>
        <c:crosses val="autoZero"/>
        <c:auto val="0"/>
        <c:lblOffset val="200"/>
        <c:baseTimeUnit val="days"/>
        <c:majorUnit val="2"/>
        <c:majorTimeUnit val="months"/>
        <c:minorUnit val="3"/>
        <c:minorTimeUnit val="months"/>
      </c:dateAx>
      <c:valAx>
        <c:axId val="195844352"/>
        <c:scaling>
          <c:orientation val="minMax"/>
        </c:scaling>
        <c:delete val="0"/>
        <c:axPos val="l"/>
        <c:majorGridlines>
          <c:spPr>
            <a:ln w="3175" cap="flat" cmpd="sng" algn="ctr">
              <a:solidFill>
                <a:schemeClr val="bg1">
                  <a:lumMod val="7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95842432"/>
        <c:crosses val="autoZero"/>
        <c:crossBetween val="between"/>
      </c:valAx>
      <c:valAx>
        <c:axId val="648992616"/>
        <c:scaling>
          <c:orientation val="minMax"/>
        </c:scaling>
        <c:delete val="0"/>
        <c:axPos val="r"/>
        <c:numFmt formatCode="0" sourceLinked="0"/>
        <c:majorTickMark val="out"/>
        <c:minorTickMark val="none"/>
        <c:tickLblPos val="nextTo"/>
        <c:spPr>
          <a:ln>
            <a:solidFill>
              <a:schemeClr val="tx1"/>
            </a:solidFill>
          </a:ln>
        </c:spPr>
        <c:txPr>
          <a:bodyPr/>
          <a:lstStyle/>
          <a:p>
            <a:pPr>
              <a:defRPr sz="1600">
                <a:solidFill>
                  <a:sysClr val="windowText" lastClr="000000"/>
                </a:solidFill>
              </a:defRPr>
            </a:pPr>
            <a:endParaRPr lang="hu-HU"/>
          </a:p>
        </c:txPr>
        <c:crossAx val="648997536"/>
        <c:crosses val="max"/>
        <c:crossBetween val="between"/>
      </c:valAx>
      <c:dateAx>
        <c:axId val="648997536"/>
        <c:scaling>
          <c:orientation val="minMax"/>
        </c:scaling>
        <c:delete val="1"/>
        <c:axPos val="b"/>
        <c:numFmt formatCode="m/d/yyyy" sourceLinked="1"/>
        <c:majorTickMark val="out"/>
        <c:minorTickMark val="none"/>
        <c:tickLblPos val="nextTo"/>
        <c:crossAx val="648992616"/>
        <c:crosses val="autoZero"/>
        <c:auto val="0"/>
        <c:lblOffset val="100"/>
        <c:baseTimeUnit val="days"/>
        <c:majorUnit val="1"/>
        <c:minorUnit val="1"/>
      </c:dateAx>
      <c:spPr>
        <a:noFill/>
        <a:ln>
          <a:solidFill>
            <a:schemeClr val="tx1"/>
          </a:solidFill>
        </a:ln>
        <a:effectLst/>
      </c:spPr>
    </c:plotArea>
    <c:legend>
      <c:legendPos val="b"/>
      <c:layout>
        <c:manualLayout>
          <c:xMode val="edge"/>
          <c:yMode val="edge"/>
          <c:x val="0"/>
          <c:y val="0.84762599954239226"/>
          <c:w val="0.98996587149694804"/>
          <c:h val="0.1229720978989075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zero"/>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334152559165E-2"/>
          <c:y val="3.2744400670652471E-2"/>
          <c:w val="0.97450964394203032"/>
          <c:h val="0.78645735419349316"/>
        </c:manualLayout>
      </c:layout>
      <c:barChart>
        <c:barDir val="col"/>
        <c:grouping val="stacked"/>
        <c:varyColors val="0"/>
        <c:ser>
          <c:idx val="0"/>
          <c:order val="0"/>
          <c:tx>
            <c:strRef>
              <c:f>'54_ábra_chart'!$G$11</c:f>
              <c:strCache>
                <c:ptCount val="1"/>
                <c:pt idx="0">
                  <c:v>Q1</c:v>
                </c:pt>
              </c:strCache>
            </c:strRef>
          </c:tx>
          <c:spPr>
            <a:noFill/>
            <a:ln w="9525" cap="flat" cmpd="sng" algn="ctr">
              <a:noFill/>
              <a:prstDash val="solid"/>
              <a:round/>
              <a:headEnd type="none" w="med" len="med"/>
              <a:tailEnd type="none" w="med" len="med"/>
            </a:ln>
            <a:effectLst/>
          </c:spPr>
          <c:invertIfNegative val="0"/>
          <c:errBars>
            <c:errBarType val="minus"/>
            <c:errValType val="cust"/>
            <c:noEndCap val="0"/>
            <c:plus>
              <c:numLit>
                <c:formatCode>General</c:formatCode>
                <c:ptCount val="1"/>
                <c:pt idx="0">
                  <c:v>1</c:v>
                </c:pt>
              </c:numLit>
            </c:plus>
            <c:minus>
              <c:numRef>
                <c:f>'54_ábra_chart'!$H$16:$AB$16</c:f>
                <c:numCache>
                  <c:formatCode>General</c:formatCode>
                  <c:ptCount val="21"/>
                  <c:pt idx="0">
                    <c:v>15.758941895603806</c:v>
                  </c:pt>
                  <c:pt idx="1">
                    <c:v>27.063316605539246</c:v>
                  </c:pt>
                  <c:pt idx="2">
                    <c:v>43.837916299468759</c:v>
                  </c:pt>
                  <c:pt idx="3">
                    <c:v>41.658540530460051</c:v>
                  </c:pt>
                  <c:pt idx="4">
                    <c:v>32.633216072979934</c:v>
                  </c:pt>
                  <c:pt idx="5">
                    <c:v>9.7175093849174665</c:v>
                  </c:pt>
                  <c:pt idx="6">
                    <c:v>20.640356694154228</c:v>
                  </c:pt>
                  <c:pt idx="7">
                    <c:v>63.493125404034622</c:v>
                  </c:pt>
                  <c:pt idx="8">
                    <c:v>48.210108283315797</c:v>
                  </c:pt>
                  <c:pt idx="9">
                    <c:v>54.691134875399698</c:v>
                  </c:pt>
                  <c:pt idx="10">
                    <c:v>77.286439159149708</c:v>
                  </c:pt>
                  <c:pt idx="11">
                    <c:v>89.959038600818758</c:v>
                  </c:pt>
                  <c:pt idx="12">
                    <c:v>17.469639216345339</c:v>
                  </c:pt>
                  <c:pt idx="13">
                    <c:v>5.3030446480137439</c:v>
                  </c:pt>
                  <c:pt idx="14">
                    <c:v>20.962664650429343</c:v>
                  </c:pt>
                  <c:pt idx="15">
                    <c:v>6.1385519687789376</c:v>
                  </c:pt>
                  <c:pt idx="16">
                    <c:v>28.918759917898885</c:v>
                  </c:pt>
                  <c:pt idx="17">
                    <c:v>37.915353789659044</c:v>
                  </c:pt>
                  <c:pt idx="18">
                    <c:v>55.797230841001387</c:v>
                  </c:pt>
                  <c:pt idx="19">
                    <c:v>6.7731534784077567</c:v>
                  </c:pt>
                  <c:pt idx="20">
                    <c:v>4.7231185401682811</c:v>
                  </c:pt>
                </c:numCache>
              </c:numRef>
            </c:minus>
            <c:spPr>
              <a:noFill/>
              <a:ln w="9525" cap="flat" cmpd="sng" algn="ctr">
                <a:solidFill>
                  <a:schemeClr val="tx1">
                    <a:lumMod val="65000"/>
                    <a:lumOff val="35000"/>
                  </a:schemeClr>
                </a:solidFill>
                <a:round/>
              </a:ln>
              <a:effectLst/>
            </c:spPr>
          </c:errBars>
          <c:cat>
            <c:multiLvlStrRef>
              <c:f>'54_ábra_chart'!$H$9:$AB$10</c:f>
              <c:multiLvlStrCache>
                <c:ptCount val="21"/>
                <c:lvl>
                  <c:pt idx="0">
                    <c:v>2015. IV.</c:v>
                  </c:pt>
                  <c:pt idx="1">
                    <c:v>2016. I.</c:v>
                  </c:pt>
                  <c:pt idx="2">
                    <c:v>2016. II.</c:v>
                  </c:pt>
                  <c:pt idx="3">
                    <c:v>2016. III.</c:v>
                  </c:pt>
                  <c:pt idx="4">
                    <c:v>2016. IV.</c:v>
                  </c:pt>
                  <c:pt idx="5">
                    <c:v>2017. I. </c:v>
                  </c:pt>
                  <c:pt idx="6">
                    <c:v>2017. II.</c:v>
                  </c:pt>
                  <c:pt idx="7">
                    <c:v>2015.IV.</c:v>
                  </c:pt>
                  <c:pt idx="8">
                    <c:v>2016. I.</c:v>
                  </c:pt>
                  <c:pt idx="9">
                    <c:v>2016. II.</c:v>
                  </c:pt>
                  <c:pt idx="10">
                    <c:v>2016. III.</c:v>
                  </c:pt>
                  <c:pt idx="11">
                    <c:v>2016. IV.</c:v>
                  </c:pt>
                  <c:pt idx="12">
                    <c:v>2017. I. </c:v>
                  </c:pt>
                  <c:pt idx="13">
                    <c:v>2017. II.</c:v>
                  </c:pt>
                  <c:pt idx="14">
                    <c:v>2015. IV.</c:v>
                  </c:pt>
                  <c:pt idx="15">
                    <c:v>2016. I.</c:v>
                  </c:pt>
                  <c:pt idx="16">
                    <c:v>2016. II.</c:v>
                  </c:pt>
                  <c:pt idx="17">
                    <c:v>2016. III.</c:v>
                  </c:pt>
                  <c:pt idx="18">
                    <c:v>2016. IV.</c:v>
                  </c:pt>
                  <c:pt idx="19">
                    <c:v>2017. I. </c:v>
                  </c:pt>
                  <c:pt idx="20">
                    <c:v>2017. II.</c:v>
                  </c:pt>
                </c:lvl>
                <c:lvl>
                  <c:pt idx="0">
                    <c:v>Stressz előtti 
LCR-eloszlás</c:v>
                  </c:pt>
                  <c:pt idx="7">
                    <c:v>Stressz utáni LCR-eloszlás, 
alkalmazkodás nélkül</c:v>
                  </c:pt>
                  <c:pt idx="14">
                    <c:v>Stressz, alkalmazkodás 
és bankközi piaci 
fertőzés utáni LCR-eloszlás</c:v>
                  </c:pt>
                </c:lvl>
              </c:multiLvlStrCache>
            </c:multiLvlStrRef>
          </c:cat>
          <c:val>
            <c:numRef>
              <c:f>'54_ábra_chart'!$H$11:$AB$11</c:f>
              <c:numCache>
                <c:formatCode>0.00</c:formatCode>
                <c:ptCount val="21"/>
                <c:pt idx="0">
                  <c:v>124.42776941109929</c:v>
                </c:pt>
                <c:pt idx="1">
                  <c:v>158.36878943879859</c:v>
                </c:pt>
                <c:pt idx="2">
                  <c:v>152.13766455143534</c:v>
                </c:pt>
                <c:pt idx="3" formatCode="General">
                  <c:v>166.67552156520048</c:v>
                </c:pt>
                <c:pt idx="4" formatCode="General">
                  <c:v>158.49614177184966</c:v>
                </c:pt>
                <c:pt idx="5" formatCode="General">
                  <c:v>133.11030068787505</c:v>
                </c:pt>
                <c:pt idx="6" formatCode="General">
                  <c:v>147.32101094734324</c:v>
                </c:pt>
                <c:pt idx="7">
                  <c:v>28.734460359556497</c:v>
                </c:pt>
                <c:pt idx="8">
                  <c:v>66.152676099637475</c:v>
                </c:pt>
                <c:pt idx="9">
                  <c:v>77.018898614403113</c:v>
                </c:pt>
                <c:pt idx="10" formatCode="General">
                  <c:v>56.834049988904155</c:v>
                </c:pt>
                <c:pt idx="11" formatCode="General">
                  <c:v>114.13692751107871</c:v>
                </c:pt>
                <c:pt idx="12" formatCode="General">
                  <c:v>63.335778301445288</c:v>
                </c:pt>
                <c:pt idx="13" formatCode="General">
                  <c:v>58.690426871736015</c:v>
                </c:pt>
                <c:pt idx="14">
                  <c:v>100</c:v>
                </c:pt>
                <c:pt idx="15">
                  <c:v>100.00000000000003</c:v>
                </c:pt>
                <c:pt idx="16">
                  <c:v>100</c:v>
                </c:pt>
                <c:pt idx="17" formatCode="General">
                  <c:v>100.00000000000003</c:v>
                </c:pt>
                <c:pt idx="18" formatCode="General">
                  <c:v>112.35489279561224</c:v>
                </c:pt>
                <c:pt idx="19" formatCode="General">
                  <c:v>98.527774684639425</c:v>
                </c:pt>
                <c:pt idx="20" formatCode="General">
                  <c:v>100.00000000000003</c:v>
                </c:pt>
              </c:numCache>
            </c:numRef>
          </c:val>
          <c:extLst>
            <c:ext xmlns:c16="http://schemas.microsoft.com/office/drawing/2014/chart" uri="{C3380CC4-5D6E-409C-BE32-E72D297353CC}">
              <c16:uniqueId val="{00000000-5FE2-4242-95AF-FAA18070022F}"/>
            </c:ext>
          </c:extLst>
        </c:ser>
        <c:ser>
          <c:idx val="1"/>
          <c:order val="1"/>
          <c:tx>
            <c:strRef>
              <c:f>'54_ábra_chart'!$G$12</c:f>
              <c:strCache>
                <c:ptCount val="1"/>
                <c:pt idx="0">
                  <c:v>Medián-Q1</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'54_ábra_chart'!$H$9:$AB$10</c:f>
              <c:multiLvlStrCache>
                <c:ptCount val="21"/>
                <c:lvl>
                  <c:pt idx="0">
                    <c:v>2015. IV.</c:v>
                  </c:pt>
                  <c:pt idx="1">
                    <c:v>2016. I.</c:v>
                  </c:pt>
                  <c:pt idx="2">
                    <c:v>2016. II.</c:v>
                  </c:pt>
                  <c:pt idx="3">
                    <c:v>2016. III.</c:v>
                  </c:pt>
                  <c:pt idx="4">
                    <c:v>2016. IV.</c:v>
                  </c:pt>
                  <c:pt idx="5">
                    <c:v>2017. I. </c:v>
                  </c:pt>
                  <c:pt idx="6">
                    <c:v>2017. II.</c:v>
                  </c:pt>
                  <c:pt idx="7">
                    <c:v>2015.IV.</c:v>
                  </c:pt>
                  <c:pt idx="8">
                    <c:v>2016. I.</c:v>
                  </c:pt>
                  <c:pt idx="9">
                    <c:v>2016. II.</c:v>
                  </c:pt>
                  <c:pt idx="10">
                    <c:v>2016. III.</c:v>
                  </c:pt>
                  <c:pt idx="11">
                    <c:v>2016. IV.</c:v>
                  </c:pt>
                  <c:pt idx="12">
                    <c:v>2017. I. </c:v>
                  </c:pt>
                  <c:pt idx="13">
                    <c:v>2017. II.</c:v>
                  </c:pt>
                  <c:pt idx="14">
                    <c:v>2015. IV.</c:v>
                  </c:pt>
                  <c:pt idx="15">
                    <c:v>2016. I.</c:v>
                  </c:pt>
                  <c:pt idx="16">
                    <c:v>2016. II.</c:v>
                  </c:pt>
                  <c:pt idx="17">
                    <c:v>2016. III.</c:v>
                  </c:pt>
                  <c:pt idx="18">
                    <c:v>2016. IV.</c:v>
                  </c:pt>
                  <c:pt idx="19">
                    <c:v>2017. I. </c:v>
                  </c:pt>
                  <c:pt idx="20">
                    <c:v>2017. II.</c:v>
                  </c:pt>
                </c:lvl>
                <c:lvl>
                  <c:pt idx="0">
                    <c:v>Stressz előtti 
LCR-eloszlás</c:v>
                  </c:pt>
                  <c:pt idx="7">
                    <c:v>Stressz utáni LCR-eloszlás, 
alkalmazkodás nélkül</c:v>
                  </c:pt>
                  <c:pt idx="14">
                    <c:v>Stressz, alkalmazkodás 
és bankközi piaci 
fertőzés utáni LCR-eloszlás</c:v>
                  </c:pt>
                </c:lvl>
              </c:multiLvlStrCache>
            </c:multiLvlStrRef>
          </c:cat>
          <c:val>
            <c:numRef>
              <c:f>'54_ábra_chart'!$H$12:$AB$12</c:f>
              <c:numCache>
                <c:formatCode>0.00</c:formatCode>
                <c:ptCount val="21"/>
                <c:pt idx="0">
                  <c:v>44.102332042764388</c:v>
                </c:pt>
                <c:pt idx="1">
                  <c:v>7.7865459802276105</c:v>
                </c:pt>
                <c:pt idx="2">
                  <c:v>14.939685480092857</c:v>
                </c:pt>
                <c:pt idx="3" formatCode="General">
                  <c:v>25.755905226513541</c:v>
                </c:pt>
                <c:pt idx="4" formatCode="General">
                  <c:v>20.872630863889796</c:v>
                </c:pt>
                <c:pt idx="5" formatCode="General">
                  <c:v>40.775879483687973</c:v>
                </c:pt>
                <c:pt idx="6" formatCode="General">
                  <c:v>24.87657169766031</c:v>
                </c:pt>
                <c:pt idx="7">
                  <c:v>77.256384737627769</c:v>
                </c:pt>
                <c:pt idx="8">
                  <c:v>37.168499777064454</c:v>
                </c:pt>
                <c:pt idx="9">
                  <c:v>35.021963558939092</c:v>
                </c:pt>
                <c:pt idx="10" formatCode="General">
                  <c:v>54.281127417534705</c:v>
                </c:pt>
                <c:pt idx="11" formatCode="General">
                  <c:v>6.3533648966708434</c:v>
                </c:pt>
                <c:pt idx="12" formatCode="General">
                  <c:v>31.354126534010586</c:v>
                </c:pt>
                <c:pt idx="13" formatCode="General">
                  <c:v>33.449742924741713</c:v>
                </c:pt>
                <c:pt idx="14">
                  <c:v>4.4408920985006262E-14</c:v>
                </c:pt>
                <c:pt idx="15">
                  <c:v>0.87167295978818338</c:v>
                </c:pt>
                <c:pt idx="16">
                  <c:v>2.4813129459152927</c:v>
                </c:pt>
                <c:pt idx="17" formatCode="General">
                  <c:v>2.2204460492503131E-14</c:v>
                </c:pt>
                <c:pt idx="18" formatCode="General">
                  <c:v>8.1353996121373395</c:v>
                </c:pt>
                <c:pt idx="19" formatCode="General">
                  <c:v>1.4722253153606202</c:v>
                </c:pt>
                <c:pt idx="20" formatCode="General">
                  <c:v>0</c:v>
                </c:pt>
              </c:numCache>
            </c:numRef>
          </c:val>
          <c:extLst>
            <c:ext xmlns:c16="http://schemas.microsoft.com/office/drawing/2014/chart" uri="{C3380CC4-5D6E-409C-BE32-E72D297353CC}">
              <c16:uniqueId val="{00000001-5FE2-4242-95AF-FAA18070022F}"/>
            </c:ext>
          </c:extLst>
        </c:ser>
        <c:ser>
          <c:idx val="2"/>
          <c:order val="2"/>
          <c:tx>
            <c:strRef>
              <c:f>'54_ábra_chart'!$G$13</c:f>
              <c:strCache>
                <c:ptCount val="1"/>
                <c:pt idx="0">
                  <c:v>Q3-Medián</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errBars>
            <c:errBarType val="plus"/>
            <c:errValType val="cust"/>
            <c:noEndCap val="0"/>
            <c:plus>
              <c:numRef>
                <c:f>'54_ábra_chart'!$H$17:$AB$17</c:f>
                <c:numCache>
                  <c:formatCode>General</c:formatCode>
                  <c:ptCount val="21"/>
                  <c:pt idx="0">
                    <c:v>146.60904539676548</c:v>
                  </c:pt>
                  <c:pt idx="1">
                    <c:v>25.495203640367237</c:v>
                  </c:pt>
                  <c:pt idx="2">
                    <c:v>11.123848290741467</c:v>
                  </c:pt>
                  <c:pt idx="3">
                    <c:v>146.57947391526776</c:v>
                  </c:pt>
                  <c:pt idx="4">
                    <c:v>34.151294649206456</c:v>
                  </c:pt>
                  <c:pt idx="5">
                    <c:v>11.664585750088419</c:v>
                  </c:pt>
                  <c:pt idx="6">
                    <c:v>36.205213508236824</c:v>
                  </c:pt>
                  <c:pt idx="7">
                    <c:v>131.68654640848078</c:v>
                  </c:pt>
                  <c:pt idx="8">
                    <c:v>26.206876898500695</c:v>
                  </c:pt>
                  <c:pt idx="9">
                    <c:v>4.0816389801453301</c:v>
                  </c:pt>
                  <c:pt idx="10">
                    <c:v>110.6200725717658</c:v>
                  </c:pt>
                  <c:pt idx="11">
                    <c:v>32.171845273234887</c:v>
                  </c:pt>
                  <c:pt idx="12">
                    <c:v>33.927327712835535</c:v>
                  </c:pt>
                  <c:pt idx="13">
                    <c:v>3.8056901374934338</c:v>
                  </c:pt>
                  <c:pt idx="14">
                    <c:v>25.417758800238555</c:v>
                  </c:pt>
                  <c:pt idx="15">
                    <c:v>34.539478972738365</c:v>
                  </c:pt>
                  <c:pt idx="16">
                    <c:v>7.2566145623523148</c:v>
                  </c:pt>
                  <c:pt idx="17">
                    <c:v>12.673797249112173</c:v>
                  </c:pt>
                  <c:pt idx="18">
                    <c:v>30.987641776026599</c:v>
                  </c:pt>
                  <c:pt idx="19">
                    <c:v>36.055588459177557</c:v>
                  </c:pt>
                  <c:pt idx="20">
                    <c:v>3.9343439992685081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multiLvlStrRef>
              <c:f>'54_ábra_chart'!$H$9:$AB$10</c:f>
              <c:multiLvlStrCache>
                <c:ptCount val="21"/>
                <c:lvl>
                  <c:pt idx="0">
                    <c:v>2015. IV.</c:v>
                  </c:pt>
                  <c:pt idx="1">
                    <c:v>2016. I.</c:v>
                  </c:pt>
                  <c:pt idx="2">
                    <c:v>2016. II.</c:v>
                  </c:pt>
                  <c:pt idx="3">
                    <c:v>2016. III.</c:v>
                  </c:pt>
                  <c:pt idx="4">
                    <c:v>2016. IV.</c:v>
                  </c:pt>
                  <c:pt idx="5">
                    <c:v>2017. I. </c:v>
                  </c:pt>
                  <c:pt idx="6">
                    <c:v>2017. II.</c:v>
                  </c:pt>
                  <c:pt idx="7">
                    <c:v>2015.IV.</c:v>
                  </c:pt>
                  <c:pt idx="8">
                    <c:v>2016. I.</c:v>
                  </c:pt>
                  <c:pt idx="9">
                    <c:v>2016. II.</c:v>
                  </c:pt>
                  <c:pt idx="10">
                    <c:v>2016. III.</c:v>
                  </c:pt>
                  <c:pt idx="11">
                    <c:v>2016. IV.</c:v>
                  </c:pt>
                  <c:pt idx="12">
                    <c:v>2017. I. </c:v>
                  </c:pt>
                  <c:pt idx="13">
                    <c:v>2017. II.</c:v>
                  </c:pt>
                  <c:pt idx="14">
                    <c:v>2015. IV.</c:v>
                  </c:pt>
                  <c:pt idx="15">
                    <c:v>2016. I.</c:v>
                  </c:pt>
                  <c:pt idx="16">
                    <c:v>2016. II.</c:v>
                  </c:pt>
                  <c:pt idx="17">
                    <c:v>2016. III.</c:v>
                  </c:pt>
                  <c:pt idx="18">
                    <c:v>2016. IV.</c:v>
                  </c:pt>
                  <c:pt idx="19">
                    <c:v>2017. I. </c:v>
                  </c:pt>
                  <c:pt idx="20">
                    <c:v>2017. II.</c:v>
                  </c:pt>
                </c:lvl>
                <c:lvl>
                  <c:pt idx="0">
                    <c:v>Stressz előtti 
LCR-eloszlás</c:v>
                  </c:pt>
                  <c:pt idx="7">
                    <c:v>Stressz utáni LCR-eloszlás, 
alkalmazkodás nélkül</c:v>
                  </c:pt>
                  <c:pt idx="14">
                    <c:v>Stressz, alkalmazkodás 
és bankközi piaci 
fertőzés utáni LCR-eloszlás</c:v>
                  </c:pt>
                </c:lvl>
              </c:multiLvlStrCache>
            </c:multiLvlStrRef>
          </c:cat>
          <c:val>
            <c:numRef>
              <c:f>'54_ábra_chart'!$H$13:$AB$13</c:f>
              <c:numCache>
                <c:formatCode>0.00</c:formatCode>
                <c:ptCount val="21"/>
                <c:pt idx="0">
                  <c:v>70.152646675105586</c:v>
                </c:pt>
                <c:pt idx="1">
                  <c:v>79.841958444148673</c:v>
                </c:pt>
                <c:pt idx="2">
                  <c:v>65.118105055681824</c:v>
                </c:pt>
                <c:pt idx="3" formatCode="General">
                  <c:v>17.294362601212754</c:v>
                </c:pt>
                <c:pt idx="4" formatCode="General">
                  <c:v>21.50017392721486</c:v>
                </c:pt>
                <c:pt idx="5" formatCode="General">
                  <c:v>37.554869676796088</c:v>
                </c:pt>
                <c:pt idx="6" formatCode="General">
                  <c:v>21.681266907373864</c:v>
                </c:pt>
                <c:pt idx="7">
                  <c:v>36.480104343725017</c:v>
                </c:pt>
                <c:pt idx="8">
                  <c:v>52.657750306800708</c:v>
                </c:pt>
                <c:pt idx="9">
                  <c:v>27.652668463291839</c:v>
                </c:pt>
                <c:pt idx="10" formatCode="General">
                  <c:v>27.824187914906751</c:v>
                </c:pt>
                <c:pt idx="11" formatCode="General">
                  <c:v>26.490805385800709</c:v>
                </c:pt>
                <c:pt idx="12" formatCode="General">
                  <c:v>36.386598456006404</c:v>
                </c:pt>
                <c:pt idx="13" formatCode="General">
                  <c:v>37.119620124194071</c:v>
                </c:pt>
                <c:pt idx="14">
                  <c:v>42.470949440909258</c:v>
                </c:pt>
                <c:pt idx="15">
                  <c:v>27.772134506622081</c:v>
                </c:pt>
                <c:pt idx="16">
                  <c:v>26.09216243964465</c:v>
                </c:pt>
                <c:pt idx="17" formatCode="General">
                  <c:v>38.939365321345562</c:v>
                </c:pt>
                <c:pt idx="18" formatCode="General">
                  <c:v>23.013333572685646</c:v>
                </c:pt>
                <c:pt idx="19" formatCode="General">
                  <c:v>39.585400696145847</c:v>
                </c:pt>
                <c:pt idx="20" formatCode="General">
                  <c:v>32.565574698713775</c:v>
                </c:pt>
              </c:numCache>
            </c:numRef>
          </c:val>
          <c:extLst>
            <c:ext xmlns:c16="http://schemas.microsoft.com/office/drawing/2014/chart" uri="{C3380CC4-5D6E-409C-BE32-E72D297353CC}">
              <c16:uniqueId val="{00000002-5FE2-4242-95AF-FAA18070022F}"/>
            </c:ext>
          </c:extLst>
        </c:ser>
        <c:dLbls>
          <c:showLegendKey val="0"/>
          <c:showVal val="0"/>
          <c:showCatName val="0"/>
          <c:showSerName val="0"/>
          <c:showPercent val="0"/>
          <c:showBubbleSize val="0"/>
        </c:dLbls>
        <c:gapWidth val="150"/>
        <c:overlap val="100"/>
        <c:axId val="624430272"/>
        <c:axId val="624430600"/>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5FE2-4242-95AF-FAA18070022F}"/>
            </c:ext>
          </c:extLst>
        </c:ser>
        <c:dLbls>
          <c:showLegendKey val="0"/>
          <c:showVal val="0"/>
          <c:showCatName val="0"/>
          <c:showSerName val="0"/>
          <c:showPercent val="0"/>
          <c:showBubbleSize val="0"/>
        </c:dLbls>
        <c:gapWidth val="150"/>
        <c:overlap val="100"/>
        <c:axId val="702907680"/>
        <c:axId val="702908664"/>
      </c:barChart>
      <c:lineChart>
        <c:grouping val="standard"/>
        <c:varyColors val="0"/>
        <c:ser>
          <c:idx val="4"/>
          <c:order val="4"/>
          <c:tx>
            <c:strRef>
              <c:f>'54_ábra_chart'!$G$18</c:f>
              <c:strCache>
                <c:ptCount val="1"/>
                <c:pt idx="0">
                  <c:v>Szabályozói követelmény 2016. január 1-től 2016. március 31-ig</c:v>
                </c:pt>
              </c:strCache>
            </c:strRef>
          </c:tx>
          <c:spPr>
            <a:ln w="28575" cap="rnd">
              <a:solidFill>
                <a:srgbClr val="C00000"/>
              </a:solidFill>
              <a:prstDash val="sysDash"/>
              <a:round/>
            </a:ln>
            <a:effectLst/>
          </c:spPr>
          <c:marker>
            <c:symbol val="none"/>
          </c:marker>
          <c:val>
            <c:numRef>
              <c:f>'54_ábra_chart'!$H$18:$AB$18</c:f>
              <c:numCache>
                <c:formatCode>0</c:formatCode>
                <c:ptCount val="21"/>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pt idx="16">
                  <c:v>70</c:v>
                </c:pt>
                <c:pt idx="17">
                  <c:v>70</c:v>
                </c:pt>
                <c:pt idx="18">
                  <c:v>70</c:v>
                </c:pt>
                <c:pt idx="19">
                  <c:v>70</c:v>
                </c:pt>
                <c:pt idx="20">
                  <c:v>70</c:v>
                </c:pt>
              </c:numCache>
            </c:numRef>
          </c:val>
          <c:smooth val="0"/>
          <c:extLst>
            <c:ext xmlns:c16="http://schemas.microsoft.com/office/drawing/2014/chart" uri="{C3380CC4-5D6E-409C-BE32-E72D297353CC}">
              <c16:uniqueId val="{00000004-5FE2-4242-95AF-FAA18070022F}"/>
            </c:ext>
          </c:extLst>
        </c:ser>
        <c:ser>
          <c:idx val="5"/>
          <c:order val="5"/>
          <c:tx>
            <c:strRef>
              <c:f>'54_ábra_chart'!$G$19</c:f>
              <c:strCache>
                <c:ptCount val="1"/>
                <c:pt idx="0">
                  <c:v>Szabályozói követelmény 2016. április 1-től</c:v>
                </c:pt>
              </c:strCache>
            </c:strRef>
          </c:tx>
          <c:spPr>
            <a:ln w="28575" cap="rnd">
              <a:solidFill>
                <a:srgbClr val="0070C0"/>
              </a:solidFill>
              <a:prstDash val="sysDash"/>
              <a:round/>
            </a:ln>
            <a:effectLst/>
          </c:spPr>
          <c:marker>
            <c:symbol val="none"/>
          </c:marker>
          <c:val>
            <c:numRef>
              <c:f>'54_ábra_chart'!$H$19:$AB$19</c:f>
              <c:numCache>
                <c:formatCode>General</c:formatCode>
                <c:ptCount val="2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val>
          <c:smooth val="0"/>
          <c:extLst>
            <c:ext xmlns:c16="http://schemas.microsoft.com/office/drawing/2014/chart" uri="{C3380CC4-5D6E-409C-BE32-E72D297353CC}">
              <c16:uniqueId val="{00000005-5FE2-4242-95AF-FAA18070022F}"/>
            </c:ext>
          </c:extLst>
        </c:ser>
        <c:dLbls>
          <c:showLegendKey val="0"/>
          <c:showVal val="0"/>
          <c:showCatName val="0"/>
          <c:showSerName val="0"/>
          <c:showPercent val="0"/>
          <c:showBubbleSize val="0"/>
        </c:dLbls>
        <c:marker val="1"/>
        <c:smooth val="0"/>
        <c:axId val="702907680"/>
        <c:axId val="702908664"/>
      </c:lineChart>
      <c:catAx>
        <c:axId val="6244302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4430600"/>
        <c:crosses val="autoZero"/>
        <c:auto val="1"/>
        <c:lblAlgn val="ctr"/>
        <c:lblOffset val="100"/>
        <c:noMultiLvlLbl val="0"/>
      </c:catAx>
      <c:valAx>
        <c:axId val="6244306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3971191668317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4430272"/>
        <c:crosses val="autoZero"/>
        <c:crossBetween val="between"/>
      </c:valAx>
      <c:valAx>
        <c:axId val="702908664"/>
        <c:scaling>
          <c:orientation val="minMax"/>
          <c:max val="45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525178151091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02907680"/>
        <c:crosses val="max"/>
        <c:crossBetween val="between"/>
        <c:majorUnit val="50"/>
      </c:valAx>
      <c:catAx>
        <c:axId val="702907680"/>
        <c:scaling>
          <c:orientation val="minMax"/>
        </c:scaling>
        <c:delete val="1"/>
        <c:axPos val="b"/>
        <c:majorTickMark val="out"/>
        <c:minorTickMark val="none"/>
        <c:tickLblPos val="nextTo"/>
        <c:crossAx val="7029086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10111999715824102"/>
          <c:y val="0.83354315778307519"/>
          <c:w val="0.78894888774552496"/>
          <c:h val="0.1150013554487566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334152559165E-2"/>
          <c:y val="3.2744400670652471E-2"/>
          <c:w val="0.97450964394203032"/>
          <c:h val="0.78645735419349316"/>
        </c:manualLayout>
      </c:layout>
      <c:barChart>
        <c:barDir val="col"/>
        <c:grouping val="stacked"/>
        <c:varyColors val="0"/>
        <c:ser>
          <c:idx val="0"/>
          <c:order val="0"/>
          <c:tx>
            <c:strRef>
              <c:f>'54_ábra_chart'!$G$11</c:f>
              <c:strCache>
                <c:ptCount val="1"/>
                <c:pt idx="0">
                  <c:v>Q1</c:v>
                </c:pt>
              </c:strCache>
            </c:strRef>
          </c:tx>
          <c:spPr>
            <a:noFill/>
            <a:ln w="9525" cap="flat" cmpd="sng" algn="ctr">
              <a:noFill/>
              <a:prstDash val="solid"/>
              <a:round/>
              <a:headEnd type="none" w="med" len="med"/>
              <a:tailEnd type="none" w="med" len="med"/>
            </a:ln>
            <a:effectLst/>
          </c:spPr>
          <c:invertIfNegative val="0"/>
          <c:errBars>
            <c:errBarType val="minus"/>
            <c:errValType val="cust"/>
            <c:noEndCap val="0"/>
            <c:plus>
              <c:numLit>
                <c:formatCode>General</c:formatCode>
                <c:ptCount val="1"/>
                <c:pt idx="0">
                  <c:v>1</c:v>
                </c:pt>
              </c:numLit>
            </c:plus>
            <c:minus>
              <c:numRef>
                <c:f>'54_ábra_chart'!$H$16:$AB$16</c:f>
                <c:numCache>
                  <c:formatCode>General</c:formatCode>
                  <c:ptCount val="21"/>
                  <c:pt idx="0">
                    <c:v>15.758941895603806</c:v>
                  </c:pt>
                  <c:pt idx="1">
                    <c:v>27.063316605539246</c:v>
                  </c:pt>
                  <c:pt idx="2">
                    <c:v>43.837916299468759</c:v>
                  </c:pt>
                  <c:pt idx="3">
                    <c:v>41.658540530460051</c:v>
                  </c:pt>
                  <c:pt idx="4">
                    <c:v>32.633216072979934</c:v>
                  </c:pt>
                  <c:pt idx="5">
                    <c:v>9.7175093849174665</c:v>
                  </c:pt>
                  <c:pt idx="6">
                    <c:v>20.640356694154228</c:v>
                  </c:pt>
                  <c:pt idx="7">
                    <c:v>63.493125404034622</c:v>
                  </c:pt>
                  <c:pt idx="8">
                    <c:v>48.210108283315797</c:v>
                  </c:pt>
                  <c:pt idx="9">
                    <c:v>54.691134875399698</c:v>
                  </c:pt>
                  <c:pt idx="10">
                    <c:v>77.286439159149708</c:v>
                  </c:pt>
                  <c:pt idx="11">
                    <c:v>89.959038600818758</c:v>
                  </c:pt>
                  <c:pt idx="12">
                    <c:v>17.469639216345339</c:v>
                  </c:pt>
                  <c:pt idx="13">
                    <c:v>5.3030446480137439</c:v>
                  </c:pt>
                  <c:pt idx="14">
                    <c:v>20.962664650429343</c:v>
                  </c:pt>
                  <c:pt idx="15">
                    <c:v>6.1385519687789376</c:v>
                  </c:pt>
                  <c:pt idx="16">
                    <c:v>28.918759917898885</c:v>
                  </c:pt>
                  <c:pt idx="17">
                    <c:v>37.915353789659044</c:v>
                  </c:pt>
                  <c:pt idx="18">
                    <c:v>55.797230841001387</c:v>
                  </c:pt>
                  <c:pt idx="19">
                    <c:v>6.7731534784077567</c:v>
                  </c:pt>
                  <c:pt idx="20">
                    <c:v>4.7231185401682811</c:v>
                  </c:pt>
                </c:numCache>
              </c:numRef>
            </c:minus>
            <c:spPr>
              <a:noFill/>
              <a:ln w="9525" cap="flat" cmpd="sng" algn="ctr">
                <a:solidFill>
                  <a:schemeClr val="tx1">
                    <a:lumMod val="65000"/>
                    <a:lumOff val="35000"/>
                  </a:schemeClr>
                </a:solidFill>
                <a:round/>
              </a:ln>
              <a:effectLst/>
            </c:spPr>
          </c:errBars>
          <c:cat>
            <c:multiLvlStrRef>
              <c:f>'54_ábra_chart'!$H$22:$AB$23</c:f>
              <c:multiLvlStrCache>
                <c:ptCount val="21"/>
                <c:lvl>
                  <c:pt idx="0">
                    <c:v>2015 Q4</c:v>
                  </c:pt>
                  <c:pt idx="1">
                    <c:v>2016 Q1</c:v>
                  </c:pt>
                  <c:pt idx="2">
                    <c:v>2016 Q2</c:v>
                  </c:pt>
                  <c:pt idx="3">
                    <c:v>2016 Q3</c:v>
                  </c:pt>
                  <c:pt idx="4">
                    <c:v>2016 Q4</c:v>
                  </c:pt>
                  <c:pt idx="5">
                    <c:v>2017 Q1</c:v>
                  </c:pt>
                  <c:pt idx="6">
                    <c:v>2017 Q2</c:v>
                  </c:pt>
                  <c:pt idx="7">
                    <c:v>2015 Q4</c:v>
                  </c:pt>
                  <c:pt idx="8">
                    <c:v>2016 Q1</c:v>
                  </c:pt>
                  <c:pt idx="9">
                    <c:v>2016 Q2</c:v>
                  </c:pt>
                  <c:pt idx="10">
                    <c:v>2016 Q3</c:v>
                  </c:pt>
                  <c:pt idx="11">
                    <c:v>2016 Q4</c:v>
                  </c:pt>
                  <c:pt idx="12">
                    <c:v>2017 Q1</c:v>
                  </c:pt>
                  <c:pt idx="13">
                    <c:v>2017 Q2</c:v>
                  </c:pt>
                  <c:pt idx="14">
                    <c:v>2015 Q4</c:v>
                  </c:pt>
                  <c:pt idx="15">
                    <c:v>2016 Q1</c:v>
                  </c:pt>
                  <c:pt idx="16">
                    <c:v>2016 Q2</c:v>
                  </c:pt>
                  <c:pt idx="17">
                    <c:v>2016 Q3</c:v>
                  </c:pt>
                  <c:pt idx="18">
                    <c:v>2016 Q4</c:v>
                  </c:pt>
                  <c:pt idx="19">
                    <c:v>2017 Q1</c:v>
                  </c:pt>
                  <c:pt idx="20">
                    <c:v>2017 Q2</c:v>
                  </c:pt>
                </c:lvl>
                <c:lvl>
                  <c:pt idx="0">
                    <c:v>LCR distribution 
before stress</c:v>
                  </c:pt>
                  <c:pt idx="7">
                    <c:v>LCR distribution 
after stress, 
without adjustment</c:v>
                  </c:pt>
                  <c:pt idx="14">
                    <c:v>LCR distribution 
after stress, 
adjustment and 
interbank market contagion</c:v>
                  </c:pt>
                </c:lvl>
              </c:multiLvlStrCache>
            </c:multiLvlStrRef>
          </c:cat>
          <c:val>
            <c:numRef>
              <c:f>'54_ábra_chart'!$H$11:$AB$11</c:f>
              <c:numCache>
                <c:formatCode>0.00</c:formatCode>
                <c:ptCount val="21"/>
                <c:pt idx="0">
                  <c:v>124.42776941109929</c:v>
                </c:pt>
                <c:pt idx="1">
                  <c:v>158.36878943879859</c:v>
                </c:pt>
                <c:pt idx="2">
                  <c:v>152.13766455143534</c:v>
                </c:pt>
                <c:pt idx="3" formatCode="General">
                  <c:v>166.67552156520048</c:v>
                </c:pt>
                <c:pt idx="4" formatCode="General">
                  <c:v>158.49614177184966</c:v>
                </c:pt>
                <c:pt idx="5" formatCode="General">
                  <c:v>133.11030068787505</c:v>
                </c:pt>
                <c:pt idx="6" formatCode="General">
                  <c:v>147.32101094734324</c:v>
                </c:pt>
                <c:pt idx="7">
                  <c:v>28.734460359556497</c:v>
                </c:pt>
                <c:pt idx="8">
                  <c:v>66.152676099637475</c:v>
                </c:pt>
                <c:pt idx="9">
                  <c:v>77.018898614403113</c:v>
                </c:pt>
                <c:pt idx="10" formatCode="General">
                  <c:v>56.834049988904155</c:v>
                </c:pt>
                <c:pt idx="11" formatCode="General">
                  <c:v>114.13692751107871</c:v>
                </c:pt>
                <c:pt idx="12" formatCode="General">
                  <c:v>63.335778301445288</c:v>
                </c:pt>
                <c:pt idx="13" formatCode="General">
                  <c:v>58.690426871736015</c:v>
                </c:pt>
                <c:pt idx="14">
                  <c:v>100</c:v>
                </c:pt>
                <c:pt idx="15">
                  <c:v>100.00000000000003</c:v>
                </c:pt>
                <c:pt idx="16">
                  <c:v>100</c:v>
                </c:pt>
                <c:pt idx="17" formatCode="General">
                  <c:v>100.00000000000003</c:v>
                </c:pt>
                <c:pt idx="18" formatCode="General">
                  <c:v>112.35489279561224</c:v>
                </c:pt>
                <c:pt idx="19" formatCode="General">
                  <c:v>98.527774684639425</c:v>
                </c:pt>
                <c:pt idx="20" formatCode="General">
                  <c:v>100.00000000000003</c:v>
                </c:pt>
              </c:numCache>
            </c:numRef>
          </c:val>
          <c:extLst>
            <c:ext xmlns:c16="http://schemas.microsoft.com/office/drawing/2014/chart" uri="{C3380CC4-5D6E-409C-BE32-E72D297353CC}">
              <c16:uniqueId val="{00000000-DA46-462A-94C0-0B810E984CCB}"/>
            </c:ext>
          </c:extLst>
        </c:ser>
        <c:ser>
          <c:idx val="1"/>
          <c:order val="1"/>
          <c:tx>
            <c:strRef>
              <c:f>'54_ábra_chart'!$G$12</c:f>
              <c:strCache>
                <c:ptCount val="1"/>
                <c:pt idx="0">
                  <c:v>Medián-Q1</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'54_ábra_chart'!$H$22:$AB$23</c:f>
              <c:multiLvlStrCache>
                <c:ptCount val="21"/>
                <c:lvl>
                  <c:pt idx="0">
                    <c:v>2015 Q4</c:v>
                  </c:pt>
                  <c:pt idx="1">
                    <c:v>2016 Q1</c:v>
                  </c:pt>
                  <c:pt idx="2">
                    <c:v>2016 Q2</c:v>
                  </c:pt>
                  <c:pt idx="3">
                    <c:v>2016 Q3</c:v>
                  </c:pt>
                  <c:pt idx="4">
                    <c:v>2016 Q4</c:v>
                  </c:pt>
                  <c:pt idx="5">
                    <c:v>2017 Q1</c:v>
                  </c:pt>
                  <c:pt idx="6">
                    <c:v>2017 Q2</c:v>
                  </c:pt>
                  <c:pt idx="7">
                    <c:v>2015 Q4</c:v>
                  </c:pt>
                  <c:pt idx="8">
                    <c:v>2016 Q1</c:v>
                  </c:pt>
                  <c:pt idx="9">
                    <c:v>2016 Q2</c:v>
                  </c:pt>
                  <c:pt idx="10">
                    <c:v>2016 Q3</c:v>
                  </c:pt>
                  <c:pt idx="11">
                    <c:v>2016 Q4</c:v>
                  </c:pt>
                  <c:pt idx="12">
                    <c:v>2017 Q1</c:v>
                  </c:pt>
                  <c:pt idx="13">
                    <c:v>2017 Q2</c:v>
                  </c:pt>
                  <c:pt idx="14">
                    <c:v>2015 Q4</c:v>
                  </c:pt>
                  <c:pt idx="15">
                    <c:v>2016 Q1</c:v>
                  </c:pt>
                  <c:pt idx="16">
                    <c:v>2016 Q2</c:v>
                  </c:pt>
                  <c:pt idx="17">
                    <c:v>2016 Q3</c:v>
                  </c:pt>
                  <c:pt idx="18">
                    <c:v>2016 Q4</c:v>
                  </c:pt>
                  <c:pt idx="19">
                    <c:v>2017 Q1</c:v>
                  </c:pt>
                  <c:pt idx="20">
                    <c:v>2017 Q2</c:v>
                  </c:pt>
                </c:lvl>
                <c:lvl>
                  <c:pt idx="0">
                    <c:v>LCR distribution 
before stress</c:v>
                  </c:pt>
                  <c:pt idx="7">
                    <c:v>LCR distribution 
after stress, 
without adjustment</c:v>
                  </c:pt>
                  <c:pt idx="14">
                    <c:v>LCR distribution 
after stress, 
adjustment and 
interbank market contagion</c:v>
                  </c:pt>
                </c:lvl>
              </c:multiLvlStrCache>
            </c:multiLvlStrRef>
          </c:cat>
          <c:val>
            <c:numRef>
              <c:f>'54_ábra_chart'!$H$12:$AB$12</c:f>
              <c:numCache>
                <c:formatCode>0.00</c:formatCode>
                <c:ptCount val="21"/>
                <c:pt idx="0">
                  <c:v>44.102332042764388</c:v>
                </c:pt>
                <c:pt idx="1">
                  <c:v>7.7865459802276105</c:v>
                </c:pt>
                <c:pt idx="2">
                  <c:v>14.939685480092857</c:v>
                </c:pt>
                <c:pt idx="3" formatCode="General">
                  <c:v>25.755905226513541</c:v>
                </c:pt>
                <c:pt idx="4" formatCode="General">
                  <c:v>20.872630863889796</c:v>
                </c:pt>
                <c:pt idx="5" formatCode="General">
                  <c:v>40.775879483687973</c:v>
                </c:pt>
                <c:pt idx="6" formatCode="General">
                  <c:v>24.87657169766031</c:v>
                </c:pt>
                <c:pt idx="7">
                  <c:v>77.256384737627769</c:v>
                </c:pt>
                <c:pt idx="8">
                  <c:v>37.168499777064454</c:v>
                </c:pt>
                <c:pt idx="9">
                  <c:v>35.021963558939092</c:v>
                </c:pt>
                <c:pt idx="10" formatCode="General">
                  <c:v>54.281127417534705</c:v>
                </c:pt>
                <c:pt idx="11" formatCode="General">
                  <c:v>6.3533648966708434</c:v>
                </c:pt>
                <c:pt idx="12" formatCode="General">
                  <c:v>31.354126534010586</c:v>
                </c:pt>
                <c:pt idx="13" formatCode="General">
                  <c:v>33.449742924741713</c:v>
                </c:pt>
                <c:pt idx="14">
                  <c:v>4.4408920985006262E-14</c:v>
                </c:pt>
                <c:pt idx="15">
                  <c:v>0.87167295978818338</c:v>
                </c:pt>
                <c:pt idx="16">
                  <c:v>2.4813129459152927</c:v>
                </c:pt>
                <c:pt idx="17" formatCode="General">
                  <c:v>2.2204460492503131E-14</c:v>
                </c:pt>
                <c:pt idx="18" formatCode="General">
                  <c:v>8.1353996121373395</c:v>
                </c:pt>
                <c:pt idx="19" formatCode="General">
                  <c:v>1.4722253153606202</c:v>
                </c:pt>
                <c:pt idx="20" formatCode="General">
                  <c:v>0</c:v>
                </c:pt>
              </c:numCache>
            </c:numRef>
          </c:val>
          <c:extLst>
            <c:ext xmlns:c16="http://schemas.microsoft.com/office/drawing/2014/chart" uri="{C3380CC4-5D6E-409C-BE32-E72D297353CC}">
              <c16:uniqueId val="{00000001-DA46-462A-94C0-0B810E984CCB}"/>
            </c:ext>
          </c:extLst>
        </c:ser>
        <c:ser>
          <c:idx val="2"/>
          <c:order val="2"/>
          <c:tx>
            <c:strRef>
              <c:f>'54_ábra_chart'!$G$13</c:f>
              <c:strCache>
                <c:ptCount val="1"/>
                <c:pt idx="0">
                  <c:v>Q3-Medián</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errBars>
            <c:errBarType val="plus"/>
            <c:errValType val="cust"/>
            <c:noEndCap val="0"/>
            <c:plus>
              <c:numRef>
                <c:f>'54_ábra_chart'!$H$17:$AB$17</c:f>
                <c:numCache>
                  <c:formatCode>General</c:formatCode>
                  <c:ptCount val="21"/>
                  <c:pt idx="0">
                    <c:v>146.60904539676548</c:v>
                  </c:pt>
                  <c:pt idx="1">
                    <c:v>25.495203640367237</c:v>
                  </c:pt>
                  <c:pt idx="2">
                    <c:v>11.123848290741467</c:v>
                  </c:pt>
                  <c:pt idx="3">
                    <c:v>146.57947391526776</c:v>
                  </c:pt>
                  <c:pt idx="4">
                    <c:v>34.151294649206456</c:v>
                  </c:pt>
                  <c:pt idx="5">
                    <c:v>11.664585750088419</c:v>
                  </c:pt>
                  <c:pt idx="6">
                    <c:v>36.205213508236824</c:v>
                  </c:pt>
                  <c:pt idx="7">
                    <c:v>131.68654640848078</c:v>
                  </c:pt>
                  <c:pt idx="8">
                    <c:v>26.206876898500695</c:v>
                  </c:pt>
                  <c:pt idx="9">
                    <c:v>4.0816389801453301</c:v>
                  </c:pt>
                  <c:pt idx="10">
                    <c:v>110.6200725717658</c:v>
                  </c:pt>
                  <c:pt idx="11">
                    <c:v>32.171845273234887</c:v>
                  </c:pt>
                  <c:pt idx="12">
                    <c:v>33.927327712835535</c:v>
                  </c:pt>
                  <c:pt idx="13">
                    <c:v>3.8056901374934338</c:v>
                  </c:pt>
                  <c:pt idx="14">
                    <c:v>25.417758800238555</c:v>
                  </c:pt>
                  <c:pt idx="15">
                    <c:v>34.539478972738365</c:v>
                  </c:pt>
                  <c:pt idx="16">
                    <c:v>7.2566145623523148</c:v>
                  </c:pt>
                  <c:pt idx="17">
                    <c:v>12.673797249112173</c:v>
                  </c:pt>
                  <c:pt idx="18">
                    <c:v>30.987641776026599</c:v>
                  </c:pt>
                  <c:pt idx="19">
                    <c:v>36.055588459177557</c:v>
                  </c:pt>
                  <c:pt idx="20">
                    <c:v>3.9343439992685081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multiLvlStrRef>
              <c:f>'54_ábra_chart'!$H$22:$AB$23</c:f>
              <c:multiLvlStrCache>
                <c:ptCount val="21"/>
                <c:lvl>
                  <c:pt idx="0">
                    <c:v>2015 Q4</c:v>
                  </c:pt>
                  <c:pt idx="1">
                    <c:v>2016 Q1</c:v>
                  </c:pt>
                  <c:pt idx="2">
                    <c:v>2016 Q2</c:v>
                  </c:pt>
                  <c:pt idx="3">
                    <c:v>2016 Q3</c:v>
                  </c:pt>
                  <c:pt idx="4">
                    <c:v>2016 Q4</c:v>
                  </c:pt>
                  <c:pt idx="5">
                    <c:v>2017 Q1</c:v>
                  </c:pt>
                  <c:pt idx="6">
                    <c:v>2017 Q2</c:v>
                  </c:pt>
                  <c:pt idx="7">
                    <c:v>2015 Q4</c:v>
                  </c:pt>
                  <c:pt idx="8">
                    <c:v>2016 Q1</c:v>
                  </c:pt>
                  <c:pt idx="9">
                    <c:v>2016 Q2</c:v>
                  </c:pt>
                  <c:pt idx="10">
                    <c:v>2016 Q3</c:v>
                  </c:pt>
                  <c:pt idx="11">
                    <c:v>2016 Q4</c:v>
                  </c:pt>
                  <c:pt idx="12">
                    <c:v>2017 Q1</c:v>
                  </c:pt>
                  <c:pt idx="13">
                    <c:v>2017 Q2</c:v>
                  </c:pt>
                  <c:pt idx="14">
                    <c:v>2015 Q4</c:v>
                  </c:pt>
                  <c:pt idx="15">
                    <c:v>2016 Q1</c:v>
                  </c:pt>
                  <c:pt idx="16">
                    <c:v>2016 Q2</c:v>
                  </c:pt>
                  <c:pt idx="17">
                    <c:v>2016 Q3</c:v>
                  </c:pt>
                  <c:pt idx="18">
                    <c:v>2016 Q4</c:v>
                  </c:pt>
                  <c:pt idx="19">
                    <c:v>2017 Q1</c:v>
                  </c:pt>
                  <c:pt idx="20">
                    <c:v>2017 Q2</c:v>
                  </c:pt>
                </c:lvl>
                <c:lvl>
                  <c:pt idx="0">
                    <c:v>LCR distribution 
before stress</c:v>
                  </c:pt>
                  <c:pt idx="7">
                    <c:v>LCR distribution 
after stress, 
without adjustment</c:v>
                  </c:pt>
                  <c:pt idx="14">
                    <c:v>LCR distribution 
after stress, 
adjustment and 
interbank market contagion</c:v>
                  </c:pt>
                </c:lvl>
              </c:multiLvlStrCache>
            </c:multiLvlStrRef>
          </c:cat>
          <c:val>
            <c:numRef>
              <c:f>'54_ábra_chart'!$H$13:$AB$13</c:f>
              <c:numCache>
                <c:formatCode>0.00</c:formatCode>
                <c:ptCount val="21"/>
                <c:pt idx="0">
                  <c:v>70.152646675105586</c:v>
                </c:pt>
                <c:pt idx="1">
                  <c:v>79.841958444148673</c:v>
                </c:pt>
                <c:pt idx="2">
                  <c:v>65.118105055681824</c:v>
                </c:pt>
                <c:pt idx="3" formatCode="General">
                  <c:v>17.294362601212754</c:v>
                </c:pt>
                <c:pt idx="4" formatCode="General">
                  <c:v>21.50017392721486</c:v>
                </c:pt>
                <c:pt idx="5" formatCode="General">
                  <c:v>37.554869676796088</c:v>
                </c:pt>
                <c:pt idx="6" formatCode="General">
                  <c:v>21.681266907373864</c:v>
                </c:pt>
                <c:pt idx="7">
                  <c:v>36.480104343725017</c:v>
                </c:pt>
                <c:pt idx="8">
                  <c:v>52.657750306800708</c:v>
                </c:pt>
                <c:pt idx="9">
                  <c:v>27.652668463291839</c:v>
                </c:pt>
                <c:pt idx="10" formatCode="General">
                  <c:v>27.824187914906751</c:v>
                </c:pt>
                <c:pt idx="11" formatCode="General">
                  <c:v>26.490805385800709</c:v>
                </c:pt>
                <c:pt idx="12" formatCode="General">
                  <c:v>36.386598456006404</c:v>
                </c:pt>
                <c:pt idx="13" formatCode="General">
                  <c:v>37.119620124194071</c:v>
                </c:pt>
                <c:pt idx="14">
                  <c:v>42.470949440909258</c:v>
                </c:pt>
                <c:pt idx="15">
                  <c:v>27.772134506622081</c:v>
                </c:pt>
                <c:pt idx="16">
                  <c:v>26.09216243964465</c:v>
                </c:pt>
                <c:pt idx="17" formatCode="General">
                  <c:v>38.939365321345562</c:v>
                </c:pt>
                <c:pt idx="18" formatCode="General">
                  <c:v>23.013333572685646</c:v>
                </c:pt>
                <c:pt idx="19" formatCode="General">
                  <c:v>39.585400696145847</c:v>
                </c:pt>
                <c:pt idx="20" formatCode="General">
                  <c:v>32.565574698713775</c:v>
                </c:pt>
              </c:numCache>
            </c:numRef>
          </c:val>
          <c:extLst>
            <c:ext xmlns:c16="http://schemas.microsoft.com/office/drawing/2014/chart" uri="{C3380CC4-5D6E-409C-BE32-E72D297353CC}">
              <c16:uniqueId val="{00000002-DA46-462A-94C0-0B810E984CCB}"/>
            </c:ext>
          </c:extLst>
        </c:ser>
        <c:dLbls>
          <c:showLegendKey val="0"/>
          <c:showVal val="0"/>
          <c:showCatName val="0"/>
          <c:showSerName val="0"/>
          <c:showPercent val="0"/>
          <c:showBubbleSize val="0"/>
        </c:dLbls>
        <c:gapWidth val="150"/>
        <c:overlap val="100"/>
        <c:axId val="624430272"/>
        <c:axId val="624430600"/>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DA46-462A-94C0-0B810E984CCB}"/>
            </c:ext>
          </c:extLst>
        </c:ser>
        <c:dLbls>
          <c:showLegendKey val="0"/>
          <c:showVal val="0"/>
          <c:showCatName val="0"/>
          <c:showSerName val="0"/>
          <c:showPercent val="0"/>
          <c:showBubbleSize val="0"/>
        </c:dLbls>
        <c:gapWidth val="150"/>
        <c:overlap val="100"/>
        <c:axId val="702907680"/>
        <c:axId val="702908664"/>
      </c:barChart>
      <c:lineChart>
        <c:grouping val="standard"/>
        <c:varyColors val="0"/>
        <c:ser>
          <c:idx val="4"/>
          <c:order val="4"/>
          <c:tx>
            <c:strRef>
              <c:f>'54_ábra_chart'!$G$31</c:f>
              <c:strCache>
                <c:ptCount val="1"/>
                <c:pt idx="0">
                  <c:v>Regulatory requirement from 1 January 2016 until 31 March 2016</c:v>
                </c:pt>
              </c:strCache>
            </c:strRef>
          </c:tx>
          <c:spPr>
            <a:ln w="28575" cap="rnd">
              <a:solidFill>
                <a:srgbClr val="C00000"/>
              </a:solidFill>
              <a:prstDash val="sysDash"/>
              <a:round/>
            </a:ln>
            <a:effectLst/>
          </c:spPr>
          <c:marker>
            <c:symbol val="none"/>
          </c:marker>
          <c:val>
            <c:numRef>
              <c:f>'54_ábra_chart'!$H$18:$AB$18</c:f>
              <c:numCache>
                <c:formatCode>0</c:formatCode>
                <c:ptCount val="21"/>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pt idx="16">
                  <c:v>70</c:v>
                </c:pt>
                <c:pt idx="17">
                  <c:v>70</c:v>
                </c:pt>
                <c:pt idx="18">
                  <c:v>70</c:v>
                </c:pt>
                <c:pt idx="19">
                  <c:v>70</c:v>
                </c:pt>
                <c:pt idx="20">
                  <c:v>70</c:v>
                </c:pt>
              </c:numCache>
            </c:numRef>
          </c:val>
          <c:smooth val="0"/>
          <c:extLst>
            <c:ext xmlns:c16="http://schemas.microsoft.com/office/drawing/2014/chart" uri="{C3380CC4-5D6E-409C-BE32-E72D297353CC}">
              <c16:uniqueId val="{00000004-DA46-462A-94C0-0B810E984CCB}"/>
            </c:ext>
          </c:extLst>
        </c:ser>
        <c:ser>
          <c:idx val="5"/>
          <c:order val="5"/>
          <c:tx>
            <c:strRef>
              <c:f>'54_ábra_chart'!$G$32</c:f>
              <c:strCache>
                <c:ptCount val="1"/>
                <c:pt idx="0">
                  <c:v>Regulatory requirement from 1 April 2016</c:v>
                </c:pt>
              </c:strCache>
            </c:strRef>
          </c:tx>
          <c:spPr>
            <a:ln w="28575" cap="rnd">
              <a:solidFill>
                <a:srgbClr val="0070C0"/>
              </a:solidFill>
              <a:prstDash val="sysDash"/>
              <a:round/>
            </a:ln>
            <a:effectLst/>
          </c:spPr>
          <c:marker>
            <c:symbol val="none"/>
          </c:marker>
          <c:val>
            <c:numRef>
              <c:f>'54_ábra_chart'!$H$19:$AB$19</c:f>
              <c:numCache>
                <c:formatCode>General</c:formatCode>
                <c:ptCount val="2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val>
          <c:smooth val="0"/>
          <c:extLst>
            <c:ext xmlns:c16="http://schemas.microsoft.com/office/drawing/2014/chart" uri="{C3380CC4-5D6E-409C-BE32-E72D297353CC}">
              <c16:uniqueId val="{00000005-DA46-462A-94C0-0B810E984CCB}"/>
            </c:ext>
          </c:extLst>
        </c:ser>
        <c:dLbls>
          <c:showLegendKey val="0"/>
          <c:showVal val="0"/>
          <c:showCatName val="0"/>
          <c:showSerName val="0"/>
          <c:showPercent val="0"/>
          <c:showBubbleSize val="0"/>
        </c:dLbls>
        <c:marker val="1"/>
        <c:smooth val="0"/>
        <c:axId val="702907680"/>
        <c:axId val="702908664"/>
      </c:lineChart>
      <c:catAx>
        <c:axId val="6244302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4430600"/>
        <c:crosses val="autoZero"/>
        <c:auto val="1"/>
        <c:lblAlgn val="ctr"/>
        <c:lblOffset val="100"/>
        <c:noMultiLvlLbl val="0"/>
      </c:catAx>
      <c:valAx>
        <c:axId val="6244306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022089680807192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4430272"/>
        <c:crosses val="autoZero"/>
        <c:crossBetween val="between"/>
      </c:valAx>
      <c:valAx>
        <c:axId val="702908664"/>
        <c:scaling>
          <c:orientation val="minMax"/>
          <c:max val="45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123839083177505"/>
              <c:y val="2.338885762189462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02907680"/>
        <c:crosses val="max"/>
        <c:crossBetween val="between"/>
        <c:majorUnit val="50"/>
      </c:valAx>
      <c:catAx>
        <c:axId val="702907680"/>
        <c:scaling>
          <c:orientation val="minMax"/>
        </c:scaling>
        <c:delete val="1"/>
        <c:axPos val="b"/>
        <c:majorTickMark val="out"/>
        <c:minorTickMark val="none"/>
        <c:tickLblPos val="nextTo"/>
        <c:crossAx val="7029086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8.1735537694656329E-2"/>
          <c:y val="0.83120427202088565"/>
          <c:w val="0.84357781896108175"/>
          <c:h val="0.1266957842597039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75201568741981E-2"/>
          <c:y val="5.5417071225339058E-2"/>
          <c:w val="0.80296698062367233"/>
          <c:h val="0.65721364223254697"/>
        </c:manualLayout>
      </c:layout>
      <c:barChart>
        <c:barDir val="col"/>
        <c:grouping val="clustered"/>
        <c:varyColors val="0"/>
        <c:ser>
          <c:idx val="0"/>
          <c:order val="0"/>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5BFE-40AC-8D85-85AD8FCF9600}"/>
              </c:ext>
            </c:extLst>
          </c:dPt>
          <c:dPt>
            <c:idx val="1"/>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5BFE-40AC-8D85-85AD8FCF9600}"/>
              </c:ext>
            </c:extLst>
          </c:dPt>
          <c:dPt>
            <c:idx val="2"/>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5BFE-40AC-8D85-85AD8FCF9600}"/>
              </c:ext>
            </c:extLst>
          </c:dPt>
          <c:dPt>
            <c:idx val="3"/>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5BFE-40AC-8D85-85AD8FCF9600}"/>
              </c:ext>
            </c:extLst>
          </c:dPt>
          <c:dPt>
            <c:idx val="4"/>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5BFE-40AC-8D85-85AD8FCF9600}"/>
              </c:ext>
            </c:extLst>
          </c:dPt>
          <c:dPt>
            <c:idx val="5"/>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5BFE-40AC-8D85-85AD8FCF9600}"/>
              </c:ext>
            </c:extLst>
          </c:dPt>
          <c:dPt>
            <c:idx val="6"/>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D-5BFE-40AC-8D85-85AD8FCF9600}"/>
              </c:ext>
            </c:extLst>
          </c:dPt>
          <c:dPt>
            <c:idx val="7"/>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5BFE-40AC-8D85-85AD8FCF9600}"/>
              </c:ext>
            </c:extLst>
          </c:dPt>
          <c:dPt>
            <c:idx val="8"/>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1-5BFE-40AC-8D85-85AD8FCF9600}"/>
              </c:ext>
            </c:extLst>
          </c:dPt>
          <c:dPt>
            <c:idx val="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5BFE-40AC-8D85-85AD8FCF9600}"/>
              </c:ext>
            </c:extLst>
          </c:dPt>
          <c:dPt>
            <c:idx val="10"/>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5-5BFE-40AC-8D85-85AD8FCF9600}"/>
              </c:ext>
            </c:extLst>
          </c:dPt>
          <c:dPt>
            <c:idx val="11"/>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7-5BFE-40AC-8D85-85AD8FCF9600}"/>
              </c:ext>
            </c:extLst>
          </c:dPt>
          <c:dPt>
            <c:idx val="12"/>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9-5BFE-40AC-8D85-85AD8FCF9600}"/>
              </c:ext>
            </c:extLst>
          </c:dPt>
          <c:dPt>
            <c:idx val="13"/>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B-5BFE-40AC-8D85-85AD8FCF9600}"/>
              </c:ext>
            </c:extLst>
          </c:dPt>
          <c:dPt>
            <c:idx val="1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D-5BFE-40AC-8D85-85AD8FCF9600}"/>
              </c:ext>
            </c:extLst>
          </c:dPt>
          <c:dPt>
            <c:idx val="15"/>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F-5BFE-40AC-8D85-85AD8FCF9600}"/>
              </c:ext>
            </c:extLst>
          </c:dPt>
          <c:dPt>
            <c:idx val="1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1-5BFE-40AC-8D85-85AD8FCF9600}"/>
              </c:ext>
            </c:extLst>
          </c:dPt>
          <c:dPt>
            <c:idx val="17"/>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3-5BFE-40AC-8D85-85AD8FCF9600}"/>
              </c:ext>
            </c:extLst>
          </c:dPt>
          <c:dPt>
            <c:idx val="18"/>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5-5BFE-40AC-8D85-85AD8FCF9600}"/>
              </c:ext>
            </c:extLst>
          </c:dPt>
          <c:dPt>
            <c:idx val="19"/>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7-5BFE-40AC-8D85-85AD8FCF9600}"/>
              </c:ext>
            </c:extLst>
          </c:dPt>
          <c:dPt>
            <c:idx val="20"/>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9-5BFE-40AC-8D85-85AD8FCF9600}"/>
              </c:ext>
            </c:extLst>
          </c:dPt>
          <c:dPt>
            <c:idx val="2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B-5BFE-40AC-8D85-85AD8FCF9600}"/>
              </c:ext>
            </c:extLst>
          </c:dPt>
          <c:dPt>
            <c:idx val="22"/>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D-5BFE-40AC-8D85-85AD8FCF9600}"/>
              </c:ext>
            </c:extLst>
          </c:dPt>
          <c:dPt>
            <c:idx val="23"/>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F-5BFE-40AC-8D85-85AD8FCF9600}"/>
              </c:ext>
            </c:extLst>
          </c:dPt>
          <c:dPt>
            <c:idx val="24"/>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1-5BFE-40AC-8D85-85AD8FCF9600}"/>
              </c:ext>
            </c:extLst>
          </c:dPt>
          <c:dPt>
            <c:idx val="25"/>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3-5BFE-40AC-8D85-85AD8FCF9600}"/>
              </c:ext>
            </c:extLst>
          </c:dPt>
          <c:dPt>
            <c:idx val="26"/>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5-5BFE-40AC-8D85-85AD8FCF9600}"/>
              </c:ext>
            </c:extLst>
          </c:dPt>
          <c:dPt>
            <c:idx val="27"/>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7-5BFE-40AC-8D85-85AD8FCF9600}"/>
              </c:ext>
            </c:extLst>
          </c:dPt>
          <c:dPt>
            <c:idx val="28"/>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9-5BFE-40AC-8D85-85AD8FCF9600}"/>
              </c:ext>
            </c:extLst>
          </c:dPt>
          <c:dPt>
            <c:idx val="29"/>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B-5BFE-40AC-8D85-85AD8FCF9600}"/>
              </c:ext>
            </c:extLst>
          </c:dPt>
          <c:dPt>
            <c:idx val="30"/>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D-5BFE-40AC-8D85-85AD8FCF9600}"/>
              </c:ext>
            </c:extLst>
          </c:dPt>
          <c:dPt>
            <c:idx val="31"/>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F-5BFE-40AC-8D85-85AD8FCF9600}"/>
              </c:ext>
            </c:extLst>
          </c:dPt>
          <c:dPt>
            <c:idx val="32"/>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1-5BFE-40AC-8D85-85AD8FCF9600}"/>
              </c:ext>
            </c:extLst>
          </c:dPt>
          <c:dPt>
            <c:idx val="33"/>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3-5BFE-40AC-8D85-85AD8FCF9600}"/>
              </c:ext>
            </c:extLst>
          </c:dPt>
          <c:dPt>
            <c:idx val="34"/>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5-5BFE-40AC-8D85-85AD8FCF9600}"/>
              </c:ext>
            </c:extLst>
          </c:dPt>
          <c:dPt>
            <c:idx val="35"/>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7-5BFE-40AC-8D85-85AD8FCF9600}"/>
              </c:ext>
            </c:extLst>
          </c:dPt>
          <c:dPt>
            <c:idx val="36"/>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9-5BFE-40AC-8D85-85AD8FCF9600}"/>
              </c:ext>
            </c:extLst>
          </c:dPt>
          <c:dPt>
            <c:idx val="3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B-5BFE-40AC-8D85-85AD8FCF9600}"/>
              </c:ext>
            </c:extLst>
          </c:dPt>
          <c:dPt>
            <c:idx val="38"/>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D-5BFE-40AC-8D85-85AD8FCF9600}"/>
              </c:ext>
            </c:extLst>
          </c:dPt>
          <c:dPt>
            <c:idx val="39"/>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F-5BFE-40AC-8D85-85AD8FCF9600}"/>
              </c:ext>
            </c:extLst>
          </c:dPt>
          <c:dPt>
            <c:idx val="40"/>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1-5BFE-40AC-8D85-85AD8FCF9600}"/>
              </c:ext>
            </c:extLst>
          </c:dPt>
          <c:dPt>
            <c:idx val="41"/>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3-5BFE-40AC-8D85-85AD8FCF9600}"/>
              </c:ext>
            </c:extLst>
          </c:dPt>
          <c:dPt>
            <c:idx val="4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5-5BFE-40AC-8D85-85AD8FCF9600}"/>
              </c:ext>
            </c:extLst>
          </c:dPt>
          <c:dPt>
            <c:idx val="43"/>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7-5BFE-40AC-8D85-85AD8FCF9600}"/>
              </c:ext>
            </c:extLst>
          </c:dPt>
          <c:dPt>
            <c:idx val="44"/>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9-5BFE-40AC-8D85-85AD8FCF9600}"/>
              </c:ext>
            </c:extLst>
          </c:dPt>
          <c:dPt>
            <c:idx val="45"/>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B-5BFE-40AC-8D85-85AD8FCF9600}"/>
              </c:ext>
            </c:extLst>
          </c:dPt>
          <c:dPt>
            <c:idx val="46"/>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D-5BFE-40AC-8D85-85AD8FCF9600}"/>
              </c:ext>
            </c:extLst>
          </c:dPt>
          <c:dPt>
            <c:idx val="48"/>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F-5BFE-40AC-8D85-85AD8FCF9600}"/>
              </c:ext>
            </c:extLst>
          </c:dPt>
          <c:cat>
            <c:multiLvlStrRef>
              <c:f>'55_ábra_chart'!$X$3:$Y$51</c:f>
              <c:multiLvlStrCache>
                <c:ptCount val="49"/>
                <c:lvl>
                  <c:pt idx="0">
                    <c:v>2015. IV.</c:v>
                  </c:pt>
                  <c:pt idx="1">
                    <c:v>2016. I.</c:v>
                  </c:pt>
                  <c:pt idx="2">
                    <c:v>2016. II.</c:v>
                  </c:pt>
                  <c:pt idx="3">
                    <c:v>2016. III.</c:v>
                  </c:pt>
                  <c:pt idx="4">
                    <c:v>2016. IV.</c:v>
                  </c:pt>
                  <c:pt idx="5">
                    <c:v>2017. I.</c:v>
                  </c:pt>
                  <c:pt idx="6">
                    <c:v>2017. II.</c:v>
                  </c:pt>
                  <c:pt idx="7">
                    <c:v>2015. IV.</c:v>
                  </c:pt>
                  <c:pt idx="8">
                    <c:v>2016. I.</c:v>
                  </c:pt>
                  <c:pt idx="9">
                    <c:v>2016. II.</c:v>
                  </c:pt>
                  <c:pt idx="10">
                    <c:v>2016. III.</c:v>
                  </c:pt>
                  <c:pt idx="11">
                    <c:v>2016. IV.</c:v>
                  </c:pt>
                  <c:pt idx="12">
                    <c:v>2017. I.</c:v>
                  </c:pt>
                  <c:pt idx="13">
                    <c:v>2017. II.</c:v>
                  </c:pt>
                  <c:pt idx="14">
                    <c:v>2015. IV.</c:v>
                  </c:pt>
                  <c:pt idx="15">
                    <c:v>2016. I.</c:v>
                  </c:pt>
                  <c:pt idx="16">
                    <c:v>2016. II.</c:v>
                  </c:pt>
                  <c:pt idx="17">
                    <c:v>2016. III.</c:v>
                  </c:pt>
                  <c:pt idx="18">
                    <c:v>2016. IV.</c:v>
                  </c:pt>
                  <c:pt idx="19">
                    <c:v>2017. I.</c:v>
                  </c:pt>
                  <c:pt idx="20">
                    <c:v>2017. II.</c:v>
                  </c:pt>
                  <c:pt idx="21">
                    <c:v>2015. IV.</c:v>
                  </c:pt>
                  <c:pt idx="22">
                    <c:v>2016. I.</c:v>
                  </c:pt>
                  <c:pt idx="23">
                    <c:v>2016. II.</c:v>
                  </c:pt>
                  <c:pt idx="24">
                    <c:v>2016. III.</c:v>
                  </c:pt>
                  <c:pt idx="25">
                    <c:v>2016. IV.</c:v>
                  </c:pt>
                  <c:pt idx="26">
                    <c:v>2017. I.</c:v>
                  </c:pt>
                  <c:pt idx="27">
                    <c:v>2017. II.</c:v>
                  </c:pt>
                  <c:pt idx="28">
                    <c:v>2015. IV.</c:v>
                  </c:pt>
                  <c:pt idx="29">
                    <c:v>2016. I.</c:v>
                  </c:pt>
                  <c:pt idx="30">
                    <c:v>2016. II.</c:v>
                  </c:pt>
                  <c:pt idx="31">
                    <c:v>2016. III.</c:v>
                  </c:pt>
                  <c:pt idx="32">
                    <c:v>2016. IV.</c:v>
                  </c:pt>
                  <c:pt idx="33">
                    <c:v>2017. I.</c:v>
                  </c:pt>
                  <c:pt idx="34">
                    <c:v>2017. II.</c:v>
                  </c:pt>
                  <c:pt idx="35">
                    <c:v>2015. IV.</c:v>
                  </c:pt>
                  <c:pt idx="36">
                    <c:v>2016. I.</c:v>
                  </c:pt>
                  <c:pt idx="37">
                    <c:v>2016. II.</c:v>
                  </c:pt>
                  <c:pt idx="38">
                    <c:v>2016. III.</c:v>
                  </c:pt>
                  <c:pt idx="39">
                    <c:v>2016. IV.</c:v>
                  </c:pt>
                  <c:pt idx="40">
                    <c:v>2017. I.</c:v>
                  </c:pt>
                  <c:pt idx="41">
                    <c:v>2017. II.</c:v>
                  </c:pt>
                  <c:pt idx="42">
                    <c:v>2015. IV.</c:v>
                  </c:pt>
                  <c:pt idx="43">
                    <c:v>2016. I.</c:v>
                  </c:pt>
                  <c:pt idx="44">
                    <c:v>2016. II.</c:v>
                  </c:pt>
                  <c:pt idx="45">
                    <c:v>2016. III.</c:v>
                  </c:pt>
                  <c:pt idx="46">
                    <c:v>2016. IV.</c:v>
                  </c:pt>
                  <c:pt idx="47">
                    <c:v>2017. I.</c:v>
                  </c:pt>
                  <c:pt idx="48">
                    <c:v>2017. II.</c:v>
                  </c:pt>
                </c:lvl>
                <c:lvl>
                  <c:pt idx="0">
                    <c:v>Kamatsokk</c:v>
                  </c:pt>
                  <c:pt idx="7">
                    <c:v>Árfolyam-
sokk</c:v>
                  </c:pt>
                  <c:pt idx="14">
                    <c:v>Háztartási 
betét-
kivonás</c:v>
                  </c:pt>
                  <c:pt idx="21">
                    <c:v>Vállalati 
betét-
kivonás</c:v>
                  </c:pt>
                  <c:pt idx="28">
                    <c:v>Lakossági 
hitelkeret-
lehívás</c:v>
                  </c:pt>
                  <c:pt idx="35">
                    <c:v>Vállalati 
hitelkeret-
lehívás</c:v>
                  </c:pt>
                  <c:pt idx="42">
                    <c:v>Tulajdonosi 
forrás-
kivonás</c:v>
                  </c:pt>
                </c:lvl>
              </c:multiLvlStrCache>
            </c:multiLvlStrRef>
          </c:cat>
          <c:val>
            <c:numRef>
              <c:f>'55_ábra_chart'!$Z$3:$Z$51</c:f>
              <c:numCache>
                <c:formatCode>General</c:formatCode>
                <c:ptCount val="49"/>
                <c:pt idx="0">
                  <c:v>-523.48237787905782</c:v>
                </c:pt>
                <c:pt idx="1">
                  <c:v>-511.34301958033438</c:v>
                </c:pt>
                <c:pt idx="2">
                  <c:v>-423.62245911060336</c:v>
                </c:pt>
                <c:pt idx="3">
                  <c:v>-420.45330876793378</c:v>
                </c:pt>
                <c:pt idx="4">
                  <c:v>-510.81989548649699</c:v>
                </c:pt>
                <c:pt idx="5">
                  <c:v>-378.30938052807824</c:v>
                </c:pt>
                <c:pt idx="6">
                  <c:v>-448.29189902272674</c:v>
                </c:pt>
                <c:pt idx="7">
                  <c:v>-147.03491296304264</c:v>
                </c:pt>
                <c:pt idx="8">
                  <c:v>-155.68519032191261</c:v>
                </c:pt>
                <c:pt idx="9">
                  <c:v>49.414359650803362</c:v>
                </c:pt>
                <c:pt idx="10">
                  <c:v>15.721783632767256</c:v>
                </c:pt>
                <c:pt idx="11">
                  <c:v>36.544744165446446</c:v>
                </c:pt>
                <c:pt idx="12">
                  <c:v>252.02234752238337</c:v>
                </c:pt>
                <c:pt idx="13">
                  <c:v>88.071670866259865</c:v>
                </c:pt>
                <c:pt idx="14">
                  <c:v>-726.81131375708492</c:v>
                </c:pt>
                <c:pt idx="15">
                  <c:v>-712.34744399701685</c:v>
                </c:pt>
                <c:pt idx="16">
                  <c:v>-620.44519045107972</c:v>
                </c:pt>
                <c:pt idx="17">
                  <c:v>-607.67596708970905</c:v>
                </c:pt>
                <c:pt idx="18">
                  <c:v>-686.26389750162798</c:v>
                </c:pt>
                <c:pt idx="19">
                  <c:v>-486.11976732384528</c:v>
                </c:pt>
                <c:pt idx="20">
                  <c:v>-580.39042709804562</c:v>
                </c:pt>
                <c:pt idx="21">
                  <c:v>-470.56718717332069</c:v>
                </c:pt>
                <c:pt idx="22">
                  <c:v>-497.10039999173159</c:v>
                </c:pt>
                <c:pt idx="23">
                  <c:v>-321.9847524993861</c:v>
                </c:pt>
                <c:pt idx="24">
                  <c:v>-331.10378168275247</c:v>
                </c:pt>
                <c:pt idx="25">
                  <c:v>-425.91569665796442</c:v>
                </c:pt>
                <c:pt idx="26">
                  <c:v>-217.48097609993783</c:v>
                </c:pt>
                <c:pt idx="27">
                  <c:v>-285.33419229078754</c:v>
                </c:pt>
                <c:pt idx="28">
                  <c:v>-350.34031792728911</c:v>
                </c:pt>
                <c:pt idx="29">
                  <c:v>-372.65877404125013</c:v>
                </c:pt>
                <c:pt idx="30">
                  <c:v>-263.73802492485174</c:v>
                </c:pt>
                <c:pt idx="31">
                  <c:v>-254.43128222295309</c:v>
                </c:pt>
                <c:pt idx="32">
                  <c:v>-287.81764844750205</c:v>
                </c:pt>
                <c:pt idx="33">
                  <c:v>-79.617230595337787</c:v>
                </c:pt>
                <c:pt idx="34">
                  <c:v>-154.58837548489282</c:v>
                </c:pt>
                <c:pt idx="35">
                  <c:v>-580.65007651802489</c:v>
                </c:pt>
                <c:pt idx="36">
                  <c:v>-560.25547352697367</c:v>
                </c:pt>
                <c:pt idx="37">
                  <c:v>-427.07009634103406</c:v>
                </c:pt>
                <c:pt idx="38">
                  <c:v>-404.72229087082815</c:v>
                </c:pt>
                <c:pt idx="39">
                  <c:v>-432.66838079426952</c:v>
                </c:pt>
                <c:pt idx="40">
                  <c:v>-238.94875530188983</c:v>
                </c:pt>
                <c:pt idx="41">
                  <c:v>-308.61154316909233</c:v>
                </c:pt>
                <c:pt idx="42">
                  <c:v>-406.38729314125021</c:v>
                </c:pt>
                <c:pt idx="43">
                  <c:v>-316.63426287099855</c:v>
                </c:pt>
                <c:pt idx="44">
                  <c:v>-154.46116283114998</c:v>
                </c:pt>
                <c:pt idx="45">
                  <c:v>-89.977399999998852</c:v>
                </c:pt>
                <c:pt idx="46">
                  <c:v>-201.3420000000001</c:v>
                </c:pt>
                <c:pt idx="47">
                  <c:v>-1.0088786151022759</c:v>
                </c:pt>
                <c:pt idx="48">
                  <c:v>-58.829200000000583</c:v>
                </c:pt>
              </c:numCache>
            </c:numRef>
          </c:val>
          <c:extLst>
            <c:ext xmlns:c16="http://schemas.microsoft.com/office/drawing/2014/chart" uri="{C3380CC4-5D6E-409C-BE32-E72D297353CC}">
              <c16:uniqueId val="{00000060-5BFE-40AC-8D85-85AD8FCF9600}"/>
            </c:ext>
          </c:extLst>
        </c:ser>
        <c:dLbls>
          <c:showLegendKey val="0"/>
          <c:showVal val="0"/>
          <c:showCatName val="0"/>
          <c:showSerName val="0"/>
          <c:showPercent val="0"/>
          <c:showBubbleSize val="0"/>
        </c:dLbls>
        <c:gapWidth val="100"/>
        <c:overlap val="-27"/>
        <c:axId val="593287312"/>
        <c:axId val="593289280"/>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61-5BFE-40AC-8D85-85AD8FCF9600}"/>
            </c:ext>
          </c:extLst>
        </c:ser>
        <c:dLbls>
          <c:showLegendKey val="0"/>
          <c:showVal val="0"/>
          <c:showCatName val="0"/>
          <c:showSerName val="0"/>
          <c:showPercent val="0"/>
          <c:showBubbleSize val="0"/>
        </c:dLbls>
        <c:gapWidth val="100"/>
        <c:overlap val="-27"/>
        <c:axId val="732083984"/>
        <c:axId val="732071520"/>
      </c:barChart>
      <c:catAx>
        <c:axId val="59328731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hu-HU"/>
          </a:p>
        </c:txPr>
        <c:crossAx val="593289280"/>
        <c:crosses val="autoZero"/>
        <c:auto val="1"/>
        <c:lblAlgn val="ctr"/>
        <c:lblOffset val="100"/>
        <c:tickLblSkip val="1"/>
        <c:noMultiLvlLbl val="0"/>
      </c:catAx>
      <c:valAx>
        <c:axId val="5932892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9.537617473115475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3287312"/>
        <c:crosses val="autoZero"/>
        <c:crossBetween val="between"/>
      </c:valAx>
      <c:valAx>
        <c:axId val="732071520"/>
        <c:scaling>
          <c:orientation val="minMax"/>
          <c:max val="400"/>
          <c:min val="-8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0.8177623870467528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2083984"/>
        <c:crosses val="max"/>
        <c:crossBetween val="between"/>
        <c:majorUnit val="200"/>
      </c:valAx>
      <c:catAx>
        <c:axId val="732083984"/>
        <c:scaling>
          <c:orientation val="minMax"/>
        </c:scaling>
        <c:delete val="1"/>
        <c:axPos val="b"/>
        <c:majorTickMark val="out"/>
        <c:minorTickMark val="none"/>
        <c:tickLblPos val="nextTo"/>
        <c:crossAx val="73207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84116825939846E-2"/>
          <c:y val="5.5430923195509636E-2"/>
          <c:w val="0.85549735395819115"/>
          <c:h val="0.66151793705048556"/>
        </c:manualLayout>
      </c:layout>
      <c:barChart>
        <c:barDir val="col"/>
        <c:grouping val="clustered"/>
        <c:varyColors val="0"/>
        <c:ser>
          <c:idx val="0"/>
          <c:order val="0"/>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F79E-4B55-A5A2-EEA770ECDC0E}"/>
              </c:ext>
            </c:extLst>
          </c:dPt>
          <c:dPt>
            <c:idx val="1"/>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F79E-4B55-A5A2-EEA770ECDC0E}"/>
              </c:ext>
            </c:extLst>
          </c:dPt>
          <c:dPt>
            <c:idx val="2"/>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F79E-4B55-A5A2-EEA770ECDC0E}"/>
              </c:ext>
            </c:extLst>
          </c:dPt>
          <c:dPt>
            <c:idx val="3"/>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F79E-4B55-A5A2-EEA770ECDC0E}"/>
              </c:ext>
            </c:extLst>
          </c:dPt>
          <c:dPt>
            <c:idx val="4"/>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F79E-4B55-A5A2-EEA770ECDC0E}"/>
              </c:ext>
            </c:extLst>
          </c:dPt>
          <c:dPt>
            <c:idx val="5"/>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F79E-4B55-A5A2-EEA770ECDC0E}"/>
              </c:ext>
            </c:extLst>
          </c:dPt>
          <c:dPt>
            <c:idx val="6"/>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D-F79E-4B55-A5A2-EEA770ECDC0E}"/>
              </c:ext>
            </c:extLst>
          </c:dPt>
          <c:dPt>
            <c:idx val="7"/>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F79E-4B55-A5A2-EEA770ECDC0E}"/>
              </c:ext>
            </c:extLst>
          </c:dPt>
          <c:dPt>
            <c:idx val="8"/>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1-F79E-4B55-A5A2-EEA770ECDC0E}"/>
              </c:ext>
            </c:extLst>
          </c:dPt>
          <c:dPt>
            <c:idx val="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F79E-4B55-A5A2-EEA770ECDC0E}"/>
              </c:ext>
            </c:extLst>
          </c:dPt>
          <c:dPt>
            <c:idx val="10"/>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5-F79E-4B55-A5A2-EEA770ECDC0E}"/>
              </c:ext>
            </c:extLst>
          </c:dPt>
          <c:dPt>
            <c:idx val="11"/>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7-F79E-4B55-A5A2-EEA770ECDC0E}"/>
              </c:ext>
            </c:extLst>
          </c:dPt>
          <c:dPt>
            <c:idx val="12"/>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9-F79E-4B55-A5A2-EEA770ECDC0E}"/>
              </c:ext>
            </c:extLst>
          </c:dPt>
          <c:dPt>
            <c:idx val="13"/>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B-F79E-4B55-A5A2-EEA770ECDC0E}"/>
              </c:ext>
            </c:extLst>
          </c:dPt>
          <c:dPt>
            <c:idx val="1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D-F79E-4B55-A5A2-EEA770ECDC0E}"/>
              </c:ext>
            </c:extLst>
          </c:dPt>
          <c:dPt>
            <c:idx val="15"/>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F-F79E-4B55-A5A2-EEA770ECDC0E}"/>
              </c:ext>
            </c:extLst>
          </c:dPt>
          <c:dPt>
            <c:idx val="1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1-F79E-4B55-A5A2-EEA770ECDC0E}"/>
              </c:ext>
            </c:extLst>
          </c:dPt>
          <c:dPt>
            <c:idx val="17"/>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3-F79E-4B55-A5A2-EEA770ECDC0E}"/>
              </c:ext>
            </c:extLst>
          </c:dPt>
          <c:dPt>
            <c:idx val="18"/>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5-F79E-4B55-A5A2-EEA770ECDC0E}"/>
              </c:ext>
            </c:extLst>
          </c:dPt>
          <c:dPt>
            <c:idx val="19"/>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7-F79E-4B55-A5A2-EEA770ECDC0E}"/>
              </c:ext>
            </c:extLst>
          </c:dPt>
          <c:dPt>
            <c:idx val="20"/>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9-F79E-4B55-A5A2-EEA770ECDC0E}"/>
              </c:ext>
            </c:extLst>
          </c:dPt>
          <c:dPt>
            <c:idx val="2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B-F79E-4B55-A5A2-EEA770ECDC0E}"/>
              </c:ext>
            </c:extLst>
          </c:dPt>
          <c:dPt>
            <c:idx val="22"/>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D-F79E-4B55-A5A2-EEA770ECDC0E}"/>
              </c:ext>
            </c:extLst>
          </c:dPt>
          <c:dPt>
            <c:idx val="23"/>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F-F79E-4B55-A5A2-EEA770ECDC0E}"/>
              </c:ext>
            </c:extLst>
          </c:dPt>
          <c:dPt>
            <c:idx val="24"/>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1-F79E-4B55-A5A2-EEA770ECDC0E}"/>
              </c:ext>
            </c:extLst>
          </c:dPt>
          <c:dPt>
            <c:idx val="25"/>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3-F79E-4B55-A5A2-EEA770ECDC0E}"/>
              </c:ext>
            </c:extLst>
          </c:dPt>
          <c:dPt>
            <c:idx val="26"/>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5-F79E-4B55-A5A2-EEA770ECDC0E}"/>
              </c:ext>
            </c:extLst>
          </c:dPt>
          <c:dPt>
            <c:idx val="27"/>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7-F79E-4B55-A5A2-EEA770ECDC0E}"/>
              </c:ext>
            </c:extLst>
          </c:dPt>
          <c:dPt>
            <c:idx val="28"/>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9-F79E-4B55-A5A2-EEA770ECDC0E}"/>
              </c:ext>
            </c:extLst>
          </c:dPt>
          <c:dPt>
            <c:idx val="29"/>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B-F79E-4B55-A5A2-EEA770ECDC0E}"/>
              </c:ext>
            </c:extLst>
          </c:dPt>
          <c:dPt>
            <c:idx val="30"/>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D-F79E-4B55-A5A2-EEA770ECDC0E}"/>
              </c:ext>
            </c:extLst>
          </c:dPt>
          <c:dPt>
            <c:idx val="31"/>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F-F79E-4B55-A5A2-EEA770ECDC0E}"/>
              </c:ext>
            </c:extLst>
          </c:dPt>
          <c:dPt>
            <c:idx val="32"/>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1-F79E-4B55-A5A2-EEA770ECDC0E}"/>
              </c:ext>
            </c:extLst>
          </c:dPt>
          <c:dPt>
            <c:idx val="33"/>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3-F79E-4B55-A5A2-EEA770ECDC0E}"/>
              </c:ext>
            </c:extLst>
          </c:dPt>
          <c:dPt>
            <c:idx val="34"/>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5-F79E-4B55-A5A2-EEA770ECDC0E}"/>
              </c:ext>
            </c:extLst>
          </c:dPt>
          <c:dPt>
            <c:idx val="35"/>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7-F79E-4B55-A5A2-EEA770ECDC0E}"/>
              </c:ext>
            </c:extLst>
          </c:dPt>
          <c:dPt>
            <c:idx val="36"/>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9-F79E-4B55-A5A2-EEA770ECDC0E}"/>
              </c:ext>
            </c:extLst>
          </c:dPt>
          <c:dPt>
            <c:idx val="3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B-F79E-4B55-A5A2-EEA770ECDC0E}"/>
              </c:ext>
            </c:extLst>
          </c:dPt>
          <c:dPt>
            <c:idx val="38"/>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D-F79E-4B55-A5A2-EEA770ECDC0E}"/>
              </c:ext>
            </c:extLst>
          </c:dPt>
          <c:dPt>
            <c:idx val="39"/>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F-F79E-4B55-A5A2-EEA770ECDC0E}"/>
              </c:ext>
            </c:extLst>
          </c:dPt>
          <c:dPt>
            <c:idx val="40"/>
            <c:invertIfNegative val="0"/>
            <c:bubble3D val="0"/>
            <c:spPr>
              <a:pattFill prst="pct5">
                <a:fgClr>
                  <a:srgbClr val="002060"/>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1-F79E-4B55-A5A2-EEA770ECDC0E}"/>
              </c:ext>
            </c:extLst>
          </c:dPt>
          <c:dPt>
            <c:idx val="41"/>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3-F79E-4B55-A5A2-EEA770ECDC0E}"/>
              </c:ext>
            </c:extLst>
          </c:dPt>
          <c:dPt>
            <c:idx val="4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5-F79E-4B55-A5A2-EEA770ECDC0E}"/>
              </c:ext>
            </c:extLst>
          </c:dPt>
          <c:dPt>
            <c:idx val="43"/>
            <c:invertIfNegative val="0"/>
            <c:bubble3D val="0"/>
            <c:spPr>
              <a:solidFill>
                <a:srgbClr val="0070C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7-F79E-4B55-A5A2-EEA770ECDC0E}"/>
              </c:ext>
            </c:extLst>
          </c:dPt>
          <c:dPt>
            <c:idx val="44"/>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9-F79E-4B55-A5A2-EEA770ECDC0E}"/>
              </c:ext>
            </c:extLst>
          </c:dPt>
          <c:dPt>
            <c:idx val="45"/>
            <c:invertIfNegative val="0"/>
            <c:bubble3D val="0"/>
            <c:spPr>
              <a:pattFill prst="dkDnDiag">
                <a:fgClr>
                  <a:schemeClr val="tx2">
                    <a:lumMod val="40000"/>
                    <a:lumOff val="6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B-F79E-4B55-A5A2-EEA770ECDC0E}"/>
              </c:ext>
            </c:extLst>
          </c:dPt>
          <c:dPt>
            <c:idx val="46"/>
            <c:invertIfNegative val="0"/>
            <c:bubble3D val="0"/>
            <c:spPr>
              <a:pattFill prst="pct75">
                <a:fgClr>
                  <a:schemeClr val="accent1">
                    <a:lumMod val="75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D-F79E-4B55-A5A2-EEA770ECDC0E}"/>
              </c:ext>
            </c:extLst>
          </c:dPt>
          <c:dPt>
            <c:idx val="48"/>
            <c:invertIfNegative val="0"/>
            <c:bubble3D val="0"/>
            <c:spPr>
              <a:pattFill prst="smGrid">
                <a:fgClr>
                  <a:schemeClr val="tx2">
                    <a:lumMod val="50000"/>
                  </a:schemeClr>
                </a:fgClr>
                <a:bgClr>
                  <a:schemeClr val="bg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F-F79E-4B55-A5A2-EEA770ECDC0E}"/>
              </c:ext>
            </c:extLst>
          </c:dPt>
          <c:cat>
            <c:multiLvlStrRef>
              <c:f>'55_ábra_chart'!$X$52:$Y$100</c:f>
              <c:multiLvlStrCache>
                <c:ptCount val="49"/>
                <c:lvl>
                  <c:pt idx="0">
                    <c:v>2015 Q4</c:v>
                  </c:pt>
                  <c:pt idx="1">
                    <c:v>2016 Q1</c:v>
                  </c:pt>
                  <c:pt idx="2">
                    <c:v>2016 Q2</c:v>
                  </c:pt>
                  <c:pt idx="3">
                    <c:v>2016 Q3</c:v>
                  </c:pt>
                  <c:pt idx="4">
                    <c:v>2016 Q4</c:v>
                  </c:pt>
                  <c:pt idx="5">
                    <c:v>2017 Q1</c:v>
                  </c:pt>
                  <c:pt idx="6">
                    <c:v>2017 Q2</c:v>
                  </c:pt>
                  <c:pt idx="7">
                    <c:v>2015 Q4</c:v>
                  </c:pt>
                  <c:pt idx="8">
                    <c:v>2016 Q1</c:v>
                  </c:pt>
                  <c:pt idx="9">
                    <c:v>2016 Q2</c:v>
                  </c:pt>
                  <c:pt idx="10">
                    <c:v>2016 Q3</c:v>
                  </c:pt>
                  <c:pt idx="11">
                    <c:v>2016 Q4</c:v>
                  </c:pt>
                  <c:pt idx="12">
                    <c:v>2017 Q1</c:v>
                  </c:pt>
                  <c:pt idx="13">
                    <c:v>2017 Q2</c:v>
                  </c:pt>
                  <c:pt idx="14">
                    <c:v>2015 Q4</c:v>
                  </c:pt>
                  <c:pt idx="15">
                    <c:v>2016 Q1</c:v>
                  </c:pt>
                  <c:pt idx="16">
                    <c:v>2016 Q2</c:v>
                  </c:pt>
                  <c:pt idx="17">
                    <c:v>2016 Q3</c:v>
                  </c:pt>
                  <c:pt idx="18">
                    <c:v>2016 Q4</c:v>
                  </c:pt>
                  <c:pt idx="19">
                    <c:v>2017 Q1</c:v>
                  </c:pt>
                  <c:pt idx="20">
                    <c:v>2017 Q2</c:v>
                  </c:pt>
                  <c:pt idx="21">
                    <c:v>2015 Q4</c:v>
                  </c:pt>
                  <c:pt idx="22">
                    <c:v>2016 Q1</c:v>
                  </c:pt>
                  <c:pt idx="23">
                    <c:v>2016 Q2</c:v>
                  </c:pt>
                  <c:pt idx="24">
                    <c:v>2016 Q3</c:v>
                  </c:pt>
                  <c:pt idx="25">
                    <c:v>2016 Q4</c:v>
                  </c:pt>
                  <c:pt idx="26">
                    <c:v>2017 Q1</c:v>
                  </c:pt>
                  <c:pt idx="27">
                    <c:v>2017 Q2</c:v>
                  </c:pt>
                  <c:pt idx="28">
                    <c:v>2015 Q4</c:v>
                  </c:pt>
                  <c:pt idx="29">
                    <c:v>2016 Q1</c:v>
                  </c:pt>
                  <c:pt idx="30">
                    <c:v>2016 Q2</c:v>
                  </c:pt>
                  <c:pt idx="31">
                    <c:v>2016 Q3</c:v>
                  </c:pt>
                  <c:pt idx="32">
                    <c:v>2016 Q4</c:v>
                  </c:pt>
                  <c:pt idx="33">
                    <c:v>2017 Q1</c:v>
                  </c:pt>
                  <c:pt idx="34">
                    <c:v>2017 Q2</c:v>
                  </c:pt>
                  <c:pt idx="35">
                    <c:v>2015 Q4</c:v>
                  </c:pt>
                  <c:pt idx="36">
                    <c:v>2016 Q1</c:v>
                  </c:pt>
                  <c:pt idx="37">
                    <c:v>2016 Q2</c:v>
                  </c:pt>
                  <c:pt idx="38">
                    <c:v>2016 Q3</c:v>
                  </c:pt>
                  <c:pt idx="39">
                    <c:v>2016 Q4</c:v>
                  </c:pt>
                  <c:pt idx="40">
                    <c:v>2017 Q1</c:v>
                  </c:pt>
                  <c:pt idx="41">
                    <c:v>2017 Q2</c:v>
                  </c:pt>
                  <c:pt idx="42">
                    <c:v>2015 Q4</c:v>
                  </c:pt>
                  <c:pt idx="43">
                    <c:v>2016 Q1</c:v>
                  </c:pt>
                  <c:pt idx="44">
                    <c:v>2016 Q2</c:v>
                  </c:pt>
                  <c:pt idx="45">
                    <c:v>2016 Q3</c:v>
                  </c:pt>
                  <c:pt idx="46">
                    <c:v>2016 Q4</c:v>
                  </c:pt>
                  <c:pt idx="47">
                    <c:v>2017 Q1</c:v>
                  </c:pt>
                  <c:pt idx="48">
                    <c:v>2017 Q2</c:v>
                  </c:pt>
                </c:lvl>
                <c:lvl>
                  <c:pt idx="0">
                    <c:v>Interest 
rate 
shock</c:v>
                  </c:pt>
                  <c:pt idx="7">
                    <c:v>Exchange 
rate 
shock</c:v>
                  </c:pt>
                  <c:pt idx="14">
                    <c:v>Household 
deposit 
withdrawal</c:v>
                  </c:pt>
                  <c:pt idx="21">
                    <c:v>Corporate 
deposit 
withdrawal</c:v>
                  </c:pt>
                  <c:pt idx="28">
                    <c:v>Calls in 
household 
lines of credit</c:v>
                  </c:pt>
                  <c:pt idx="35">
                    <c:v>Calls in corporate lines of credit</c:v>
                  </c:pt>
                  <c:pt idx="42">
                    <c:v>Withdrawals in debt from owners</c:v>
                  </c:pt>
                </c:lvl>
              </c:multiLvlStrCache>
            </c:multiLvlStrRef>
          </c:cat>
          <c:val>
            <c:numRef>
              <c:f>'55_ábra_chart'!$Z$52:$Z$100</c:f>
              <c:numCache>
                <c:formatCode>General</c:formatCode>
                <c:ptCount val="49"/>
                <c:pt idx="0">
                  <c:v>-523.48237787905782</c:v>
                </c:pt>
                <c:pt idx="1">
                  <c:v>-511.34301958033438</c:v>
                </c:pt>
                <c:pt idx="2">
                  <c:v>-423.62245911060336</c:v>
                </c:pt>
                <c:pt idx="3">
                  <c:v>-420.45330876793378</c:v>
                </c:pt>
                <c:pt idx="4">
                  <c:v>-510.81989548649699</c:v>
                </c:pt>
                <c:pt idx="5">
                  <c:v>-378.30938052807824</c:v>
                </c:pt>
                <c:pt idx="6">
                  <c:v>-448.29189902272674</c:v>
                </c:pt>
                <c:pt idx="7">
                  <c:v>-147.03491296304264</c:v>
                </c:pt>
                <c:pt idx="8">
                  <c:v>-155.68519032191261</c:v>
                </c:pt>
                <c:pt idx="9">
                  <c:v>49.414359650803362</c:v>
                </c:pt>
                <c:pt idx="10">
                  <c:v>15.721783632767256</c:v>
                </c:pt>
                <c:pt idx="11">
                  <c:v>36.544744165446446</c:v>
                </c:pt>
                <c:pt idx="12">
                  <c:v>252.02234752238337</c:v>
                </c:pt>
                <c:pt idx="13">
                  <c:v>88.071670866259865</c:v>
                </c:pt>
                <c:pt idx="14">
                  <c:v>-726.81131375708492</c:v>
                </c:pt>
                <c:pt idx="15">
                  <c:v>-712.34744399701685</c:v>
                </c:pt>
                <c:pt idx="16">
                  <c:v>-620.44519045107972</c:v>
                </c:pt>
                <c:pt idx="17">
                  <c:v>-607.67596708970905</c:v>
                </c:pt>
                <c:pt idx="18">
                  <c:v>-686.26389750162798</c:v>
                </c:pt>
                <c:pt idx="19">
                  <c:v>-486.11976732384528</c:v>
                </c:pt>
                <c:pt idx="20">
                  <c:v>-580.39042709804562</c:v>
                </c:pt>
                <c:pt idx="21">
                  <c:v>-470.56718717332069</c:v>
                </c:pt>
                <c:pt idx="22">
                  <c:v>-497.10039999173159</c:v>
                </c:pt>
                <c:pt idx="23">
                  <c:v>-321.9847524993861</c:v>
                </c:pt>
                <c:pt idx="24">
                  <c:v>-331.10378168275247</c:v>
                </c:pt>
                <c:pt idx="25">
                  <c:v>-425.91569665796442</c:v>
                </c:pt>
                <c:pt idx="26">
                  <c:v>-217.48097609993783</c:v>
                </c:pt>
                <c:pt idx="27">
                  <c:v>-285.33419229078754</c:v>
                </c:pt>
                <c:pt idx="28">
                  <c:v>-350.34031792728911</c:v>
                </c:pt>
                <c:pt idx="29">
                  <c:v>-372.65877404125013</c:v>
                </c:pt>
                <c:pt idx="30">
                  <c:v>-263.73802492485174</c:v>
                </c:pt>
                <c:pt idx="31">
                  <c:v>-254.43128222295309</c:v>
                </c:pt>
                <c:pt idx="32">
                  <c:v>-287.81764844750205</c:v>
                </c:pt>
                <c:pt idx="33">
                  <c:v>-79.617230595337787</c:v>
                </c:pt>
                <c:pt idx="34">
                  <c:v>-154.58837548489282</c:v>
                </c:pt>
                <c:pt idx="35">
                  <c:v>-580.65007651802489</c:v>
                </c:pt>
                <c:pt idx="36">
                  <c:v>-560.25547352697367</c:v>
                </c:pt>
                <c:pt idx="37">
                  <c:v>-427.07009634103406</c:v>
                </c:pt>
                <c:pt idx="38">
                  <c:v>-404.72229087082815</c:v>
                </c:pt>
                <c:pt idx="39">
                  <c:v>-432.66838079426952</c:v>
                </c:pt>
                <c:pt idx="40">
                  <c:v>-238.94875530188983</c:v>
                </c:pt>
                <c:pt idx="41">
                  <c:v>-308.61154316909233</c:v>
                </c:pt>
                <c:pt idx="42">
                  <c:v>-406.38729314125021</c:v>
                </c:pt>
                <c:pt idx="43">
                  <c:v>-316.63426287099855</c:v>
                </c:pt>
                <c:pt idx="44">
                  <c:v>-154.46116283114998</c:v>
                </c:pt>
                <c:pt idx="45">
                  <c:v>-89.977399999998852</c:v>
                </c:pt>
                <c:pt idx="46">
                  <c:v>-201.3420000000001</c:v>
                </c:pt>
                <c:pt idx="47">
                  <c:v>-1.0088786151022759</c:v>
                </c:pt>
                <c:pt idx="48">
                  <c:v>-58.829200000000583</c:v>
                </c:pt>
              </c:numCache>
            </c:numRef>
          </c:val>
          <c:extLst>
            <c:ext xmlns:c16="http://schemas.microsoft.com/office/drawing/2014/chart" uri="{C3380CC4-5D6E-409C-BE32-E72D297353CC}">
              <c16:uniqueId val="{00000060-F79E-4B55-A5A2-EEA770ECDC0E}"/>
            </c:ext>
          </c:extLst>
        </c:ser>
        <c:dLbls>
          <c:showLegendKey val="0"/>
          <c:showVal val="0"/>
          <c:showCatName val="0"/>
          <c:showSerName val="0"/>
          <c:showPercent val="0"/>
          <c:showBubbleSize val="0"/>
        </c:dLbls>
        <c:gapWidth val="100"/>
        <c:overlap val="-27"/>
        <c:axId val="593287312"/>
        <c:axId val="593289280"/>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61-F79E-4B55-A5A2-EEA770ECDC0E}"/>
            </c:ext>
          </c:extLst>
        </c:ser>
        <c:dLbls>
          <c:showLegendKey val="0"/>
          <c:showVal val="0"/>
          <c:showCatName val="0"/>
          <c:showSerName val="0"/>
          <c:showPercent val="0"/>
          <c:showBubbleSize val="0"/>
        </c:dLbls>
        <c:gapWidth val="100"/>
        <c:overlap val="-27"/>
        <c:axId val="419954320"/>
        <c:axId val="419946448"/>
      </c:barChart>
      <c:catAx>
        <c:axId val="59328731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hu-HU"/>
          </a:p>
        </c:txPr>
        <c:crossAx val="593289280"/>
        <c:crosses val="autoZero"/>
        <c:auto val="1"/>
        <c:lblAlgn val="ctr"/>
        <c:lblOffset val="100"/>
        <c:tickLblSkip val="1"/>
        <c:noMultiLvlLbl val="0"/>
      </c:catAx>
      <c:valAx>
        <c:axId val="5932892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 Bn</a:t>
                </a:r>
              </a:p>
            </c:rich>
          </c:tx>
          <c:layout>
            <c:manualLayout>
              <c:xMode val="edge"/>
              <c:yMode val="edge"/>
              <c:x val="9.534008313688614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lgn="ctr">
              <a:defRPr sz="1600" b="0" i="0" u="none" strike="noStrike" kern="1200" baseline="0">
                <a:solidFill>
                  <a:srgbClr val="000000"/>
                </a:solidFill>
                <a:latin typeface="Calibri"/>
                <a:ea typeface="Calibri"/>
                <a:cs typeface="Calibri"/>
              </a:defRPr>
            </a:pPr>
            <a:endParaRPr lang="hu-HU"/>
          </a:p>
        </c:txPr>
        <c:crossAx val="593287312"/>
        <c:crosses val="autoZero"/>
        <c:crossBetween val="between"/>
      </c:valAx>
      <c:valAx>
        <c:axId val="419946448"/>
        <c:scaling>
          <c:orientation val="minMax"/>
          <c:max val="400"/>
          <c:min val="-8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 Bn</a:t>
                </a:r>
              </a:p>
            </c:rich>
          </c:tx>
          <c:layout>
            <c:manualLayout>
              <c:xMode val="edge"/>
              <c:yMode val="edge"/>
              <c:x val="0.808804686500700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9954320"/>
        <c:crosses val="max"/>
        <c:crossBetween val="between"/>
        <c:majorUnit val="200"/>
      </c:valAx>
      <c:catAx>
        <c:axId val="419954320"/>
        <c:scaling>
          <c:orientation val="minMax"/>
        </c:scaling>
        <c:delete val="1"/>
        <c:axPos val="b"/>
        <c:majorTickMark val="out"/>
        <c:minorTickMark val="none"/>
        <c:tickLblPos val="nextTo"/>
        <c:crossAx val="419946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1620986111111116"/>
          <c:h val="0.584637962962963"/>
        </c:manualLayout>
      </c:layout>
      <c:barChart>
        <c:barDir val="col"/>
        <c:grouping val="stacked"/>
        <c:varyColors val="0"/>
        <c:ser>
          <c:idx val="0"/>
          <c:order val="0"/>
          <c:tx>
            <c:strRef>
              <c:f>'56_ábra_chart'!$K$13</c:f>
              <c:strCache>
                <c:ptCount val="1"/>
                <c:pt idx="0">
                  <c:v>Likviditási többlet a szabályozói követelmény fölött</c:v>
                </c:pt>
              </c:strCache>
            </c:strRef>
          </c:tx>
          <c:spPr>
            <a:solidFill>
              <a:srgbClr val="92D050"/>
            </a:solidFill>
            <a:ln w="9525" cap="flat" cmpd="sng" algn="ctr">
              <a:solidFill>
                <a:sysClr val="windowText" lastClr="000000">
                  <a:lumMod val="100000"/>
                </a:sysClr>
              </a:solidFill>
              <a:prstDash val="solid"/>
              <a:round/>
              <a:headEnd type="none" w="med" len="med"/>
              <a:tailEnd type="none" w="med" len="med"/>
            </a:ln>
            <a:effectLst/>
          </c:spPr>
          <c:invertIfNegative val="0"/>
          <c:cat>
            <c:strRef>
              <c:f>'56_ábra_chart'!$J$14:$J$20</c:f>
              <c:strCache>
                <c:ptCount val="7"/>
                <c:pt idx="0">
                  <c:v>2015. IV.</c:v>
                </c:pt>
                <c:pt idx="1">
                  <c:v>2016. I.</c:v>
                </c:pt>
                <c:pt idx="2">
                  <c:v>2016. II.</c:v>
                </c:pt>
                <c:pt idx="3">
                  <c:v>2016. III.</c:v>
                </c:pt>
                <c:pt idx="4">
                  <c:v>2016. IV.</c:v>
                </c:pt>
                <c:pt idx="5">
                  <c:v>2017. I.</c:v>
                </c:pt>
                <c:pt idx="6">
                  <c:v>2017. II.</c:v>
                </c:pt>
              </c:strCache>
            </c:strRef>
          </c:cat>
          <c:val>
            <c:numRef>
              <c:f>'56_ábra_chart'!$K$14:$K$20</c:f>
              <c:numCache>
                <c:formatCode>General</c:formatCode>
                <c:ptCount val="7"/>
                <c:pt idx="0">
                  <c:v>334.32817043124311</c:v>
                </c:pt>
                <c:pt idx="1">
                  <c:v>281.34808517590466</c:v>
                </c:pt>
                <c:pt idx="2">
                  <c:v>624.45241706700824</c:v>
                </c:pt>
                <c:pt idx="3">
                  <c:v>549.5255092005815</c:v>
                </c:pt>
                <c:pt idx="4">
                  <c:v>1192.5752444300188</c:v>
                </c:pt>
                <c:pt idx="5">
                  <c:v>1036.5745399578814</c:v>
                </c:pt>
                <c:pt idx="6">
                  <c:v>715.92923055559606</c:v>
                </c:pt>
              </c:numCache>
            </c:numRef>
          </c:val>
          <c:extLst>
            <c:ext xmlns:c16="http://schemas.microsoft.com/office/drawing/2014/chart" uri="{C3380CC4-5D6E-409C-BE32-E72D297353CC}">
              <c16:uniqueId val="{00000000-3AC8-4FB2-9205-49E908AFDA4E}"/>
            </c:ext>
          </c:extLst>
        </c:ser>
        <c:ser>
          <c:idx val="1"/>
          <c:order val="1"/>
          <c:tx>
            <c:strRef>
              <c:f>'56_ábra_chart'!$L$13</c:f>
              <c:strCache>
                <c:ptCount val="1"/>
                <c:pt idx="0">
                  <c:v>Likviditási szükséglet a szabályozói követelmény teljesítéséhez</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'56_ábra_chart'!$J$14:$J$20</c:f>
              <c:strCache>
                <c:ptCount val="7"/>
                <c:pt idx="0">
                  <c:v>2015. IV.</c:v>
                </c:pt>
                <c:pt idx="1">
                  <c:v>2016. I.</c:v>
                </c:pt>
                <c:pt idx="2">
                  <c:v>2016. II.</c:v>
                </c:pt>
                <c:pt idx="3">
                  <c:v>2016. III.</c:v>
                </c:pt>
                <c:pt idx="4">
                  <c:v>2016. IV.</c:v>
                </c:pt>
                <c:pt idx="5">
                  <c:v>2017. I.</c:v>
                </c:pt>
                <c:pt idx="6">
                  <c:v>2017. II.</c:v>
                </c:pt>
              </c:strCache>
            </c:strRef>
          </c:cat>
          <c:val>
            <c:numRef>
              <c:f>'56_ábra_chart'!$L$14:$L$20</c:f>
              <c:numCache>
                <c:formatCode>General</c:formatCode>
                <c:ptCount val="7"/>
                <c:pt idx="0">
                  <c:v>-164.17586974720641</c:v>
                </c:pt>
                <c:pt idx="1">
                  <c:v>-3.7092414671251026</c:v>
                </c:pt>
                <c:pt idx="2">
                  <c:v>-125.79531074732606</c:v>
                </c:pt>
                <c:pt idx="3">
                  <c:v>-75.643538574949545</c:v>
                </c:pt>
                <c:pt idx="4">
                  <c:v>-179.63002025750907</c:v>
                </c:pt>
                <c:pt idx="5">
                  <c:v>-21.118020164500994</c:v>
                </c:pt>
                <c:pt idx="6">
                  <c:v>-12.489923349836609</c:v>
                </c:pt>
              </c:numCache>
            </c:numRef>
          </c:val>
          <c:extLst>
            <c:ext xmlns:c16="http://schemas.microsoft.com/office/drawing/2014/chart" uri="{C3380CC4-5D6E-409C-BE32-E72D297353CC}">
              <c16:uniqueId val="{00000001-3AC8-4FB2-9205-49E908AFDA4E}"/>
            </c:ext>
          </c:extLst>
        </c:ser>
        <c:dLbls>
          <c:showLegendKey val="0"/>
          <c:showVal val="0"/>
          <c:showCatName val="0"/>
          <c:showSerName val="0"/>
          <c:showPercent val="0"/>
          <c:showBubbleSize val="0"/>
        </c:dLbls>
        <c:gapWidth val="150"/>
        <c:overlap val="100"/>
        <c:axId val="675342048"/>
        <c:axId val="675343360"/>
      </c:barChart>
      <c:lineChart>
        <c:grouping val="standard"/>
        <c:varyColors val="0"/>
        <c:ser>
          <c:idx val="2"/>
          <c:order val="2"/>
          <c:tx>
            <c:strRef>
              <c:f>'56_ábra_chart'!$M$13</c:f>
              <c:strCache>
                <c:ptCount val="1"/>
                <c:pt idx="0">
                  <c:v>Likviditási Stressz Index (jobb skála)</c:v>
                </c:pt>
              </c:strCache>
            </c:strRef>
          </c:tx>
          <c:spPr>
            <a:ln w="28575" cap="flat" cmpd="sng" algn="ctr">
              <a:solidFill>
                <a:sysClr val="windowText" lastClr="000000">
                  <a:lumMod val="100000"/>
                </a:sysClr>
              </a:solidFill>
              <a:prstDash val="solid"/>
              <a:round/>
              <a:headEnd type="none" w="med" len="med"/>
              <a:tailEnd type="none" w="med" len="med"/>
            </a:ln>
            <a:effectLst/>
          </c:spPr>
          <c:marker>
            <c:symbol val="none"/>
          </c:marker>
          <c:cat>
            <c:strRef>
              <c:f>'56_ábra_chart'!$J$14:$J$20</c:f>
              <c:strCache>
                <c:ptCount val="7"/>
                <c:pt idx="0">
                  <c:v>2015. IV.</c:v>
                </c:pt>
                <c:pt idx="1">
                  <c:v>2016. I.</c:v>
                </c:pt>
                <c:pt idx="2">
                  <c:v>2016. II.</c:v>
                </c:pt>
                <c:pt idx="3">
                  <c:v>2016. III.</c:v>
                </c:pt>
                <c:pt idx="4">
                  <c:v>2016. IV.</c:v>
                </c:pt>
                <c:pt idx="5">
                  <c:v>2017. I.</c:v>
                </c:pt>
                <c:pt idx="6">
                  <c:v>2017. II.</c:v>
                </c:pt>
              </c:strCache>
            </c:strRef>
          </c:cat>
          <c:val>
            <c:numRef>
              <c:f>'56_ábra_chart'!$M$14:$M$20</c:f>
              <c:numCache>
                <c:formatCode>General</c:formatCode>
                <c:ptCount val="7"/>
                <c:pt idx="0">
                  <c:v>3.9648631062372339</c:v>
                </c:pt>
                <c:pt idx="1">
                  <c:v>0.21396378453890935</c:v>
                </c:pt>
                <c:pt idx="2">
                  <c:v>2.9491434019459017</c:v>
                </c:pt>
                <c:pt idx="3">
                  <c:v>4.3244207327044952</c:v>
                </c:pt>
                <c:pt idx="4">
                  <c:v>4.7772883028350561</c:v>
                </c:pt>
                <c:pt idx="5">
                  <c:v>0.51693067774031898</c:v>
                </c:pt>
                <c:pt idx="6">
                  <c:v>0.30030950021768232</c:v>
                </c:pt>
              </c:numCache>
            </c:numRef>
          </c:val>
          <c:smooth val="0"/>
          <c:extLst>
            <c:ext xmlns:c16="http://schemas.microsoft.com/office/drawing/2014/chart" uri="{C3380CC4-5D6E-409C-BE32-E72D297353CC}">
              <c16:uniqueId val="{00000002-3AC8-4FB2-9205-49E908AFDA4E}"/>
            </c:ext>
          </c:extLst>
        </c:ser>
        <c:dLbls>
          <c:showLegendKey val="0"/>
          <c:showVal val="0"/>
          <c:showCatName val="0"/>
          <c:showSerName val="0"/>
          <c:showPercent val="0"/>
          <c:showBubbleSize val="0"/>
        </c:dLbls>
        <c:marker val="1"/>
        <c:smooth val="0"/>
        <c:axId val="688559312"/>
        <c:axId val="688554064"/>
      </c:lineChart>
      <c:catAx>
        <c:axId val="675342048"/>
        <c:scaling>
          <c:orientation val="minMax"/>
        </c:scaling>
        <c:delete val="0"/>
        <c:axPos val="b"/>
        <c:numFmt formatCode="General" sourceLinked="1"/>
        <c:majorTickMark val="cross"/>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75343360"/>
        <c:crosses val="autoZero"/>
        <c:auto val="1"/>
        <c:lblAlgn val="ctr"/>
        <c:lblOffset val="100"/>
        <c:noMultiLvlLbl val="0"/>
      </c:catAx>
      <c:valAx>
        <c:axId val="675343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5342048"/>
        <c:crosses val="autoZero"/>
        <c:crossBetween val="between"/>
      </c:valAx>
      <c:valAx>
        <c:axId val="688554064"/>
        <c:scaling>
          <c:orientation val="minMax"/>
          <c:max val="7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8559312"/>
        <c:crosses val="max"/>
        <c:crossBetween val="between"/>
        <c:majorUnit val="10"/>
      </c:valAx>
      <c:catAx>
        <c:axId val="688559312"/>
        <c:scaling>
          <c:orientation val="minMax"/>
        </c:scaling>
        <c:delete val="1"/>
        <c:axPos val="b"/>
        <c:numFmt formatCode="General" sourceLinked="1"/>
        <c:majorTickMark val="out"/>
        <c:minorTickMark val="none"/>
        <c:tickLblPos val="nextTo"/>
        <c:crossAx val="6885540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931680555555556"/>
          <c:y val="0.81066666666666665"/>
          <c:w val="0.76665805555555555"/>
          <c:h val="0.1752222222222222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1620986111111116"/>
          <c:h val="0.584637962962963"/>
        </c:manualLayout>
      </c:layout>
      <c:barChart>
        <c:barDir val="col"/>
        <c:grouping val="stacked"/>
        <c:varyColors val="0"/>
        <c:ser>
          <c:idx val="0"/>
          <c:order val="0"/>
          <c:tx>
            <c:strRef>
              <c:f>'56_ábra_chart'!$K$12</c:f>
              <c:strCache>
                <c:ptCount val="1"/>
                <c:pt idx="0">
                  <c:v>Liquidity buffer above the regulatory requirement</c:v>
                </c:pt>
              </c:strCache>
            </c:strRef>
          </c:tx>
          <c:spPr>
            <a:solidFill>
              <a:srgbClr val="92D050"/>
            </a:solidFill>
            <a:ln w="9525" cap="flat" cmpd="sng" algn="ctr">
              <a:solidFill>
                <a:sysClr val="windowText" lastClr="000000">
                  <a:lumMod val="100000"/>
                </a:sysClr>
              </a:solidFill>
              <a:prstDash val="solid"/>
              <a:round/>
              <a:headEnd type="none" w="med" len="med"/>
              <a:tailEnd type="none" w="med" len="med"/>
            </a:ln>
            <a:effectLst/>
          </c:spPr>
          <c:invertIfNegative val="0"/>
          <c:cat>
            <c:strRef>
              <c:f>'56_ábra_chart'!$I$14:$I$20</c:f>
              <c:strCache>
                <c:ptCount val="7"/>
                <c:pt idx="0">
                  <c:v>2015 Q4</c:v>
                </c:pt>
                <c:pt idx="1">
                  <c:v>2016 Q1</c:v>
                </c:pt>
                <c:pt idx="2">
                  <c:v>2016 Q2</c:v>
                </c:pt>
                <c:pt idx="3">
                  <c:v>2016 Q3</c:v>
                </c:pt>
                <c:pt idx="4">
                  <c:v>2016 Q4</c:v>
                </c:pt>
                <c:pt idx="5">
                  <c:v>2017 Q1</c:v>
                </c:pt>
                <c:pt idx="6">
                  <c:v>2017 Q2</c:v>
                </c:pt>
              </c:strCache>
            </c:strRef>
          </c:cat>
          <c:val>
            <c:numRef>
              <c:f>'56_ábra_chart'!$K$14:$K$20</c:f>
              <c:numCache>
                <c:formatCode>General</c:formatCode>
                <c:ptCount val="7"/>
                <c:pt idx="0">
                  <c:v>334.32817043124311</c:v>
                </c:pt>
                <c:pt idx="1">
                  <c:v>281.34808517590466</c:v>
                </c:pt>
                <c:pt idx="2">
                  <c:v>624.45241706700824</c:v>
                </c:pt>
                <c:pt idx="3">
                  <c:v>549.5255092005815</c:v>
                </c:pt>
                <c:pt idx="4">
                  <c:v>1192.5752444300188</c:v>
                </c:pt>
                <c:pt idx="5">
                  <c:v>1036.5745399578814</c:v>
                </c:pt>
                <c:pt idx="6">
                  <c:v>715.92923055559606</c:v>
                </c:pt>
              </c:numCache>
            </c:numRef>
          </c:val>
          <c:extLst>
            <c:ext xmlns:c16="http://schemas.microsoft.com/office/drawing/2014/chart" uri="{C3380CC4-5D6E-409C-BE32-E72D297353CC}">
              <c16:uniqueId val="{00000000-F7C0-4DAB-96B9-701ED0408069}"/>
            </c:ext>
          </c:extLst>
        </c:ser>
        <c:ser>
          <c:idx val="1"/>
          <c:order val="1"/>
          <c:tx>
            <c:strRef>
              <c:f>'56_ábra_chart'!$L$12</c:f>
              <c:strCache>
                <c:ptCount val="1"/>
                <c:pt idx="0">
                  <c:v>Liquidity need to meet the regulatory requirement</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'56_ábra_chart'!$I$14:$I$20</c:f>
              <c:strCache>
                <c:ptCount val="7"/>
                <c:pt idx="0">
                  <c:v>2015 Q4</c:v>
                </c:pt>
                <c:pt idx="1">
                  <c:v>2016 Q1</c:v>
                </c:pt>
                <c:pt idx="2">
                  <c:v>2016 Q2</c:v>
                </c:pt>
                <c:pt idx="3">
                  <c:v>2016 Q3</c:v>
                </c:pt>
                <c:pt idx="4">
                  <c:v>2016 Q4</c:v>
                </c:pt>
                <c:pt idx="5">
                  <c:v>2017 Q1</c:v>
                </c:pt>
                <c:pt idx="6">
                  <c:v>2017 Q2</c:v>
                </c:pt>
              </c:strCache>
            </c:strRef>
          </c:cat>
          <c:val>
            <c:numRef>
              <c:f>'56_ábra_chart'!$L$14:$L$20</c:f>
              <c:numCache>
                <c:formatCode>General</c:formatCode>
                <c:ptCount val="7"/>
                <c:pt idx="0">
                  <c:v>-164.17586974720641</c:v>
                </c:pt>
                <c:pt idx="1">
                  <c:v>-3.7092414671251026</c:v>
                </c:pt>
                <c:pt idx="2">
                  <c:v>-125.79531074732606</c:v>
                </c:pt>
                <c:pt idx="3">
                  <c:v>-75.643538574949545</c:v>
                </c:pt>
                <c:pt idx="4">
                  <c:v>-179.63002025750907</c:v>
                </c:pt>
                <c:pt idx="5">
                  <c:v>-21.118020164500994</c:v>
                </c:pt>
                <c:pt idx="6">
                  <c:v>-12.489923349836609</c:v>
                </c:pt>
              </c:numCache>
            </c:numRef>
          </c:val>
          <c:extLst>
            <c:ext xmlns:c16="http://schemas.microsoft.com/office/drawing/2014/chart" uri="{C3380CC4-5D6E-409C-BE32-E72D297353CC}">
              <c16:uniqueId val="{00000001-F7C0-4DAB-96B9-701ED0408069}"/>
            </c:ext>
          </c:extLst>
        </c:ser>
        <c:dLbls>
          <c:showLegendKey val="0"/>
          <c:showVal val="0"/>
          <c:showCatName val="0"/>
          <c:showSerName val="0"/>
          <c:showPercent val="0"/>
          <c:showBubbleSize val="0"/>
        </c:dLbls>
        <c:gapWidth val="150"/>
        <c:overlap val="100"/>
        <c:axId val="675342048"/>
        <c:axId val="675343360"/>
      </c:barChart>
      <c:lineChart>
        <c:grouping val="standard"/>
        <c:varyColors val="0"/>
        <c:ser>
          <c:idx val="2"/>
          <c:order val="2"/>
          <c:tx>
            <c:strRef>
              <c:f>'56_ábra_chart'!$M$12</c:f>
              <c:strCache>
                <c:ptCount val="1"/>
                <c:pt idx="0">
                  <c:v>Liquidity Stress Index (right-hand scale)</c:v>
                </c:pt>
              </c:strCache>
            </c:strRef>
          </c:tx>
          <c:spPr>
            <a:ln w="28575" cap="flat" cmpd="sng" algn="ctr">
              <a:solidFill>
                <a:sysClr val="windowText" lastClr="000000">
                  <a:lumMod val="100000"/>
                </a:sysClr>
              </a:solidFill>
              <a:prstDash val="solid"/>
              <a:round/>
              <a:headEnd type="none" w="med" len="med"/>
              <a:tailEnd type="none" w="med" len="med"/>
            </a:ln>
            <a:effectLst/>
          </c:spPr>
          <c:marker>
            <c:symbol val="none"/>
          </c:marker>
          <c:cat>
            <c:strRef>
              <c:f>'56_ábra_chart'!$I$14:$I$20</c:f>
              <c:strCache>
                <c:ptCount val="7"/>
                <c:pt idx="0">
                  <c:v>2015 Q4</c:v>
                </c:pt>
                <c:pt idx="1">
                  <c:v>2016 Q1</c:v>
                </c:pt>
                <c:pt idx="2">
                  <c:v>2016 Q2</c:v>
                </c:pt>
                <c:pt idx="3">
                  <c:v>2016 Q3</c:v>
                </c:pt>
                <c:pt idx="4">
                  <c:v>2016 Q4</c:v>
                </c:pt>
                <c:pt idx="5">
                  <c:v>2017 Q1</c:v>
                </c:pt>
                <c:pt idx="6">
                  <c:v>2017 Q2</c:v>
                </c:pt>
              </c:strCache>
            </c:strRef>
          </c:cat>
          <c:val>
            <c:numRef>
              <c:f>'56_ábra_chart'!$M$14:$M$20</c:f>
              <c:numCache>
                <c:formatCode>General</c:formatCode>
                <c:ptCount val="7"/>
                <c:pt idx="0">
                  <c:v>3.9648631062372339</c:v>
                </c:pt>
                <c:pt idx="1">
                  <c:v>0.21396378453890935</c:v>
                </c:pt>
                <c:pt idx="2">
                  <c:v>2.9491434019459017</c:v>
                </c:pt>
                <c:pt idx="3">
                  <c:v>4.3244207327044952</c:v>
                </c:pt>
                <c:pt idx="4">
                  <c:v>4.7772883028350561</c:v>
                </c:pt>
                <c:pt idx="5">
                  <c:v>0.51693067774031898</c:v>
                </c:pt>
                <c:pt idx="6">
                  <c:v>0.30030950021768232</c:v>
                </c:pt>
              </c:numCache>
            </c:numRef>
          </c:val>
          <c:smooth val="0"/>
          <c:extLst>
            <c:ext xmlns:c16="http://schemas.microsoft.com/office/drawing/2014/chart" uri="{C3380CC4-5D6E-409C-BE32-E72D297353CC}">
              <c16:uniqueId val="{00000002-F7C0-4DAB-96B9-701ED0408069}"/>
            </c:ext>
          </c:extLst>
        </c:ser>
        <c:dLbls>
          <c:showLegendKey val="0"/>
          <c:showVal val="0"/>
          <c:showCatName val="0"/>
          <c:showSerName val="0"/>
          <c:showPercent val="0"/>
          <c:showBubbleSize val="0"/>
        </c:dLbls>
        <c:marker val="1"/>
        <c:smooth val="0"/>
        <c:axId val="688559312"/>
        <c:axId val="688554064"/>
      </c:lineChart>
      <c:catAx>
        <c:axId val="675342048"/>
        <c:scaling>
          <c:orientation val="minMax"/>
        </c:scaling>
        <c:delete val="0"/>
        <c:axPos val="b"/>
        <c:numFmt formatCode="General" sourceLinked="1"/>
        <c:majorTickMark val="cross"/>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75343360"/>
        <c:crosses val="autoZero"/>
        <c:auto val="1"/>
        <c:lblAlgn val="ctr"/>
        <c:lblOffset val="100"/>
        <c:noMultiLvlLbl val="0"/>
      </c:catAx>
      <c:valAx>
        <c:axId val="675343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5342048"/>
        <c:crosses val="autoZero"/>
        <c:crossBetween val="between"/>
      </c:valAx>
      <c:valAx>
        <c:axId val="688554064"/>
        <c:scaling>
          <c:orientation val="minMax"/>
          <c:max val="7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80890584272851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8559312"/>
        <c:crosses val="max"/>
        <c:crossBetween val="between"/>
        <c:majorUnit val="10"/>
      </c:valAx>
      <c:catAx>
        <c:axId val="688559312"/>
        <c:scaling>
          <c:orientation val="minMax"/>
        </c:scaling>
        <c:delete val="1"/>
        <c:axPos val="b"/>
        <c:numFmt formatCode="General" sourceLinked="1"/>
        <c:majorTickMark val="out"/>
        <c:minorTickMark val="none"/>
        <c:tickLblPos val="nextTo"/>
        <c:crossAx val="6885540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931680555555556"/>
          <c:y val="0.81066666666666665"/>
          <c:w val="0.76665805555555555"/>
          <c:h val="0.1752222222222222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4066719108923"/>
          <c:y val="2.3132337390856038E-2"/>
          <c:w val="0.84417647828671094"/>
          <c:h val="0.81171606182476042"/>
        </c:manualLayout>
      </c:layout>
      <c:scatterChart>
        <c:scatterStyle val="lineMarker"/>
        <c:varyColors val="0"/>
        <c:ser>
          <c:idx val="0"/>
          <c:order val="0"/>
          <c:tx>
            <c:strRef>
              <c:f>'7_ábra_chart'!$F$9</c:f>
              <c:strCache>
                <c:ptCount val="1"/>
                <c:pt idx="0">
                  <c:v>Lakásárak változása 2008 Q4-hez képest</c:v>
                </c:pt>
              </c:strCache>
            </c:strRef>
          </c:tx>
          <c:spPr>
            <a:ln w="28575">
              <a:noFill/>
            </a:ln>
          </c:spPr>
          <c:marker>
            <c:symbol val="diamond"/>
            <c:size val="12"/>
            <c:spPr>
              <a:solidFill>
                <a:srgbClr val="002060"/>
              </a:solidFill>
              <a:ln>
                <a:noFill/>
              </a:ln>
            </c:spPr>
          </c:marker>
          <c:dPt>
            <c:idx val="0"/>
            <c:marker>
              <c:spPr>
                <a:solidFill>
                  <a:srgbClr val="C00000"/>
                </a:solidFill>
                <a:ln>
                  <a:noFill/>
                </a:ln>
              </c:spPr>
            </c:marker>
            <c:bubble3D val="0"/>
            <c:extLst>
              <c:ext xmlns:c16="http://schemas.microsoft.com/office/drawing/2014/chart" uri="{C3380CC4-5D6E-409C-BE32-E72D297353CC}">
                <c16:uniqueId val="{00000000-E5A3-4FB3-9375-45FBECF3D4D5}"/>
              </c:ext>
            </c:extLst>
          </c:dPt>
          <c:dLbls>
            <c:dLbl>
              <c:idx val="0"/>
              <c:layout>
                <c:manualLayout>
                  <c:x val="-1.9408821469129693E-2"/>
                  <c:y val="-4.0271187932894283E-2"/>
                </c:manualLayout>
              </c:layout>
              <c:tx>
                <c:rich>
                  <a:bodyPr/>
                  <a:lstStyle/>
                  <a:p>
                    <a:r>
                      <a:rPr lang="en-US"/>
                      <a:t>HU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A3-4FB3-9375-45FBECF3D4D5}"/>
                </c:ext>
              </c:extLst>
            </c:dLbl>
            <c:dLbl>
              <c:idx val="1"/>
              <c:tx>
                <c:rich>
                  <a:bodyPr/>
                  <a:lstStyle/>
                  <a:p>
                    <a:r>
                      <a:rPr lang="en-US"/>
                      <a:t>SE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A3-4FB3-9375-45FBECF3D4D5}"/>
                </c:ext>
              </c:extLst>
            </c:dLbl>
            <c:dLbl>
              <c:idx val="2"/>
              <c:layout>
                <c:manualLayout>
                  <c:x val="-5.116871114588737E-2"/>
                  <c:y val="2.1320040670355797E-2"/>
                </c:manualLayout>
              </c:layout>
              <c:tx>
                <c:rich>
                  <a:bodyPr/>
                  <a:lstStyle/>
                  <a:p>
                    <a:r>
                      <a:rPr lang="en-US"/>
                      <a:t>UK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A3-4FB3-9375-45FBECF3D4D5}"/>
                </c:ext>
              </c:extLst>
            </c:dLbl>
            <c:dLbl>
              <c:idx val="3"/>
              <c:tx>
                <c:rich>
                  <a:bodyPr/>
                  <a:lstStyle/>
                  <a:p>
                    <a:r>
                      <a:rPr lang="en-US"/>
                      <a:t>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A3-4FB3-9375-45FBECF3D4D5}"/>
                </c:ext>
              </c:extLst>
            </c:dLbl>
            <c:dLbl>
              <c:idx val="4"/>
              <c:layout>
                <c:manualLayout>
                  <c:x val="-1.4115506523003413E-2"/>
                  <c:y val="7.1066802234518462E-3"/>
                </c:manualLayout>
              </c:layout>
              <c:tx>
                <c:rich>
                  <a:bodyPr/>
                  <a:lstStyle/>
                  <a:p>
                    <a:r>
                      <a:rPr lang="en-US"/>
                      <a:t>LV</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A3-4FB3-9375-45FBECF3D4D5}"/>
                </c:ext>
              </c:extLst>
            </c:dLbl>
            <c:dLbl>
              <c:idx val="5"/>
              <c:layout>
                <c:manualLayout>
                  <c:x val="-7.0577532615017065E-3"/>
                  <c:y val="-2.3688934078173111E-3"/>
                </c:manualLayout>
              </c:layout>
              <c:tx>
                <c:rich>
                  <a:bodyPr/>
                  <a:lstStyle/>
                  <a:p>
                    <a:r>
                      <a:rPr lang="en-US"/>
                      <a:t>PT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A3-4FB3-9375-45FBECF3D4D5}"/>
                </c:ext>
              </c:extLst>
            </c:dLbl>
            <c:dLbl>
              <c:idx val="6"/>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A3-4FB3-9375-45FBECF3D4D5}"/>
                </c:ext>
              </c:extLst>
            </c:dLbl>
            <c:dLbl>
              <c:idx val="7"/>
              <c:layout>
                <c:manualLayout>
                  <c:x val="0"/>
                  <c:y val="-1.8951147262538576E-2"/>
                </c:manualLayout>
              </c:layout>
              <c:tx>
                <c:rich>
                  <a:bodyPr/>
                  <a:lstStyle/>
                  <a:p>
                    <a:r>
                      <a:rPr lang="en-US"/>
                      <a:t>IE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A3-4FB3-9375-45FBECF3D4D5}"/>
                </c:ext>
              </c:extLst>
            </c:dLbl>
            <c:dLbl>
              <c:idx val="8"/>
              <c:layout>
                <c:manualLayout>
                  <c:x val="-8.8221915768771971E-3"/>
                  <c:y val="-1.1844467039086554E-2"/>
                </c:manualLayout>
              </c:layout>
              <c:tx>
                <c:rich>
                  <a:bodyPr/>
                  <a:lstStyle/>
                  <a:p>
                    <a:r>
                      <a:rPr lang="en-US"/>
                      <a:t>DK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A3-4FB3-9375-45FBECF3D4D5}"/>
                </c:ext>
              </c:extLst>
            </c:dLbl>
            <c:dLbl>
              <c:idx val="9"/>
              <c:layout>
                <c:manualLayout>
                  <c:x val="-7.0577532615017716E-3"/>
                  <c:y val="1.1844467039086468E-2"/>
                </c:manualLayout>
              </c:layout>
              <c:tx>
                <c:rich>
                  <a:bodyPr/>
                  <a:lstStyle/>
                  <a:p>
                    <a:r>
                      <a:rPr lang="en-US"/>
                      <a:t>NL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A3-4FB3-9375-45FBECF3D4D5}"/>
                </c:ext>
              </c:extLst>
            </c:dLbl>
            <c:dLbl>
              <c:idx val="10"/>
              <c:layout>
                <c:manualLayout>
                  <c:x val="-3.5288766307508533E-3"/>
                  <c:y val="2.3688934078173111E-3"/>
                </c:manualLayout>
              </c:layout>
              <c:tx>
                <c:rich>
                  <a:bodyPr/>
                  <a:lstStyle/>
                  <a:p>
                    <a:r>
                      <a:rPr lang="en-US"/>
                      <a:t>SK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A3-4FB3-9375-45FBECF3D4D5}"/>
                </c:ext>
              </c:extLst>
            </c:dLbl>
            <c:dLbl>
              <c:idx val="11"/>
              <c:layout>
                <c:manualLayout>
                  <c:x val="-7.0577532615017716E-3"/>
                  <c:y val="1.1844467039086554E-2"/>
                </c:manualLayout>
              </c:layout>
              <c:tx>
                <c:rich>
                  <a:bodyPr/>
                  <a:lstStyle/>
                  <a:p>
                    <a:r>
                      <a:rPr lang="en-US"/>
                      <a:t>LU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A3-4FB3-9375-45FBECF3D4D5}"/>
                </c:ext>
              </c:extLst>
            </c:dLbl>
            <c:dLbl>
              <c:idx val="12"/>
              <c:layout>
                <c:manualLayout>
                  <c:x val="-1.2351068207627986E-2"/>
                  <c:y val="-7.1066802234520197E-3"/>
                </c:manualLayout>
              </c:layout>
              <c:tx>
                <c:rich>
                  <a:bodyPr/>
                  <a:lstStyle/>
                  <a:p>
                    <a:r>
                      <a:rPr lang="en-US"/>
                      <a:t>DE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A3-4FB3-9375-45FBECF3D4D5}"/>
                </c:ext>
              </c:extLst>
            </c:dLbl>
            <c:dLbl>
              <c:idx val="13"/>
              <c:tx>
                <c:rich>
                  <a:bodyPr/>
                  <a:lstStyle/>
                  <a:p>
                    <a:r>
                      <a:rPr lang="en-US"/>
                      <a:t>CZ</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A3-4FB3-9375-45FBECF3D4D5}"/>
                </c:ext>
              </c:extLst>
            </c:dLbl>
            <c:dLbl>
              <c:idx val="14"/>
              <c:tx>
                <c:rich>
                  <a:bodyPr/>
                  <a:lstStyle/>
                  <a:p>
                    <a:r>
                      <a:rPr lang="en-US"/>
                      <a:t>BU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A3-4FB3-9375-45FBECF3D4D5}"/>
                </c:ext>
              </c:extLst>
            </c:dLbl>
            <c:dLbl>
              <c:idx val="15"/>
              <c:layout>
                <c:manualLayout>
                  <c:x val="-1.2351068207628052E-2"/>
                  <c:y val="2.1320040670355797E-2"/>
                </c:manualLayout>
              </c:layout>
              <c:tx>
                <c:rich>
                  <a:bodyPr/>
                  <a:lstStyle/>
                  <a:p>
                    <a:r>
                      <a:rPr lang="en-US"/>
                      <a:t>MT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A3-4FB3-9375-45FBECF3D4D5}"/>
                </c:ext>
              </c:extLst>
            </c:dLbl>
            <c:dLbl>
              <c:idx val="16"/>
              <c:layout>
                <c:manualLayout>
                  <c:x val="-2.117325978450512E-2"/>
                  <c:y val="2.605782748599042E-2"/>
                </c:manualLayout>
              </c:layout>
              <c:tx>
                <c:rich>
                  <a:bodyPr/>
                  <a:lstStyle/>
                  <a:p>
                    <a:r>
                      <a:rPr lang="en-US"/>
                      <a:t>LT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5A3-4FB3-9375-45FBECF3D4D5}"/>
                </c:ext>
              </c:extLst>
            </c:dLbl>
            <c:dLbl>
              <c:idx val="17"/>
              <c:tx>
                <c:rich>
                  <a:bodyPr/>
                  <a:lstStyle/>
                  <a:p>
                    <a:r>
                      <a:rPr lang="en-US"/>
                      <a:t>BE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A3-4FB3-9375-45FBECF3D4D5}"/>
                </c:ext>
              </c:extLst>
            </c:dLbl>
            <c:dLbl>
              <c:idx val="18"/>
              <c:layout>
                <c:manualLayout>
                  <c:x val="-2.8231013046006826E-2"/>
                  <c:y val="-3.7902294525077061E-2"/>
                </c:manualLayout>
              </c:layout>
              <c:tx>
                <c:rich>
                  <a:bodyPr/>
                  <a:lstStyle/>
                  <a:p>
                    <a:r>
                      <a:rPr lang="en-US"/>
                      <a:t>EE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A3-4FB3-9375-45FBECF3D4D5}"/>
                </c:ext>
              </c:extLst>
            </c:dLbl>
            <c:dLbl>
              <c:idx val="19"/>
              <c:layout>
                <c:manualLayout>
                  <c:x val="-5.2933149461263443E-3"/>
                  <c:y val="7.1066802234519329E-3"/>
                </c:manualLayout>
              </c:layout>
              <c:tx>
                <c:rich>
                  <a:bodyPr/>
                  <a:lstStyle/>
                  <a:p>
                    <a:r>
                      <a:rPr lang="en-US"/>
                      <a:t>PL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A3-4FB3-9375-45FBECF3D4D5}"/>
                </c:ext>
              </c:extLst>
            </c:dLbl>
            <c:dLbl>
              <c:idx val="20"/>
              <c:layout>
                <c:manualLayout>
                  <c:x val="-3.5288766307508533E-3"/>
                  <c:y val="1.6582253854721177E-2"/>
                </c:manualLayout>
              </c:layout>
              <c:tx>
                <c:rich>
                  <a:bodyPr/>
                  <a:lstStyle/>
                  <a:p>
                    <a:r>
                      <a:rPr lang="en-US"/>
                      <a:t>SI</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A3-4FB3-9375-45FBECF3D4D5}"/>
                </c:ext>
              </c:extLst>
            </c:dLbl>
            <c:dLbl>
              <c:idx val="21"/>
              <c:layout>
                <c:manualLayout>
                  <c:x val="-7.0577532615017386E-3"/>
                  <c:y val="1.6582253854721091E-2"/>
                </c:manualLayout>
              </c:layout>
              <c:tx>
                <c:rich>
                  <a:bodyPr/>
                  <a:lstStyle/>
                  <a:p>
                    <a:r>
                      <a:rPr lang="en-US"/>
                      <a:t>FI</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A3-4FB3-9375-45FBECF3D4D5}"/>
                </c:ext>
              </c:extLst>
            </c:dLbl>
            <c:dLbl>
              <c:idx val="22"/>
              <c:layout>
                <c:manualLayout>
                  <c:x val="-3.3524327992133104E-2"/>
                  <c:y val="-3.3164507709442355E-2"/>
                </c:manualLayout>
              </c:layout>
              <c:tx>
                <c:rich>
                  <a:bodyPr/>
                  <a:lstStyle/>
                  <a:p>
                    <a:r>
                      <a:rPr lang="en-US"/>
                      <a:t>FR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A3-4FB3-9375-45FBECF3D4D5}"/>
                </c:ext>
              </c:extLst>
            </c:dLbl>
            <c:dLbl>
              <c:idx val="23"/>
              <c:layout>
                <c:manualLayout>
                  <c:x val="-1.4115506523003446E-2"/>
                  <c:y val="-1.6582253854721177E-2"/>
                </c:manualLayout>
              </c:layout>
              <c:tx>
                <c:rich>
                  <a:bodyPr/>
                  <a:lstStyle/>
                  <a:p>
                    <a:r>
                      <a:rPr lang="en-US"/>
                      <a:t>CR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A3-4FB3-9375-45FBECF3D4D5}"/>
                </c:ext>
              </c:extLst>
            </c:dLbl>
            <c:dLbl>
              <c:idx val="24"/>
              <c:layout>
                <c:manualLayout>
                  <c:x val="0"/>
                  <c:y val="-1.8951147262538489E-2"/>
                </c:manualLayout>
              </c:layout>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A3-4FB3-9375-45FBECF3D4D5}"/>
                </c:ext>
              </c:extLst>
            </c:dLbl>
            <c:dLbl>
              <c:idx val="25"/>
              <c:tx>
                <c:rich>
                  <a:bodyPr/>
                  <a:lstStyle/>
                  <a:p>
                    <a:r>
                      <a:rPr lang="en-US"/>
                      <a:t>CY</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A3-4FB3-9375-45FBECF3D4D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'7_ábra_chart'!$F$10:$F$35</c:f>
              <c:numCache>
                <c:formatCode>0.0</c:formatCode>
                <c:ptCount val="26"/>
                <c:pt idx="0">
                  <c:v>13.750858407617031</c:v>
                </c:pt>
                <c:pt idx="1">
                  <c:v>78.381340012523481</c:v>
                </c:pt>
                <c:pt idx="2">
                  <c:v>32.602145353742316</c:v>
                </c:pt>
                <c:pt idx="3">
                  <c:v>55.877342419080065</c:v>
                </c:pt>
                <c:pt idx="4">
                  <c:v>-5.5670615524811495</c:v>
                </c:pt>
                <c:pt idx="5">
                  <c:v>6.8264273438991836</c:v>
                </c:pt>
                <c:pt idx="6">
                  <c:v>-23.797450524684834</c:v>
                </c:pt>
                <c:pt idx="7">
                  <c:v>-21.482676392200872</c:v>
                </c:pt>
                <c:pt idx="8">
                  <c:v>14.585124677558042</c:v>
                </c:pt>
                <c:pt idx="9">
                  <c:v>-6.8009861429907374</c:v>
                </c:pt>
                <c:pt idx="10">
                  <c:v>-3.0423759507424819</c:v>
                </c:pt>
                <c:pt idx="11">
                  <c:v>41.585948598734319</c:v>
                </c:pt>
                <c:pt idx="12">
                  <c:v>31.662591687041584</c:v>
                </c:pt>
                <c:pt idx="13">
                  <c:v>13.712047012732612</c:v>
                </c:pt>
                <c:pt idx="14">
                  <c:v>-23.751101470887278</c:v>
                </c:pt>
                <c:pt idx="15">
                  <c:v>10.84147494484715</c:v>
                </c:pt>
                <c:pt idx="16">
                  <c:v>-9.3602089113758922</c:v>
                </c:pt>
                <c:pt idx="17">
                  <c:v>17.59875721260542</c:v>
                </c:pt>
                <c:pt idx="18">
                  <c:v>27.543072928959162</c:v>
                </c:pt>
                <c:pt idx="19">
                  <c:v>-4.4914209519975827</c:v>
                </c:pt>
                <c:pt idx="20">
                  <c:v>-16.055298091273258</c:v>
                </c:pt>
                <c:pt idx="21">
                  <c:v>20.418101912341129</c:v>
                </c:pt>
                <c:pt idx="22">
                  <c:v>3.6480902952736045</c:v>
                </c:pt>
                <c:pt idx="23">
                  <c:v>-18.02145992521541</c:v>
                </c:pt>
                <c:pt idx="24">
                  <c:v>-15.93916650207386</c:v>
                </c:pt>
                <c:pt idx="25">
                  <c:v>-18.263956114875768</c:v>
                </c:pt>
              </c:numCache>
            </c:numRef>
          </c:xVal>
          <c:yVal>
            <c:numRef>
              <c:f>'7_ábra_chart'!$G$10:$G$35</c:f>
              <c:numCache>
                <c:formatCode>0.0</c:formatCode>
                <c:ptCount val="26"/>
                <c:pt idx="0">
                  <c:v>8.3080961165891765</c:v>
                </c:pt>
                <c:pt idx="1">
                  <c:v>66.089361977377436</c:v>
                </c:pt>
                <c:pt idx="2">
                  <c:v>58.593604251796151</c:v>
                </c:pt>
                <c:pt idx="3">
                  <c:v>28.19439237588578</c:v>
                </c:pt>
                <c:pt idx="4">
                  <c:v>17.309182414910634</c:v>
                </c:pt>
                <c:pt idx="5">
                  <c:v>50.472619242018645</c:v>
                </c:pt>
                <c:pt idx="6">
                  <c:v>47.274908490710338</c:v>
                </c:pt>
                <c:pt idx="7">
                  <c:v>27.769503005983527</c:v>
                </c:pt>
                <c:pt idx="8">
                  <c:v>103.08992299966522</c:v>
                </c:pt>
                <c:pt idx="9">
                  <c:v>60.424863977525625</c:v>
                </c:pt>
                <c:pt idx="10">
                  <c:v>28.381999612288496</c:v>
                </c:pt>
                <c:pt idx="11">
                  <c:v>48.062384307678009</c:v>
                </c:pt>
                <c:pt idx="12">
                  <c:v>35.642173837420742</c:v>
                </c:pt>
                <c:pt idx="13">
                  <c:v>22.605665710461391</c:v>
                </c:pt>
                <c:pt idx="14">
                  <c:v>9.4627959842939333</c:v>
                </c:pt>
                <c:pt idx="15">
                  <c:v>42.659447528779943</c:v>
                </c:pt>
                <c:pt idx="16">
                  <c:v>16.995831647692988</c:v>
                </c:pt>
                <c:pt idx="17">
                  <c:v>32.926445516327959</c:v>
                </c:pt>
                <c:pt idx="18">
                  <c:v>31.568907515645851</c:v>
                </c:pt>
                <c:pt idx="19">
                  <c:v>21.431470953628796</c:v>
                </c:pt>
                <c:pt idx="20">
                  <c:v>14.358348012379182</c:v>
                </c:pt>
                <c:pt idx="21">
                  <c:v>43.5083765861948</c:v>
                </c:pt>
                <c:pt idx="22">
                  <c:v>42.249675866231868</c:v>
                </c:pt>
                <c:pt idx="23">
                  <c:v>15.006041253128505</c:v>
                </c:pt>
                <c:pt idx="24">
                  <c:v>22.112892671945122</c:v>
                </c:pt>
                <c:pt idx="25">
                  <c:v>62.850061957868654</c:v>
                </c:pt>
              </c:numCache>
            </c:numRef>
          </c:yVal>
          <c:smooth val="0"/>
          <c:extLst>
            <c:ext xmlns:c16="http://schemas.microsoft.com/office/drawing/2014/chart" uri="{C3380CC4-5D6E-409C-BE32-E72D297353CC}">
              <c16:uniqueId val="{0000001A-E5A3-4FB3-9375-45FBECF3D4D5}"/>
            </c:ext>
          </c:extLst>
        </c:ser>
        <c:dLbls>
          <c:showLegendKey val="0"/>
          <c:showVal val="0"/>
          <c:showCatName val="0"/>
          <c:showSerName val="0"/>
          <c:showPercent val="0"/>
          <c:showBubbleSize val="0"/>
        </c:dLbls>
        <c:axId val="670265728"/>
        <c:axId val="670267648"/>
      </c:scatterChart>
      <c:valAx>
        <c:axId val="670265728"/>
        <c:scaling>
          <c:orientation val="minMax"/>
        </c:scaling>
        <c:delete val="0"/>
        <c:axPos val="b"/>
        <c:majorGridlines>
          <c:spPr>
            <a:ln w="3175">
              <a:solidFill>
                <a:schemeClr val="bg1">
                  <a:lumMod val="85000"/>
                </a:schemeClr>
              </a:solidFill>
              <a:prstDash val="dash"/>
            </a:ln>
          </c:spPr>
        </c:majorGridlines>
        <c:title>
          <c:tx>
            <c:rich>
              <a:bodyPr/>
              <a:lstStyle/>
              <a:p>
                <a:pPr>
                  <a:defRPr i="1"/>
                </a:pPr>
                <a:r>
                  <a:rPr lang="hu-HU" b="0" i="1"/>
                  <a:t>Lakásárak változása 2008 IV. negyedévhez képest (%)</a:t>
                </a:r>
              </a:p>
            </c:rich>
          </c:tx>
          <c:overlay val="0"/>
        </c:title>
        <c:numFmt formatCode="0" sourceLinked="0"/>
        <c:majorTickMark val="out"/>
        <c:minorTickMark val="none"/>
        <c:tickLblPos val="low"/>
        <c:spPr>
          <a:ln>
            <a:solidFill>
              <a:schemeClr val="tx1"/>
            </a:solidFill>
          </a:ln>
        </c:spPr>
        <c:crossAx val="670267648"/>
        <c:crosses val="autoZero"/>
        <c:crossBetween val="midCat"/>
      </c:valAx>
      <c:valAx>
        <c:axId val="670267648"/>
        <c:scaling>
          <c:orientation val="minMax"/>
        </c:scaling>
        <c:delete val="0"/>
        <c:axPos val="l"/>
        <c:majorGridlines>
          <c:spPr>
            <a:ln w="3175">
              <a:solidFill>
                <a:schemeClr val="bg1">
                  <a:lumMod val="85000"/>
                </a:schemeClr>
              </a:solidFill>
              <a:prstDash val="dash"/>
            </a:ln>
          </c:spPr>
        </c:majorGridlines>
        <c:title>
          <c:tx>
            <c:rich>
              <a:bodyPr rot="-5400000" vert="horz"/>
              <a:lstStyle/>
              <a:p>
                <a:pPr>
                  <a:defRPr i="1"/>
                </a:pPr>
                <a:r>
                  <a:rPr lang="hu-HU" sz="1600" b="0" i="1" baseline="0">
                    <a:effectLst/>
                    <a:latin typeface="+mn-lt"/>
                  </a:rPr>
                  <a:t>Lakáshitel / GDP (%, 2017. I.)</a:t>
                </a:r>
                <a:endParaRPr lang="hu-HU" sz="1600" i="1">
                  <a:effectLst/>
                  <a:latin typeface="+mn-lt"/>
                </a:endParaRPr>
              </a:p>
            </c:rich>
          </c:tx>
          <c:layout>
            <c:manualLayout>
              <c:xMode val="edge"/>
              <c:yMode val="edge"/>
              <c:x val="1.058662989225256E-2"/>
              <c:y val="0.2203382369426875"/>
            </c:manualLayout>
          </c:layout>
          <c:overlay val="0"/>
        </c:title>
        <c:numFmt formatCode="0" sourceLinked="0"/>
        <c:majorTickMark val="out"/>
        <c:minorTickMark val="none"/>
        <c:tickLblPos val="low"/>
        <c:spPr>
          <a:ln>
            <a:solidFill>
              <a:schemeClr val="tx1"/>
            </a:solidFill>
          </a:ln>
        </c:spPr>
        <c:crossAx val="670265728"/>
        <c:crosses val="autoZero"/>
        <c:crossBetween val="midCat"/>
      </c:valAx>
      <c:spPr>
        <a:noFill/>
        <a:ln>
          <a:solidFill>
            <a:schemeClr val="tx1"/>
          </a:solidFill>
        </a:ln>
      </c:spPr>
    </c:plotArea>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91527777777784E-2"/>
          <c:y val="7.7852222222222933E-2"/>
          <c:w val="0.8552169444444444"/>
          <c:h val="0.61345942868253278"/>
        </c:manualLayout>
      </c:layout>
      <c:lineChart>
        <c:grouping val="standard"/>
        <c:varyColors val="0"/>
        <c:ser>
          <c:idx val="0"/>
          <c:order val="0"/>
          <c:tx>
            <c:strRef>
              <c:f>'57_ábra_chart'!$F$8</c:f>
              <c:strCache>
                <c:ptCount val="1"/>
                <c:pt idx="0">
                  <c:v>GDP-növekedés - alappálya</c:v>
                </c:pt>
              </c:strCache>
            </c:strRef>
          </c:tx>
          <c:spPr>
            <a:ln>
              <a:solidFill>
                <a:schemeClr val="tx2"/>
              </a:solidFill>
            </a:ln>
          </c:spPr>
          <c:marker>
            <c:symbol val="none"/>
          </c:marker>
          <c:cat>
            <c:strRef>
              <c:f>'57_ábra_chart'!$E$9:$E$54</c:f>
              <c:strCache>
                <c:ptCount val="46"/>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2014.I.</c:v>
                </c:pt>
                <c:pt idx="25">
                  <c:v>II.</c:v>
                </c:pt>
                <c:pt idx="26">
                  <c:v>III.</c:v>
                </c:pt>
                <c:pt idx="27">
                  <c:v>IV.</c:v>
                </c:pt>
                <c:pt idx="28">
                  <c:v>2015.I.</c:v>
                </c:pt>
                <c:pt idx="29">
                  <c:v>II.</c:v>
                </c:pt>
                <c:pt idx="30">
                  <c:v>III.</c:v>
                </c:pt>
                <c:pt idx="31">
                  <c:v>IV.</c:v>
                </c:pt>
                <c:pt idx="32">
                  <c:v>2016.I.</c:v>
                </c:pt>
                <c:pt idx="33">
                  <c:v>II.</c:v>
                </c:pt>
                <c:pt idx="34">
                  <c:v>III.</c:v>
                </c:pt>
                <c:pt idx="35">
                  <c:v>IV.</c:v>
                </c:pt>
                <c:pt idx="36">
                  <c:v>2017.I.</c:v>
                </c:pt>
                <c:pt idx="37">
                  <c:v>II.</c:v>
                </c:pt>
                <c:pt idx="38">
                  <c:v>III.</c:v>
                </c:pt>
                <c:pt idx="39">
                  <c:v>IV.</c:v>
                </c:pt>
                <c:pt idx="40">
                  <c:v>2018.I.</c:v>
                </c:pt>
                <c:pt idx="41">
                  <c:v>II.</c:v>
                </c:pt>
                <c:pt idx="42">
                  <c:v>III.</c:v>
                </c:pt>
                <c:pt idx="43">
                  <c:v>IV.</c:v>
                </c:pt>
                <c:pt idx="44">
                  <c:v>2019.I.</c:v>
                </c:pt>
                <c:pt idx="45">
                  <c:v>II.</c:v>
                </c:pt>
              </c:strCache>
            </c:strRef>
          </c:cat>
          <c:val>
            <c:numRef>
              <c:f>'57_ábra_chart'!$F$9:$F$54</c:f>
              <c:numCache>
                <c:formatCode>0.00</c:formatCode>
                <c:ptCount val="46"/>
                <c:pt idx="0">
                  <c:v>1.4810000000000001</c:v>
                </c:pt>
                <c:pt idx="1">
                  <c:v>2.1469999999999998</c:v>
                </c:pt>
                <c:pt idx="2">
                  <c:v>1.431</c:v>
                </c:pt>
                <c:pt idx="3">
                  <c:v>-2.3260000000000001</c:v>
                </c:pt>
                <c:pt idx="4">
                  <c:v>-6.8780000000000001</c:v>
                </c:pt>
                <c:pt idx="5">
                  <c:v>-7.524</c:v>
                </c:pt>
                <c:pt idx="6">
                  <c:v>-7.4349999999999996</c:v>
                </c:pt>
                <c:pt idx="7">
                  <c:v>-4.1479999999999997</c:v>
                </c:pt>
                <c:pt idx="8">
                  <c:v>-0.35</c:v>
                </c:pt>
                <c:pt idx="9">
                  <c:v>0.47099999999999997</c:v>
                </c:pt>
                <c:pt idx="10">
                  <c:v>1.1140000000000001</c:v>
                </c:pt>
                <c:pt idx="11">
                  <c:v>1.2390000000000001</c:v>
                </c:pt>
                <c:pt idx="12">
                  <c:v>2.2120000000000002</c:v>
                </c:pt>
                <c:pt idx="13">
                  <c:v>1.579</c:v>
                </c:pt>
                <c:pt idx="14">
                  <c:v>1.2849999999999999</c:v>
                </c:pt>
                <c:pt idx="15">
                  <c:v>1.9279999999999999</c:v>
                </c:pt>
                <c:pt idx="16">
                  <c:v>-1.087</c:v>
                </c:pt>
                <c:pt idx="17">
                  <c:v>-1.333</c:v>
                </c:pt>
                <c:pt idx="18">
                  <c:v>-1.2809999999999999</c:v>
                </c:pt>
                <c:pt idx="19">
                  <c:v>-2.2839999999999998</c:v>
                </c:pt>
                <c:pt idx="20">
                  <c:v>0.67600000000000005</c:v>
                </c:pt>
                <c:pt idx="21">
                  <c:v>1.714</c:v>
                </c:pt>
                <c:pt idx="22">
                  <c:v>2.5649999999999999</c:v>
                </c:pt>
                <c:pt idx="23">
                  <c:v>3.9020000000000001</c:v>
                </c:pt>
                <c:pt idx="24">
                  <c:v>4.0179999999999998</c:v>
                </c:pt>
                <c:pt idx="25">
                  <c:v>4.4119999999999999</c:v>
                </c:pt>
                <c:pt idx="26">
                  <c:v>3.9430000000000001</c:v>
                </c:pt>
                <c:pt idx="27">
                  <c:v>3.415</c:v>
                </c:pt>
                <c:pt idx="28">
                  <c:v>3.802</c:v>
                </c:pt>
                <c:pt idx="29">
                  <c:v>2.8759999999999999</c:v>
                </c:pt>
                <c:pt idx="30">
                  <c:v>2.8039999999999998</c:v>
                </c:pt>
                <c:pt idx="31">
                  <c:v>3.1579999999999999</c:v>
                </c:pt>
                <c:pt idx="32">
                  <c:v>1.484</c:v>
                </c:pt>
                <c:pt idx="33">
                  <c:v>2.3439999999999999</c:v>
                </c:pt>
                <c:pt idx="34">
                  <c:v>2.3420000000000001</c:v>
                </c:pt>
                <c:pt idx="35">
                  <c:v>2.024</c:v>
                </c:pt>
                <c:pt idx="36">
                  <c:v>3.8439999999999999</c:v>
                </c:pt>
                <c:pt idx="37">
                  <c:v>3.552</c:v>
                </c:pt>
                <c:pt idx="38">
                  <c:v>3.6560000000000001</c:v>
                </c:pt>
                <c:pt idx="39">
                  <c:v>4.3140000000000001</c:v>
                </c:pt>
                <c:pt idx="40">
                  <c:v>3.7879999999999998</c:v>
                </c:pt>
                <c:pt idx="41">
                  <c:v>3.8039999999999998</c:v>
                </c:pt>
                <c:pt idx="42">
                  <c:v>3.7890000000000001</c:v>
                </c:pt>
                <c:pt idx="43">
                  <c:v>3.5179999999999998</c:v>
                </c:pt>
                <c:pt idx="44">
                  <c:v>3.363</c:v>
                </c:pt>
                <c:pt idx="45">
                  <c:v>3.2490000000000001</c:v>
                </c:pt>
              </c:numCache>
            </c:numRef>
          </c:val>
          <c:smooth val="0"/>
          <c:extLst>
            <c:ext xmlns:c16="http://schemas.microsoft.com/office/drawing/2014/chart" uri="{C3380CC4-5D6E-409C-BE32-E72D297353CC}">
              <c16:uniqueId val="{00000000-4B4B-4A2E-9C74-9E896D88E3A9}"/>
            </c:ext>
          </c:extLst>
        </c:ser>
        <c:dLbls>
          <c:showLegendKey val="0"/>
          <c:showVal val="0"/>
          <c:showCatName val="0"/>
          <c:showSerName val="0"/>
          <c:showPercent val="0"/>
          <c:showBubbleSize val="0"/>
        </c:dLbls>
        <c:marker val="1"/>
        <c:smooth val="0"/>
        <c:axId val="243989288"/>
        <c:axId val="244794256"/>
      </c:lineChart>
      <c:lineChart>
        <c:grouping val="standard"/>
        <c:varyColors val="0"/>
        <c:ser>
          <c:idx val="2"/>
          <c:order val="1"/>
          <c:tx>
            <c:strRef>
              <c:f>'57_ábra_chart'!$H$8</c:f>
              <c:strCache>
                <c:ptCount val="1"/>
                <c:pt idx="0">
                  <c:v>GDP-növekedés - stresszpálya</c:v>
                </c:pt>
              </c:strCache>
            </c:strRef>
          </c:tx>
          <c:spPr>
            <a:ln>
              <a:solidFill>
                <a:schemeClr val="tx2"/>
              </a:solidFill>
              <a:prstDash val="dash"/>
            </a:ln>
          </c:spPr>
          <c:marker>
            <c:symbol val="none"/>
          </c:marker>
          <c:cat>
            <c:strRef>
              <c:f>'57_ábra_chart'!$E$9:$E$52</c:f>
              <c:strCache>
                <c:ptCount val="44"/>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2014.I.</c:v>
                </c:pt>
                <c:pt idx="25">
                  <c:v>II.</c:v>
                </c:pt>
                <c:pt idx="26">
                  <c:v>III.</c:v>
                </c:pt>
                <c:pt idx="27">
                  <c:v>IV.</c:v>
                </c:pt>
                <c:pt idx="28">
                  <c:v>2015.I.</c:v>
                </c:pt>
                <c:pt idx="29">
                  <c:v>II.</c:v>
                </c:pt>
                <c:pt idx="30">
                  <c:v>III.</c:v>
                </c:pt>
                <c:pt idx="31">
                  <c:v>IV.</c:v>
                </c:pt>
                <c:pt idx="32">
                  <c:v>2016.I.</c:v>
                </c:pt>
                <c:pt idx="33">
                  <c:v>II.</c:v>
                </c:pt>
                <c:pt idx="34">
                  <c:v>III.</c:v>
                </c:pt>
                <c:pt idx="35">
                  <c:v>IV.</c:v>
                </c:pt>
                <c:pt idx="36">
                  <c:v>2017.I.</c:v>
                </c:pt>
                <c:pt idx="37">
                  <c:v>II.</c:v>
                </c:pt>
                <c:pt idx="38">
                  <c:v>III.</c:v>
                </c:pt>
                <c:pt idx="39">
                  <c:v>IV.</c:v>
                </c:pt>
                <c:pt idx="40">
                  <c:v>2018.I.</c:v>
                </c:pt>
                <c:pt idx="41">
                  <c:v>II.</c:v>
                </c:pt>
                <c:pt idx="42">
                  <c:v>III.</c:v>
                </c:pt>
                <c:pt idx="43">
                  <c:v>IV.</c:v>
                </c:pt>
              </c:strCache>
            </c:strRef>
          </c:cat>
          <c:val>
            <c:numRef>
              <c:f>'57_ábra_chart'!$H$9:$H$54</c:f>
              <c:numCache>
                <c:formatCode>0.00</c:formatCode>
                <c:ptCount val="46"/>
                <c:pt idx="0">
                  <c:v>1.4810000000000001</c:v>
                </c:pt>
                <c:pt idx="1">
                  <c:v>2.1469999999999998</c:v>
                </c:pt>
                <c:pt idx="2">
                  <c:v>1.431</c:v>
                </c:pt>
                <c:pt idx="3">
                  <c:v>-2.3260000000000001</c:v>
                </c:pt>
                <c:pt idx="4">
                  <c:v>-6.8780000000000001</c:v>
                </c:pt>
                <c:pt idx="5">
                  <c:v>-7.524</c:v>
                </c:pt>
                <c:pt idx="6">
                  <c:v>-7.4349999999999996</c:v>
                </c:pt>
                <c:pt idx="7">
                  <c:v>-4.1479999999999997</c:v>
                </c:pt>
                <c:pt idx="8">
                  <c:v>-0.35</c:v>
                </c:pt>
                <c:pt idx="9">
                  <c:v>0.47099999999999997</c:v>
                </c:pt>
                <c:pt idx="10">
                  <c:v>1.1140000000000001</c:v>
                </c:pt>
                <c:pt idx="11">
                  <c:v>1.2390000000000001</c:v>
                </c:pt>
                <c:pt idx="12">
                  <c:v>2.2120000000000002</c:v>
                </c:pt>
                <c:pt idx="13">
                  <c:v>1.579</c:v>
                </c:pt>
                <c:pt idx="14">
                  <c:v>1.2849999999999999</c:v>
                </c:pt>
                <c:pt idx="15">
                  <c:v>1.9279999999999999</c:v>
                </c:pt>
                <c:pt idx="16">
                  <c:v>-1.087</c:v>
                </c:pt>
                <c:pt idx="17">
                  <c:v>-1.333</c:v>
                </c:pt>
                <c:pt idx="18">
                  <c:v>-1.2809999999999999</c:v>
                </c:pt>
                <c:pt idx="19">
                  <c:v>-2.2839999999999998</c:v>
                </c:pt>
                <c:pt idx="20">
                  <c:v>0.67600000000000005</c:v>
                </c:pt>
                <c:pt idx="21">
                  <c:v>1.714</c:v>
                </c:pt>
                <c:pt idx="22">
                  <c:v>2.5649999999999999</c:v>
                </c:pt>
                <c:pt idx="23">
                  <c:v>3.9020000000000001</c:v>
                </c:pt>
                <c:pt idx="24">
                  <c:v>4.0179999999999998</c:v>
                </c:pt>
                <c:pt idx="25">
                  <c:v>4.4119999999999999</c:v>
                </c:pt>
                <c:pt idx="26">
                  <c:v>3.9430000000000001</c:v>
                </c:pt>
                <c:pt idx="27">
                  <c:v>3.415</c:v>
                </c:pt>
                <c:pt idx="28">
                  <c:v>3.802</c:v>
                </c:pt>
                <c:pt idx="29">
                  <c:v>2.8759999999999999</c:v>
                </c:pt>
                <c:pt idx="30">
                  <c:v>2.8039999999999998</c:v>
                </c:pt>
                <c:pt idx="31">
                  <c:v>3.1579999999999999</c:v>
                </c:pt>
                <c:pt idx="32">
                  <c:v>1.484</c:v>
                </c:pt>
                <c:pt idx="33">
                  <c:v>2.3439999999999999</c:v>
                </c:pt>
                <c:pt idx="34">
                  <c:v>2.3420000000000001</c:v>
                </c:pt>
                <c:pt idx="35">
                  <c:v>2.024</c:v>
                </c:pt>
                <c:pt idx="36">
                  <c:v>3.8439999999999999</c:v>
                </c:pt>
                <c:pt idx="37">
                  <c:v>3.552</c:v>
                </c:pt>
                <c:pt idx="38">
                  <c:v>3.6560000000000001</c:v>
                </c:pt>
                <c:pt idx="39">
                  <c:v>1.925</c:v>
                </c:pt>
                <c:pt idx="40">
                  <c:v>1.1160000000000001</c:v>
                </c:pt>
                <c:pt idx="41">
                  <c:v>0.86199999999999999</c:v>
                </c:pt>
                <c:pt idx="42">
                  <c:v>0.60299999999999998</c:v>
                </c:pt>
                <c:pt idx="43">
                  <c:v>2.4470000000000001</c:v>
                </c:pt>
                <c:pt idx="44">
                  <c:v>2.3559999999999999</c:v>
                </c:pt>
                <c:pt idx="45">
                  <c:v>2.2890000000000001</c:v>
                </c:pt>
              </c:numCache>
            </c:numRef>
          </c:val>
          <c:smooth val="0"/>
          <c:extLst>
            <c:ext xmlns:c16="http://schemas.microsoft.com/office/drawing/2014/chart" uri="{C3380CC4-5D6E-409C-BE32-E72D297353CC}">
              <c16:uniqueId val="{00000001-4B4B-4A2E-9C74-9E896D88E3A9}"/>
            </c:ext>
          </c:extLst>
        </c:ser>
        <c:ser>
          <c:idx val="1"/>
          <c:order val="2"/>
          <c:tx>
            <c:strRef>
              <c:f>'57_ábra_chart'!$G$8</c:f>
              <c:strCache>
                <c:ptCount val="1"/>
                <c:pt idx="0">
                  <c:v>GDP-növekedés - a stresszteszt index stresszpályája</c:v>
                </c:pt>
              </c:strCache>
            </c:strRef>
          </c:tx>
          <c:spPr>
            <a:ln>
              <a:solidFill>
                <a:schemeClr val="tx2"/>
              </a:solidFill>
              <a:prstDash val="sysDot"/>
            </a:ln>
          </c:spPr>
          <c:marker>
            <c:symbol val="none"/>
          </c:marker>
          <c:dPt>
            <c:idx val="1"/>
            <c:bubble3D val="0"/>
            <c:spPr>
              <a:ln>
                <a:solidFill>
                  <a:schemeClr val="tx2"/>
                </a:solidFill>
                <a:prstDash val="solid"/>
              </a:ln>
            </c:spPr>
            <c:extLst>
              <c:ext xmlns:c16="http://schemas.microsoft.com/office/drawing/2014/chart" uri="{C3380CC4-5D6E-409C-BE32-E72D297353CC}">
                <c16:uniqueId val="{00000003-4B4B-4A2E-9C74-9E896D88E3A9}"/>
              </c:ext>
            </c:extLst>
          </c:dPt>
          <c:dPt>
            <c:idx val="2"/>
            <c:bubble3D val="0"/>
            <c:spPr>
              <a:ln>
                <a:solidFill>
                  <a:schemeClr val="tx2"/>
                </a:solidFill>
                <a:prstDash val="solid"/>
              </a:ln>
            </c:spPr>
            <c:extLst>
              <c:ext xmlns:c16="http://schemas.microsoft.com/office/drawing/2014/chart" uri="{C3380CC4-5D6E-409C-BE32-E72D297353CC}">
                <c16:uniqueId val="{00000005-4B4B-4A2E-9C74-9E896D88E3A9}"/>
              </c:ext>
            </c:extLst>
          </c:dPt>
          <c:dPt>
            <c:idx val="3"/>
            <c:bubble3D val="0"/>
            <c:spPr>
              <a:ln>
                <a:solidFill>
                  <a:schemeClr val="tx2"/>
                </a:solidFill>
                <a:prstDash val="solid"/>
              </a:ln>
            </c:spPr>
            <c:extLst>
              <c:ext xmlns:c16="http://schemas.microsoft.com/office/drawing/2014/chart" uri="{C3380CC4-5D6E-409C-BE32-E72D297353CC}">
                <c16:uniqueId val="{00000007-4B4B-4A2E-9C74-9E896D88E3A9}"/>
              </c:ext>
            </c:extLst>
          </c:dPt>
          <c:dPt>
            <c:idx val="4"/>
            <c:bubble3D val="0"/>
            <c:spPr>
              <a:ln>
                <a:solidFill>
                  <a:schemeClr val="tx2"/>
                </a:solidFill>
                <a:prstDash val="solid"/>
              </a:ln>
            </c:spPr>
            <c:extLst>
              <c:ext xmlns:c16="http://schemas.microsoft.com/office/drawing/2014/chart" uri="{C3380CC4-5D6E-409C-BE32-E72D297353CC}">
                <c16:uniqueId val="{00000009-4B4B-4A2E-9C74-9E896D88E3A9}"/>
              </c:ext>
            </c:extLst>
          </c:dPt>
          <c:dPt>
            <c:idx val="5"/>
            <c:bubble3D val="0"/>
            <c:spPr>
              <a:ln>
                <a:solidFill>
                  <a:schemeClr val="tx2"/>
                </a:solidFill>
                <a:prstDash val="solid"/>
              </a:ln>
            </c:spPr>
            <c:extLst>
              <c:ext xmlns:c16="http://schemas.microsoft.com/office/drawing/2014/chart" uri="{C3380CC4-5D6E-409C-BE32-E72D297353CC}">
                <c16:uniqueId val="{0000000B-4B4B-4A2E-9C74-9E896D88E3A9}"/>
              </c:ext>
            </c:extLst>
          </c:dPt>
          <c:dPt>
            <c:idx val="6"/>
            <c:bubble3D val="0"/>
            <c:spPr>
              <a:ln>
                <a:solidFill>
                  <a:schemeClr val="tx2"/>
                </a:solidFill>
                <a:prstDash val="solid"/>
              </a:ln>
            </c:spPr>
            <c:extLst>
              <c:ext xmlns:c16="http://schemas.microsoft.com/office/drawing/2014/chart" uri="{C3380CC4-5D6E-409C-BE32-E72D297353CC}">
                <c16:uniqueId val="{0000000D-4B4B-4A2E-9C74-9E896D88E3A9}"/>
              </c:ext>
            </c:extLst>
          </c:dPt>
          <c:dPt>
            <c:idx val="7"/>
            <c:bubble3D val="0"/>
            <c:spPr>
              <a:ln>
                <a:solidFill>
                  <a:schemeClr val="tx2"/>
                </a:solidFill>
                <a:prstDash val="solid"/>
              </a:ln>
            </c:spPr>
            <c:extLst>
              <c:ext xmlns:c16="http://schemas.microsoft.com/office/drawing/2014/chart" uri="{C3380CC4-5D6E-409C-BE32-E72D297353CC}">
                <c16:uniqueId val="{0000000F-4B4B-4A2E-9C74-9E896D88E3A9}"/>
              </c:ext>
            </c:extLst>
          </c:dPt>
          <c:dPt>
            <c:idx val="8"/>
            <c:bubble3D val="0"/>
            <c:spPr>
              <a:ln>
                <a:solidFill>
                  <a:schemeClr val="tx2"/>
                </a:solidFill>
                <a:prstDash val="solid"/>
              </a:ln>
            </c:spPr>
            <c:extLst>
              <c:ext xmlns:c16="http://schemas.microsoft.com/office/drawing/2014/chart" uri="{C3380CC4-5D6E-409C-BE32-E72D297353CC}">
                <c16:uniqueId val="{00000011-4B4B-4A2E-9C74-9E896D88E3A9}"/>
              </c:ext>
            </c:extLst>
          </c:dPt>
          <c:dPt>
            <c:idx val="9"/>
            <c:bubble3D val="0"/>
            <c:spPr>
              <a:ln>
                <a:solidFill>
                  <a:schemeClr val="tx2"/>
                </a:solidFill>
                <a:prstDash val="solid"/>
              </a:ln>
            </c:spPr>
            <c:extLst>
              <c:ext xmlns:c16="http://schemas.microsoft.com/office/drawing/2014/chart" uri="{C3380CC4-5D6E-409C-BE32-E72D297353CC}">
                <c16:uniqueId val="{00000013-4B4B-4A2E-9C74-9E896D88E3A9}"/>
              </c:ext>
            </c:extLst>
          </c:dPt>
          <c:dPt>
            <c:idx val="10"/>
            <c:bubble3D val="0"/>
            <c:spPr>
              <a:ln>
                <a:solidFill>
                  <a:schemeClr val="tx2"/>
                </a:solidFill>
                <a:prstDash val="solid"/>
              </a:ln>
            </c:spPr>
            <c:extLst>
              <c:ext xmlns:c16="http://schemas.microsoft.com/office/drawing/2014/chart" uri="{C3380CC4-5D6E-409C-BE32-E72D297353CC}">
                <c16:uniqueId val="{00000015-4B4B-4A2E-9C74-9E896D88E3A9}"/>
              </c:ext>
            </c:extLst>
          </c:dPt>
          <c:dPt>
            <c:idx val="11"/>
            <c:bubble3D val="0"/>
            <c:spPr>
              <a:ln>
                <a:solidFill>
                  <a:schemeClr val="tx2"/>
                </a:solidFill>
                <a:prstDash val="solid"/>
              </a:ln>
            </c:spPr>
            <c:extLst>
              <c:ext xmlns:c16="http://schemas.microsoft.com/office/drawing/2014/chart" uri="{C3380CC4-5D6E-409C-BE32-E72D297353CC}">
                <c16:uniqueId val="{00000017-4B4B-4A2E-9C74-9E896D88E3A9}"/>
              </c:ext>
            </c:extLst>
          </c:dPt>
          <c:dPt>
            <c:idx val="12"/>
            <c:bubble3D val="0"/>
            <c:spPr>
              <a:ln>
                <a:solidFill>
                  <a:schemeClr val="tx2"/>
                </a:solidFill>
                <a:prstDash val="solid"/>
              </a:ln>
            </c:spPr>
            <c:extLst>
              <c:ext xmlns:c16="http://schemas.microsoft.com/office/drawing/2014/chart" uri="{C3380CC4-5D6E-409C-BE32-E72D297353CC}">
                <c16:uniqueId val="{00000019-4B4B-4A2E-9C74-9E896D88E3A9}"/>
              </c:ext>
            </c:extLst>
          </c:dPt>
          <c:cat>
            <c:strRef>
              <c:f>'57_ábra_chart'!$E$9:$E$52</c:f>
              <c:strCache>
                <c:ptCount val="44"/>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2014.I.</c:v>
                </c:pt>
                <c:pt idx="25">
                  <c:v>II.</c:v>
                </c:pt>
                <c:pt idx="26">
                  <c:v>III.</c:v>
                </c:pt>
                <c:pt idx="27">
                  <c:v>IV.</c:v>
                </c:pt>
                <c:pt idx="28">
                  <c:v>2015.I.</c:v>
                </c:pt>
                <c:pt idx="29">
                  <c:v>II.</c:v>
                </c:pt>
                <c:pt idx="30">
                  <c:v>III.</c:v>
                </c:pt>
                <c:pt idx="31">
                  <c:v>IV.</c:v>
                </c:pt>
                <c:pt idx="32">
                  <c:v>2016.I.</c:v>
                </c:pt>
                <c:pt idx="33">
                  <c:v>II.</c:v>
                </c:pt>
                <c:pt idx="34">
                  <c:v>III.</c:v>
                </c:pt>
                <c:pt idx="35">
                  <c:v>IV.</c:v>
                </c:pt>
                <c:pt idx="36">
                  <c:v>2017.I.</c:v>
                </c:pt>
                <c:pt idx="37">
                  <c:v>II.</c:v>
                </c:pt>
                <c:pt idx="38">
                  <c:v>III.</c:v>
                </c:pt>
                <c:pt idx="39">
                  <c:v>IV.</c:v>
                </c:pt>
                <c:pt idx="40">
                  <c:v>2018.I.</c:v>
                </c:pt>
                <c:pt idx="41">
                  <c:v>II.</c:v>
                </c:pt>
                <c:pt idx="42">
                  <c:v>III.</c:v>
                </c:pt>
                <c:pt idx="43">
                  <c:v>IV.</c:v>
                </c:pt>
              </c:strCache>
            </c:strRef>
          </c:cat>
          <c:val>
            <c:numRef>
              <c:f>'57_ábra_chart'!$G$9:$G$54</c:f>
              <c:numCache>
                <c:formatCode>0.00</c:formatCode>
                <c:ptCount val="46"/>
                <c:pt idx="0">
                  <c:v>1.4810000000000001</c:v>
                </c:pt>
                <c:pt idx="1">
                  <c:v>2.1469999999999998</c:v>
                </c:pt>
                <c:pt idx="2">
                  <c:v>1.431</c:v>
                </c:pt>
                <c:pt idx="3">
                  <c:v>-2.3260000000000001</c:v>
                </c:pt>
                <c:pt idx="4">
                  <c:v>-6.8780000000000001</c:v>
                </c:pt>
                <c:pt idx="5">
                  <c:v>-7.524</c:v>
                </c:pt>
                <c:pt idx="6">
                  <c:v>-7.4349999999999996</c:v>
                </c:pt>
                <c:pt idx="7">
                  <c:v>-4.1479999999999997</c:v>
                </c:pt>
                <c:pt idx="8">
                  <c:v>-0.35</c:v>
                </c:pt>
                <c:pt idx="9">
                  <c:v>0.47099999999999997</c:v>
                </c:pt>
                <c:pt idx="10">
                  <c:v>1.1140000000000001</c:v>
                </c:pt>
                <c:pt idx="11">
                  <c:v>1.2390000000000001</c:v>
                </c:pt>
                <c:pt idx="12">
                  <c:v>2.2120000000000002</c:v>
                </c:pt>
                <c:pt idx="13">
                  <c:v>1.579</c:v>
                </c:pt>
                <c:pt idx="14">
                  <c:v>1.2849999999999999</c:v>
                </c:pt>
                <c:pt idx="15">
                  <c:v>1.9279999999999999</c:v>
                </c:pt>
                <c:pt idx="16">
                  <c:v>-1.087</c:v>
                </c:pt>
                <c:pt idx="17">
                  <c:v>-1.333</c:v>
                </c:pt>
                <c:pt idx="18">
                  <c:v>-1.2809999999999999</c:v>
                </c:pt>
                <c:pt idx="19">
                  <c:v>-2.2839999999999998</c:v>
                </c:pt>
                <c:pt idx="20">
                  <c:v>0.67600000000000005</c:v>
                </c:pt>
                <c:pt idx="21">
                  <c:v>1.714</c:v>
                </c:pt>
                <c:pt idx="22">
                  <c:v>2.5649999999999999</c:v>
                </c:pt>
                <c:pt idx="23">
                  <c:v>3.9020000000000001</c:v>
                </c:pt>
                <c:pt idx="24">
                  <c:v>4.0179999999999998</c:v>
                </c:pt>
                <c:pt idx="25">
                  <c:v>4.4119999999999999</c:v>
                </c:pt>
                <c:pt idx="26">
                  <c:v>3.9430000000000001</c:v>
                </c:pt>
                <c:pt idx="27">
                  <c:v>3.415</c:v>
                </c:pt>
                <c:pt idx="28">
                  <c:v>3.802</c:v>
                </c:pt>
                <c:pt idx="29">
                  <c:v>2.8759999999999999</c:v>
                </c:pt>
                <c:pt idx="30">
                  <c:v>2.8039999999999998</c:v>
                </c:pt>
                <c:pt idx="31">
                  <c:v>3.1579999999999999</c:v>
                </c:pt>
                <c:pt idx="32">
                  <c:v>1.484</c:v>
                </c:pt>
                <c:pt idx="33">
                  <c:v>2.3439999999999999</c:v>
                </c:pt>
                <c:pt idx="34">
                  <c:v>2.3420000000000001</c:v>
                </c:pt>
                <c:pt idx="35">
                  <c:v>2.024</c:v>
                </c:pt>
                <c:pt idx="36">
                  <c:v>3.8439999999999999</c:v>
                </c:pt>
                <c:pt idx="37">
                  <c:v>3.552</c:v>
                </c:pt>
                <c:pt idx="38">
                  <c:v>3.6560000000000001</c:v>
                </c:pt>
                <c:pt idx="39">
                  <c:v>3.7850000000000001</c:v>
                </c:pt>
                <c:pt idx="40">
                  <c:v>2.0070000000000001</c:v>
                </c:pt>
                <c:pt idx="41">
                  <c:v>1.2629999999999999</c:v>
                </c:pt>
                <c:pt idx="42">
                  <c:v>0.67500000000000004</c:v>
                </c:pt>
                <c:pt idx="43">
                  <c:v>0.42499999999999999</c:v>
                </c:pt>
                <c:pt idx="44">
                  <c:v>1.0900000000000001</c:v>
                </c:pt>
                <c:pt idx="45">
                  <c:v>1.403</c:v>
                </c:pt>
              </c:numCache>
            </c:numRef>
          </c:val>
          <c:smooth val="0"/>
          <c:extLst>
            <c:ext xmlns:c16="http://schemas.microsoft.com/office/drawing/2014/chart" uri="{C3380CC4-5D6E-409C-BE32-E72D297353CC}">
              <c16:uniqueId val="{0000001A-4B4B-4A2E-9C74-9E896D88E3A9}"/>
            </c:ext>
          </c:extLst>
        </c:ser>
        <c:dLbls>
          <c:showLegendKey val="0"/>
          <c:showVal val="0"/>
          <c:showCatName val="0"/>
          <c:showSerName val="0"/>
          <c:showPercent val="0"/>
          <c:showBubbleSize val="0"/>
        </c:dLbls>
        <c:marker val="1"/>
        <c:smooth val="0"/>
        <c:axId val="244794648"/>
        <c:axId val="244796216"/>
      </c:lineChart>
      <c:catAx>
        <c:axId val="243989288"/>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44794256"/>
        <c:crossesAt val="0"/>
        <c:auto val="1"/>
        <c:lblAlgn val="ctr"/>
        <c:lblOffset val="100"/>
        <c:tickLblSkip val="1"/>
        <c:noMultiLvlLbl val="0"/>
      </c:catAx>
      <c:valAx>
        <c:axId val="244794256"/>
        <c:scaling>
          <c:orientation val="minMax"/>
          <c:max val="6"/>
          <c:min val="-8"/>
        </c:scaling>
        <c:delete val="0"/>
        <c:axPos val="l"/>
        <c:majorGridlines>
          <c:spPr>
            <a:ln w="3175">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7.5374050465913986E-2"/>
              <c:y val="2.4504529526401794E-2"/>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243989288"/>
        <c:crosses val="autoZero"/>
        <c:crossBetween val="between"/>
        <c:majorUnit val="2"/>
      </c:valAx>
      <c:catAx>
        <c:axId val="244794648"/>
        <c:scaling>
          <c:orientation val="minMax"/>
        </c:scaling>
        <c:delete val="1"/>
        <c:axPos val="b"/>
        <c:numFmt formatCode="General" sourceLinked="1"/>
        <c:majorTickMark val="out"/>
        <c:minorTickMark val="none"/>
        <c:tickLblPos val="none"/>
        <c:crossAx val="244796216"/>
        <c:crosses val="autoZero"/>
        <c:auto val="1"/>
        <c:lblAlgn val="ctr"/>
        <c:lblOffset val="100"/>
        <c:noMultiLvlLbl val="0"/>
      </c:catAx>
      <c:valAx>
        <c:axId val="244796216"/>
        <c:scaling>
          <c:orientation val="minMax"/>
          <c:max val="6"/>
          <c:min val="-8"/>
        </c:scaling>
        <c:delete val="0"/>
        <c:axPos val="r"/>
        <c:title>
          <c:tx>
            <c:rich>
              <a:bodyPr rot="0" vert="horz"/>
              <a:lstStyle/>
              <a:p>
                <a:pPr algn="ctr">
                  <a:defRPr/>
                </a:pPr>
                <a:r>
                  <a:rPr lang="hu-HU"/>
                  <a:t>%</a:t>
                </a:r>
              </a:p>
            </c:rich>
          </c:tx>
          <c:layout>
            <c:manualLayout>
              <c:xMode val="edge"/>
              <c:yMode val="edge"/>
              <c:x val="0.89752642030857765"/>
              <c:y val="2.6797576228897314E-2"/>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44794648"/>
        <c:crosses val="max"/>
        <c:crossBetween val="between"/>
        <c:majorUnit val="2"/>
      </c:valAx>
      <c:spPr>
        <a:noFill/>
        <a:ln>
          <a:solidFill>
            <a:schemeClr val="tx1"/>
          </a:solidFill>
        </a:ln>
      </c:spPr>
    </c:plotArea>
    <c:legend>
      <c:legendPos val="b"/>
      <c:layout>
        <c:manualLayout>
          <c:xMode val="edge"/>
          <c:yMode val="edge"/>
          <c:x val="0.15759722222222319"/>
          <c:y val="0.84857318761080791"/>
          <c:w val="0.70320083333333594"/>
          <c:h val="0.14202058076073823"/>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91527777777784E-2"/>
          <c:y val="4.9633610613488532E-2"/>
          <c:w val="0.8552169444444444"/>
          <c:h val="0.61110787077541262"/>
        </c:manualLayout>
      </c:layout>
      <c:lineChart>
        <c:grouping val="standard"/>
        <c:varyColors val="0"/>
        <c:ser>
          <c:idx val="0"/>
          <c:order val="0"/>
          <c:tx>
            <c:strRef>
              <c:f>'57_ábra_chart'!$F$7</c:f>
              <c:strCache>
                <c:ptCount val="1"/>
                <c:pt idx="0">
                  <c:v>GDP growth - baseline scenario</c:v>
                </c:pt>
              </c:strCache>
            </c:strRef>
          </c:tx>
          <c:spPr>
            <a:ln>
              <a:solidFill>
                <a:schemeClr val="tx2"/>
              </a:solidFill>
            </a:ln>
          </c:spPr>
          <c:marker>
            <c:symbol val="none"/>
          </c:marker>
          <c:cat>
            <c:strRef>
              <c:f>'57_ábra_chart'!$D$9:$D$54</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'57_ábra_chart'!$F$9:$F$54</c:f>
              <c:numCache>
                <c:formatCode>0.00</c:formatCode>
                <c:ptCount val="46"/>
                <c:pt idx="0">
                  <c:v>1.4810000000000001</c:v>
                </c:pt>
                <c:pt idx="1">
                  <c:v>2.1469999999999998</c:v>
                </c:pt>
                <c:pt idx="2">
                  <c:v>1.431</c:v>
                </c:pt>
                <c:pt idx="3">
                  <c:v>-2.3260000000000001</c:v>
                </c:pt>
                <c:pt idx="4">
                  <c:v>-6.8780000000000001</c:v>
                </c:pt>
                <c:pt idx="5">
                  <c:v>-7.524</c:v>
                </c:pt>
                <c:pt idx="6">
                  <c:v>-7.4349999999999996</c:v>
                </c:pt>
                <c:pt idx="7">
                  <c:v>-4.1479999999999997</c:v>
                </c:pt>
                <c:pt idx="8">
                  <c:v>-0.35</c:v>
                </c:pt>
                <c:pt idx="9">
                  <c:v>0.47099999999999997</c:v>
                </c:pt>
                <c:pt idx="10">
                  <c:v>1.1140000000000001</c:v>
                </c:pt>
                <c:pt idx="11">
                  <c:v>1.2390000000000001</c:v>
                </c:pt>
                <c:pt idx="12">
                  <c:v>2.2120000000000002</c:v>
                </c:pt>
                <c:pt idx="13">
                  <c:v>1.579</c:v>
                </c:pt>
                <c:pt idx="14">
                  <c:v>1.2849999999999999</c:v>
                </c:pt>
                <c:pt idx="15">
                  <c:v>1.9279999999999999</c:v>
                </c:pt>
                <c:pt idx="16">
                  <c:v>-1.087</c:v>
                </c:pt>
                <c:pt idx="17">
                  <c:v>-1.333</c:v>
                </c:pt>
                <c:pt idx="18">
                  <c:v>-1.2809999999999999</c:v>
                </c:pt>
                <c:pt idx="19">
                  <c:v>-2.2839999999999998</c:v>
                </c:pt>
                <c:pt idx="20">
                  <c:v>0.67600000000000005</c:v>
                </c:pt>
                <c:pt idx="21">
                  <c:v>1.714</c:v>
                </c:pt>
                <c:pt idx="22">
                  <c:v>2.5649999999999999</c:v>
                </c:pt>
                <c:pt idx="23">
                  <c:v>3.9020000000000001</c:v>
                </c:pt>
                <c:pt idx="24">
                  <c:v>4.0179999999999998</c:v>
                </c:pt>
                <c:pt idx="25">
                  <c:v>4.4119999999999999</c:v>
                </c:pt>
                <c:pt idx="26">
                  <c:v>3.9430000000000001</c:v>
                </c:pt>
                <c:pt idx="27">
                  <c:v>3.415</c:v>
                </c:pt>
                <c:pt idx="28">
                  <c:v>3.802</c:v>
                </c:pt>
                <c:pt idx="29">
                  <c:v>2.8759999999999999</c:v>
                </c:pt>
                <c:pt idx="30">
                  <c:v>2.8039999999999998</c:v>
                </c:pt>
                <c:pt idx="31">
                  <c:v>3.1579999999999999</c:v>
                </c:pt>
                <c:pt idx="32">
                  <c:v>1.484</c:v>
                </c:pt>
                <c:pt idx="33">
                  <c:v>2.3439999999999999</c:v>
                </c:pt>
                <c:pt idx="34">
                  <c:v>2.3420000000000001</c:v>
                </c:pt>
                <c:pt idx="35">
                  <c:v>2.024</c:v>
                </c:pt>
                <c:pt idx="36">
                  <c:v>3.8439999999999999</c:v>
                </c:pt>
                <c:pt idx="37">
                  <c:v>3.552</c:v>
                </c:pt>
                <c:pt idx="38">
                  <c:v>3.6560000000000001</c:v>
                </c:pt>
                <c:pt idx="39">
                  <c:v>4.3140000000000001</c:v>
                </c:pt>
                <c:pt idx="40">
                  <c:v>3.7879999999999998</c:v>
                </c:pt>
                <c:pt idx="41">
                  <c:v>3.8039999999999998</c:v>
                </c:pt>
                <c:pt idx="42">
                  <c:v>3.7890000000000001</c:v>
                </c:pt>
                <c:pt idx="43">
                  <c:v>3.5179999999999998</c:v>
                </c:pt>
                <c:pt idx="44">
                  <c:v>3.363</c:v>
                </c:pt>
                <c:pt idx="45">
                  <c:v>3.2490000000000001</c:v>
                </c:pt>
              </c:numCache>
            </c:numRef>
          </c:val>
          <c:smooth val="0"/>
          <c:extLst>
            <c:ext xmlns:c16="http://schemas.microsoft.com/office/drawing/2014/chart" uri="{C3380CC4-5D6E-409C-BE32-E72D297353CC}">
              <c16:uniqueId val="{00000000-2FBC-4F35-8631-51002AF2EEC7}"/>
            </c:ext>
          </c:extLst>
        </c:ser>
        <c:dLbls>
          <c:showLegendKey val="0"/>
          <c:showVal val="0"/>
          <c:showCatName val="0"/>
          <c:showSerName val="0"/>
          <c:showPercent val="0"/>
          <c:showBubbleSize val="0"/>
        </c:dLbls>
        <c:marker val="1"/>
        <c:smooth val="0"/>
        <c:axId val="427229520"/>
        <c:axId val="427229912"/>
      </c:lineChart>
      <c:lineChart>
        <c:grouping val="standard"/>
        <c:varyColors val="0"/>
        <c:ser>
          <c:idx val="2"/>
          <c:order val="1"/>
          <c:tx>
            <c:strRef>
              <c:f>'57_ábra_chart'!$H$7</c:f>
              <c:strCache>
                <c:ptCount val="1"/>
                <c:pt idx="0">
                  <c:v>GDP growth - stress scenario</c:v>
                </c:pt>
              </c:strCache>
            </c:strRef>
          </c:tx>
          <c:spPr>
            <a:ln>
              <a:solidFill>
                <a:schemeClr val="tx2"/>
              </a:solidFill>
              <a:prstDash val="dash"/>
            </a:ln>
          </c:spPr>
          <c:marker>
            <c:symbol val="none"/>
          </c:marker>
          <c:cat>
            <c:strRef>
              <c:f>'57_ábra_chart'!$D$9:$D$52</c:f>
              <c:strCache>
                <c:ptCount val="4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strCache>
            </c:strRef>
          </c:cat>
          <c:val>
            <c:numRef>
              <c:f>'57_ábra_chart'!$H$9:$H$54</c:f>
              <c:numCache>
                <c:formatCode>0.00</c:formatCode>
                <c:ptCount val="46"/>
                <c:pt idx="0">
                  <c:v>1.4810000000000001</c:v>
                </c:pt>
                <c:pt idx="1">
                  <c:v>2.1469999999999998</c:v>
                </c:pt>
                <c:pt idx="2">
                  <c:v>1.431</c:v>
                </c:pt>
                <c:pt idx="3">
                  <c:v>-2.3260000000000001</c:v>
                </c:pt>
                <c:pt idx="4">
                  <c:v>-6.8780000000000001</c:v>
                </c:pt>
                <c:pt idx="5">
                  <c:v>-7.524</c:v>
                </c:pt>
                <c:pt idx="6">
                  <c:v>-7.4349999999999996</c:v>
                </c:pt>
                <c:pt idx="7">
                  <c:v>-4.1479999999999997</c:v>
                </c:pt>
                <c:pt idx="8">
                  <c:v>-0.35</c:v>
                </c:pt>
                <c:pt idx="9">
                  <c:v>0.47099999999999997</c:v>
                </c:pt>
                <c:pt idx="10">
                  <c:v>1.1140000000000001</c:v>
                </c:pt>
                <c:pt idx="11">
                  <c:v>1.2390000000000001</c:v>
                </c:pt>
                <c:pt idx="12">
                  <c:v>2.2120000000000002</c:v>
                </c:pt>
                <c:pt idx="13">
                  <c:v>1.579</c:v>
                </c:pt>
                <c:pt idx="14">
                  <c:v>1.2849999999999999</c:v>
                </c:pt>
                <c:pt idx="15">
                  <c:v>1.9279999999999999</c:v>
                </c:pt>
                <c:pt idx="16">
                  <c:v>-1.087</c:v>
                </c:pt>
                <c:pt idx="17">
                  <c:v>-1.333</c:v>
                </c:pt>
                <c:pt idx="18">
                  <c:v>-1.2809999999999999</c:v>
                </c:pt>
                <c:pt idx="19">
                  <c:v>-2.2839999999999998</c:v>
                </c:pt>
                <c:pt idx="20">
                  <c:v>0.67600000000000005</c:v>
                </c:pt>
                <c:pt idx="21">
                  <c:v>1.714</c:v>
                </c:pt>
                <c:pt idx="22">
                  <c:v>2.5649999999999999</c:v>
                </c:pt>
                <c:pt idx="23">
                  <c:v>3.9020000000000001</c:v>
                </c:pt>
                <c:pt idx="24">
                  <c:v>4.0179999999999998</c:v>
                </c:pt>
                <c:pt idx="25">
                  <c:v>4.4119999999999999</c:v>
                </c:pt>
                <c:pt idx="26">
                  <c:v>3.9430000000000001</c:v>
                </c:pt>
                <c:pt idx="27">
                  <c:v>3.415</c:v>
                </c:pt>
                <c:pt idx="28">
                  <c:v>3.802</c:v>
                </c:pt>
                <c:pt idx="29">
                  <c:v>2.8759999999999999</c:v>
                </c:pt>
                <c:pt idx="30">
                  <c:v>2.8039999999999998</c:v>
                </c:pt>
                <c:pt idx="31">
                  <c:v>3.1579999999999999</c:v>
                </c:pt>
                <c:pt idx="32">
                  <c:v>1.484</c:v>
                </c:pt>
                <c:pt idx="33">
                  <c:v>2.3439999999999999</c:v>
                </c:pt>
                <c:pt idx="34">
                  <c:v>2.3420000000000001</c:v>
                </c:pt>
                <c:pt idx="35">
                  <c:v>2.024</c:v>
                </c:pt>
                <c:pt idx="36">
                  <c:v>3.8439999999999999</c:v>
                </c:pt>
                <c:pt idx="37">
                  <c:v>3.552</c:v>
                </c:pt>
                <c:pt idx="38">
                  <c:v>3.6560000000000001</c:v>
                </c:pt>
                <c:pt idx="39">
                  <c:v>1.925</c:v>
                </c:pt>
                <c:pt idx="40">
                  <c:v>1.1160000000000001</c:v>
                </c:pt>
                <c:pt idx="41">
                  <c:v>0.86199999999999999</c:v>
                </c:pt>
                <c:pt idx="42">
                  <c:v>0.60299999999999998</c:v>
                </c:pt>
                <c:pt idx="43">
                  <c:v>2.4470000000000001</c:v>
                </c:pt>
                <c:pt idx="44">
                  <c:v>2.3559999999999999</c:v>
                </c:pt>
                <c:pt idx="45">
                  <c:v>2.2890000000000001</c:v>
                </c:pt>
              </c:numCache>
            </c:numRef>
          </c:val>
          <c:smooth val="0"/>
          <c:extLst>
            <c:ext xmlns:c16="http://schemas.microsoft.com/office/drawing/2014/chart" uri="{C3380CC4-5D6E-409C-BE32-E72D297353CC}">
              <c16:uniqueId val="{00000001-2FBC-4F35-8631-51002AF2EEC7}"/>
            </c:ext>
          </c:extLst>
        </c:ser>
        <c:ser>
          <c:idx val="1"/>
          <c:order val="2"/>
          <c:tx>
            <c:strRef>
              <c:f>'57_ábra_chart'!$G$7</c:f>
              <c:strCache>
                <c:ptCount val="1"/>
                <c:pt idx="0">
                  <c:v>GDP growth - stress scenario in Solvency Stress Index </c:v>
                </c:pt>
              </c:strCache>
            </c:strRef>
          </c:tx>
          <c:spPr>
            <a:ln>
              <a:solidFill>
                <a:schemeClr val="tx2"/>
              </a:solidFill>
              <a:prstDash val="sysDot"/>
            </a:ln>
          </c:spPr>
          <c:marker>
            <c:symbol val="none"/>
          </c:marker>
          <c:dPt>
            <c:idx val="1"/>
            <c:bubble3D val="0"/>
            <c:spPr>
              <a:ln>
                <a:solidFill>
                  <a:schemeClr val="tx2"/>
                </a:solidFill>
                <a:prstDash val="solid"/>
              </a:ln>
            </c:spPr>
            <c:extLst>
              <c:ext xmlns:c16="http://schemas.microsoft.com/office/drawing/2014/chart" uri="{C3380CC4-5D6E-409C-BE32-E72D297353CC}">
                <c16:uniqueId val="{00000003-2FBC-4F35-8631-51002AF2EEC7}"/>
              </c:ext>
            </c:extLst>
          </c:dPt>
          <c:dPt>
            <c:idx val="2"/>
            <c:bubble3D val="0"/>
            <c:spPr>
              <a:ln>
                <a:solidFill>
                  <a:schemeClr val="tx2"/>
                </a:solidFill>
                <a:prstDash val="solid"/>
              </a:ln>
            </c:spPr>
            <c:extLst>
              <c:ext xmlns:c16="http://schemas.microsoft.com/office/drawing/2014/chart" uri="{C3380CC4-5D6E-409C-BE32-E72D297353CC}">
                <c16:uniqueId val="{00000005-2FBC-4F35-8631-51002AF2EEC7}"/>
              </c:ext>
            </c:extLst>
          </c:dPt>
          <c:dPt>
            <c:idx val="3"/>
            <c:bubble3D val="0"/>
            <c:spPr>
              <a:ln>
                <a:solidFill>
                  <a:schemeClr val="tx2"/>
                </a:solidFill>
                <a:prstDash val="solid"/>
              </a:ln>
            </c:spPr>
            <c:extLst>
              <c:ext xmlns:c16="http://schemas.microsoft.com/office/drawing/2014/chart" uri="{C3380CC4-5D6E-409C-BE32-E72D297353CC}">
                <c16:uniqueId val="{00000007-2FBC-4F35-8631-51002AF2EEC7}"/>
              </c:ext>
            </c:extLst>
          </c:dPt>
          <c:dPt>
            <c:idx val="4"/>
            <c:bubble3D val="0"/>
            <c:spPr>
              <a:ln>
                <a:solidFill>
                  <a:schemeClr val="tx2"/>
                </a:solidFill>
                <a:prstDash val="solid"/>
              </a:ln>
            </c:spPr>
            <c:extLst>
              <c:ext xmlns:c16="http://schemas.microsoft.com/office/drawing/2014/chart" uri="{C3380CC4-5D6E-409C-BE32-E72D297353CC}">
                <c16:uniqueId val="{00000009-2FBC-4F35-8631-51002AF2EEC7}"/>
              </c:ext>
            </c:extLst>
          </c:dPt>
          <c:dPt>
            <c:idx val="5"/>
            <c:bubble3D val="0"/>
            <c:spPr>
              <a:ln>
                <a:solidFill>
                  <a:schemeClr val="tx2"/>
                </a:solidFill>
                <a:prstDash val="solid"/>
              </a:ln>
            </c:spPr>
            <c:extLst>
              <c:ext xmlns:c16="http://schemas.microsoft.com/office/drawing/2014/chart" uri="{C3380CC4-5D6E-409C-BE32-E72D297353CC}">
                <c16:uniqueId val="{0000000B-2FBC-4F35-8631-51002AF2EEC7}"/>
              </c:ext>
            </c:extLst>
          </c:dPt>
          <c:dPt>
            <c:idx val="6"/>
            <c:bubble3D val="0"/>
            <c:spPr>
              <a:ln>
                <a:solidFill>
                  <a:schemeClr val="tx2"/>
                </a:solidFill>
                <a:prstDash val="solid"/>
              </a:ln>
            </c:spPr>
            <c:extLst>
              <c:ext xmlns:c16="http://schemas.microsoft.com/office/drawing/2014/chart" uri="{C3380CC4-5D6E-409C-BE32-E72D297353CC}">
                <c16:uniqueId val="{0000000D-2FBC-4F35-8631-51002AF2EEC7}"/>
              </c:ext>
            </c:extLst>
          </c:dPt>
          <c:dPt>
            <c:idx val="7"/>
            <c:bubble3D val="0"/>
            <c:spPr>
              <a:ln>
                <a:solidFill>
                  <a:schemeClr val="tx2"/>
                </a:solidFill>
                <a:prstDash val="solid"/>
              </a:ln>
            </c:spPr>
            <c:extLst>
              <c:ext xmlns:c16="http://schemas.microsoft.com/office/drawing/2014/chart" uri="{C3380CC4-5D6E-409C-BE32-E72D297353CC}">
                <c16:uniqueId val="{0000000F-2FBC-4F35-8631-51002AF2EEC7}"/>
              </c:ext>
            </c:extLst>
          </c:dPt>
          <c:dPt>
            <c:idx val="8"/>
            <c:bubble3D val="0"/>
            <c:spPr>
              <a:ln>
                <a:solidFill>
                  <a:schemeClr val="tx2"/>
                </a:solidFill>
                <a:prstDash val="solid"/>
              </a:ln>
            </c:spPr>
            <c:extLst>
              <c:ext xmlns:c16="http://schemas.microsoft.com/office/drawing/2014/chart" uri="{C3380CC4-5D6E-409C-BE32-E72D297353CC}">
                <c16:uniqueId val="{00000011-2FBC-4F35-8631-51002AF2EEC7}"/>
              </c:ext>
            </c:extLst>
          </c:dPt>
          <c:dPt>
            <c:idx val="9"/>
            <c:bubble3D val="0"/>
            <c:spPr>
              <a:ln>
                <a:solidFill>
                  <a:schemeClr val="tx2"/>
                </a:solidFill>
                <a:prstDash val="solid"/>
              </a:ln>
            </c:spPr>
            <c:extLst>
              <c:ext xmlns:c16="http://schemas.microsoft.com/office/drawing/2014/chart" uri="{C3380CC4-5D6E-409C-BE32-E72D297353CC}">
                <c16:uniqueId val="{00000013-2FBC-4F35-8631-51002AF2EEC7}"/>
              </c:ext>
            </c:extLst>
          </c:dPt>
          <c:dPt>
            <c:idx val="10"/>
            <c:bubble3D val="0"/>
            <c:spPr>
              <a:ln>
                <a:solidFill>
                  <a:schemeClr val="tx2"/>
                </a:solidFill>
                <a:prstDash val="solid"/>
              </a:ln>
            </c:spPr>
            <c:extLst>
              <c:ext xmlns:c16="http://schemas.microsoft.com/office/drawing/2014/chart" uri="{C3380CC4-5D6E-409C-BE32-E72D297353CC}">
                <c16:uniqueId val="{00000015-2FBC-4F35-8631-51002AF2EEC7}"/>
              </c:ext>
            </c:extLst>
          </c:dPt>
          <c:dPt>
            <c:idx val="11"/>
            <c:bubble3D val="0"/>
            <c:spPr>
              <a:ln>
                <a:solidFill>
                  <a:schemeClr val="tx2"/>
                </a:solidFill>
                <a:prstDash val="solid"/>
              </a:ln>
            </c:spPr>
            <c:extLst>
              <c:ext xmlns:c16="http://schemas.microsoft.com/office/drawing/2014/chart" uri="{C3380CC4-5D6E-409C-BE32-E72D297353CC}">
                <c16:uniqueId val="{00000017-2FBC-4F35-8631-51002AF2EEC7}"/>
              </c:ext>
            </c:extLst>
          </c:dPt>
          <c:dPt>
            <c:idx val="12"/>
            <c:bubble3D val="0"/>
            <c:spPr>
              <a:ln>
                <a:solidFill>
                  <a:schemeClr val="tx2"/>
                </a:solidFill>
                <a:prstDash val="solid"/>
              </a:ln>
            </c:spPr>
            <c:extLst>
              <c:ext xmlns:c16="http://schemas.microsoft.com/office/drawing/2014/chart" uri="{C3380CC4-5D6E-409C-BE32-E72D297353CC}">
                <c16:uniqueId val="{00000019-2FBC-4F35-8631-51002AF2EEC7}"/>
              </c:ext>
            </c:extLst>
          </c:dPt>
          <c:cat>
            <c:strRef>
              <c:f>'57_ábra_chart'!$D$9:$D$52</c:f>
              <c:strCache>
                <c:ptCount val="4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strCache>
            </c:strRef>
          </c:cat>
          <c:val>
            <c:numRef>
              <c:f>'57_ábra_chart'!$G$9:$G$54</c:f>
              <c:numCache>
                <c:formatCode>0.00</c:formatCode>
                <c:ptCount val="46"/>
                <c:pt idx="0">
                  <c:v>1.4810000000000001</c:v>
                </c:pt>
                <c:pt idx="1">
                  <c:v>2.1469999999999998</c:v>
                </c:pt>
                <c:pt idx="2">
                  <c:v>1.431</c:v>
                </c:pt>
                <c:pt idx="3">
                  <c:v>-2.3260000000000001</c:v>
                </c:pt>
                <c:pt idx="4">
                  <c:v>-6.8780000000000001</c:v>
                </c:pt>
                <c:pt idx="5">
                  <c:v>-7.524</c:v>
                </c:pt>
                <c:pt idx="6">
                  <c:v>-7.4349999999999996</c:v>
                </c:pt>
                <c:pt idx="7">
                  <c:v>-4.1479999999999997</c:v>
                </c:pt>
                <c:pt idx="8">
                  <c:v>-0.35</c:v>
                </c:pt>
                <c:pt idx="9">
                  <c:v>0.47099999999999997</c:v>
                </c:pt>
                <c:pt idx="10">
                  <c:v>1.1140000000000001</c:v>
                </c:pt>
                <c:pt idx="11">
                  <c:v>1.2390000000000001</c:v>
                </c:pt>
                <c:pt idx="12">
                  <c:v>2.2120000000000002</c:v>
                </c:pt>
                <c:pt idx="13">
                  <c:v>1.579</c:v>
                </c:pt>
                <c:pt idx="14">
                  <c:v>1.2849999999999999</c:v>
                </c:pt>
                <c:pt idx="15">
                  <c:v>1.9279999999999999</c:v>
                </c:pt>
                <c:pt idx="16">
                  <c:v>-1.087</c:v>
                </c:pt>
                <c:pt idx="17">
                  <c:v>-1.333</c:v>
                </c:pt>
                <c:pt idx="18">
                  <c:v>-1.2809999999999999</c:v>
                </c:pt>
                <c:pt idx="19">
                  <c:v>-2.2839999999999998</c:v>
                </c:pt>
                <c:pt idx="20">
                  <c:v>0.67600000000000005</c:v>
                </c:pt>
                <c:pt idx="21">
                  <c:v>1.714</c:v>
                </c:pt>
                <c:pt idx="22">
                  <c:v>2.5649999999999999</c:v>
                </c:pt>
                <c:pt idx="23">
                  <c:v>3.9020000000000001</c:v>
                </c:pt>
                <c:pt idx="24">
                  <c:v>4.0179999999999998</c:v>
                </c:pt>
                <c:pt idx="25">
                  <c:v>4.4119999999999999</c:v>
                </c:pt>
                <c:pt idx="26">
                  <c:v>3.9430000000000001</c:v>
                </c:pt>
                <c:pt idx="27">
                  <c:v>3.415</c:v>
                </c:pt>
                <c:pt idx="28">
                  <c:v>3.802</c:v>
                </c:pt>
                <c:pt idx="29">
                  <c:v>2.8759999999999999</c:v>
                </c:pt>
                <c:pt idx="30">
                  <c:v>2.8039999999999998</c:v>
                </c:pt>
                <c:pt idx="31">
                  <c:v>3.1579999999999999</c:v>
                </c:pt>
                <c:pt idx="32">
                  <c:v>1.484</c:v>
                </c:pt>
                <c:pt idx="33">
                  <c:v>2.3439999999999999</c:v>
                </c:pt>
                <c:pt idx="34">
                  <c:v>2.3420000000000001</c:v>
                </c:pt>
                <c:pt idx="35">
                  <c:v>2.024</c:v>
                </c:pt>
                <c:pt idx="36">
                  <c:v>3.8439999999999999</c:v>
                </c:pt>
                <c:pt idx="37">
                  <c:v>3.552</c:v>
                </c:pt>
                <c:pt idx="38">
                  <c:v>3.6560000000000001</c:v>
                </c:pt>
                <c:pt idx="39">
                  <c:v>3.7850000000000001</c:v>
                </c:pt>
                <c:pt idx="40">
                  <c:v>2.0070000000000001</c:v>
                </c:pt>
                <c:pt idx="41">
                  <c:v>1.2629999999999999</c:v>
                </c:pt>
                <c:pt idx="42">
                  <c:v>0.67500000000000004</c:v>
                </c:pt>
                <c:pt idx="43">
                  <c:v>0.42499999999999999</c:v>
                </c:pt>
                <c:pt idx="44">
                  <c:v>1.0900000000000001</c:v>
                </c:pt>
                <c:pt idx="45">
                  <c:v>1.403</c:v>
                </c:pt>
              </c:numCache>
            </c:numRef>
          </c:val>
          <c:smooth val="0"/>
          <c:extLst>
            <c:ext xmlns:c16="http://schemas.microsoft.com/office/drawing/2014/chart" uri="{C3380CC4-5D6E-409C-BE32-E72D297353CC}">
              <c16:uniqueId val="{0000001A-2FBC-4F35-8631-51002AF2EEC7}"/>
            </c:ext>
          </c:extLst>
        </c:ser>
        <c:dLbls>
          <c:showLegendKey val="0"/>
          <c:showVal val="0"/>
          <c:showCatName val="0"/>
          <c:showSerName val="0"/>
          <c:showPercent val="0"/>
          <c:showBubbleSize val="0"/>
        </c:dLbls>
        <c:marker val="1"/>
        <c:smooth val="0"/>
        <c:axId val="427230304"/>
        <c:axId val="427230696"/>
      </c:lineChart>
      <c:catAx>
        <c:axId val="427229520"/>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427229912"/>
        <c:crosses val="autoZero"/>
        <c:auto val="1"/>
        <c:lblAlgn val="ctr"/>
        <c:lblOffset val="100"/>
        <c:tickLblSkip val="1"/>
        <c:noMultiLvlLbl val="0"/>
      </c:catAx>
      <c:valAx>
        <c:axId val="427229912"/>
        <c:scaling>
          <c:orientation val="minMax"/>
          <c:max val="6"/>
          <c:min val="-8"/>
        </c:scaling>
        <c:delete val="0"/>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7.3611076393228614E-2"/>
              <c:y val="9.8895045526719888E-4"/>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427229520"/>
        <c:crosses val="autoZero"/>
        <c:crossBetween val="between"/>
        <c:majorUnit val="2"/>
      </c:valAx>
      <c:catAx>
        <c:axId val="427230304"/>
        <c:scaling>
          <c:orientation val="minMax"/>
        </c:scaling>
        <c:delete val="1"/>
        <c:axPos val="b"/>
        <c:numFmt formatCode="General" sourceLinked="1"/>
        <c:majorTickMark val="out"/>
        <c:minorTickMark val="none"/>
        <c:tickLblPos val="none"/>
        <c:crossAx val="427230696"/>
        <c:crosses val="autoZero"/>
        <c:auto val="1"/>
        <c:lblAlgn val="ctr"/>
        <c:lblOffset val="100"/>
        <c:noMultiLvlLbl val="0"/>
      </c:catAx>
      <c:valAx>
        <c:axId val="427230696"/>
        <c:scaling>
          <c:orientation val="minMax"/>
          <c:max val="6"/>
          <c:min val="-8"/>
        </c:scaling>
        <c:delete val="0"/>
        <c:axPos val="r"/>
        <c:title>
          <c:tx>
            <c:rich>
              <a:bodyPr rot="0" vert="horz"/>
              <a:lstStyle/>
              <a:p>
                <a:pPr algn="ctr">
                  <a:defRPr/>
                </a:pPr>
                <a:r>
                  <a:rPr lang="hu-HU"/>
                  <a:t>per cent</a:t>
                </a:r>
              </a:p>
            </c:rich>
          </c:tx>
          <c:layout>
            <c:manualLayout>
              <c:xMode val="edge"/>
              <c:yMode val="edge"/>
              <c:x val="0.81753086419753052"/>
              <c:y val="9.304392506492418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27230304"/>
        <c:crosses val="max"/>
        <c:crossBetween val="between"/>
        <c:majorUnit val="2"/>
      </c:valAx>
      <c:spPr>
        <a:noFill/>
        <a:ln>
          <a:solidFill>
            <a:schemeClr val="tx1"/>
          </a:solidFill>
        </a:ln>
      </c:spPr>
    </c:plotArea>
    <c:legend>
      <c:legendPos val="b"/>
      <c:layout>
        <c:manualLayout>
          <c:xMode val="edge"/>
          <c:yMode val="edge"/>
          <c:x val="0.15583333333333413"/>
          <c:y val="0.83446384016812714"/>
          <c:w val="0.70670208333333362"/>
          <c:h val="0.15122486254513531"/>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83749999999998E-2"/>
          <c:y val="7.7058518518518512E-2"/>
          <c:w val="0.85323249999999995"/>
          <c:h val="0.63949296296296287"/>
        </c:manualLayout>
      </c:layout>
      <c:barChart>
        <c:barDir val="col"/>
        <c:grouping val="stacked"/>
        <c:varyColors val="0"/>
        <c:ser>
          <c:idx val="0"/>
          <c:order val="0"/>
          <c:tx>
            <c:strRef>
              <c:f>'58_ábra_chart'!$E$14</c:f>
              <c:strCache>
                <c:ptCount val="1"/>
                <c:pt idx="0">
                  <c:v>Hitelezési veszteség</c:v>
                </c:pt>
              </c:strCache>
            </c:strRef>
          </c:tx>
          <c:spPr>
            <a:solidFill>
              <a:schemeClr val="tx2">
                <a:lumMod val="40000"/>
                <a:lumOff val="60000"/>
              </a:schemeClr>
            </a:solidFill>
            <a:ln>
              <a:solidFill>
                <a:schemeClr val="tx1"/>
              </a:solidFill>
            </a:ln>
            <a:effectLst/>
          </c:spPr>
          <c:invertIfNegative val="0"/>
          <c:cat>
            <c:strRef>
              <c:f>'58_ábra_chart'!$F$13:$I$13</c:f>
              <c:strCache>
                <c:ptCount val="4"/>
                <c:pt idx="0">
                  <c:v>Első év</c:v>
                </c:pt>
                <c:pt idx="1">
                  <c:v>Második év</c:v>
                </c:pt>
                <c:pt idx="2">
                  <c:v>Első év</c:v>
                </c:pt>
                <c:pt idx="3">
                  <c:v>Második év</c:v>
                </c:pt>
              </c:strCache>
            </c:strRef>
          </c:cat>
          <c:val>
            <c:numRef>
              <c:f>'58_ábra_chart'!$F$14:$I$14</c:f>
              <c:numCache>
                <c:formatCode>#,##0.000</c:formatCode>
                <c:ptCount val="4"/>
                <c:pt idx="0">
                  <c:v>0.65</c:v>
                </c:pt>
                <c:pt idx="1">
                  <c:v>0.55000000000000004</c:v>
                </c:pt>
                <c:pt idx="2">
                  <c:v>0.74</c:v>
                </c:pt>
                <c:pt idx="3">
                  <c:v>0.72799999999999998</c:v>
                </c:pt>
              </c:numCache>
            </c:numRef>
          </c:val>
          <c:extLst>
            <c:ext xmlns:c16="http://schemas.microsoft.com/office/drawing/2014/chart" uri="{C3380CC4-5D6E-409C-BE32-E72D297353CC}">
              <c16:uniqueId val="{00000000-88CE-415D-84CB-57A9AECB164E}"/>
            </c:ext>
          </c:extLst>
        </c:ser>
        <c:ser>
          <c:idx val="1"/>
          <c:order val="1"/>
          <c:tx>
            <c:strRef>
              <c:f>'58_ábra_chart'!$E$15</c:f>
              <c:strCache>
                <c:ptCount val="1"/>
                <c:pt idx="0">
                  <c:v>Pótlólagos veszteség a már nem teljesítő portfolión</c:v>
                </c:pt>
              </c:strCache>
            </c:strRef>
          </c:tx>
          <c:spPr>
            <a:solidFill>
              <a:schemeClr val="tx2"/>
            </a:solidFill>
            <a:ln>
              <a:solidFill>
                <a:schemeClr val="tx1"/>
              </a:solidFill>
            </a:ln>
            <a:effectLst/>
          </c:spPr>
          <c:invertIfNegative val="0"/>
          <c:cat>
            <c:strRef>
              <c:f>'58_ábra_chart'!$F$13:$I$13</c:f>
              <c:strCache>
                <c:ptCount val="4"/>
                <c:pt idx="0">
                  <c:v>Első év</c:v>
                </c:pt>
                <c:pt idx="1">
                  <c:v>Második év</c:v>
                </c:pt>
                <c:pt idx="2">
                  <c:v>Első év</c:v>
                </c:pt>
                <c:pt idx="3">
                  <c:v>Második év</c:v>
                </c:pt>
              </c:strCache>
            </c:strRef>
          </c:cat>
          <c:val>
            <c:numRef>
              <c:f>'58_ábra_chart'!$F$15:$I$15</c:f>
              <c:numCache>
                <c:formatCode>#,##0.000</c:formatCode>
                <c:ptCount val="4"/>
                <c:pt idx="0">
                  <c:v>0</c:v>
                </c:pt>
                <c:pt idx="1">
                  <c:v>0</c:v>
                </c:pt>
                <c:pt idx="2">
                  <c:v>4.3999999999999997E-2</c:v>
                </c:pt>
                <c:pt idx="3">
                  <c:v>4.3999999999999997E-2</c:v>
                </c:pt>
              </c:numCache>
            </c:numRef>
          </c:val>
          <c:extLst>
            <c:ext xmlns:c16="http://schemas.microsoft.com/office/drawing/2014/chart" uri="{C3380CC4-5D6E-409C-BE32-E72D297353CC}">
              <c16:uniqueId val="{00000001-88CE-415D-84CB-57A9AECB164E}"/>
            </c:ext>
          </c:extLst>
        </c:ser>
        <c:dLbls>
          <c:showLegendKey val="0"/>
          <c:showVal val="0"/>
          <c:showCatName val="0"/>
          <c:showSerName val="0"/>
          <c:showPercent val="0"/>
          <c:showBubbleSize val="0"/>
        </c:dLbls>
        <c:gapWidth val="150"/>
        <c:overlap val="100"/>
        <c:axId val="652205664"/>
        <c:axId val="652205992"/>
      </c:barChart>
      <c:barChart>
        <c:barDir val="col"/>
        <c:grouping val="stacked"/>
        <c:varyColors val="0"/>
        <c:ser>
          <c:idx val="2"/>
          <c:order val="2"/>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88CE-415D-84CB-57A9AECB164E}"/>
            </c:ext>
          </c:extLst>
        </c:ser>
        <c:dLbls>
          <c:showLegendKey val="0"/>
          <c:showVal val="0"/>
          <c:showCatName val="0"/>
          <c:showSerName val="0"/>
          <c:showPercent val="0"/>
          <c:showBubbleSize val="0"/>
        </c:dLbls>
        <c:gapWidth val="150"/>
        <c:overlap val="100"/>
        <c:axId val="659618616"/>
        <c:axId val="659607792"/>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992"/>
        <c:crosses val="autoZero"/>
        <c:auto val="1"/>
        <c:lblAlgn val="ctr"/>
        <c:lblOffset val="100"/>
        <c:noMultiLvlLbl val="0"/>
      </c:catAx>
      <c:valAx>
        <c:axId val="652205992"/>
        <c:scaling>
          <c:orientation val="minMax"/>
          <c:max val="1"/>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a:t>
                </a:r>
              </a:p>
            </c:rich>
          </c:tx>
          <c:layout>
            <c:manualLayout>
              <c:xMode val="edge"/>
              <c:yMode val="edge"/>
              <c:x val="7.4083333333333334E-2"/>
              <c:y val="2.22372222222222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664"/>
        <c:crosses val="autoZero"/>
        <c:crossBetween val="between"/>
        <c:majorUnit val="0.2"/>
      </c:valAx>
      <c:valAx>
        <c:axId val="659607792"/>
        <c:scaling>
          <c:orientation val="minMax"/>
          <c:max val="1"/>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a:t>
                </a:r>
              </a:p>
            </c:rich>
          </c:tx>
          <c:layout>
            <c:manualLayout>
              <c:xMode val="edge"/>
              <c:yMode val="edge"/>
              <c:x val="0.89868222222222227"/>
              <c:y val="2.69409259259259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9618616"/>
        <c:crosses val="max"/>
        <c:crossBetween val="between"/>
        <c:majorUnit val="0.2"/>
      </c:valAx>
      <c:catAx>
        <c:axId val="659618616"/>
        <c:scaling>
          <c:orientation val="minMax"/>
        </c:scaling>
        <c:delete val="1"/>
        <c:axPos val="b"/>
        <c:majorTickMark val="out"/>
        <c:minorTickMark val="none"/>
        <c:tickLblPos val="nextTo"/>
        <c:crossAx val="6596077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05"/>
          <c:y val="0.88867592592592592"/>
          <c:w val="0.9"/>
          <c:h val="9.721296296296294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defRPr>
      </a:pPr>
      <a:endParaRPr lang="hu-HU"/>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83749999999998E-2"/>
          <c:y val="7.7058518518518512E-2"/>
          <c:w val="0.85323249999999995"/>
          <c:h val="0.63949296296296287"/>
        </c:manualLayout>
      </c:layout>
      <c:barChart>
        <c:barDir val="col"/>
        <c:grouping val="stacked"/>
        <c:varyColors val="0"/>
        <c:ser>
          <c:idx val="0"/>
          <c:order val="0"/>
          <c:tx>
            <c:strRef>
              <c:f>'58_ábra_chart'!$D$14</c:f>
              <c:strCache>
                <c:ptCount val="1"/>
                <c:pt idx="0">
                  <c:v>Loan loss provisioning</c:v>
                </c:pt>
              </c:strCache>
            </c:strRef>
          </c:tx>
          <c:spPr>
            <a:solidFill>
              <a:schemeClr val="tx2">
                <a:lumMod val="40000"/>
                <a:lumOff val="60000"/>
              </a:schemeClr>
            </a:solidFill>
            <a:ln>
              <a:solidFill>
                <a:schemeClr val="tx1"/>
              </a:solidFill>
            </a:ln>
            <a:effectLst/>
          </c:spPr>
          <c:invertIfNegative val="0"/>
          <c:cat>
            <c:strRef>
              <c:f>'58_ábra_chart'!$F$12:$I$12</c:f>
              <c:strCache>
                <c:ptCount val="4"/>
                <c:pt idx="0">
                  <c:v>First year</c:v>
                </c:pt>
                <c:pt idx="1">
                  <c:v>Second year</c:v>
                </c:pt>
                <c:pt idx="2">
                  <c:v>First year</c:v>
                </c:pt>
                <c:pt idx="3">
                  <c:v>Second year</c:v>
                </c:pt>
              </c:strCache>
            </c:strRef>
          </c:cat>
          <c:val>
            <c:numRef>
              <c:f>'58_ábra_chart'!$F$14:$I$14</c:f>
              <c:numCache>
                <c:formatCode>#,##0.000</c:formatCode>
                <c:ptCount val="4"/>
                <c:pt idx="0">
                  <c:v>0.65</c:v>
                </c:pt>
                <c:pt idx="1">
                  <c:v>0.55000000000000004</c:v>
                </c:pt>
                <c:pt idx="2">
                  <c:v>0.74</c:v>
                </c:pt>
                <c:pt idx="3">
                  <c:v>0.72799999999999998</c:v>
                </c:pt>
              </c:numCache>
            </c:numRef>
          </c:val>
          <c:extLst>
            <c:ext xmlns:c16="http://schemas.microsoft.com/office/drawing/2014/chart" uri="{C3380CC4-5D6E-409C-BE32-E72D297353CC}">
              <c16:uniqueId val="{00000000-4FC7-4762-9F29-2E9D4A00D078}"/>
            </c:ext>
          </c:extLst>
        </c:ser>
        <c:ser>
          <c:idx val="1"/>
          <c:order val="1"/>
          <c:tx>
            <c:strRef>
              <c:f>'58_ábra_chart'!$D$15</c:f>
              <c:strCache>
                <c:ptCount val="1"/>
                <c:pt idx="0">
                  <c:v>Additional loan losses on the already non-performing loans</c:v>
                </c:pt>
              </c:strCache>
            </c:strRef>
          </c:tx>
          <c:spPr>
            <a:solidFill>
              <a:schemeClr val="tx2"/>
            </a:solidFill>
            <a:ln>
              <a:solidFill>
                <a:schemeClr val="tx1"/>
              </a:solidFill>
            </a:ln>
            <a:effectLst/>
          </c:spPr>
          <c:invertIfNegative val="0"/>
          <c:cat>
            <c:strRef>
              <c:f>'58_ábra_chart'!$F$12:$I$12</c:f>
              <c:strCache>
                <c:ptCount val="4"/>
                <c:pt idx="0">
                  <c:v>First year</c:v>
                </c:pt>
                <c:pt idx="1">
                  <c:v>Second year</c:v>
                </c:pt>
                <c:pt idx="2">
                  <c:v>First year</c:v>
                </c:pt>
                <c:pt idx="3">
                  <c:v>Second year</c:v>
                </c:pt>
              </c:strCache>
            </c:strRef>
          </c:cat>
          <c:val>
            <c:numRef>
              <c:f>'58_ábra_chart'!$F$15:$I$15</c:f>
              <c:numCache>
                <c:formatCode>#,##0.000</c:formatCode>
                <c:ptCount val="4"/>
                <c:pt idx="0">
                  <c:v>0</c:v>
                </c:pt>
                <c:pt idx="1">
                  <c:v>0</c:v>
                </c:pt>
                <c:pt idx="2">
                  <c:v>4.3999999999999997E-2</c:v>
                </c:pt>
                <c:pt idx="3">
                  <c:v>4.3999999999999997E-2</c:v>
                </c:pt>
              </c:numCache>
            </c:numRef>
          </c:val>
          <c:extLst>
            <c:ext xmlns:c16="http://schemas.microsoft.com/office/drawing/2014/chart" uri="{C3380CC4-5D6E-409C-BE32-E72D297353CC}">
              <c16:uniqueId val="{00000001-4FC7-4762-9F29-2E9D4A00D078}"/>
            </c:ext>
          </c:extLst>
        </c:ser>
        <c:dLbls>
          <c:showLegendKey val="0"/>
          <c:showVal val="0"/>
          <c:showCatName val="0"/>
          <c:showSerName val="0"/>
          <c:showPercent val="0"/>
          <c:showBubbleSize val="0"/>
        </c:dLbls>
        <c:gapWidth val="150"/>
        <c:overlap val="100"/>
        <c:axId val="652205664"/>
        <c:axId val="652205992"/>
      </c:barChart>
      <c:barChart>
        <c:barDir val="col"/>
        <c:grouping val="stacked"/>
        <c:varyColors val="0"/>
        <c:ser>
          <c:idx val="2"/>
          <c:order val="2"/>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4FC7-4762-9F29-2E9D4A00D078}"/>
            </c:ext>
          </c:extLst>
        </c:ser>
        <c:dLbls>
          <c:showLegendKey val="0"/>
          <c:showVal val="0"/>
          <c:showCatName val="0"/>
          <c:showSerName val="0"/>
          <c:showPercent val="0"/>
          <c:showBubbleSize val="0"/>
        </c:dLbls>
        <c:gapWidth val="150"/>
        <c:overlap val="100"/>
        <c:axId val="659618616"/>
        <c:axId val="659607792"/>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992"/>
        <c:crosses val="autoZero"/>
        <c:auto val="1"/>
        <c:lblAlgn val="ctr"/>
        <c:lblOffset val="100"/>
        <c:noMultiLvlLbl val="0"/>
      </c:catAx>
      <c:valAx>
        <c:axId val="652205992"/>
        <c:scaling>
          <c:orientation val="minMax"/>
          <c:max val="1"/>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en-US"/>
              </a:p>
            </c:rich>
          </c:tx>
          <c:layout>
            <c:manualLayout>
              <c:xMode val="edge"/>
              <c:yMode val="edge"/>
              <c:x val="7.4083333333333334E-2"/>
              <c:y val="2.458907407407407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664"/>
        <c:crosses val="autoZero"/>
        <c:crossBetween val="between"/>
        <c:majorUnit val="0.2"/>
      </c:valAx>
      <c:valAx>
        <c:axId val="659607792"/>
        <c:scaling>
          <c:orientation val="minMax"/>
          <c:max val="1"/>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en-US"/>
              </a:p>
            </c:rich>
          </c:tx>
          <c:layout>
            <c:manualLayout>
              <c:xMode val="edge"/>
              <c:yMode val="edge"/>
              <c:x val="0.82202361111111111"/>
              <c:y val="2.351851851851851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9618616"/>
        <c:crosses val="max"/>
        <c:crossBetween val="between"/>
        <c:majorUnit val="0.2"/>
      </c:valAx>
      <c:catAx>
        <c:axId val="659618616"/>
        <c:scaling>
          <c:orientation val="minMax"/>
        </c:scaling>
        <c:delete val="1"/>
        <c:axPos val="b"/>
        <c:majorTickMark val="out"/>
        <c:minorTickMark val="none"/>
        <c:tickLblPos val="nextTo"/>
        <c:crossAx val="6596077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05"/>
          <c:y val="0.88867592592592592"/>
          <c:w val="0.9"/>
          <c:h val="9.721296296296294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defRPr>
      </a:pPr>
      <a:endParaRPr lang="hu-HU"/>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83749999999998E-2"/>
          <c:y val="7.7058518518518512E-2"/>
          <c:w val="0.85323249999999995"/>
          <c:h val="0.63949296296296287"/>
        </c:manualLayout>
      </c:layout>
      <c:barChart>
        <c:barDir val="col"/>
        <c:grouping val="stacked"/>
        <c:varyColors val="0"/>
        <c:ser>
          <c:idx val="0"/>
          <c:order val="0"/>
          <c:tx>
            <c:strRef>
              <c:f>'59_ábra_chart'!$E$14</c:f>
              <c:strCache>
                <c:ptCount val="1"/>
                <c:pt idx="0">
                  <c:v>Hitelezési veszteség</c:v>
                </c:pt>
              </c:strCache>
            </c:strRef>
          </c:tx>
          <c:spPr>
            <a:solidFill>
              <a:schemeClr val="tx2">
                <a:lumMod val="40000"/>
                <a:lumOff val="60000"/>
              </a:schemeClr>
            </a:solidFill>
            <a:ln>
              <a:solidFill>
                <a:schemeClr val="tx1"/>
              </a:solidFill>
            </a:ln>
            <a:effectLst/>
          </c:spPr>
          <c:invertIfNegative val="0"/>
          <c:cat>
            <c:strRef>
              <c:f>'59_ábra_chart'!$F$13:$I$13</c:f>
              <c:strCache>
                <c:ptCount val="4"/>
                <c:pt idx="0">
                  <c:v>Első év</c:v>
                </c:pt>
                <c:pt idx="1">
                  <c:v>Második év</c:v>
                </c:pt>
                <c:pt idx="2">
                  <c:v>Első év</c:v>
                </c:pt>
                <c:pt idx="3">
                  <c:v>Második év</c:v>
                </c:pt>
              </c:strCache>
            </c:strRef>
          </c:cat>
          <c:val>
            <c:numRef>
              <c:f>'59_ábra_chart'!$F$14:$I$14</c:f>
              <c:numCache>
                <c:formatCode>#,##0.000</c:formatCode>
                <c:ptCount val="4"/>
                <c:pt idx="0">
                  <c:v>0.871</c:v>
                </c:pt>
                <c:pt idx="1">
                  <c:v>0.72799999999999998</c:v>
                </c:pt>
                <c:pt idx="2">
                  <c:v>1.016</c:v>
                </c:pt>
                <c:pt idx="3">
                  <c:v>1.1120000000000001</c:v>
                </c:pt>
              </c:numCache>
            </c:numRef>
          </c:val>
          <c:extLst>
            <c:ext xmlns:c16="http://schemas.microsoft.com/office/drawing/2014/chart" uri="{C3380CC4-5D6E-409C-BE32-E72D297353CC}">
              <c16:uniqueId val="{00000000-5879-4966-94D7-C600E84CD374}"/>
            </c:ext>
          </c:extLst>
        </c:ser>
        <c:ser>
          <c:idx val="1"/>
          <c:order val="1"/>
          <c:tx>
            <c:strRef>
              <c:f>'59_ábra_chart'!$E$15</c:f>
              <c:strCache>
                <c:ptCount val="1"/>
                <c:pt idx="0">
                  <c:v>Pótlólagos veszteség a már nem teljesítő portfolión</c:v>
                </c:pt>
              </c:strCache>
            </c:strRef>
          </c:tx>
          <c:spPr>
            <a:solidFill>
              <a:schemeClr val="tx2"/>
            </a:solidFill>
            <a:ln>
              <a:solidFill>
                <a:schemeClr val="tx1"/>
              </a:solidFill>
            </a:ln>
            <a:effectLst/>
          </c:spPr>
          <c:invertIfNegative val="0"/>
          <c:cat>
            <c:strRef>
              <c:f>'59_ábra_chart'!$F$13:$I$13</c:f>
              <c:strCache>
                <c:ptCount val="4"/>
                <c:pt idx="0">
                  <c:v>Első év</c:v>
                </c:pt>
                <c:pt idx="1">
                  <c:v>Második év</c:v>
                </c:pt>
                <c:pt idx="2">
                  <c:v>Első év</c:v>
                </c:pt>
                <c:pt idx="3">
                  <c:v>Második év</c:v>
                </c:pt>
              </c:strCache>
            </c:strRef>
          </c:cat>
          <c:val>
            <c:numRef>
              <c:f>'59_ábra_chart'!$F$15:$I$15</c:f>
              <c:numCache>
                <c:formatCode>#,##0.000</c:formatCode>
                <c:ptCount val="4"/>
                <c:pt idx="0">
                  <c:v>0</c:v>
                </c:pt>
                <c:pt idx="1">
                  <c:v>0</c:v>
                </c:pt>
                <c:pt idx="2">
                  <c:v>0.105</c:v>
                </c:pt>
                <c:pt idx="3">
                  <c:v>0.105</c:v>
                </c:pt>
              </c:numCache>
            </c:numRef>
          </c:val>
          <c:extLst>
            <c:ext xmlns:c16="http://schemas.microsoft.com/office/drawing/2014/chart" uri="{C3380CC4-5D6E-409C-BE32-E72D297353CC}">
              <c16:uniqueId val="{00000001-5879-4966-94D7-C600E84CD374}"/>
            </c:ext>
          </c:extLst>
        </c:ser>
        <c:dLbls>
          <c:showLegendKey val="0"/>
          <c:showVal val="0"/>
          <c:showCatName val="0"/>
          <c:showSerName val="0"/>
          <c:showPercent val="0"/>
          <c:showBubbleSize val="0"/>
        </c:dLbls>
        <c:gapWidth val="150"/>
        <c:overlap val="100"/>
        <c:axId val="652205664"/>
        <c:axId val="652205992"/>
      </c:barChart>
      <c:barChart>
        <c:barDir val="col"/>
        <c:grouping val="stacked"/>
        <c:varyColors val="0"/>
        <c:ser>
          <c:idx val="2"/>
          <c:order val="2"/>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5879-4966-94D7-C600E84CD374}"/>
            </c:ext>
          </c:extLst>
        </c:ser>
        <c:dLbls>
          <c:showLegendKey val="0"/>
          <c:showVal val="0"/>
          <c:showCatName val="0"/>
          <c:showSerName val="0"/>
          <c:showPercent val="0"/>
          <c:showBubbleSize val="0"/>
        </c:dLbls>
        <c:gapWidth val="150"/>
        <c:overlap val="100"/>
        <c:axId val="659618616"/>
        <c:axId val="659607792"/>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992"/>
        <c:crosses val="autoZero"/>
        <c:auto val="1"/>
        <c:lblAlgn val="ctr"/>
        <c:lblOffset val="100"/>
        <c:noMultiLvlLbl val="0"/>
      </c:catAx>
      <c:valAx>
        <c:axId val="652205992"/>
        <c:scaling>
          <c:orientation val="minMax"/>
          <c:max val="1.4"/>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a:t>
                </a:r>
              </a:p>
            </c:rich>
          </c:tx>
          <c:layout>
            <c:manualLayout>
              <c:xMode val="edge"/>
              <c:yMode val="edge"/>
              <c:x val="7.4083333333333334E-2"/>
              <c:y val="2.22372222222222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664"/>
        <c:crosses val="autoZero"/>
        <c:crossBetween val="between"/>
        <c:majorUnit val="0.2"/>
      </c:valAx>
      <c:valAx>
        <c:axId val="659607792"/>
        <c:scaling>
          <c:orientation val="minMax"/>
          <c:max val="1.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a:t>
                </a:r>
              </a:p>
            </c:rich>
          </c:tx>
          <c:layout>
            <c:manualLayout>
              <c:xMode val="edge"/>
              <c:yMode val="edge"/>
              <c:x val="0.89868222222222227"/>
              <c:y val="2.69409259259259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9618616"/>
        <c:crosses val="max"/>
        <c:crossBetween val="between"/>
        <c:majorUnit val="0.2"/>
      </c:valAx>
      <c:catAx>
        <c:axId val="659618616"/>
        <c:scaling>
          <c:orientation val="minMax"/>
        </c:scaling>
        <c:delete val="1"/>
        <c:axPos val="b"/>
        <c:majorTickMark val="out"/>
        <c:minorTickMark val="none"/>
        <c:tickLblPos val="nextTo"/>
        <c:crossAx val="6596077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05"/>
          <c:y val="0.88867592592592592"/>
          <c:w val="0.9"/>
          <c:h val="9.721296296296294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defRPr>
      </a:pPr>
      <a:endParaRPr lang="hu-HU"/>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83749999999998E-2"/>
          <c:y val="7.7058518518518512E-2"/>
          <c:w val="0.85323249999999995"/>
          <c:h val="0.63949296296296287"/>
        </c:manualLayout>
      </c:layout>
      <c:barChart>
        <c:barDir val="col"/>
        <c:grouping val="stacked"/>
        <c:varyColors val="0"/>
        <c:ser>
          <c:idx val="0"/>
          <c:order val="0"/>
          <c:tx>
            <c:strRef>
              <c:f>'59_ábra_chart'!$D$14</c:f>
              <c:strCache>
                <c:ptCount val="1"/>
                <c:pt idx="0">
                  <c:v>Loan loss provisioning</c:v>
                </c:pt>
              </c:strCache>
            </c:strRef>
          </c:tx>
          <c:spPr>
            <a:solidFill>
              <a:schemeClr val="tx2">
                <a:lumMod val="40000"/>
                <a:lumOff val="60000"/>
              </a:schemeClr>
            </a:solidFill>
            <a:ln>
              <a:solidFill>
                <a:schemeClr val="tx1"/>
              </a:solidFill>
            </a:ln>
            <a:effectLst/>
          </c:spPr>
          <c:invertIfNegative val="0"/>
          <c:cat>
            <c:strRef>
              <c:f>'59_ábra_chart'!$F$12:$I$12</c:f>
              <c:strCache>
                <c:ptCount val="4"/>
                <c:pt idx="0">
                  <c:v>First year</c:v>
                </c:pt>
                <c:pt idx="1">
                  <c:v>Second year</c:v>
                </c:pt>
                <c:pt idx="2">
                  <c:v>First year</c:v>
                </c:pt>
                <c:pt idx="3">
                  <c:v>Second year</c:v>
                </c:pt>
              </c:strCache>
            </c:strRef>
          </c:cat>
          <c:val>
            <c:numRef>
              <c:f>'59_ábra_chart'!$F$14:$I$14</c:f>
              <c:numCache>
                <c:formatCode>#,##0.000</c:formatCode>
                <c:ptCount val="4"/>
                <c:pt idx="0">
                  <c:v>0.871</c:v>
                </c:pt>
                <c:pt idx="1">
                  <c:v>0.72799999999999998</c:v>
                </c:pt>
                <c:pt idx="2">
                  <c:v>1.016</c:v>
                </c:pt>
                <c:pt idx="3">
                  <c:v>1.1120000000000001</c:v>
                </c:pt>
              </c:numCache>
            </c:numRef>
          </c:val>
          <c:extLst>
            <c:ext xmlns:c16="http://schemas.microsoft.com/office/drawing/2014/chart" uri="{C3380CC4-5D6E-409C-BE32-E72D297353CC}">
              <c16:uniqueId val="{00000000-788F-4F10-868D-86DD8F333276}"/>
            </c:ext>
          </c:extLst>
        </c:ser>
        <c:ser>
          <c:idx val="1"/>
          <c:order val="1"/>
          <c:tx>
            <c:strRef>
              <c:f>'59_ábra_chart'!$D$15</c:f>
              <c:strCache>
                <c:ptCount val="1"/>
                <c:pt idx="0">
                  <c:v>Additional loan losses on the already non-performing loans</c:v>
                </c:pt>
              </c:strCache>
            </c:strRef>
          </c:tx>
          <c:spPr>
            <a:solidFill>
              <a:schemeClr val="tx2"/>
            </a:solidFill>
            <a:ln>
              <a:solidFill>
                <a:schemeClr val="tx1"/>
              </a:solidFill>
            </a:ln>
            <a:effectLst/>
          </c:spPr>
          <c:invertIfNegative val="0"/>
          <c:cat>
            <c:strRef>
              <c:f>'59_ábra_chart'!$F$12:$I$12</c:f>
              <c:strCache>
                <c:ptCount val="4"/>
                <c:pt idx="0">
                  <c:v>First year</c:v>
                </c:pt>
                <c:pt idx="1">
                  <c:v>Second year</c:v>
                </c:pt>
                <c:pt idx="2">
                  <c:v>First year</c:v>
                </c:pt>
                <c:pt idx="3">
                  <c:v>Second year</c:v>
                </c:pt>
              </c:strCache>
            </c:strRef>
          </c:cat>
          <c:val>
            <c:numRef>
              <c:f>'59_ábra_chart'!$F$15:$I$15</c:f>
              <c:numCache>
                <c:formatCode>#,##0.000</c:formatCode>
                <c:ptCount val="4"/>
                <c:pt idx="0">
                  <c:v>0</c:v>
                </c:pt>
                <c:pt idx="1">
                  <c:v>0</c:v>
                </c:pt>
                <c:pt idx="2">
                  <c:v>0.105</c:v>
                </c:pt>
                <c:pt idx="3">
                  <c:v>0.105</c:v>
                </c:pt>
              </c:numCache>
            </c:numRef>
          </c:val>
          <c:extLst>
            <c:ext xmlns:c16="http://schemas.microsoft.com/office/drawing/2014/chart" uri="{C3380CC4-5D6E-409C-BE32-E72D297353CC}">
              <c16:uniqueId val="{00000001-788F-4F10-868D-86DD8F333276}"/>
            </c:ext>
          </c:extLst>
        </c:ser>
        <c:dLbls>
          <c:showLegendKey val="0"/>
          <c:showVal val="0"/>
          <c:showCatName val="0"/>
          <c:showSerName val="0"/>
          <c:showPercent val="0"/>
          <c:showBubbleSize val="0"/>
        </c:dLbls>
        <c:gapWidth val="150"/>
        <c:overlap val="100"/>
        <c:axId val="652205664"/>
        <c:axId val="652205992"/>
      </c:barChart>
      <c:barChart>
        <c:barDir val="col"/>
        <c:grouping val="stacked"/>
        <c:varyColors val="0"/>
        <c:ser>
          <c:idx val="2"/>
          <c:order val="2"/>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788F-4F10-868D-86DD8F333276}"/>
            </c:ext>
          </c:extLst>
        </c:ser>
        <c:dLbls>
          <c:showLegendKey val="0"/>
          <c:showVal val="0"/>
          <c:showCatName val="0"/>
          <c:showSerName val="0"/>
          <c:showPercent val="0"/>
          <c:showBubbleSize val="0"/>
        </c:dLbls>
        <c:gapWidth val="150"/>
        <c:overlap val="100"/>
        <c:axId val="659618616"/>
        <c:axId val="659607792"/>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992"/>
        <c:crosses val="autoZero"/>
        <c:auto val="1"/>
        <c:lblAlgn val="ctr"/>
        <c:lblOffset val="100"/>
        <c:noMultiLvlLbl val="0"/>
      </c:catAx>
      <c:valAx>
        <c:axId val="652205992"/>
        <c:scaling>
          <c:orientation val="minMax"/>
          <c:max val="1.4"/>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en-US"/>
              </a:p>
            </c:rich>
          </c:tx>
          <c:layout>
            <c:manualLayout>
              <c:xMode val="edge"/>
              <c:yMode val="edge"/>
              <c:x val="7.4083333333333334E-2"/>
              <c:y val="2.458907407407407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664"/>
        <c:crosses val="autoZero"/>
        <c:crossBetween val="between"/>
        <c:majorUnit val="0.2"/>
      </c:valAx>
      <c:valAx>
        <c:axId val="659607792"/>
        <c:scaling>
          <c:orientation val="minMax"/>
          <c:max val="1.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en-US"/>
              </a:p>
            </c:rich>
          </c:tx>
          <c:layout>
            <c:manualLayout>
              <c:xMode val="edge"/>
              <c:yMode val="edge"/>
              <c:x val="0.82202361111111111"/>
              <c:y val="2.351851851851851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9618616"/>
        <c:crosses val="max"/>
        <c:crossBetween val="between"/>
        <c:majorUnit val="0.2"/>
      </c:valAx>
      <c:catAx>
        <c:axId val="659618616"/>
        <c:scaling>
          <c:orientation val="minMax"/>
        </c:scaling>
        <c:delete val="1"/>
        <c:axPos val="b"/>
        <c:majorTickMark val="out"/>
        <c:minorTickMark val="none"/>
        <c:tickLblPos val="nextTo"/>
        <c:crossAx val="6596077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05"/>
          <c:y val="0.88867592592592592"/>
          <c:w val="0.9"/>
          <c:h val="9.721296296296294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defRPr>
      </a:pPr>
      <a:endParaRPr lang="hu-HU"/>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10582010582006E-2"/>
          <c:y val="6.3492063492063502E-2"/>
          <c:w val="0.83465608465608465"/>
          <c:h val="0.71604938271604934"/>
        </c:manualLayout>
      </c:layout>
      <c:barChart>
        <c:barDir val="col"/>
        <c:grouping val="clustered"/>
        <c:varyColors val="0"/>
        <c:ser>
          <c:idx val="0"/>
          <c:order val="0"/>
          <c:tx>
            <c:strRef>
              <c:f>'60_ábra_chart'!$F$8</c:f>
              <c:strCache>
                <c:ptCount val="1"/>
                <c:pt idx="0">
                  <c:v>Nyereséget elérő bankok</c:v>
                </c:pt>
              </c:strCache>
            </c:strRef>
          </c:tx>
          <c:spPr>
            <a:solidFill>
              <a:schemeClr val="tx2">
                <a:lumMod val="40000"/>
                <a:lumOff val="60000"/>
              </a:schemeClr>
            </a:solidFill>
            <a:ln>
              <a:solidFill>
                <a:sysClr val="windowText" lastClr="000000"/>
              </a:solidFill>
            </a:ln>
          </c:spPr>
          <c:invertIfNegative val="0"/>
          <c:cat>
            <c:strRef>
              <c:f>'60_ábra_chart'!$E$9:$E$11</c:f>
              <c:strCache>
                <c:ptCount val="3"/>
                <c:pt idx="0">
                  <c:v>Árfolyamsokk hatása</c:v>
                </c:pt>
                <c:pt idx="1">
                  <c:v>Kamatsokk hatása</c:v>
                </c:pt>
                <c:pt idx="2">
                  <c:v>Piaci kockázatok hatása összesen</c:v>
                </c:pt>
              </c:strCache>
            </c:strRef>
          </c:cat>
          <c:val>
            <c:numRef>
              <c:f>'60_ábra_chart'!$F$9:$F$11</c:f>
              <c:numCache>
                <c:formatCode>0</c:formatCode>
                <c:ptCount val="3"/>
                <c:pt idx="0">
                  <c:v>3.448</c:v>
                </c:pt>
                <c:pt idx="1">
                  <c:v>93.665999999999997</c:v>
                </c:pt>
                <c:pt idx="2">
                  <c:v>93.554000000000002</c:v>
                </c:pt>
              </c:numCache>
            </c:numRef>
          </c:val>
          <c:extLst>
            <c:ext xmlns:c16="http://schemas.microsoft.com/office/drawing/2014/chart" uri="{C3380CC4-5D6E-409C-BE32-E72D297353CC}">
              <c16:uniqueId val="{00000000-07BD-4D6B-94F7-BAA2043D3D8A}"/>
            </c:ext>
          </c:extLst>
        </c:ser>
        <c:dLbls>
          <c:showLegendKey val="0"/>
          <c:showVal val="0"/>
          <c:showCatName val="0"/>
          <c:showSerName val="0"/>
          <c:showPercent val="0"/>
          <c:showBubbleSize val="0"/>
        </c:dLbls>
        <c:gapWidth val="150"/>
        <c:axId val="427820944"/>
        <c:axId val="427821336"/>
      </c:barChart>
      <c:barChart>
        <c:barDir val="col"/>
        <c:grouping val="clustered"/>
        <c:varyColors val="0"/>
        <c:ser>
          <c:idx val="1"/>
          <c:order val="1"/>
          <c:tx>
            <c:strRef>
              <c:f>'60_ábra_chart'!$G$8</c:f>
              <c:strCache>
                <c:ptCount val="1"/>
                <c:pt idx="0">
                  <c:v>Veszteséget szenvedő bankok</c:v>
                </c:pt>
              </c:strCache>
            </c:strRef>
          </c:tx>
          <c:spPr>
            <a:solidFill>
              <a:schemeClr val="accent2"/>
            </a:solidFill>
            <a:ln>
              <a:solidFill>
                <a:sysClr val="windowText" lastClr="000000"/>
              </a:solidFill>
            </a:ln>
          </c:spPr>
          <c:invertIfNegative val="0"/>
          <c:cat>
            <c:strRef>
              <c:f>'60_ábra_chart'!$E$9:$E$11</c:f>
              <c:strCache>
                <c:ptCount val="3"/>
                <c:pt idx="0">
                  <c:v>Árfolyamsokk hatása</c:v>
                </c:pt>
                <c:pt idx="1">
                  <c:v>Kamatsokk hatása</c:v>
                </c:pt>
                <c:pt idx="2">
                  <c:v>Piaci kockázatok hatása összesen</c:v>
                </c:pt>
              </c:strCache>
            </c:strRef>
          </c:cat>
          <c:val>
            <c:numRef>
              <c:f>'60_ábra_chart'!$G$9:$G$11</c:f>
              <c:numCache>
                <c:formatCode>0</c:formatCode>
                <c:ptCount val="3"/>
                <c:pt idx="0">
                  <c:v>-6.6260000000000003</c:v>
                </c:pt>
                <c:pt idx="1">
                  <c:v>-144.54599999999999</c:v>
                </c:pt>
                <c:pt idx="2">
                  <c:v>-147.61199999999999</c:v>
                </c:pt>
              </c:numCache>
            </c:numRef>
          </c:val>
          <c:extLst>
            <c:ext xmlns:c16="http://schemas.microsoft.com/office/drawing/2014/chart" uri="{C3380CC4-5D6E-409C-BE32-E72D297353CC}">
              <c16:uniqueId val="{00000001-07BD-4D6B-94F7-BAA2043D3D8A}"/>
            </c:ext>
          </c:extLst>
        </c:ser>
        <c:dLbls>
          <c:showLegendKey val="0"/>
          <c:showVal val="0"/>
          <c:showCatName val="0"/>
          <c:showSerName val="0"/>
          <c:showPercent val="0"/>
          <c:showBubbleSize val="0"/>
        </c:dLbls>
        <c:gapWidth val="150"/>
        <c:axId val="427821728"/>
        <c:axId val="427822120"/>
      </c:barChart>
      <c:lineChart>
        <c:grouping val="standard"/>
        <c:varyColors val="0"/>
        <c:ser>
          <c:idx val="2"/>
          <c:order val="2"/>
          <c:tx>
            <c:strRef>
              <c:f>'60_ábra_chart'!$H$8</c:f>
              <c:strCache>
                <c:ptCount val="1"/>
                <c:pt idx="0">
                  <c:v>Nettó hatás</c:v>
                </c:pt>
              </c:strCache>
            </c:strRef>
          </c:tx>
          <c:spPr>
            <a:ln>
              <a:noFill/>
            </a:ln>
          </c:spPr>
          <c:marker>
            <c:symbol val="circle"/>
            <c:size val="11"/>
            <c:spPr>
              <a:solidFill>
                <a:schemeClr val="bg1"/>
              </a:solidFill>
              <a:ln>
                <a:solidFill>
                  <a:sysClr val="windowText" lastClr="000000"/>
                </a:solidFill>
              </a:ln>
            </c:spPr>
          </c:marker>
          <c:val>
            <c:numRef>
              <c:f>'60_ábra_chart'!$H$9:$H$11</c:f>
              <c:numCache>
                <c:formatCode>0</c:formatCode>
                <c:ptCount val="3"/>
                <c:pt idx="0">
                  <c:v>-3.1779999999999999</c:v>
                </c:pt>
                <c:pt idx="1">
                  <c:v>-50.88</c:v>
                </c:pt>
                <c:pt idx="2">
                  <c:v>-54.058</c:v>
                </c:pt>
              </c:numCache>
            </c:numRef>
          </c:val>
          <c:smooth val="0"/>
          <c:extLst>
            <c:ext xmlns:c16="http://schemas.microsoft.com/office/drawing/2014/chart" uri="{C3380CC4-5D6E-409C-BE32-E72D297353CC}">
              <c16:uniqueId val="{00000002-07BD-4D6B-94F7-BAA2043D3D8A}"/>
            </c:ext>
          </c:extLst>
        </c:ser>
        <c:dLbls>
          <c:showLegendKey val="0"/>
          <c:showVal val="0"/>
          <c:showCatName val="0"/>
          <c:showSerName val="0"/>
          <c:showPercent val="0"/>
          <c:showBubbleSize val="0"/>
        </c:dLbls>
        <c:marker val="1"/>
        <c:smooth val="0"/>
        <c:axId val="427821728"/>
        <c:axId val="427822120"/>
      </c:lineChart>
      <c:catAx>
        <c:axId val="427820944"/>
        <c:scaling>
          <c:orientation val="minMax"/>
        </c:scaling>
        <c:delete val="0"/>
        <c:axPos val="b"/>
        <c:numFmt formatCode="General" sourceLinked="1"/>
        <c:majorTickMark val="out"/>
        <c:minorTickMark val="none"/>
        <c:tickLblPos val="low"/>
        <c:spPr>
          <a:ln>
            <a:solidFill>
              <a:sysClr val="windowText" lastClr="000000"/>
            </a:solidFill>
          </a:ln>
        </c:spPr>
        <c:txPr>
          <a:bodyPr rot="0" vert="horz"/>
          <a:lstStyle/>
          <a:p>
            <a:pPr>
              <a:defRPr/>
            </a:pPr>
            <a:endParaRPr lang="hu-HU"/>
          </a:p>
        </c:txPr>
        <c:crossAx val="427821336"/>
        <c:crosses val="autoZero"/>
        <c:auto val="1"/>
        <c:lblAlgn val="ctr"/>
        <c:lblOffset val="100"/>
        <c:noMultiLvlLbl val="0"/>
      </c:catAx>
      <c:valAx>
        <c:axId val="427821336"/>
        <c:scaling>
          <c:orientation val="minMax"/>
          <c:max val="200"/>
          <c:min val="-200"/>
        </c:scaling>
        <c:delete val="0"/>
        <c:axPos val="l"/>
        <c:majorGridlines>
          <c:spPr>
            <a:ln w="3175">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8.1139027777777734E-2"/>
              <c:y val="7.4024080323293702E-3"/>
            </c:manualLayout>
          </c:layout>
          <c:overlay val="0"/>
        </c:title>
        <c:numFmt formatCode="0" sourceLinked="1"/>
        <c:majorTickMark val="out"/>
        <c:minorTickMark val="none"/>
        <c:tickLblPos val="nextTo"/>
        <c:spPr>
          <a:ln>
            <a:solidFill>
              <a:schemeClr val="tx1"/>
            </a:solidFill>
          </a:ln>
        </c:spPr>
        <c:txPr>
          <a:bodyPr rot="0" vert="horz"/>
          <a:lstStyle/>
          <a:p>
            <a:pPr>
              <a:defRPr/>
            </a:pPr>
            <a:endParaRPr lang="hu-HU"/>
          </a:p>
        </c:txPr>
        <c:crossAx val="427820944"/>
        <c:crosses val="autoZero"/>
        <c:crossBetween val="between"/>
        <c:majorUnit val="50"/>
      </c:valAx>
      <c:catAx>
        <c:axId val="427821728"/>
        <c:scaling>
          <c:orientation val="minMax"/>
        </c:scaling>
        <c:delete val="1"/>
        <c:axPos val="b"/>
        <c:numFmt formatCode="General" sourceLinked="1"/>
        <c:majorTickMark val="out"/>
        <c:minorTickMark val="none"/>
        <c:tickLblPos val="none"/>
        <c:crossAx val="427822120"/>
        <c:crosses val="autoZero"/>
        <c:auto val="1"/>
        <c:lblAlgn val="ctr"/>
        <c:lblOffset val="100"/>
        <c:noMultiLvlLbl val="0"/>
      </c:catAx>
      <c:valAx>
        <c:axId val="427822120"/>
        <c:scaling>
          <c:orientation val="minMax"/>
          <c:max val="200"/>
          <c:min val="-200"/>
        </c:scaling>
        <c:delete val="0"/>
        <c:axPos val="r"/>
        <c:title>
          <c:tx>
            <c:rich>
              <a:bodyPr rot="0" vert="horz"/>
              <a:lstStyle/>
              <a:p>
                <a:pPr algn="ctr">
                  <a:defRPr/>
                </a:pPr>
                <a:r>
                  <a:rPr lang="hu-HU"/>
                  <a:t>Mrd Ft</a:t>
                </a:r>
              </a:p>
            </c:rich>
          </c:tx>
          <c:layout>
            <c:manualLayout>
              <c:xMode val="edge"/>
              <c:yMode val="edge"/>
              <c:x val="0.83057847222222225"/>
              <c:y val="1.9090206316803165E-3"/>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427821728"/>
        <c:crosses val="max"/>
        <c:crossBetween val="between"/>
        <c:majorUnit val="50"/>
      </c:valAx>
      <c:spPr>
        <a:noFill/>
        <a:ln>
          <a:solidFill>
            <a:schemeClr val="tx1"/>
          </a:solidFill>
        </a:ln>
      </c:spPr>
    </c:plotArea>
    <c:legend>
      <c:legendPos val="b"/>
      <c:layout>
        <c:manualLayout>
          <c:xMode val="edge"/>
          <c:yMode val="edge"/>
          <c:x val="9.1501062367206811E-3"/>
          <c:y val="0.9240622699940193"/>
          <c:w val="0.96582468858060488"/>
          <c:h val="6.1826716104932004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10582010582006E-2"/>
          <c:y val="6.3492063492063502E-2"/>
          <c:w val="0.83465608465608465"/>
          <c:h val="0.71604938271604934"/>
        </c:manualLayout>
      </c:layout>
      <c:barChart>
        <c:barDir val="col"/>
        <c:grouping val="clustered"/>
        <c:varyColors val="0"/>
        <c:ser>
          <c:idx val="0"/>
          <c:order val="0"/>
          <c:tx>
            <c:strRef>
              <c:f>'60_ábra_chart'!$F$7</c:f>
              <c:strCache>
                <c:ptCount val="1"/>
                <c:pt idx="0">
                  <c:v>Banks with profit</c:v>
                </c:pt>
              </c:strCache>
            </c:strRef>
          </c:tx>
          <c:spPr>
            <a:solidFill>
              <a:schemeClr val="tx2">
                <a:lumMod val="40000"/>
                <a:lumOff val="60000"/>
              </a:schemeClr>
            </a:solidFill>
            <a:ln>
              <a:solidFill>
                <a:sysClr val="windowText" lastClr="000000"/>
              </a:solidFill>
            </a:ln>
          </c:spPr>
          <c:invertIfNegative val="0"/>
          <c:cat>
            <c:strRef>
              <c:f>'60_ábra_chart'!$D$9:$D$11</c:f>
              <c:strCache>
                <c:ptCount val="3"/>
                <c:pt idx="0">
                  <c:v>Effect of exchange
rate shock</c:v>
                </c:pt>
                <c:pt idx="1">
                  <c:v>Effect of interest
rate shock</c:v>
                </c:pt>
                <c:pt idx="2">
                  <c:v>Total effect of
market risk  </c:v>
                </c:pt>
              </c:strCache>
            </c:strRef>
          </c:cat>
          <c:val>
            <c:numRef>
              <c:f>'60_ábra_chart'!$F$9:$F$11</c:f>
              <c:numCache>
                <c:formatCode>0</c:formatCode>
                <c:ptCount val="3"/>
                <c:pt idx="0">
                  <c:v>3.448</c:v>
                </c:pt>
                <c:pt idx="1">
                  <c:v>93.665999999999997</c:v>
                </c:pt>
                <c:pt idx="2">
                  <c:v>93.554000000000002</c:v>
                </c:pt>
              </c:numCache>
            </c:numRef>
          </c:val>
          <c:extLst>
            <c:ext xmlns:c16="http://schemas.microsoft.com/office/drawing/2014/chart" uri="{C3380CC4-5D6E-409C-BE32-E72D297353CC}">
              <c16:uniqueId val="{00000000-DCB3-469B-A63F-7540965327DA}"/>
            </c:ext>
          </c:extLst>
        </c:ser>
        <c:dLbls>
          <c:showLegendKey val="0"/>
          <c:showVal val="0"/>
          <c:showCatName val="0"/>
          <c:showSerName val="0"/>
          <c:showPercent val="0"/>
          <c:showBubbleSize val="0"/>
        </c:dLbls>
        <c:gapWidth val="150"/>
        <c:axId val="427984840"/>
        <c:axId val="427985232"/>
      </c:barChart>
      <c:barChart>
        <c:barDir val="col"/>
        <c:grouping val="clustered"/>
        <c:varyColors val="0"/>
        <c:ser>
          <c:idx val="1"/>
          <c:order val="1"/>
          <c:tx>
            <c:strRef>
              <c:f>'60_ábra_chart'!$G$7</c:f>
              <c:strCache>
                <c:ptCount val="1"/>
                <c:pt idx="0">
                  <c:v>Banks with loss</c:v>
                </c:pt>
              </c:strCache>
            </c:strRef>
          </c:tx>
          <c:spPr>
            <a:solidFill>
              <a:schemeClr val="accent2"/>
            </a:solidFill>
            <a:ln>
              <a:solidFill>
                <a:sysClr val="windowText" lastClr="000000"/>
              </a:solidFill>
            </a:ln>
          </c:spPr>
          <c:invertIfNegative val="0"/>
          <c:cat>
            <c:strRef>
              <c:f>'60_ábra_chart'!$E$9:$E$11</c:f>
              <c:strCache>
                <c:ptCount val="3"/>
                <c:pt idx="0">
                  <c:v>Árfolyamsokk hatása</c:v>
                </c:pt>
                <c:pt idx="1">
                  <c:v>Kamatsokk hatása</c:v>
                </c:pt>
                <c:pt idx="2">
                  <c:v>Piaci kockázatok hatása összesen</c:v>
                </c:pt>
              </c:strCache>
            </c:strRef>
          </c:cat>
          <c:val>
            <c:numRef>
              <c:f>'60_ábra_chart'!$G$9:$G$11</c:f>
              <c:numCache>
                <c:formatCode>0</c:formatCode>
                <c:ptCount val="3"/>
                <c:pt idx="0">
                  <c:v>-6.6260000000000003</c:v>
                </c:pt>
                <c:pt idx="1">
                  <c:v>-144.54599999999999</c:v>
                </c:pt>
                <c:pt idx="2">
                  <c:v>-147.61199999999999</c:v>
                </c:pt>
              </c:numCache>
            </c:numRef>
          </c:val>
          <c:extLst>
            <c:ext xmlns:c16="http://schemas.microsoft.com/office/drawing/2014/chart" uri="{C3380CC4-5D6E-409C-BE32-E72D297353CC}">
              <c16:uniqueId val="{00000001-DCB3-469B-A63F-7540965327DA}"/>
            </c:ext>
          </c:extLst>
        </c:ser>
        <c:dLbls>
          <c:showLegendKey val="0"/>
          <c:showVal val="0"/>
          <c:showCatName val="0"/>
          <c:showSerName val="0"/>
          <c:showPercent val="0"/>
          <c:showBubbleSize val="0"/>
        </c:dLbls>
        <c:gapWidth val="150"/>
        <c:axId val="427985624"/>
        <c:axId val="427986016"/>
      </c:barChart>
      <c:lineChart>
        <c:grouping val="standard"/>
        <c:varyColors val="0"/>
        <c:ser>
          <c:idx val="2"/>
          <c:order val="2"/>
          <c:tx>
            <c:strRef>
              <c:f>'60_ábra_chart'!$H$7</c:f>
              <c:strCache>
                <c:ptCount val="1"/>
                <c:pt idx="0">
                  <c:v>Net effect</c:v>
                </c:pt>
              </c:strCache>
            </c:strRef>
          </c:tx>
          <c:spPr>
            <a:ln>
              <a:noFill/>
            </a:ln>
          </c:spPr>
          <c:marker>
            <c:symbol val="circle"/>
            <c:size val="11"/>
            <c:spPr>
              <a:solidFill>
                <a:schemeClr val="bg1"/>
              </a:solidFill>
              <a:ln>
                <a:solidFill>
                  <a:sysClr val="windowText" lastClr="000000"/>
                </a:solidFill>
              </a:ln>
            </c:spPr>
          </c:marker>
          <c:val>
            <c:numRef>
              <c:f>'60_ábra_chart'!$H$9:$H$11</c:f>
              <c:numCache>
                <c:formatCode>0</c:formatCode>
                <c:ptCount val="3"/>
                <c:pt idx="0">
                  <c:v>-3.1779999999999999</c:v>
                </c:pt>
                <c:pt idx="1">
                  <c:v>-50.88</c:v>
                </c:pt>
                <c:pt idx="2">
                  <c:v>-54.058</c:v>
                </c:pt>
              </c:numCache>
            </c:numRef>
          </c:val>
          <c:smooth val="0"/>
          <c:extLst>
            <c:ext xmlns:c16="http://schemas.microsoft.com/office/drawing/2014/chart" uri="{C3380CC4-5D6E-409C-BE32-E72D297353CC}">
              <c16:uniqueId val="{00000002-DCB3-469B-A63F-7540965327DA}"/>
            </c:ext>
          </c:extLst>
        </c:ser>
        <c:dLbls>
          <c:showLegendKey val="0"/>
          <c:showVal val="0"/>
          <c:showCatName val="0"/>
          <c:showSerName val="0"/>
          <c:showPercent val="0"/>
          <c:showBubbleSize val="0"/>
        </c:dLbls>
        <c:marker val="1"/>
        <c:smooth val="0"/>
        <c:axId val="427985624"/>
        <c:axId val="427986016"/>
      </c:lineChart>
      <c:catAx>
        <c:axId val="427984840"/>
        <c:scaling>
          <c:orientation val="minMax"/>
        </c:scaling>
        <c:delete val="0"/>
        <c:axPos val="b"/>
        <c:numFmt formatCode="General" sourceLinked="1"/>
        <c:majorTickMark val="out"/>
        <c:minorTickMark val="none"/>
        <c:tickLblPos val="low"/>
        <c:spPr>
          <a:ln>
            <a:solidFill>
              <a:sysClr val="windowText" lastClr="000000"/>
            </a:solidFill>
          </a:ln>
        </c:spPr>
        <c:txPr>
          <a:bodyPr rot="0" vert="horz"/>
          <a:lstStyle/>
          <a:p>
            <a:pPr>
              <a:defRPr/>
            </a:pPr>
            <a:endParaRPr lang="hu-HU"/>
          </a:p>
        </c:txPr>
        <c:crossAx val="427985232"/>
        <c:crosses val="autoZero"/>
        <c:auto val="1"/>
        <c:lblAlgn val="ctr"/>
        <c:lblOffset val="100"/>
        <c:noMultiLvlLbl val="0"/>
      </c:catAx>
      <c:valAx>
        <c:axId val="427985232"/>
        <c:scaling>
          <c:orientation val="minMax"/>
          <c:max val="200"/>
          <c:min val="-200"/>
        </c:scaling>
        <c:delete val="0"/>
        <c:axPos val="l"/>
        <c:majorGridlines>
          <c:spPr>
            <a:ln w="3175">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7.761125000000002E-2"/>
              <c:y val="9.7539659394428047E-3"/>
            </c:manualLayout>
          </c:layout>
          <c:overlay val="0"/>
        </c:title>
        <c:numFmt formatCode="0" sourceLinked="1"/>
        <c:majorTickMark val="out"/>
        <c:minorTickMark val="none"/>
        <c:tickLblPos val="nextTo"/>
        <c:spPr>
          <a:ln>
            <a:solidFill>
              <a:schemeClr val="tx1"/>
            </a:solidFill>
          </a:ln>
        </c:spPr>
        <c:txPr>
          <a:bodyPr rot="0" vert="horz"/>
          <a:lstStyle/>
          <a:p>
            <a:pPr>
              <a:defRPr/>
            </a:pPr>
            <a:endParaRPr lang="hu-HU"/>
          </a:p>
        </c:txPr>
        <c:crossAx val="427984840"/>
        <c:crosses val="autoZero"/>
        <c:crossBetween val="between"/>
        <c:majorUnit val="50"/>
      </c:valAx>
      <c:catAx>
        <c:axId val="427985624"/>
        <c:scaling>
          <c:orientation val="minMax"/>
        </c:scaling>
        <c:delete val="1"/>
        <c:axPos val="b"/>
        <c:numFmt formatCode="General" sourceLinked="1"/>
        <c:majorTickMark val="out"/>
        <c:minorTickMark val="none"/>
        <c:tickLblPos val="none"/>
        <c:crossAx val="427986016"/>
        <c:crosses val="autoZero"/>
        <c:auto val="1"/>
        <c:lblAlgn val="ctr"/>
        <c:lblOffset val="100"/>
        <c:noMultiLvlLbl val="0"/>
      </c:catAx>
      <c:valAx>
        <c:axId val="427986016"/>
        <c:scaling>
          <c:orientation val="minMax"/>
          <c:max val="200"/>
          <c:min val="-200"/>
        </c:scaling>
        <c:delete val="0"/>
        <c:axPos val="r"/>
        <c:title>
          <c:tx>
            <c:rich>
              <a:bodyPr rot="0" vert="horz"/>
              <a:lstStyle/>
              <a:p>
                <a:pPr algn="ctr">
                  <a:defRPr/>
                </a:pPr>
                <a:r>
                  <a:rPr lang="hu-HU"/>
                  <a:t>HUF Bn</a:t>
                </a:r>
              </a:p>
            </c:rich>
          </c:tx>
          <c:layout>
            <c:manualLayout>
              <c:xMode val="edge"/>
              <c:yMode val="edge"/>
              <c:x val="0.8199951388888993"/>
              <c:y val="6.6121364459072254E-3"/>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427985624"/>
        <c:crosses val="max"/>
        <c:crossBetween val="between"/>
        <c:majorUnit val="50"/>
      </c:valAx>
      <c:spPr>
        <a:noFill/>
        <a:ln>
          <a:solidFill>
            <a:schemeClr val="tx1"/>
          </a:solidFill>
        </a:ln>
      </c:spPr>
    </c:plotArea>
    <c:legend>
      <c:legendPos val="b"/>
      <c:layout>
        <c:manualLayout>
          <c:xMode val="edge"/>
          <c:yMode val="edge"/>
          <c:x val="9.1501062367206811E-3"/>
          <c:y val="0.9240622699940193"/>
          <c:w val="0.96582468858060488"/>
          <c:h val="6.1826716104932004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78380350917079E-2"/>
          <c:y val="7.2310530186512845E-2"/>
          <c:w val="0.8849217780177564"/>
          <c:h val="0.62727918269476268"/>
        </c:manualLayout>
      </c:layout>
      <c:lineChart>
        <c:grouping val="standard"/>
        <c:varyColors val="0"/>
        <c:ser>
          <c:idx val="0"/>
          <c:order val="0"/>
          <c:spPr>
            <a:ln w="28575">
              <a:noFill/>
            </a:ln>
          </c:spPr>
          <c:marker>
            <c:symbol val="none"/>
          </c:marker>
          <c:cat>
            <c:strRef>
              <c:f>'61_ábra_chart'!$F$10:$I$10</c:f>
              <c:strCache>
                <c:ptCount val="4"/>
                <c:pt idx="0">
                  <c:v>Első év vége</c:v>
                </c:pt>
                <c:pt idx="1">
                  <c:v>Második év vége</c:v>
                </c:pt>
                <c:pt idx="2">
                  <c:v>Első év vége</c:v>
                </c:pt>
                <c:pt idx="3">
                  <c:v>Második év vége</c:v>
                </c:pt>
              </c:strCache>
            </c:strRef>
          </c:cat>
          <c:val>
            <c:numRef>
              <c:f>'61_ábra_chart'!$F$11:$I$11</c:f>
              <c:numCache>
                <c:formatCode>#,##0.0</c:formatCode>
                <c:ptCount val="4"/>
                <c:pt idx="0">
                  <c:v>16.931999999999999</c:v>
                </c:pt>
                <c:pt idx="1">
                  <c:v>18.588999999999999</c:v>
                </c:pt>
                <c:pt idx="2">
                  <c:v>16.539000000000001</c:v>
                </c:pt>
                <c:pt idx="3">
                  <c:v>19.064</c:v>
                </c:pt>
              </c:numCache>
            </c:numRef>
          </c:val>
          <c:smooth val="0"/>
          <c:extLst>
            <c:ext xmlns:c16="http://schemas.microsoft.com/office/drawing/2014/chart" uri="{C3380CC4-5D6E-409C-BE32-E72D297353CC}">
              <c16:uniqueId val="{00000000-9764-4D76-924C-2823012F5E3B}"/>
            </c:ext>
          </c:extLst>
        </c:ser>
        <c:ser>
          <c:idx val="1"/>
          <c:order val="1"/>
          <c:spPr>
            <a:ln w="28575">
              <a:noFill/>
            </a:ln>
          </c:spPr>
          <c:marker>
            <c:symbol val="none"/>
          </c:marker>
          <c:cat>
            <c:strRef>
              <c:f>'61_ábra_chart'!$F$10:$I$10</c:f>
              <c:strCache>
                <c:ptCount val="4"/>
                <c:pt idx="0">
                  <c:v>Első év vége</c:v>
                </c:pt>
                <c:pt idx="1">
                  <c:v>Második év vége</c:v>
                </c:pt>
                <c:pt idx="2">
                  <c:v>Első év vége</c:v>
                </c:pt>
                <c:pt idx="3">
                  <c:v>Második év vége</c:v>
                </c:pt>
              </c:strCache>
            </c:strRef>
          </c:cat>
          <c:val>
            <c:numRef>
              <c:f>'61_ábra_chart'!$F$12:$I$12</c:f>
              <c:numCache>
                <c:formatCode>#,##0.0</c:formatCode>
                <c:ptCount val="4"/>
                <c:pt idx="0">
                  <c:v>14.888999999999999</c:v>
                </c:pt>
                <c:pt idx="1">
                  <c:v>15.324</c:v>
                </c:pt>
                <c:pt idx="2">
                  <c:v>14.465</c:v>
                </c:pt>
                <c:pt idx="3">
                  <c:v>14.327999999999999</c:v>
                </c:pt>
              </c:numCache>
            </c:numRef>
          </c:val>
          <c:smooth val="0"/>
          <c:extLst>
            <c:ext xmlns:c16="http://schemas.microsoft.com/office/drawing/2014/chart" uri="{C3380CC4-5D6E-409C-BE32-E72D297353CC}">
              <c16:uniqueId val="{00000001-9764-4D76-924C-2823012F5E3B}"/>
            </c:ext>
          </c:extLst>
        </c:ser>
        <c:ser>
          <c:idx val="2"/>
          <c:order val="2"/>
          <c:spPr>
            <a:ln w="28575">
              <a:noFill/>
            </a:ln>
          </c:spPr>
          <c:marker>
            <c:symbol val="none"/>
          </c:marker>
          <c:cat>
            <c:strRef>
              <c:f>'61_ábra_chart'!$F$10:$I$10</c:f>
              <c:strCache>
                <c:ptCount val="4"/>
                <c:pt idx="0">
                  <c:v>Első év vége</c:v>
                </c:pt>
                <c:pt idx="1">
                  <c:v>Második év vége</c:v>
                </c:pt>
                <c:pt idx="2">
                  <c:v>Első év vége</c:v>
                </c:pt>
                <c:pt idx="3">
                  <c:v>Második év vége</c:v>
                </c:pt>
              </c:strCache>
            </c:strRef>
          </c:cat>
          <c:val>
            <c:numRef>
              <c:f>'61_ábra_chart'!$F$13:$I$13</c:f>
              <c:numCache>
                <c:formatCode>#,##0.0</c:formatCode>
                <c:ptCount val="4"/>
                <c:pt idx="0">
                  <c:v>27.870999999999999</c:v>
                </c:pt>
                <c:pt idx="1">
                  <c:v>32.131</c:v>
                </c:pt>
                <c:pt idx="2">
                  <c:v>26.893999999999998</c:v>
                </c:pt>
                <c:pt idx="3">
                  <c:v>29.276</c:v>
                </c:pt>
              </c:numCache>
            </c:numRef>
          </c:val>
          <c:smooth val="0"/>
          <c:extLst>
            <c:ext xmlns:c16="http://schemas.microsoft.com/office/drawing/2014/chart" uri="{C3380CC4-5D6E-409C-BE32-E72D297353CC}">
              <c16:uniqueId val="{00000002-9764-4D76-924C-2823012F5E3B}"/>
            </c:ext>
          </c:extLst>
        </c:ser>
        <c:ser>
          <c:idx val="3"/>
          <c:order val="3"/>
          <c:spPr>
            <a:ln w="28575">
              <a:noFill/>
            </a:ln>
          </c:spPr>
          <c:marker>
            <c:symbol val="none"/>
          </c:marker>
          <c:cat>
            <c:strRef>
              <c:f>'61_ábra_chart'!$F$10:$I$10</c:f>
              <c:strCache>
                <c:ptCount val="4"/>
                <c:pt idx="0">
                  <c:v>Első év vége</c:v>
                </c:pt>
                <c:pt idx="1">
                  <c:v>Második év vége</c:v>
                </c:pt>
                <c:pt idx="2">
                  <c:v>Első év vége</c:v>
                </c:pt>
                <c:pt idx="3">
                  <c:v>Második év vége</c:v>
                </c:pt>
              </c:strCache>
            </c:strRef>
          </c:cat>
          <c:val>
            <c:numRef>
              <c:f>'61_ábra_chart'!$F$14:$I$14</c:f>
              <c:numCache>
                <c:formatCode>#,##0.0</c:formatCode>
                <c:ptCount val="4"/>
                <c:pt idx="0">
                  <c:v>23.385999999999999</c:v>
                </c:pt>
                <c:pt idx="1">
                  <c:v>26.87</c:v>
                </c:pt>
                <c:pt idx="2">
                  <c:v>22.140999999999998</c:v>
                </c:pt>
                <c:pt idx="3">
                  <c:v>24.276</c:v>
                </c:pt>
              </c:numCache>
            </c:numRef>
          </c:val>
          <c:smooth val="0"/>
          <c:extLst>
            <c:ext xmlns:c16="http://schemas.microsoft.com/office/drawing/2014/chart" uri="{C3380CC4-5D6E-409C-BE32-E72D297353CC}">
              <c16:uniqueId val="{00000003-9764-4D76-924C-2823012F5E3B}"/>
            </c:ext>
          </c:extLst>
        </c:ser>
        <c:dLbls>
          <c:showLegendKey val="0"/>
          <c:showVal val="0"/>
          <c:showCatName val="0"/>
          <c:showSerName val="0"/>
          <c:showPercent val="0"/>
          <c:showBubbleSize val="0"/>
        </c:dLbls>
        <c:hiLowLines/>
        <c:upDownBars>
          <c:gapWidth val="150"/>
          <c:upBars>
            <c:spPr>
              <a:solidFill>
                <a:schemeClr val="tx2">
                  <a:lumMod val="40000"/>
                  <a:lumOff val="60000"/>
                </a:schemeClr>
              </a:solidFill>
            </c:spPr>
          </c:upBars>
          <c:downBars/>
        </c:upDownBars>
        <c:marker val="1"/>
        <c:smooth val="0"/>
        <c:axId val="427986800"/>
        <c:axId val="427987192"/>
      </c:lineChart>
      <c:lineChart>
        <c:grouping val="standard"/>
        <c:varyColors val="0"/>
        <c:ser>
          <c:idx val="4"/>
          <c:order val="4"/>
          <c:spPr>
            <a:ln w="28575">
              <a:noFill/>
            </a:ln>
          </c:spPr>
          <c:marker>
            <c:symbol val="none"/>
          </c:marker>
          <c:val>
            <c:numLit>
              <c:formatCode>General</c:formatCode>
              <c:ptCount val="1"/>
              <c:pt idx="0">
                <c:v>0</c:v>
              </c:pt>
            </c:numLit>
          </c:val>
          <c:smooth val="0"/>
          <c:extLst>
            <c:ext xmlns:c16="http://schemas.microsoft.com/office/drawing/2014/chart" uri="{C3380CC4-5D6E-409C-BE32-E72D297353CC}">
              <c16:uniqueId val="{00000004-9764-4D76-924C-2823012F5E3B}"/>
            </c:ext>
          </c:extLst>
        </c:ser>
        <c:ser>
          <c:idx val="5"/>
          <c:order val="5"/>
          <c:tx>
            <c:v>segéd</c:v>
          </c:tx>
          <c:spPr>
            <a:ln w="28575">
              <a:noFill/>
            </a:ln>
          </c:spPr>
          <c:marker>
            <c:symbol val="circle"/>
            <c:size val="12"/>
            <c:spPr>
              <a:solidFill>
                <a:sysClr val="window" lastClr="FFFFFF"/>
              </a:solidFill>
              <a:ln>
                <a:solidFill>
                  <a:schemeClr val="tx1"/>
                </a:solidFill>
              </a:ln>
            </c:spPr>
          </c:marker>
          <c:val>
            <c:numRef>
              <c:f>'61_ábra_chart'!$F$15:$I$15</c:f>
              <c:numCache>
                <c:formatCode>#,##0.0</c:formatCode>
                <c:ptCount val="4"/>
                <c:pt idx="0">
                  <c:v>22.314</c:v>
                </c:pt>
                <c:pt idx="1">
                  <c:v>25.445</c:v>
                </c:pt>
                <c:pt idx="2">
                  <c:v>20.902999999999999</c:v>
                </c:pt>
                <c:pt idx="3">
                  <c:v>22.658999999999999</c:v>
                </c:pt>
              </c:numCache>
            </c:numRef>
          </c:val>
          <c:smooth val="0"/>
          <c:extLst>
            <c:ext xmlns:c16="http://schemas.microsoft.com/office/drawing/2014/chart" uri="{C3380CC4-5D6E-409C-BE32-E72D297353CC}">
              <c16:uniqueId val="{00000005-9764-4D76-924C-2823012F5E3B}"/>
            </c:ext>
          </c:extLst>
        </c:ser>
        <c:dLbls>
          <c:showLegendKey val="0"/>
          <c:showVal val="0"/>
          <c:showCatName val="0"/>
          <c:showSerName val="0"/>
          <c:showPercent val="0"/>
          <c:showBubbleSize val="0"/>
        </c:dLbls>
        <c:marker val="1"/>
        <c:smooth val="0"/>
        <c:axId val="427987584"/>
        <c:axId val="427987976"/>
      </c:lineChart>
      <c:catAx>
        <c:axId val="427986800"/>
        <c:scaling>
          <c:orientation val="minMax"/>
        </c:scaling>
        <c:delete val="0"/>
        <c:axPos val="b"/>
        <c:numFmt formatCode="General" sourceLinked="1"/>
        <c:majorTickMark val="out"/>
        <c:minorTickMark val="none"/>
        <c:tickLblPos val="nextTo"/>
        <c:spPr>
          <a:noFill/>
          <a:ln>
            <a:solidFill>
              <a:schemeClr val="tx1"/>
            </a:solidFill>
          </a:ln>
        </c:spPr>
        <c:txPr>
          <a:bodyPr rot="0" vert="horz"/>
          <a:lstStyle/>
          <a:p>
            <a:pPr>
              <a:defRPr/>
            </a:pPr>
            <a:endParaRPr lang="hu-HU"/>
          </a:p>
        </c:txPr>
        <c:crossAx val="427987192"/>
        <c:crosses val="autoZero"/>
        <c:auto val="1"/>
        <c:lblAlgn val="ctr"/>
        <c:lblOffset val="100"/>
        <c:noMultiLvlLbl val="0"/>
      </c:catAx>
      <c:valAx>
        <c:axId val="427987192"/>
        <c:scaling>
          <c:orientation val="minMax"/>
          <c:max val="40"/>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5.7149999999999999E-2"/>
              <c:y val="1.9535150698755631E-2"/>
            </c:manualLayout>
          </c:layout>
          <c:overlay val="0"/>
        </c:title>
        <c:numFmt formatCode="#,##0" sourceLinked="0"/>
        <c:majorTickMark val="out"/>
        <c:minorTickMark val="none"/>
        <c:tickLblPos val="nextTo"/>
        <c:spPr>
          <a:noFill/>
          <a:ln>
            <a:solidFill>
              <a:schemeClr val="tx1"/>
            </a:solidFill>
          </a:ln>
        </c:spPr>
        <c:txPr>
          <a:bodyPr rot="0" vert="horz"/>
          <a:lstStyle/>
          <a:p>
            <a:pPr>
              <a:defRPr/>
            </a:pPr>
            <a:endParaRPr lang="hu-HU"/>
          </a:p>
        </c:txPr>
        <c:crossAx val="427986800"/>
        <c:crosses val="autoZero"/>
        <c:crossBetween val="between"/>
        <c:majorUnit val="10"/>
      </c:valAx>
      <c:catAx>
        <c:axId val="427987584"/>
        <c:scaling>
          <c:orientation val="minMax"/>
        </c:scaling>
        <c:delete val="1"/>
        <c:axPos val="b"/>
        <c:majorTickMark val="out"/>
        <c:minorTickMark val="none"/>
        <c:tickLblPos val="none"/>
        <c:crossAx val="427987976"/>
        <c:crosses val="autoZero"/>
        <c:auto val="1"/>
        <c:lblAlgn val="ctr"/>
        <c:lblOffset val="100"/>
        <c:noMultiLvlLbl val="0"/>
      </c:catAx>
      <c:valAx>
        <c:axId val="427987976"/>
        <c:scaling>
          <c:orientation val="minMax"/>
          <c:max val="40"/>
          <c:min val="0"/>
        </c:scaling>
        <c:delete val="0"/>
        <c:axPos val="r"/>
        <c:title>
          <c:tx>
            <c:rich>
              <a:bodyPr rot="0" vert="horz"/>
              <a:lstStyle/>
              <a:p>
                <a:pPr algn="ctr">
                  <a:defRPr/>
                </a:pPr>
                <a:r>
                  <a:rPr lang="hu-HU"/>
                  <a:t>%</a:t>
                </a:r>
              </a:p>
            </c:rich>
          </c:tx>
          <c:layout>
            <c:manualLayout>
              <c:xMode val="edge"/>
              <c:yMode val="edge"/>
              <c:x val="0.90994333333333965"/>
              <c:y val="2.0777402824646952E-2"/>
            </c:manualLayout>
          </c:layout>
          <c:overlay val="0"/>
        </c:title>
        <c:numFmt formatCode="General" sourceLinked="1"/>
        <c:majorTickMark val="out"/>
        <c:minorTickMark val="none"/>
        <c:tickLblPos val="nextTo"/>
        <c:spPr>
          <a:ln>
            <a:solidFill>
              <a:schemeClr val="tx1"/>
            </a:solidFill>
          </a:ln>
        </c:spPr>
        <c:txPr>
          <a:bodyPr rot="0" vert="horz"/>
          <a:lstStyle/>
          <a:p>
            <a:pPr>
              <a:defRPr/>
            </a:pPr>
            <a:endParaRPr lang="hu-HU"/>
          </a:p>
        </c:txPr>
        <c:crossAx val="427987584"/>
        <c:crosses val="max"/>
        <c:crossBetween val="between"/>
        <c:majorUnit val="10"/>
      </c:valAx>
      <c:spPr>
        <a:noFill/>
        <a:ln>
          <a:solidFill>
            <a:schemeClr val="tx1"/>
          </a:solidFill>
        </a:ln>
      </c:spPr>
    </c:plotArea>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78380350917079E-2"/>
          <c:y val="7.2310530186512886E-2"/>
          <c:w val="0.8849217780177564"/>
          <c:h val="0.5802480245524867"/>
        </c:manualLayout>
      </c:layout>
      <c:lineChart>
        <c:grouping val="standard"/>
        <c:varyColors val="0"/>
        <c:ser>
          <c:idx val="0"/>
          <c:order val="0"/>
          <c:spPr>
            <a:ln w="28575">
              <a:noFill/>
            </a:ln>
          </c:spPr>
          <c:marker>
            <c:symbol val="none"/>
          </c:marker>
          <c:cat>
            <c:strRef>
              <c:f>'61_ábra_chart'!$F$9:$I$9</c:f>
              <c:strCache>
                <c:ptCount val="4"/>
                <c:pt idx="0">
                  <c:v>End of first year</c:v>
                </c:pt>
                <c:pt idx="1">
                  <c:v>End of second year</c:v>
                </c:pt>
                <c:pt idx="2">
                  <c:v>End of first year</c:v>
                </c:pt>
                <c:pt idx="3">
                  <c:v>End of second year</c:v>
                </c:pt>
              </c:strCache>
            </c:strRef>
          </c:cat>
          <c:val>
            <c:numRef>
              <c:f>'61_ábra_chart'!$F$11:$I$11</c:f>
              <c:numCache>
                <c:formatCode>#,##0.0</c:formatCode>
                <c:ptCount val="4"/>
                <c:pt idx="0">
                  <c:v>16.931999999999999</c:v>
                </c:pt>
                <c:pt idx="1">
                  <c:v>18.588999999999999</c:v>
                </c:pt>
                <c:pt idx="2">
                  <c:v>16.539000000000001</c:v>
                </c:pt>
                <c:pt idx="3">
                  <c:v>19.064</c:v>
                </c:pt>
              </c:numCache>
            </c:numRef>
          </c:val>
          <c:smooth val="0"/>
          <c:extLst>
            <c:ext xmlns:c16="http://schemas.microsoft.com/office/drawing/2014/chart" uri="{C3380CC4-5D6E-409C-BE32-E72D297353CC}">
              <c16:uniqueId val="{00000000-7E48-497A-9CB9-CB329CBDA2B2}"/>
            </c:ext>
          </c:extLst>
        </c:ser>
        <c:ser>
          <c:idx val="1"/>
          <c:order val="1"/>
          <c:spPr>
            <a:ln w="28575">
              <a:noFill/>
            </a:ln>
          </c:spPr>
          <c:marker>
            <c:symbol val="none"/>
          </c:marker>
          <c:cat>
            <c:strRef>
              <c:f>'61_ábra_chart'!$F$9:$I$9</c:f>
              <c:strCache>
                <c:ptCount val="4"/>
                <c:pt idx="0">
                  <c:v>End of first year</c:v>
                </c:pt>
                <c:pt idx="1">
                  <c:v>End of second year</c:v>
                </c:pt>
                <c:pt idx="2">
                  <c:v>End of first year</c:v>
                </c:pt>
                <c:pt idx="3">
                  <c:v>End of second year</c:v>
                </c:pt>
              </c:strCache>
            </c:strRef>
          </c:cat>
          <c:val>
            <c:numRef>
              <c:f>'61_ábra_chart'!$F$12:$I$12</c:f>
              <c:numCache>
                <c:formatCode>#,##0.0</c:formatCode>
                <c:ptCount val="4"/>
                <c:pt idx="0">
                  <c:v>14.888999999999999</c:v>
                </c:pt>
                <c:pt idx="1">
                  <c:v>15.324</c:v>
                </c:pt>
                <c:pt idx="2">
                  <c:v>14.465</c:v>
                </c:pt>
                <c:pt idx="3">
                  <c:v>14.327999999999999</c:v>
                </c:pt>
              </c:numCache>
            </c:numRef>
          </c:val>
          <c:smooth val="0"/>
          <c:extLst>
            <c:ext xmlns:c16="http://schemas.microsoft.com/office/drawing/2014/chart" uri="{C3380CC4-5D6E-409C-BE32-E72D297353CC}">
              <c16:uniqueId val="{00000001-7E48-497A-9CB9-CB329CBDA2B2}"/>
            </c:ext>
          </c:extLst>
        </c:ser>
        <c:ser>
          <c:idx val="2"/>
          <c:order val="2"/>
          <c:spPr>
            <a:ln w="28575">
              <a:noFill/>
            </a:ln>
          </c:spPr>
          <c:marker>
            <c:symbol val="none"/>
          </c:marker>
          <c:cat>
            <c:strRef>
              <c:f>'61_ábra_chart'!$F$9:$I$9</c:f>
              <c:strCache>
                <c:ptCount val="4"/>
                <c:pt idx="0">
                  <c:v>End of first year</c:v>
                </c:pt>
                <c:pt idx="1">
                  <c:v>End of second year</c:v>
                </c:pt>
                <c:pt idx="2">
                  <c:v>End of first year</c:v>
                </c:pt>
                <c:pt idx="3">
                  <c:v>End of second year</c:v>
                </c:pt>
              </c:strCache>
            </c:strRef>
          </c:cat>
          <c:val>
            <c:numRef>
              <c:f>'61_ábra_chart'!$F$13:$I$13</c:f>
              <c:numCache>
                <c:formatCode>#,##0.0</c:formatCode>
                <c:ptCount val="4"/>
                <c:pt idx="0">
                  <c:v>27.870999999999999</c:v>
                </c:pt>
                <c:pt idx="1">
                  <c:v>32.131</c:v>
                </c:pt>
                <c:pt idx="2">
                  <c:v>26.893999999999998</c:v>
                </c:pt>
                <c:pt idx="3">
                  <c:v>29.276</c:v>
                </c:pt>
              </c:numCache>
            </c:numRef>
          </c:val>
          <c:smooth val="0"/>
          <c:extLst>
            <c:ext xmlns:c16="http://schemas.microsoft.com/office/drawing/2014/chart" uri="{C3380CC4-5D6E-409C-BE32-E72D297353CC}">
              <c16:uniqueId val="{00000002-7E48-497A-9CB9-CB329CBDA2B2}"/>
            </c:ext>
          </c:extLst>
        </c:ser>
        <c:ser>
          <c:idx val="3"/>
          <c:order val="3"/>
          <c:spPr>
            <a:ln w="28575">
              <a:noFill/>
            </a:ln>
          </c:spPr>
          <c:marker>
            <c:symbol val="none"/>
          </c:marker>
          <c:cat>
            <c:strRef>
              <c:f>'61_ábra_chart'!$F$9:$I$9</c:f>
              <c:strCache>
                <c:ptCount val="4"/>
                <c:pt idx="0">
                  <c:v>End of first year</c:v>
                </c:pt>
                <c:pt idx="1">
                  <c:v>End of second year</c:v>
                </c:pt>
                <c:pt idx="2">
                  <c:v>End of first year</c:v>
                </c:pt>
                <c:pt idx="3">
                  <c:v>End of second year</c:v>
                </c:pt>
              </c:strCache>
            </c:strRef>
          </c:cat>
          <c:val>
            <c:numRef>
              <c:f>'61_ábra_chart'!$F$14:$I$14</c:f>
              <c:numCache>
                <c:formatCode>#,##0.0</c:formatCode>
                <c:ptCount val="4"/>
                <c:pt idx="0">
                  <c:v>23.385999999999999</c:v>
                </c:pt>
                <c:pt idx="1">
                  <c:v>26.87</c:v>
                </c:pt>
                <c:pt idx="2">
                  <c:v>22.140999999999998</c:v>
                </c:pt>
                <c:pt idx="3">
                  <c:v>24.276</c:v>
                </c:pt>
              </c:numCache>
            </c:numRef>
          </c:val>
          <c:smooth val="0"/>
          <c:extLst>
            <c:ext xmlns:c16="http://schemas.microsoft.com/office/drawing/2014/chart" uri="{C3380CC4-5D6E-409C-BE32-E72D297353CC}">
              <c16:uniqueId val="{00000003-7E48-497A-9CB9-CB329CBDA2B2}"/>
            </c:ext>
          </c:extLst>
        </c:ser>
        <c:dLbls>
          <c:showLegendKey val="0"/>
          <c:showVal val="0"/>
          <c:showCatName val="0"/>
          <c:showSerName val="0"/>
          <c:showPercent val="0"/>
          <c:showBubbleSize val="0"/>
        </c:dLbls>
        <c:hiLowLines/>
        <c:upDownBars>
          <c:gapWidth val="150"/>
          <c:upBars>
            <c:spPr>
              <a:solidFill>
                <a:schemeClr val="tx2">
                  <a:lumMod val="40000"/>
                  <a:lumOff val="60000"/>
                </a:schemeClr>
              </a:solidFill>
            </c:spPr>
          </c:upBars>
          <c:downBars/>
        </c:upDownBars>
        <c:marker val="1"/>
        <c:smooth val="0"/>
        <c:axId val="428133344"/>
        <c:axId val="428133736"/>
      </c:lineChart>
      <c:lineChart>
        <c:grouping val="standard"/>
        <c:varyColors val="0"/>
        <c:ser>
          <c:idx val="4"/>
          <c:order val="4"/>
          <c:spPr>
            <a:ln w="28575">
              <a:noFill/>
            </a:ln>
          </c:spPr>
          <c:marker>
            <c:symbol val="none"/>
          </c:marker>
          <c:val>
            <c:numLit>
              <c:formatCode>General</c:formatCode>
              <c:ptCount val="1"/>
              <c:pt idx="0">
                <c:v>0</c:v>
              </c:pt>
            </c:numLit>
          </c:val>
          <c:smooth val="0"/>
          <c:extLst>
            <c:ext xmlns:c16="http://schemas.microsoft.com/office/drawing/2014/chart" uri="{C3380CC4-5D6E-409C-BE32-E72D297353CC}">
              <c16:uniqueId val="{00000004-7E48-497A-9CB9-CB329CBDA2B2}"/>
            </c:ext>
          </c:extLst>
        </c:ser>
        <c:ser>
          <c:idx val="5"/>
          <c:order val="5"/>
          <c:tx>
            <c:v>segéd</c:v>
          </c:tx>
          <c:spPr>
            <a:ln w="28575">
              <a:noFill/>
            </a:ln>
          </c:spPr>
          <c:marker>
            <c:symbol val="circle"/>
            <c:size val="12"/>
            <c:spPr>
              <a:solidFill>
                <a:schemeClr val="bg1"/>
              </a:solidFill>
              <a:ln>
                <a:solidFill>
                  <a:schemeClr val="tx1"/>
                </a:solidFill>
              </a:ln>
            </c:spPr>
          </c:marker>
          <c:val>
            <c:numRef>
              <c:f>'61_ábra_chart'!$F$15:$I$15</c:f>
              <c:numCache>
                <c:formatCode>#,##0.0</c:formatCode>
                <c:ptCount val="4"/>
                <c:pt idx="0">
                  <c:v>22.314</c:v>
                </c:pt>
                <c:pt idx="1">
                  <c:v>25.445</c:v>
                </c:pt>
                <c:pt idx="2">
                  <c:v>20.902999999999999</c:v>
                </c:pt>
                <c:pt idx="3">
                  <c:v>22.658999999999999</c:v>
                </c:pt>
              </c:numCache>
            </c:numRef>
          </c:val>
          <c:smooth val="0"/>
          <c:extLst>
            <c:ext xmlns:c16="http://schemas.microsoft.com/office/drawing/2014/chart" uri="{C3380CC4-5D6E-409C-BE32-E72D297353CC}">
              <c16:uniqueId val="{00000005-7E48-497A-9CB9-CB329CBDA2B2}"/>
            </c:ext>
          </c:extLst>
        </c:ser>
        <c:dLbls>
          <c:showLegendKey val="0"/>
          <c:showVal val="0"/>
          <c:showCatName val="0"/>
          <c:showSerName val="0"/>
          <c:showPercent val="0"/>
          <c:showBubbleSize val="0"/>
        </c:dLbls>
        <c:marker val="1"/>
        <c:smooth val="0"/>
        <c:axId val="428134128"/>
        <c:axId val="428134520"/>
      </c:lineChart>
      <c:catAx>
        <c:axId val="428133344"/>
        <c:scaling>
          <c:orientation val="minMax"/>
        </c:scaling>
        <c:delete val="0"/>
        <c:axPos val="b"/>
        <c:numFmt formatCode="General" sourceLinked="1"/>
        <c:majorTickMark val="out"/>
        <c:minorTickMark val="none"/>
        <c:tickLblPos val="nextTo"/>
        <c:spPr>
          <a:noFill/>
          <a:ln>
            <a:solidFill>
              <a:schemeClr val="tx1"/>
            </a:solidFill>
          </a:ln>
        </c:spPr>
        <c:txPr>
          <a:bodyPr rot="0" vert="horz"/>
          <a:lstStyle/>
          <a:p>
            <a:pPr>
              <a:defRPr/>
            </a:pPr>
            <a:endParaRPr lang="hu-HU"/>
          </a:p>
        </c:txPr>
        <c:crossAx val="428133736"/>
        <c:crosses val="autoZero"/>
        <c:auto val="1"/>
        <c:lblAlgn val="ctr"/>
        <c:lblOffset val="100"/>
        <c:noMultiLvlLbl val="0"/>
      </c:catAx>
      <c:valAx>
        <c:axId val="428133736"/>
        <c:scaling>
          <c:orientation val="minMax"/>
          <c:max val="40"/>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5.7149999999999999E-2"/>
              <c:y val="1.9535150698755645E-2"/>
            </c:manualLayout>
          </c:layout>
          <c:overlay val="0"/>
        </c:title>
        <c:numFmt formatCode="#,##0" sourceLinked="0"/>
        <c:majorTickMark val="out"/>
        <c:minorTickMark val="none"/>
        <c:tickLblPos val="nextTo"/>
        <c:spPr>
          <a:noFill/>
          <a:ln>
            <a:solidFill>
              <a:schemeClr val="tx1"/>
            </a:solidFill>
          </a:ln>
        </c:spPr>
        <c:txPr>
          <a:bodyPr rot="0" vert="horz"/>
          <a:lstStyle/>
          <a:p>
            <a:pPr>
              <a:defRPr/>
            </a:pPr>
            <a:endParaRPr lang="hu-HU"/>
          </a:p>
        </c:txPr>
        <c:crossAx val="428133344"/>
        <c:crosses val="autoZero"/>
        <c:crossBetween val="between"/>
        <c:majorUnit val="10"/>
      </c:valAx>
      <c:catAx>
        <c:axId val="428134128"/>
        <c:scaling>
          <c:orientation val="minMax"/>
        </c:scaling>
        <c:delete val="1"/>
        <c:axPos val="b"/>
        <c:majorTickMark val="out"/>
        <c:minorTickMark val="none"/>
        <c:tickLblPos val="none"/>
        <c:crossAx val="428134520"/>
        <c:crosses val="autoZero"/>
        <c:auto val="1"/>
        <c:lblAlgn val="ctr"/>
        <c:lblOffset val="100"/>
        <c:noMultiLvlLbl val="0"/>
      </c:catAx>
      <c:valAx>
        <c:axId val="428134520"/>
        <c:scaling>
          <c:orientation val="minMax"/>
          <c:max val="40"/>
          <c:min val="0"/>
        </c:scaling>
        <c:delete val="0"/>
        <c:axPos val="r"/>
        <c:title>
          <c:tx>
            <c:rich>
              <a:bodyPr rot="0" vert="horz"/>
              <a:lstStyle/>
              <a:p>
                <a:pPr algn="ctr">
                  <a:defRPr/>
                </a:pPr>
                <a:r>
                  <a:rPr lang="hu-HU"/>
                  <a:t>per cent</a:t>
                </a:r>
              </a:p>
            </c:rich>
          </c:tx>
          <c:layout>
            <c:manualLayout>
              <c:xMode val="edge"/>
              <c:yMode val="edge"/>
              <c:x val="0.82641569444444463"/>
              <c:y val="1.8425844917533483E-2"/>
            </c:manualLayout>
          </c:layout>
          <c:overlay val="0"/>
        </c:title>
        <c:numFmt formatCode="General" sourceLinked="1"/>
        <c:majorTickMark val="out"/>
        <c:minorTickMark val="none"/>
        <c:tickLblPos val="nextTo"/>
        <c:spPr>
          <a:ln>
            <a:solidFill>
              <a:schemeClr val="tx1"/>
            </a:solidFill>
          </a:ln>
        </c:spPr>
        <c:txPr>
          <a:bodyPr rot="0" vert="horz"/>
          <a:lstStyle/>
          <a:p>
            <a:pPr>
              <a:defRPr/>
            </a:pPr>
            <a:endParaRPr lang="hu-HU"/>
          </a:p>
        </c:txPr>
        <c:crossAx val="428134128"/>
        <c:crosses val="max"/>
        <c:crossBetween val="between"/>
        <c:majorUnit val="10"/>
      </c:valAx>
      <c:spPr>
        <a:noFill/>
        <a:ln>
          <a:solidFill>
            <a:schemeClr val="tx1"/>
          </a:solidFill>
        </a:ln>
      </c:spPr>
    </c:plotArea>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0510550646465"/>
          <c:y val="3.4976804429942589E-2"/>
          <c:w val="0.84417647828671094"/>
          <c:h val="0.81171606182476042"/>
        </c:manualLayout>
      </c:layout>
      <c:scatterChart>
        <c:scatterStyle val="lineMarker"/>
        <c:varyColors val="0"/>
        <c:ser>
          <c:idx val="0"/>
          <c:order val="0"/>
          <c:spPr>
            <a:ln w="28575">
              <a:noFill/>
            </a:ln>
          </c:spPr>
          <c:marker>
            <c:symbol val="diamond"/>
            <c:size val="12"/>
            <c:spPr>
              <a:solidFill>
                <a:srgbClr val="002060"/>
              </a:solidFill>
              <a:ln>
                <a:noFill/>
              </a:ln>
            </c:spPr>
          </c:marker>
          <c:dPt>
            <c:idx val="0"/>
            <c:marker>
              <c:spPr>
                <a:solidFill>
                  <a:srgbClr val="C00000"/>
                </a:solidFill>
                <a:ln>
                  <a:noFill/>
                </a:ln>
              </c:spPr>
            </c:marker>
            <c:bubble3D val="0"/>
            <c:extLst>
              <c:ext xmlns:c16="http://schemas.microsoft.com/office/drawing/2014/chart" uri="{C3380CC4-5D6E-409C-BE32-E72D297353CC}">
                <c16:uniqueId val="{00000000-255D-4E13-BB91-A8D19153601D}"/>
              </c:ext>
            </c:extLst>
          </c:dPt>
          <c:dLbls>
            <c:dLbl>
              <c:idx val="0"/>
              <c:layout>
                <c:manualLayout>
                  <c:x val="-1.9408821469129693E-2"/>
                  <c:y val="-4.0271187932894283E-2"/>
                </c:manualLayout>
              </c:layout>
              <c:tx>
                <c:rich>
                  <a:bodyPr/>
                  <a:lstStyle/>
                  <a:p>
                    <a:r>
                      <a:rPr lang="en-US"/>
                      <a:t>HU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5D-4E13-BB91-A8D19153601D}"/>
                </c:ext>
              </c:extLst>
            </c:dLbl>
            <c:dLbl>
              <c:idx val="1"/>
              <c:tx>
                <c:rich>
                  <a:bodyPr/>
                  <a:lstStyle/>
                  <a:p>
                    <a:r>
                      <a:rPr lang="en-US"/>
                      <a:t>SE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5D-4E13-BB91-A8D19153601D}"/>
                </c:ext>
              </c:extLst>
            </c:dLbl>
            <c:dLbl>
              <c:idx val="2"/>
              <c:layout>
                <c:manualLayout>
                  <c:x val="-5.116871114588737E-2"/>
                  <c:y val="2.1320040670355797E-2"/>
                </c:manualLayout>
              </c:layout>
              <c:tx>
                <c:rich>
                  <a:bodyPr/>
                  <a:lstStyle/>
                  <a:p>
                    <a:r>
                      <a:rPr lang="en-US"/>
                      <a:t>UK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5D-4E13-BB91-A8D19153601D}"/>
                </c:ext>
              </c:extLst>
            </c:dLbl>
            <c:dLbl>
              <c:idx val="3"/>
              <c:tx>
                <c:rich>
                  <a:bodyPr/>
                  <a:lstStyle/>
                  <a:p>
                    <a:r>
                      <a:rPr lang="en-US"/>
                      <a:t>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5D-4E13-BB91-A8D19153601D}"/>
                </c:ext>
              </c:extLst>
            </c:dLbl>
            <c:dLbl>
              <c:idx val="4"/>
              <c:layout>
                <c:manualLayout>
                  <c:x val="-1.4115506523003413E-2"/>
                  <c:y val="7.1066802234518462E-3"/>
                </c:manualLayout>
              </c:layout>
              <c:tx>
                <c:rich>
                  <a:bodyPr/>
                  <a:lstStyle/>
                  <a:p>
                    <a:r>
                      <a:rPr lang="en-US"/>
                      <a:t>LV</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5D-4E13-BB91-A8D19153601D}"/>
                </c:ext>
              </c:extLst>
            </c:dLbl>
            <c:dLbl>
              <c:idx val="5"/>
              <c:layout>
                <c:manualLayout>
                  <c:x val="-7.0577532615017065E-3"/>
                  <c:y val="-2.3688934078173111E-3"/>
                </c:manualLayout>
              </c:layout>
              <c:tx>
                <c:rich>
                  <a:bodyPr/>
                  <a:lstStyle/>
                  <a:p>
                    <a:r>
                      <a:rPr lang="en-US"/>
                      <a:t>PT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5D-4E13-BB91-A8D19153601D}"/>
                </c:ext>
              </c:extLst>
            </c:dLbl>
            <c:dLbl>
              <c:idx val="6"/>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5D-4E13-BB91-A8D19153601D}"/>
                </c:ext>
              </c:extLst>
            </c:dLbl>
            <c:dLbl>
              <c:idx val="7"/>
              <c:layout>
                <c:manualLayout>
                  <c:x val="0"/>
                  <c:y val="-1.8951147262538576E-2"/>
                </c:manualLayout>
              </c:layout>
              <c:tx>
                <c:rich>
                  <a:bodyPr/>
                  <a:lstStyle/>
                  <a:p>
                    <a:r>
                      <a:rPr lang="en-US"/>
                      <a:t>IE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5D-4E13-BB91-A8D19153601D}"/>
                </c:ext>
              </c:extLst>
            </c:dLbl>
            <c:dLbl>
              <c:idx val="8"/>
              <c:layout>
                <c:manualLayout>
                  <c:x val="-8.8221915768771971E-3"/>
                  <c:y val="-1.1844467039086554E-2"/>
                </c:manualLayout>
              </c:layout>
              <c:tx>
                <c:rich>
                  <a:bodyPr/>
                  <a:lstStyle/>
                  <a:p>
                    <a:r>
                      <a:rPr lang="en-US"/>
                      <a:t>DK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5D-4E13-BB91-A8D19153601D}"/>
                </c:ext>
              </c:extLst>
            </c:dLbl>
            <c:dLbl>
              <c:idx val="9"/>
              <c:layout>
                <c:manualLayout>
                  <c:x val="-7.0577532615017716E-3"/>
                  <c:y val="1.1844467039086468E-2"/>
                </c:manualLayout>
              </c:layout>
              <c:tx>
                <c:rich>
                  <a:bodyPr/>
                  <a:lstStyle/>
                  <a:p>
                    <a:r>
                      <a:rPr lang="en-US"/>
                      <a:t>NL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5D-4E13-BB91-A8D19153601D}"/>
                </c:ext>
              </c:extLst>
            </c:dLbl>
            <c:dLbl>
              <c:idx val="10"/>
              <c:layout>
                <c:manualLayout>
                  <c:x val="-3.5288766307508533E-3"/>
                  <c:y val="2.3688934078173111E-3"/>
                </c:manualLayout>
              </c:layout>
              <c:tx>
                <c:rich>
                  <a:bodyPr/>
                  <a:lstStyle/>
                  <a:p>
                    <a:r>
                      <a:rPr lang="en-US"/>
                      <a:t>SK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5D-4E13-BB91-A8D19153601D}"/>
                </c:ext>
              </c:extLst>
            </c:dLbl>
            <c:dLbl>
              <c:idx val="11"/>
              <c:layout>
                <c:manualLayout>
                  <c:x val="-7.0577532615017716E-3"/>
                  <c:y val="1.1844467039086554E-2"/>
                </c:manualLayout>
              </c:layout>
              <c:tx>
                <c:rich>
                  <a:bodyPr/>
                  <a:lstStyle/>
                  <a:p>
                    <a:r>
                      <a:rPr lang="en-US"/>
                      <a:t>LU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5D-4E13-BB91-A8D19153601D}"/>
                </c:ext>
              </c:extLst>
            </c:dLbl>
            <c:dLbl>
              <c:idx val="12"/>
              <c:layout>
                <c:manualLayout>
                  <c:x val="-1.2351068207627986E-2"/>
                  <c:y val="-7.1066802234520197E-3"/>
                </c:manualLayout>
              </c:layout>
              <c:tx>
                <c:rich>
                  <a:bodyPr/>
                  <a:lstStyle/>
                  <a:p>
                    <a:r>
                      <a:rPr lang="en-US"/>
                      <a:t>DE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5D-4E13-BB91-A8D19153601D}"/>
                </c:ext>
              </c:extLst>
            </c:dLbl>
            <c:dLbl>
              <c:idx val="13"/>
              <c:tx>
                <c:rich>
                  <a:bodyPr/>
                  <a:lstStyle/>
                  <a:p>
                    <a:r>
                      <a:rPr lang="en-US"/>
                      <a:t>CZ</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5D-4E13-BB91-A8D19153601D}"/>
                </c:ext>
              </c:extLst>
            </c:dLbl>
            <c:dLbl>
              <c:idx val="14"/>
              <c:tx>
                <c:rich>
                  <a:bodyPr/>
                  <a:lstStyle/>
                  <a:p>
                    <a:r>
                      <a:rPr lang="en-US"/>
                      <a:t>BU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5D-4E13-BB91-A8D19153601D}"/>
                </c:ext>
              </c:extLst>
            </c:dLbl>
            <c:dLbl>
              <c:idx val="15"/>
              <c:layout>
                <c:manualLayout>
                  <c:x val="-1.2351068207628052E-2"/>
                  <c:y val="2.1320040670355797E-2"/>
                </c:manualLayout>
              </c:layout>
              <c:tx>
                <c:rich>
                  <a:bodyPr/>
                  <a:lstStyle/>
                  <a:p>
                    <a:r>
                      <a:rPr lang="en-US"/>
                      <a:t>MT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5D-4E13-BB91-A8D19153601D}"/>
                </c:ext>
              </c:extLst>
            </c:dLbl>
            <c:dLbl>
              <c:idx val="16"/>
              <c:layout>
                <c:manualLayout>
                  <c:x val="-2.117325978450512E-2"/>
                  <c:y val="2.605782748599042E-2"/>
                </c:manualLayout>
              </c:layout>
              <c:tx>
                <c:rich>
                  <a:bodyPr/>
                  <a:lstStyle/>
                  <a:p>
                    <a:r>
                      <a:rPr lang="en-US"/>
                      <a:t>LT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5D-4E13-BB91-A8D19153601D}"/>
                </c:ext>
              </c:extLst>
            </c:dLbl>
            <c:dLbl>
              <c:idx val="17"/>
              <c:tx>
                <c:rich>
                  <a:bodyPr/>
                  <a:lstStyle/>
                  <a:p>
                    <a:r>
                      <a:rPr lang="en-US"/>
                      <a:t>BE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5D-4E13-BB91-A8D19153601D}"/>
                </c:ext>
              </c:extLst>
            </c:dLbl>
            <c:dLbl>
              <c:idx val="18"/>
              <c:layout>
                <c:manualLayout>
                  <c:x val="-2.8231013046006826E-2"/>
                  <c:y val="-3.7902294525077061E-2"/>
                </c:manualLayout>
              </c:layout>
              <c:tx>
                <c:rich>
                  <a:bodyPr/>
                  <a:lstStyle/>
                  <a:p>
                    <a:r>
                      <a:rPr lang="en-US"/>
                      <a:t>EE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5D-4E13-BB91-A8D19153601D}"/>
                </c:ext>
              </c:extLst>
            </c:dLbl>
            <c:dLbl>
              <c:idx val="19"/>
              <c:layout>
                <c:manualLayout>
                  <c:x val="-5.2933149461263443E-3"/>
                  <c:y val="7.1066802234519329E-3"/>
                </c:manualLayout>
              </c:layout>
              <c:tx>
                <c:rich>
                  <a:bodyPr/>
                  <a:lstStyle/>
                  <a:p>
                    <a:r>
                      <a:rPr lang="en-US"/>
                      <a:t>PL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55D-4E13-BB91-A8D19153601D}"/>
                </c:ext>
              </c:extLst>
            </c:dLbl>
            <c:dLbl>
              <c:idx val="20"/>
              <c:layout>
                <c:manualLayout>
                  <c:x val="-3.5288766307508533E-3"/>
                  <c:y val="1.6582253854721177E-2"/>
                </c:manualLayout>
              </c:layout>
              <c:tx>
                <c:rich>
                  <a:bodyPr/>
                  <a:lstStyle/>
                  <a:p>
                    <a:r>
                      <a:rPr lang="en-US"/>
                      <a:t>SI</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55D-4E13-BB91-A8D19153601D}"/>
                </c:ext>
              </c:extLst>
            </c:dLbl>
            <c:dLbl>
              <c:idx val="21"/>
              <c:layout>
                <c:manualLayout>
                  <c:x val="-7.0577532615017386E-3"/>
                  <c:y val="1.6582253854721091E-2"/>
                </c:manualLayout>
              </c:layout>
              <c:tx>
                <c:rich>
                  <a:bodyPr/>
                  <a:lstStyle/>
                  <a:p>
                    <a:r>
                      <a:rPr lang="en-US"/>
                      <a:t>FI</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55D-4E13-BB91-A8D19153601D}"/>
                </c:ext>
              </c:extLst>
            </c:dLbl>
            <c:dLbl>
              <c:idx val="22"/>
              <c:layout>
                <c:manualLayout>
                  <c:x val="-3.3524327992133104E-2"/>
                  <c:y val="-3.3164507709442355E-2"/>
                </c:manualLayout>
              </c:layout>
              <c:tx>
                <c:rich>
                  <a:bodyPr/>
                  <a:lstStyle/>
                  <a:p>
                    <a:r>
                      <a:rPr lang="en-US"/>
                      <a:t>FR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55D-4E13-BB91-A8D19153601D}"/>
                </c:ext>
              </c:extLst>
            </c:dLbl>
            <c:dLbl>
              <c:idx val="23"/>
              <c:layout>
                <c:manualLayout>
                  <c:x val="-1.4115506523003446E-2"/>
                  <c:y val="-1.6582253854721177E-2"/>
                </c:manualLayout>
              </c:layout>
              <c:tx>
                <c:rich>
                  <a:bodyPr/>
                  <a:lstStyle/>
                  <a:p>
                    <a:r>
                      <a:rPr lang="en-US"/>
                      <a:t>CR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55D-4E13-BB91-A8D19153601D}"/>
                </c:ext>
              </c:extLst>
            </c:dLbl>
            <c:dLbl>
              <c:idx val="24"/>
              <c:layout>
                <c:manualLayout>
                  <c:x val="0"/>
                  <c:y val="-1.8951147262538489E-2"/>
                </c:manualLayout>
              </c:layout>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55D-4E13-BB91-A8D19153601D}"/>
                </c:ext>
              </c:extLst>
            </c:dLbl>
            <c:dLbl>
              <c:idx val="25"/>
              <c:tx>
                <c:rich>
                  <a:bodyPr/>
                  <a:lstStyle/>
                  <a:p>
                    <a:r>
                      <a:rPr lang="en-US"/>
                      <a:t>CY</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55D-4E13-BB91-A8D1915360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'7_ábra_chart'!$F$10:$F$35</c:f>
              <c:numCache>
                <c:formatCode>0.0</c:formatCode>
                <c:ptCount val="26"/>
                <c:pt idx="0">
                  <c:v>13.750858407617031</c:v>
                </c:pt>
                <c:pt idx="1">
                  <c:v>78.381340012523481</c:v>
                </c:pt>
                <c:pt idx="2">
                  <c:v>32.602145353742316</c:v>
                </c:pt>
                <c:pt idx="3">
                  <c:v>55.877342419080065</c:v>
                </c:pt>
                <c:pt idx="4">
                  <c:v>-5.5670615524811495</c:v>
                </c:pt>
                <c:pt idx="5">
                  <c:v>6.8264273438991836</c:v>
                </c:pt>
                <c:pt idx="6">
                  <c:v>-23.797450524684834</c:v>
                </c:pt>
                <c:pt idx="7">
                  <c:v>-21.482676392200872</c:v>
                </c:pt>
                <c:pt idx="8">
                  <c:v>14.585124677558042</c:v>
                </c:pt>
                <c:pt idx="9">
                  <c:v>-6.8009861429907374</c:v>
                </c:pt>
                <c:pt idx="10">
                  <c:v>-3.0423759507424819</c:v>
                </c:pt>
                <c:pt idx="11">
                  <c:v>41.585948598734319</c:v>
                </c:pt>
                <c:pt idx="12">
                  <c:v>31.662591687041584</c:v>
                </c:pt>
                <c:pt idx="13">
                  <c:v>13.712047012732612</c:v>
                </c:pt>
                <c:pt idx="14">
                  <c:v>-23.751101470887278</c:v>
                </c:pt>
                <c:pt idx="15">
                  <c:v>10.84147494484715</c:v>
                </c:pt>
                <c:pt idx="16">
                  <c:v>-9.3602089113758922</c:v>
                </c:pt>
                <c:pt idx="17">
                  <c:v>17.59875721260542</c:v>
                </c:pt>
                <c:pt idx="18">
                  <c:v>27.543072928959162</c:v>
                </c:pt>
                <c:pt idx="19">
                  <c:v>-4.4914209519975827</c:v>
                </c:pt>
                <c:pt idx="20">
                  <c:v>-16.055298091273258</c:v>
                </c:pt>
                <c:pt idx="21">
                  <c:v>20.418101912341129</c:v>
                </c:pt>
                <c:pt idx="22">
                  <c:v>3.6480902952736045</c:v>
                </c:pt>
                <c:pt idx="23">
                  <c:v>-18.02145992521541</c:v>
                </c:pt>
                <c:pt idx="24">
                  <c:v>-15.93916650207386</c:v>
                </c:pt>
                <c:pt idx="25">
                  <c:v>-18.263956114875768</c:v>
                </c:pt>
              </c:numCache>
            </c:numRef>
          </c:xVal>
          <c:yVal>
            <c:numRef>
              <c:f>'7_ábra_chart'!$G$10:$G$35</c:f>
              <c:numCache>
                <c:formatCode>0.0</c:formatCode>
                <c:ptCount val="26"/>
                <c:pt idx="0">
                  <c:v>8.3080961165891765</c:v>
                </c:pt>
                <c:pt idx="1">
                  <c:v>66.089361977377436</c:v>
                </c:pt>
                <c:pt idx="2">
                  <c:v>58.593604251796151</c:v>
                </c:pt>
                <c:pt idx="3">
                  <c:v>28.19439237588578</c:v>
                </c:pt>
                <c:pt idx="4">
                  <c:v>17.309182414910634</c:v>
                </c:pt>
                <c:pt idx="5">
                  <c:v>50.472619242018645</c:v>
                </c:pt>
                <c:pt idx="6">
                  <c:v>47.274908490710338</c:v>
                </c:pt>
                <c:pt idx="7">
                  <c:v>27.769503005983527</c:v>
                </c:pt>
                <c:pt idx="8">
                  <c:v>103.08992299966522</c:v>
                </c:pt>
                <c:pt idx="9">
                  <c:v>60.424863977525625</c:v>
                </c:pt>
                <c:pt idx="10">
                  <c:v>28.381999612288496</c:v>
                </c:pt>
                <c:pt idx="11">
                  <c:v>48.062384307678009</c:v>
                </c:pt>
                <c:pt idx="12">
                  <c:v>35.642173837420742</c:v>
                </c:pt>
                <c:pt idx="13">
                  <c:v>22.605665710461391</c:v>
                </c:pt>
                <c:pt idx="14">
                  <c:v>9.4627959842939333</c:v>
                </c:pt>
                <c:pt idx="15">
                  <c:v>42.659447528779943</c:v>
                </c:pt>
                <c:pt idx="16">
                  <c:v>16.995831647692988</c:v>
                </c:pt>
                <c:pt idx="17">
                  <c:v>32.926445516327959</c:v>
                </c:pt>
                <c:pt idx="18">
                  <c:v>31.568907515645851</c:v>
                </c:pt>
                <c:pt idx="19">
                  <c:v>21.431470953628796</c:v>
                </c:pt>
                <c:pt idx="20">
                  <c:v>14.358348012379182</c:v>
                </c:pt>
                <c:pt idx="21">
                  <c:v>43.5083765861948</c:v>
                </c:pt>
                <c:pt idx="22">
                  <c:v>42.249675866231868</c:v>
                </c:pt>
                <c:pt idx="23">
                  <c:v>15.006041253128505</c:v>
                </c:pt>
                <c:pt idx="24">
                  <c:v>22.112892671945122</c:v>
                </c:pt>
                <c:pt idx="25">
                  <c:v>62.850061957868654</c:v>
                </c:pt>
              </c:numCache>
            </c:numRef>
          </c:yVal>
          <c:smooth val="0"/>
          <c:extLst>
            <c:ext xmlns:c15="http://schemas.microsoft.com/office/drawing/2012/chart" uri="{02D57815-91ED-43cb-92C2-25804820EDAC}">
              <c15:filteredSeriesTitle>
                <c15:tx>
                  <c:strRef>
                    <c:extLst>
                      <c:ext uri="{02D57815-91ED-43cb-92C2-25804820EDAC}">
                        <c15:formulaRef>
                          <c15:sqref>'7_ábra_chart'!#REF!</c15:sqref>
                        </c15:formulaRef>
                      </c:ext>
                    </c:extLst>
                    <c:strCache>
                      <c:ptCount val="1"/>
                      <c:pt idx="0">
                        <c:v>#REF!</c:v>
                      </c:pt>
                    </c:strCache>
                  </c:strRef>
                </c15:tx>
              </c15:filteredSeriesTitle>
            </c:ext>
            <c:ext xmlns:c16="http://schemas.microsoft.com/office/drawing/2014/chart" uri="{C3380CC4-5D6E-409C-BE32-E72D297353CC}">
              <c16:uniqueId val="{0000001A-255D-4E13-BB91-A8D19153601D}"/>
            </c:ext>
          </c:extLst>
        </c:ser>
        <c:dLbls>
          <c:showLegendKey val="0"/>
          <c:showVal val="0"/>
          <c:showCatName val="0"/>
          <c:showSerName val="0"/>
          <c:showPercent val="0"/>
          <c:showBubbleSize val="0"/>
        </c:dLbls>
        <c:axId val="670265728"/>
        <c:axId val="670267648"/>
      </c:scatterChart>
      <c:valAx>
        <c:axId val="670265728"/>
        <c:scaling>
          <c:orientation val="minMax"/>
        </c:scaling>
        <c:delete val="0"/>
        <c:axPos val="b"/>
        <c:majorGridlines>
          <c:spPr>
            <a:ln w="3175">
              <a:solidFill>
                <a:schemeClr val="bg1">
                  <a:lumMod val="85000"/>
                </a:schemeClr>
              </a:solidFill>
              <a:prstDash val="dash"/>
            </a:ln>
          </c:spPr>
        </c:majorGridlines>
        <c:title>
          <c:tx>
            <c:rich>
              <a:bodyPr/>
              <a:lstStyle/>
              <a:p>
                <a:pPr>
                  <a:defRPr i="1"/>
                </a:pPr>
                <a:r>
                  <a:rPr lang="hu-HU" b="0" i="1"/>
                  <a:t>Change in house prices since 2008 Q4 (per cent)</a:t>
                </a:r>
              </a:p>
            </c:rich>
          </c:tx>
          <c:overlay val="0"/>
        </c:title>
        <c:numFmt formatCode="0" sourceLinked="0"/>
        <c:majorTickMark val="out"/>
        <c:minorTickMark val="none"/>
        <c:tickLblPos val="low"/>
        <c:spPr>
          <a:ln>
            <a:solidFill>
              <a:schemeClr val="tx1"/>
            </a:solidFill>
          </a:ln>
        </c:spPr>
        <c:crossAx val="670267648"/>
        <c:crosses val="autoZero"/>
        <c:crossBetween val="midCat"/>
      </c:valAx>
      <c:valAx>
        <c:axId val="670267648"/>
        <c:scaling>
          <c:orientation val="minMax"/>
        </c:scaling>
        <c:delete val="0"/>
        <c:axPos val="l"/>
        <c:majorGridlines>
          <c:spPr>
            <a:ln w="3175">
              <a:solidFill>
                <a:schemeClr val="bg1">
                  <a:lumMod val="85000"/>
                </a:schemeClr>
              </a:solidFill>
              <a:prstDash val="dash"/>
            </a:ln>
          </c:spPr>
        </c:majorGridlines>
        <c:title>
          <c:tx>
            <c:rich>
              <a:bodyPr rot="-5400000" vert="horz"/>
              <a:lstStyle/>
              <a:p>
                <a:pPr>
                  <a:defRPr i="1"/>
                </a:pPr>
                <a:r>
                  <a:rPr lang="hu-HU" sz="1600" b="0" i="1" baseline="0">
                    <a:effectLst/>
                    <a:latin typeface="+mn-lt"/>
                  </a:rPr>
                  <a:t>Housing loans in % of GDP (2017 Q1, per cent)</a:t>
                </a:r>
                <a:endParaRPr lang="hu-HU" sz="1600" i="1">
                  <a:effectLst/>
                  <a:latin typeface="+mn-lt"/>
                </a:endParaRPr>
              </a:p>
            </c:rich>
          </c:tx>
          <c:layout>
            <c:manualLayout>
              <c:xMode val="edge"/>
              <c:yMode val="edge"/>
              <c:x val="1.058662989225256E-2"/>
              <c:y val="0.11847582040654314"/>
            </c:manualLayout>
          </c:layout>
          <c:overlay val="0"/>
        </c:title>
        <c:numFmt formatCode="0" sourceLinked="0"/>
        <c:majorTickMark val="out"/>
        <c:minorTickMark val="none"/>
        <c:tickLblPos val="low"/>
        <c:spPr>
          <a:ln>
            <a:solidFill>
              <a:schemeClr val="tx1"/>
            </a:solidFill>
          </a:ln>
        </c:spPr>
        <c:crossAx val="670265728"/>
        <c:crosses val="autoZero"/>
        <c:crossBetween val="midCat"/>
      </c:valAx>
      <c:spPr>
        <a:noFill/>
        <a:ln>
          <a:solidFill>
            <a:schemeClr val="tx1"/>
          </a:solidFill>
        </a:ln>
      </c:spPr>
    </c:plotArea>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935728677592744E-2"/>
          <c:y val="0.14438981495683878"/>
          <c:w val="0.87191692555758571"/>
          <c:h val="0.67519850180214547"/>
        </c:manualLayout>
      </c:layout>
      <c:barChart>
        <c:barDir val="col"/>
        <c:grouping val="clustered"/>
        <c:varyColors val="0"/>
        <c:ser>
          <c:idx val="1"/>
          <c:order val="0"/>
          <c:tx>
            <c:strRef>
              <c:f>'1_box_1_ábra_chart'!$E$15</c:f>
              <c:strCache>
                <c:ptCount val="1"/>
                <c:pt idx="0">
                  <c:v>Háztartások aránya</c:v>
                </c:pt>
              </c:strCache>
            </c:strRef>
          </c:tx>
          <c:spPr>
            <a:solidFill>
              <a:srgbClr val="232157"/>
            </a:solidFill>
            <a:ln>
              <a:solidFill>
                <a:srgbClr val="002060"/>
              </a:solidFill>
            </a:ln>
            <a:effectLst/>
          </c:spPr>
          <c:invertIfNegative val="0"/>
          <c:dPt>
            <c:idx val="0"/>
            <c:invertIfNegative val="0"/>
            <c:bubble3D val="0"/>
            <c:spPr>
              <a:solidFill>
                <a:srgbClr val="DA0000"/>
              </a:solidFill>
              <a:ln>
                <a:solidFill>
                  <a:srgbClr val="002060"/>
                </a:solidFill>
              </a:ln>
              <a:effectLst/>
            </c:spPr>
            <c:extLst>
              <c:ext xmlns:c16="http://schemas.microsoft.com/office/drawing/2014/chart" uri="{C3380CC4-5D6E-409C-BE32-E72D297353CC}">
                <c16:uniqueId val="{00000001-FC34-41AC-9DEB-5379BA112AFB}"/>
              </c:ext>
            </c:extLst>
          </c:dPt>
          <c:dPt>
            <c:idx val="8"/>
            <c:invertIfNegative val="0"/>
            <c:bubble3D val="0"/>
            <c:spPr>
              <a:solidFill>
                <a:schemeClr val="bg1">
                  <a:lumMod val="95000"/>
                </a:schemeClr>
              </a:solidFill>
              <a:ln>
                <a:solidFill>
                  <a:srgbClr val="002060"/>
                </a:solidFill>
              </a:ln>
              <a:effectLst/>
            </c:spPr>
            <c:extLst>
              <c:ext xmlns:c16="http://schemas.microsoft.com/office/drawing/2014/chart" uri="{C3380CC4-5D6E-409C-BE32-E72D297353CC}">
                <c16:uniqueId val="{00000003-FC34-41AC-9DEB-5379BA112AFB}"/>
              </c:ext>
            </c:extLst>
          </c:dPt>
          <c:cat>
            <c:strRef>
              <c:f>'1_box_1_ábra_chart'!$D$16:$D$24</c:f>
              <c:strCache>
                <c:ptCount val="9"/>
                <c:pt idx="0">
                  <c:v>Nem tudná</c:v>
                </c:pt>
                <c:pt idx="1">
                  <c:v>1</c:v>
                </c:pt>
                <c:pt idx="2">
                  <c:v> 2-3 </c:v>
                </c:pt>
                <c:pt idx="3">
                  <c:v> 4-6 </c:v>
                </c:pt>
                <c:pt idx="4">
                  <c:v> 7-12 </c:v>
                </c:pt>
                <c:pt idx="5">
                  <c:v> 13-24 </c:v>
                </c:pt>
                <c:pt idx="6">
                  <c:v> 25-36 </c:v>
                </c:pt>
                <c:pt idx="7">
                  <c:v> &gt; 36 </c:v>
                </c:pt>
                <c:pt idx="8">
                  <c:v> Nincs adat </c:v>
                </c:pt>
              </c:strCache>
            </c:strRef>
          </c:cat>
          <c:val>
            <c:numRef>
              <c:f>'1_box_1_ábra_chart'!$E$16:$E$24</c:f>
              <c:numCache>
                <c:formatCode>_-* #,##0.00\ _F_t_-;\-* #,##0.00\ _F_t_-;_-* "-"??\ _F_t_-;_-@_-</c:formatCode>
                <c:ptCount val="9"/>
                <c:pt idx="0">
                  <c:v>21.575115817339512</c:v>
                </c:pt>
                <c:pt idx="1">
                  <c:v>13.765718067504965</c:v>
                </c:pt>
                <c:pt idx="2">
                  <c:v>28.127068166776969</c:v>
                </c:pt>
                <c:pt idx="3">
                  <c:v>13.368630046326935</c:v>
                </c:pt>
                <c:pt idx="4">
                  <c:v>6.2210456651224355</c:v>
                </c:pt>
                <c:pt idx="5">
                  <c:v>1.1250827266710788</c:v>
                </c:pt>
                <c:pt idx="6">
                  <c:v>0.8603573792190603</c:v>
                </c:pt>
                <c:pt idx="7">
                  <c:v>0.33090668431502318</c:v>
                </c:pt>
                <c:pt idx="8">
                  <c:v>14.626075446724023</c:v>
                </c:pt>
              </c:numCache>
            </c:numRef>
          </c:val>
          <c:extLst>
            <c:ext xmlns:c16="http://schemas.microsoft.com/office/drawing/2014/chart" uri="{C3380CC4-5D6E-409C-BE32-E72D297353CC}">
              <c16:uniqueId val="{00000004-FC34-41AC-9DEB-5379BA112AFB}"/>
            </c:ext>
          </c:extLst>
        </c:ser>
        <c:dLbls>
          <c:showLegendKey val="0"/>
          <c:showVal val="0"/>
          <c:showCatName val="0"/>
          <c:showSerName val="0"/>
          <c:showPercent val="0"/>
          <c:showBubbleSize val="0"/>
        </c:dLbls>
        <c:gapWidth val="100"/>
        <c:overlap val="-27"/>
        <c:axId val="358778072"/>
        <c:axId val="358778400"/>
      </c:barChart>
      <c:barChart>
        <c:barDir val="col"/>
        <c:grouping val="clustered"/>
        <c:varyColors val="0"/>
        <c:ser>
          <c:idx val="2"/>
          <c:order val="1"/>
          <c:tx>
            <c:v>f</c:v>
          </c:tx>
          <c:spPr>
            <a:solidFill>
              <a:schemeClr val="accent3"/>
            </a:solidFill>
            <a:ln>
              <a:noFill/>
            </a:ln>
            <a:effectLst/>
          </c:spPr>
          <c:invertIfNegative val="0"/>
          <c:cat>
            <c:strRef>
              <c:f>'1_box_1_ábra_chart'!$D$16:$D$24</c:f>
              <c:strCache>
                <c:ptCount val="9"/>
                <c:pt idx="0">
                  <c:v>Nem tudná</c:v>
                </c:pt>
                <c:pt idx="1">
                  <c:v>1</c:v>
                </c:pt>
                <c:pt idx="2">
                  <c:v> 2-3 </c:v>
                </c:pt>
                <c:pt idx="3">
                  <c:v> 4-6 </c:v>
                </c:pt>
                <c:pt idx="4">
                  <c:v> 7-12 </c:v>
                </c:pt>
                <c:pt idx="5">
                  <c:v> 13-24 </c:v>
                </c:pt>
                <c:pt idx="6">
                  <c:v> 25-36 </c:v>
                </c:pt>
                <c:pt idx="7">
                  <c:v> &gt; 36 </c:v>
                </c:pt>
                <c:pt idx="8">
                  <c:v> Nincs adat </c:v>
                </c:pt>
              </c:strCache>
            </c:strRef>
          </c:cat>
          <c:val>
            <c:numLit>
              <c:formatCode>General</c:formatCode>
              <c:ptCount val="1"/>
              <c:pt idx="0">
                <c:v>0</c:v>
              </c:pt>
            </c:numLit>
          </c:val>
          <c:extLst>
            <c:ext xmlns:c16="http://schemas.microsoft.com/office/drawing/2014/chart" uri="{C3380CC4-5D6E-409C-BE32-E72D297353CC}">
              <c16:uniqueId val="{00000005-FC34-41AC-9DEB-5379BA112AFB}"/>
            </c:ext>
          </c:extLst>
        </c:ser>
        <c:dLbls>
          <c:showLegendKey val="0"/>
          <c:showVal val="0"/>
          <c:showCatName val="0"/>
          <c:showSerName val="0"/>
          <c:showPercent val="0"/>
          <c:showBubbleSize val="0"/>
        </c:dLbls>
        <c:gapWidth val="100"/>
        <c:overlap val="-27"/>
        <c:axId val="367879944"/>
        <c:axId val="367878960"/>
      </c:barChart>
      <c:catAx>
        <c:axId val="358778072"/>
        <c:scaling>
          <c:orientation val="minMax"/>
        </c:scaling>
        <c:delete val="0"/>
        <c:axPos val="b"/>
        <c:title>
          <c:tx>
            <c:rich>
              <a:bodyPr rot="0" spcFirstLastPara="1" vertOverflow="ellipsis" vert="horz" wrap="square" anchor="ctr" anchorCtr="1"/>
              <a:lstStyle/>
              <a:p>
                <a:pPr>
                  <a:defRPr sz="1600" b="0" i="1" u="none" strike="noStrike" kern="1200" baseline="0">
                    <a:solidFill>
                      <a:schemeClr val="tx1">
                        <a:lumMod val="65000"/>
                        <a:lumOff val="35000"/>
                      </a:schemeClr>
                    </a:solidFill>
                    <a:latin typeface="+mn-lt"/>
                    <a:ea typeface="+mn-ea"/>
                    <a:cs typeface="+mn-cs"/>
                  </a:defRPr>
                </a:pPr>
                <a:r>
                  <a:rPr lang="en-US" i="1">
                    <a:solidFill>
                      <a:sysClr val="windowText" lastClr="000000"/>
                    </a:solidFill>
                  </a:rPr>
                  <a:t>Hány hónapig tudná fizetni a hitelt a jelenlegi életszínvonal fenntartása mellett</a:t>
                </a:r>
                <a:r>
                  <a:rPr lang="hu-HU" i="1">
                    <a:solidFill>
                      <a:sysClr val="windowText" lastClr="000000"/>
                    </a:solidFill>
                  </a:rPr>
                  <a:t>, ha minden kereső elveszítené az állását</a:t>
                </a:r>
                <a:r>
                  <a:rPr lang="en-US" i="1">
                    <a:solidFill>
                      <a:sysClr val="windowText" lastClr="000000"/>
                    </a:solidFill>
                  </a:rPr>
                  <a:t>?</a:t>
                </a:r>
              </a:p>
            </c:rich>
          </c:tx>
          <c:layout>
            <c:manualLayout>
              <c:xMode val="edge"/>
              <c:yMode val="edge"/>
              <c:x val="0.14336094338429117"/>
              <c:y val="1.3016572134088359E-2"/>
            </c:manualLayout>
          </c:layout>
          <c:overlay val="0"/>
          <c:spPr>
            <a:noFill/>
            <a:ln>
              <a:noFill/>
            </a:ln>
            <a:effectLst/>
          </c:spPr>
          <c:txPr>
            <a:bodyPr rot="0" spcFirstLastPara="1" vertOverflow="ellipsis" vert="horz" wrap="square" anchor="ctr" anchorCtr="1"/>
            <a:lstStyle/>
            <a:p>
              <a:pPr>
                <a:defRPr sz="1600" b="0" i="1"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58778400"/>
        <c:crosses val="autoZero"/>
        <c:auto val="1"/>
        <c:lblAlgn val="ctr"/>
        <c:lblOffset val="100"/>
        <c:noMultiLvlLbl val="0"/>
      </c:catAx>
      <c:valAx>
        <c:axId val="358778400"/>
        <c:scaling>
          <c:orientation val="minMax"/>
          <c:max val="30"/>
        </c:scaling>
        <c:delete val="0"/>
        <c:axPos val="l"/>
        <c:majorGridlines>
          <c:spPr>
            <a:ln w="317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7.1095660120026022E-2"/>
              <c:y val="7.9489872933374589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358778072"/>
        <c:crosses val="autoZero"/>
        <c:crossBetween val="between"/>
        <c:majorUnit val="5"/>
      </c:valAx>
      <c:valAx>
        <c:axId val="367878960"/>
        <c:scaling>
          <c:orientation val="minMax"/>
          <c:max val="3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9830632256994258"/>
              <c:y val="8.4178201523928284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367879944"/>
        <c:crosses val="max"/>
        <c:crossBetween val="between"/>
        <c:majorUnit val="5"/>
      </c:valAx>
      <c:catAx>
        <c:axId val="367879944"/>
        <c:scaling>
          <c:orientation val="minMax"/>
        </c:scaling>
        <c:delete val="1"/>
        <c:axPos val="b"/>
        <c:numFmt formatCode="General" sourceLinked="1"/>
        <c:majorTickMark val="out"/>
        <c:minorTickMark val="none"/>
        <c:tickLblPos val="nextTo"/>
        <c:crossAx val="367878960"/>
        <c:crosses val="autoZero"/>
        <c:auto val="1"/>
        <c:lblAlgn val="ctr"/>
        <c:lblOffset val="100"/>
        <c:noMultiLvlLbl val="0"/>
      </c:catAx>
      <c:spPr>
        <a:noFill/>
        <a:ln>
          <a:solidFill>
            <a:schemeClr val="tx1"/>
          </a:solidFill>
        </a:ln>
        <a:effectLst/>
      </c:spPr>
    </c:plotArea>
    <c:plotVisOnly val="1"/>
    <c:dispBlanksAs val="gap"/>
    <c:showDLblsOverMax val="0"/>
  </c:chart>
  <c:spPr>
    <a:noFill/>
    <a:ln w="9525" cap="flat" cmpd="sng" algn="ctr">
      <a:noFill/>
      <a:round/>
    </a:ln>
    <a:effectLst/>
  </c:spPr>
  <c:txPr>
    <a:bodyPr rot="-5400000" vert="horz"/>
    <a:lstStyle/>
    <a:p>
      <a:pPr>
        <a:defRPr sz="1600"/>
      </a:pPr>
      <a:endParaRPr lang="hu-HU"/>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935728677592744E-2"/>
          <c:y val="0.16556123583018451"/>
          <c:w val="0.87191692555758571"/>
          <c:h val="0.6869604356523672"/>
        </c:manualLayout>
      </c:layout>
      <c:barChart>
        <c:barDir val="col"/>
        <c:grouping val="clustered"/>
        <c:varyColors val="0"/>
        <c:ser>
          <c:idx val="1"/>
          <c:order val="0"/>
          <c:tx>
            <c:strRef>
              <c:f>'1_box_1_ábra_chart'!$E$14</c:f>
              <c:strCache>
                <c:ptCount val="1"/>
                <c:pt idx="0">
                  <c:v>Rate of households</c:v>
                </c:pt>
              </c:strCache>
            </c:strRef>
          </c:tx>
          <c:spPr>
            <a:solidFill>
              <a:srgbClr val="232157"/>
            </a:solidFill>
            <a:ln>
              <a:solidFill>
                <a:srgbClr val="002060"/>
              </a:solidFill>
            </a:ln>
            <a:effectLst/>
          </c:spPr>
          <c:invertIfNegative val="0"/>
          <c:dPt>
            <c:idx val="0"/>
            <c:invertIfNegative val="0"/>
            <c:bubble3D val="0"/>
            <c:spPr>
              <a:solidFill>
                <a:srgbClr val="DA0000"/>
              </a:solidFill>
              <a:ln>
                <a:solidFill>
                  <a:srgbClr val="002060"/>
                </a:solidFill>
              </a:ln>
              <a:effectLst/>
            </c:spPr>
            <c:extLst>
              <c:ext xmlns:c16="http://schemas.microsoft.com/office/drawing/2014/chart" uri="{C3380CC4-5D6E-409C-BE32-E72D297353CC}">
                <c16:uniqueId val="{00000001-A2C6-4E46-9EEB-7170EAC9B156}"/>
              </c:ext>
            </c:extLst>
          </c:dPt>
          <c:dPt>
            <c:idx val="8"/>
            <c:invertIfNegative val="0"/>
            <c:bubble3D val="0"/>
            <c:spPr>
              <a:solidFill>
                <a:schemeClr val="bg1">
                  <a:lumMod val="95000"/>
                </a:schemeClr>
              </a:solidFill>
              <a:ln>
                <a:solidFill>
                  <a:srgbClr val="002060"/>
                </a:solidFill>
              </a:ln>
              <a:effectLst/>
            </c:spPr>
            <c:extLst>
              <c:ext xmlns:c16="http://schemas.microsoft.com/office/drawing/2014/chart" uri="{C3380CC4-5D6E-409C-BE32-E72D297353CC}">
                <c16:uniqueId val="{00000003-A2C6-4E46-9EEB-7170EAC9B156}"/>
              </c:ext>
            </c:extLst>
          </c:dPt>
          <c:cat>
            <c:strRef>
              <c:f>'1_box_1_ábra_chart'!$C$16:$C$24</c:f>
              <c:strCache>
                <c:ptCount val="9"/>
                <c:pt idx="0">
                  <c:v>It can not</c:v>
                </c:pt>
                <c:pt idx="1">
                  <c:v>1</c:v>
                </c:pt>
                <c:pt idx="2">
                  <c:v> 2-3 </c:v>
                </c:pt>
                <c:pt idx="3">
                  <c:v> 4-6 </c:v>
                </c:pt>
                <c:pt idx="4">
                  <c:v> 7-12 </c:v>
                </c:pt>
                <c:pt idx="5">
                  <c:v> 13-24 </c:v>
                </c:pt>
                <c:pt idx="6">
                  <c:v> 25-36 </c:v>
                </c:pt>
                <c:pt idx="7">
                  <c:v> &gt; 36 </c:v>
                </c:pt>
                <c:pt idx="8">
                  <c:v> Unknown </c:v>
                </c:pt>
              </c:strCache>
            </c:strRef>
          </c:cat>
          <c:val>
            <c:numRef>
              <c:f>'1_box_1_ábra_chart'!$E$16:$E$24</c:f>
              <c:numCache>
                <c:formatCode>_-* #,##0.00\ _F_t_-;\-* #,##0.00\ _F_t_-;_-* "-"??\ _F_t_-;_-@_-</c:formatCode>
                <c:ptCount val="9"/>
                <c:pt idx="0">
                  <c:v>21.575115817339512</c:v>
                </c:pt>
                <c:pt idx="1">
                  <c:v>13.765718067504965</c:v>
                </c:pt>
                <c:pt idx="2">
                  <c:v>28.127068166776969</c:v>
                </c:pt>
                <c:pt idx="3">
                  <c:v>13.368630046326935</c:v>
                </c:pt>
                <c:pt idx="4">
                  <c:v>6.2210456651224355</c:v>
                </c:pt>
                <c:pt idx="5">
                  <c:v>1.1250827266710788</c:v>
                </c:pt>
                <c:pt idx="6">
                  <c:v>0.8603573792190603</c:v>
                </c:pt>
                <c:pt idx="7">
                  <c:v>0.33090668431502318</c:v>
                </c:pt>
                <c:pt idx="8">
                  <c:v>14.626075446724023</c:v>
                </c:pt>
              </c:numCache>
            </c:numRef>
          </c:val>
          <c:extLst>
            <c:ext xmlns:c16="http://schemas.microsoft.com/office/drawing/2014/chart" uri="{C3380CC4-5D6E-409C-BE32-E72D297353CC}">
              <c16:uniqueId val="{00000004-A2C6-4E46-9EEB-7170EAC9B156}"/>
            </c:ext>
          </c:extLst>
        </c:ser>
        <c:dLbls>
          <c:showLegendKey val="0"/>
          <c:showVal val="0"/>
          <c:showCatName val="0"/>
          <c:showSerName val="0"/>
          <c:showPercent val="0"/>
          <c:showBubbleSize val="0"/>
        </c:dLbls>
        <c:gapWidth val="100"/>
        <c:overlap val="-27"/>
        <c:axId val="358778072"/>
        <c:axId val="358778400"/>
      </c:barChart>
      <c:barChart>
        <c:barDir val="col"/>
        <c:grouping val="clustered"/>
        <c:varyColors val="0"/>
        <c:ser>
          <c:idx val="2"/>
          <c:order val="1"/>
          <c:tx>
            <c:v>f</c:v>
          </c:tx>
          <c:spPr>
            <a:solidFill>
              <a:schemeClr val="accent3"/>
            </a:solidFill>
            <a:ln>
              <a:noFill/>
            </a:ln>
            <a:effectLst/>
          </c:spPr>
          <c:invertIfNegative val="0"/>
          <c:cat>
            <c:strRef>
              <c:f>'1_box_1_ábra_chart'!$D$16:$D$24</c:f>
              <c:strCache>
                <c:ptCount val="9"/>
                <c:pt idx="0">
                  <c:v>Nem tudná</c:v>
                </c:pt>
                <c:pt idx="1">
                  <c:v>1</c:v>
                </c:pt>
                <c:pt idx="2">
                  <c:v> 2-3 </c:v>
                </c:pt>
                <c:pt idx="3">
                  <c:v> 4-6 </c:v>
                </c:pt>
                <c:pt idx="4">
                  <c:v> 7-12 </c:v>
                </c:pt>
                <c:pt idx="5">
                  <c:v> 13-24 </c:v>
                </c:pt>
                <c:pt idx="6">
                  <c:v> 25-36 </c:v>
                </c:pt>
                <c:pt idx="7">
                  <c:v> &gt; 36 </c:v>
                </c:pt>
                <c:pt idx="8">
                  <c:v> Nincs adat </c:v>
                </c:pt>
              </c:strCache>
            </c:strRef>
          </c:cat>
          <c:val>
            <c:numLit>
              <c:formatCode>General</c:formatCode>
              <c:ptCount val="1"/>
              <c:pt idx="0">
                <c:v>0</c:v>
              </c:pt>
            </c:numLit>
          </c:val>
          <c:extLst>
            <c:ext xmlns:c16="http://schemas.microsoft.com/office/drawing/2014/chart" uri="{C3380CC4-5D6E-409C-BE32-E72D297353CC}">
              <c16:uniqueId val="{00000005-A2C6-4E46-9EEB-7170EAC9B156}"/>
            </c:ext>
          </c:extLst>
        </c:ser>
        <c:dLbls>
          <c:showLegendKey val="0"/>
          <c:showVal val="0"/>
          <c:showCatName val="0"/>
          <c:showSerName val="0"/>
          <c:showPercent val="0"/>
          <c:showBubbleSize val="0"/>
        </c:dLbls>
        <c:gapWidth val="100"/>
        <c:overlap val="-27"/>
        <c:axId val="367879944"/>
        <c:axId val="367878960"/>
      </c:barChart>
      <c:catAx>
        <c:axId val="35877807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a:t>Until how many months can a household continue the repayments of the loans while maintain its current living standards if all household members lost their jobs?</a:t>
                </a:r>
              </a:p>
            </c:rich>
          </c:tx>
          <c:layout>
            <c:manualLayout>
              <c:xMode val="edge"/>
              <c:yMode val="edge"/>
              <c:x val="0.12043041666666666"/>
              <c:y val="1.066422167889160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58778400"/>
        <c:crosses val="autoZero"/>
        <c:auto val="1"/>
        <c:lblAlgn val="ctr"/>
        <c:lblOffset val="100"/>
        <c:tickLblSkip val="1"/>
        <c:noMultiLvlLbl val="0"/>
      </c:catAx>
      <c:valAx>
        <c:axId val="358778400"/>
        <c:scaling>
          <c:orientation val="minMax"/>
          <c:max val="30"/>
        </c:scaling>
        <c:delete val="0"/>
        <c:axPos val="l"/>
        <c:majorGridlines>
          <c:spPr>
            <a:ln w="317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5.874847222222223E-2"/>
              <c:y val="0.10536600726087279"/>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58778072"/>
        <c:crosses val="autoZero"/>
        <c:crossBetween val="between"/>
        <c:majorUnit val="5"/>
      </c:valAx>
      <c:valAx>
        <c:axId val="367878960"/>
        <c:scaling>
          <c:orientation val="minMax"/>
          <c:max val="3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3437083333333328"/>
              <c:y val="0.10299714751426241"/>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67879944"/>
        <c:crosses val="max"/>
        <c:crossBetween val="between"/>
        <c:majorUnit val="5"/>
      </c:valAx>
      <c:catAx>
        <c:axId val="367879944"/>
        <c:scaling>
          <c:orientation val="minMax"/>
        </c:scaling>
        <c:delete val="1"/>
        <c:axPos val="b"/>
        <c:numFmt formatCode="General" sourceLinked="1"/>
        <c:majorTickMark val="out"/>
        <c:minorTickMark val="none"/>
        <c:tickLblPos val="nextTo"/>
        <c:crossAx val="367878960"/>
        <c:crosses val="autoZero"/>
        <c:auto val="1"/>
        <c:lblAlgn val="ctr"/>
        <c:lblOffset val="100"/>
        <c:noMultiLvlLbl val="0"/>
      </c:catAx>
      <c:spPr>
        <a:noFill/>
        <a:ln>
          <a:solidFill>
            <a:schemeClr val="bg1">
              <a:lumMod val="50000"/>
            </a:schemeClr>
          </a:solidFill>
        </a:ln>
        <a:effectLst/>
      </c:spPr>
    </c:plotArea>
    <c:plotVisOnly val="1"/>
    <c:dispBlanksAs val="gap"/>
    <c:showDLblsOverMax val="0"/>
  </c:chart>
  <c:spPr>
    <a:noFill/>
    <a:ln w="9525" cap="flat" cmpd="sng" algn="ctr">
      <a:noFill/>
      <a:round/>
    </a:ln>
    <a:effectLst/>
  </c:spPr>
  <c:txPr>
    <a:bodyPr rot="-5400000" vert="horz"/>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r>
              <a:rPr lang="hu-HU" sz="1600" b="0" i="1" u="none" strike="noStrike" baseline="0">
                <a:effectLst/>
              </a:rPr>
              <a:t>A törlesztőrészletek alakulása egy változó kamatozású hitel esetében, különböző kockázati sokkok mellett</a:t>
            </a:r>
            <a:endParaRPr lang="hu-HU" sz="1600"/>
          </a:p>
        </c:rich>
      </c:tx>
      <c:layout>
        <c:manualLayout>
          <c:xMode val="edge"/>
          <c:yMode val="edge"/>
          <c:x val="0.15713508394356213"/>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689150351210301"/>
          <c:y val="0.1076325925925926"/>
          <c:w val="0.77206922659778188"/>
          <c:h val="0.65916814814814817"/>
        </c:manualLayout>
      </c:layout>
      <c:lineChart>
        <c:grouping val="standard"/>
        <c:varyColors val="0"/>
        <c:ser>
          <c:idx val="0"/>
          <c:order val="0"/>
          <c:tx>
            <c:strRef>
              <c:f>'2_box_1_ábra_chart'!$I$11</c:f>
              <c:strCache>
                <c:ptCount val="1"/>
                <c:pt idx="0">
                  <c:v>Változó kamatozás - várható kamatpálya</c:v>
                </c:pt>
              </c:strCache>
            </c:strRef>
          </c:tx>
          <c:spPr>
            <a:ln w="28575" cap="rnd">
              <a:solidFill>
                <a:srgbClr val="FF0000"/>
              </a:solidFill>
              <a:round/>
            </a:ln>
            <a:effectLst/>
          </c:spPr>
          <c:marker>
            <c:symbol val="none"/>
          </c:marker>
          <c:cat>
            <c:numRef>
              <c:f>'2_box_1_ábra_chart'!$H$12:$H$143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'2_box_1_ábra_chart'!$I$12:$I$143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34834.373237390326</c:v>
                </c:pt>
                <c:pt idx="60">
                  <c:v>34938.494270853633</c:v>
                </c:pt>
                <c:pt idx="61">
                  <c:v>35042.223147169105</c:v>
                </c:pt>
                <c:pt idx="62">
                  <c:v>35145.582282803276</c:v>
                </c:pt>
                <c:pt idx="63">
                  <c:v>35248.593916055324</c:v>
                </c:pt>
                <c:pt idx="64">
                  <c:v>35351.280101734053</c:v>
                </c:pt>
                <c:pt idx="65">
                  <c:v>35453.662705951487</c:v>
                </c:pt>
                <c:pt idx="66">
                  <c:v>35555.763401025411</c:v>
                </c:pt>
                <c:pt idx="67">
                  <c:v>35657.603660489454</c:v>
                </c:pt>
                <c:pt idx="68">
                  <c:v>35759.204754201171</c:v>
                </c:pt>
                <c:pt idx="69">
                  <c:v>35860.586633819279</c:v>
                </c:pt>
                <c:pt idx="70">
                  <c:v>35961.755774455036</c:v>
                </c:pt>
                <c:pt idx="71">
                  <c:v>36062.693201322028</c:v>
                </c:pt>
                <c:pt idx="72">
                  <c:v>36163.354791547405</c:v>
                </c:pt>
                <c:pt idx="73">
                  <c:v>36263.683627378625</c:v>
                </c:pt>
                <c:pt idx="74">
                  <c:v>36363.622167817623</c:v>
                </c:pt>
                <c:pt idx="75">
                  <c:v>36463.113360568641</c:v>
                </c:pt>
                <c:pt idx="76">
                  <c:v>36562.100653769194</c:v>
                </c:pt>
                <c:pt idx="77">
                  <c:v>36660.528008117828</c:v>
                </c:pt>
                <c:pt idx="78">
                  <c:v>36758.339909395705</c:v>
                </c:pt>
                <c:pt idx="79">
                  <c:v>36855.481381352096</c:v>
                </c:pt>
                <c:pt idx="80">
                  <c:v>36951.897998945009</c:v>
                </c:pt>
                <c:pt idx="81">
                  <c:v>37047.535901916664</c:v>
                </c:pt>
                <c:pt idx="82">
                  <c:v>37142.34180868492</c:v>
                </c:pt>
                <c:pt idx="83">
                  <c:v>37236.263030535702</c:v>
                </c:pt>
                <c:pt idx="84">
                  <c:v>37329.247486098939</c:v>
                </c:pt>
                <c:pt idx="85">
                  <c:v>37421.243716099038</c:v>
                </c:pt>
                <c:pt idx="86">
                  <c:v>37512.200898349882</c:v>
                </c:pt>
                <c:pt idx="87">
                  <c:v>37602.06886299482</c:v>
                </c:pt>
                <c:pt idx="88">
                  <c:v>37690.798107965369</c:v>
                </c:pt>
                <c:pt idx="89">
                  <c:v>37778.339814648651</c:v>
                </c:pt>
                <c:pt idx="90">
                  <c:v>37864.645863752186</c:v>
                </c:pt>
                <c:pt idx="91">
                  <c:v>37949.668851341048</c:v>
                </c:pt>
                <c:pt idx="92">
                  <c:v>38033.362105046515</c:v>
                </c:pt>
                <c:pt idx="93">
                  <c:v>38115.679700419219</c:v>
                </c:pt>
                <c:pt idx="94">
                  <c:v>38196.576477426512</c:v>
                </c:pt>
                <c:pt idx="95">
                  <c:v>38276.008057069128</c:v>
                </c:pt>
                <c:pt idx="96">
                  <c:v>38353.930858107065</c:v>
                </c:pt>
                <c:pt idx="97">
                  <c:v>38430.302113885744</c:v>
                </c:pt>
                <c:pt idx="98">
                  <c:v>38505.079889239336</c:v>
                </c:pt>
                <c:pt idx="99">
                  <c:v>38578.223097472786</c:v>
                </c:pt>
                <c:pt idx="100">
                  <c:v>38649.69151738545</c:v>
                </c:pt>
                <c:pt idx="101">
                  <c:v>38719.445810356883</c:v>
                </c:pt>
                <c:pt idx="102">
                  <c:v>38787.447537443528</c:v>
                </c:pt>
                <c:pt idx="103">
                  <c:v>38853.659176504938</c:v>
                </c:pt>
                <c:pt idx="104">
                  <c:v>38918.044139322184</c:v>
                </c:pt>
                <c:pt idx="105">
                  <c:v>38980.56719616086</c:v>
                </c:pt>
                <c:pt idx="106">
                  <c:v>39041.198942540505</c:v>
                </c:pt>
                <c:pt idx="107">
                  <c:v>39099.920148908568</c:v>
                </c:pt>
                <c:pt idx="108">
                  <c:v>39156.721579400488</c:v>
                </c:pt>
                <c:pt idx="109">
                  <c:v>39211.599419424922</c:v>
                </c:pt>
                <c:pt idx="110">
                  <c:v>39264.550817645802</c:v>
                </c:pt>
                <c:pt idx="111">
                  <c:v>39315.573487722126</c:v>
                </c:pt>
                <c:pt idx="112">
                  <c:v>39364.665712695947</c:v>
                </c:pt>
                <c:pt idx="113">
                  <c:v>39411.826349306459</c:v>
                </c:pt>
                <c:pt idx="114">
                  <c:v>39457.054832200607</c:v>
                </c:pt>
                <c:pt idx="115">
                  <c:v>39500.351178054683</c:v>
                </c:pt>
                <c:pt idx="116">
                  <c:v>39541.71598959477</c:v>
                </c:pt>
                <c:pt idx="117">
                  <c:v>39581.150459511598</c:v>
                </c:pt>
                <c:pt idx="118">
                  <c:v>39618.65637427746</c:v>
                </c:pt>
                <c:pt idx="119">
                  <c:v>39654.236117837077</c:v>
                </c:pt>
                <c:pt idx="120">
                  <c:v>39687.892675205396</c:v>
                </c:pt>
                <c:pt idx="121">
                  <c:v>39719.629635928613</c:v>
                </c:pt>
                <c:pt idx="122">
                  <c:v>39749.451197427552</c:v>
                </c:pt>
                <c:pt idx="123">
                  <c:v>39777.362168227432</c:v>
                </c:pt>
                <c:pt idx="124">
                  <c:v>39803.367971040061</c:v>
                </c:pt>
                <c:pt idx="125">
                  <c:v>39827.474645721915</c:v>
                </c:pt>
                <c:pt idx="126">
                  <c:v>39849.688852092702</c:v>
                </c:pt>
                <c:pt idx="127">
                  <c:v>39870.017872609067</c:v>
                </c:pt>
                <c:pt idx="128">
                  <c:v>39888.469614902191</c:v>
                </c:pt>
                <c:pt idx="129">
                  <c:v>39905.052614146953</c:v>
                </c:pt>
                <c:pt idx="130">
                  <c:v>39919.776035295792</c:v>
                </c:pt>
                <c:pt idx="131">
                  <c:v>39932.649675149747</c:v>
                </c:pt>
              </c:numCache>
            </c:numRef>
          </c:val>
          <c:smooth val="0"/>
          <c:extLst>
            <c:ext xmlns:c16="http://schemas.microsoft.com/office/drawing/2014/chart" uri="{C3380CC4-5D6E-409C-BE32-E72D297353CC}">
              <c16:uniqueId val="{00000000-69F9-47F6-88C4-AA15C8D2181C}"/>
            </c:ext>
          </c:extLst>
        </c:ser>
        <c:ser>
          <c:idx val="1"/>
          <c:order val="1"/>
          <c:tx>
            <c:strRef>
              <c:f>'2_box_1_ábra_chart'!$J$11</c:f>
              <c:strCache>
                <c:ptCount val="1"/>
                <c:pt idx="0">
                  <c:v>Rögzített kamatozás</c:v>
                </c:pt>
              </c:strCache>
            </c:strRef>
          </c:tx>
          <c:spPr>
            <a:ln w="28575" cap="rnd">
              <a:solidFill>
                <a:schemeClr val="accent6">
                  <a:lumMod val="50000"/>
                </a:schemeClr>
              </a:solidFill>
              <a:prstDash val="dash"/>
              <a:round/>
            </a:ln>
            <a:effectLst/>
          </c:spPr>
          <c:marker>
            <c:symbol val="none"/>
          </c:marker>
          <c:cat>
            <c:numRef>
              <c:f>'2_box_1_ábra_chart'!$H$12:$H$143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'2_box_1_ábra_chart'!$J$12:$J$143</c:f>
              <c:numCache>
                <c:formatCode>0</c:formatCode>
                <c:ptCount val="132"/>
                <c:pt idx="0">
                  <c:v>35125.596373090884</c:v>
                </c:pt>
                <c:pt idx="1">
                  <c:v>35125.596373090884</c:v>
                </c:pt>
                <c:pt idx="2">
                  <c:v>35125.596373090884</c:v>
                </c:pt>
                <c:pt idx="3">
                  <c:v>35125.596373090884</c:v>
                </c:pt>
                <c:pt idx="4">
                  <c:v>35125.596373090884</c:v>
                </c:pt>
                <c:pt idx="5">
                  <c:v>35125.596373090877</c:v>
                </c:pt>
                <c:pt idx="6">
                  <c:v>35125.596373090884</c:v>
                </c:pt>
                <c:pt idx="7">
                  <c:v>35125.596373090877</c:v>
                </c:pt>
                <c:pt idx="8">
                  <c:v>35125.59637309087</c:v>
                </c:pt>
                <c:pt idx="9">
                  <c:v>35125.59637309087</c:v>
                </c:pt>
                <c:pt idx="10">
                  <c:v>35125.59637309087</c:v>
                </c:pt>
                <c:pt idx="11">
                  <c:v>35125.59637309087</c:v>
                </c:pt>
                <c:pt idx="12">
                  <c:v>35125.59637309087</c:v>
                </c:pt>
                <c:pt idx="13">
                  <c:v>35125.59637309087</c:v>
                </c:pt>
                <c:pt idx="14">
                  <c:v>35125.596373090862</c:v>
                </c:pt>
                <c:pt idx="15">
                  <c:v>35125.596373090862</c:v>
                </c:pt>
                <c:pt idx="16">
                  <c:v>35125.59637309087</c:v>
                </c:pt>
                <c:pt idx="17">
                  <c:v>35125.59637309087</c:v>
                </c:pt>
                <c:pt idx="18">
                  <c:v>35125.59637309087</c:v>
                </c:pt>
                <c:pt idx="19">
                  <c:v>35125.596373090877</c:v>
                </c:pt>
                <c:pt idx="20">
                  <c:v>35125.596373090877</c:v>
                </c:pt>
                <c:pt idx="21">
                  <c:v>35125.596373090877</c:v>
                </c:pt>
                <c:pt idx="22">
                  <c:v>35125.596373090877</c:v>
                </c:pt>
                <c:pt idx="23">
                  <c:v>35125.596373090877</c:v>
                </c:pt>
                <c:pt idx="24">
                  <c:v>35125.596373090884</c:v>
                </c:pt>
                <c:pt idx="25">
                  <c:v>35125.596373090884</c:v>
                </c:pt>
                <c:pt idx="26">
                  <c:v>35125.596373090884</c:v>
                </c:pt>
                <c:pt idx="27">
                  <c:v>35125.596373090877</c:v>
                </c:pt>
                <c:pt idx="28">
                  <c:v>35125.596373090884</c:v>
                </c:pt>
                <c:pt idx="29">
                  <c:v>35125.596373090884</c:v>
                </c:pt>
                <c:pt idx="30">
                  <c:v>35125.596373090884</c:v>
                </c:pt>
                <c:pt idx="31">
                  <c:v>35125.596373090877</c:v>
                </c:pt>
                <c:pt idx="32">
                  <c:v>35125.596373090884</c:v>
                </c:pt>
                <c:pt idx="33">
                  <c:v>35125.596373090884</c:v>
                </c:pt>
                <c:pt idx="34">
                  <c:v>35125.596373090884</c:v>
                </c:pt>
                <c:pt idx="35">
                  <c:v>35125.596373090884</c:v>
                </c:pt>
                <c:pt idx="36">
                  <c:v>35125.596373090884</c:v>
                </c:pt>
                <c:pt idx="37">
                  <c:v>35125.596373090884</c:v>
                </c:pt>
                <c:pt idx="38">
                  <c:v>35125.596373090884</c:v>
                </c:pt>
                <c:pt idx="39">
                  <c:v>35125.596373090877</c:v>
                </c:pt>
                <c:pt idx="40">
                  <c:v>35125.596373090884</c:v>
                </c:pt>
                <c:pt idx="41">
                  <c:v>35125.596373090884</c:v>
                </c:pt>
                <c:pt idx="42">
                  <c:v>35125.596373090877</c:v>
                </c:pt>
                <c:pt idx="43">
                  <c:v>35125.596373090884</c:v>
                </c:pt>
                <c:pt idx="44">
                  <c:v>35125.596373090884</c:v>
                </c:pt>
                <c:pt idx="45">
                  <c:v>35125.596373090884</c:v>
                </c:pt>
                <c:pt idx="46">
                  <c:v>35125.596373090884</c:v>
                </c:pt>
                <c:pt idx="47">
                  <c:v>35125.596373090884</c:v>
                </c:pt>
                <c:pt idx="48">
                  <c:v>35125.596373090884</c:v>
                </c:pt>
                <c:pt idx="49">
                  <c:v>35125.596373090877</c:v>
                </c:pt>
                <c:pt idx="50">
                  <c:v>35125.596373090877</c:v>
                </c:pt>
                <c:pt idx="51">
                  <c:v>35125.596373090877</c:v>
                </c:pt>
                <c:pt idx="52">
                  <c:v>35125.596373090877</c:v>
                </c:pt>
                <c:pt idx="53">
                  <c:v>35125.59637309087</c:v>
                </c:pt>
                <c:pt idx="54">
                  <c:v>35125.596373090877</c:v>
                </c:pt>
                <c:pt idx="55">
                  <c:v>35125.596373090884</c:v>
                </c:pt>
                <c:pt idx="56">
                  <c:v>35125.596373090884</c:v>
                </c:pt>
                <c:pt idx="57">
                  <c:v>35125.596373090884</c:v>
                </c:pt>
                <c:pt idx="58">
                  <c:v>35125.596373090884</c:v>
                </c:pt>
                <c:pt idx="59">
                  <c:v>35125.596373090884</c:v>
                </c:pt>
                <c:pt idx="60">
                  <c:v>35125.596373090884</c:v>
                </c:pt>
                <c:pt idx="61">
                  <c:v>35125.596373090884</c:v>
                </c:pt>
                <c:pt idx="62">
                  <c:v>35125.596373090884</c:v>
                </c:pt>
                <c:pt idx="63">
                  <c:v>35125.596373090884</c:v>
                </c:pt>
                <c:pt idx="64">
                  <c:v>35125.596373090884</c:v>
                </c:pt>
                <c:pt idx="65">
                  <c:v>35125.596373090877</c:v>
                </c:pt>
                <c:pt idx="66">
                  <c:v>35125.596373090884</c:v>
                </c:pt>
                <c:pt idx="67">
                  <c:v>35125.596373090884</c:v>
                </c:pt>
                <c:pt idx="68">
                  <c:v>35125.596373090884</c:v>
                </c:pt>
                <c:pt idx="69">
                  <c:v>35125.596373090884</c:v>
                </c:pt>
                <c:pt idx="70">
                  <c:v>35125.596373090884</c:v>
                </c:pt>
                <c:pt idx="71">
                  <c:v>35125.596373090884</c:v>
                </c:pt>
                <c:pt idx="72">
                  <c:v>35125.596373090877</c:v>
                </c:pt>
                <c:pt idx="73">
                  <c:v>35125.596373090877</c:v>
                </c:pt>
                <c:pt idx="74">
                  <c:v>35125.596373090877</c:v>
                </c:pt>
                <c:pt idx="75">
                  <c:v>35125.596373090877</c:v>
                </c:pt>
                <c:pt idx="76">
                  <c:v>35125.596373090877</c:v>
                </c:pt>
                <c:pt idx="77">
                  <c:v>35125.596373090884</c:v>
                </c:pt>
                <c:pt idx="78">
                  <c:v>35125.596373090884</c:v>
                </c:pt>
                <c:pt idx="79">
                  <c:v>35125.596373090884</c:v>
                </c:pt>
                <c:pt idx="80">
                  <c:v>35125.596373090884</c:v>
                </c:pt>
                <c:pt idx="81">
                  <c:v>35125.596373090877</c:v>
                </c:pt>
                <c:pt idx="82">
                  <c:v>35125.596373090877</c:v>
                </c:pt>
                <c:pt idx="83">
                  <c:v>35125.596373090877</c:v>
                </c:pt>
                <c:pt idx="84">
                  <c:v>35125.596373090884</c:v>
                </c:pt>
                <c:pt idx="85">
                  <c:v>35125.596373090884</c:v>
                </c:pt>
                <c:pt idx="86">
                  <c:v>35125.596373090877</c:v>
                </c:pt>
                <c:pt idx="87">
                  <c:v>35125.596373090877</c:v>
                </c:pt>
                <c:pt idx="88">
                  <c:v>35125.596373090877</c:v>
                </c:pt>
                <c:pt idx="89">
                  <c:v>35125.59637309087</c:v>
                </c:pt>
                <c:pt idx="90">
                  <c:v>35125.59637309087</c:v>
                </c:pt>
                <c:pt idx="91">
                  <c:v>35125.596373090877</c:v>
                </c:pt>
                <c:pt idx="92">
                  <c:v>35125.596373090884</c:v>
                </c:pt>
                <c:pt idx="93">
                  <c:v>35125.59637309087</c:v>
                </c:pt>
                <c:pt idx="94">
                  <c:v>35125.59637309087</c:v>
                </c:pt>
                <c:pt idx="95">
                  <c:v>35125.59637309087</c:v>
                </c:pt>
                <c:pt idx="96">
                  <c:v>35125.596373090884</c:v>
                </c:pt>
                <c:pt idx="97">
                  <c:v>35125.596373090877</c:v>
                </c:pt>
                <c:pt idx="98">
                  <c:v>35125.596373090884</c:v>
                </c:pt>
                <c:pt idx="99">
                  <c:v>35125.596373090877</c:v>
                </c:pt>
                <c:pt idx="100">
                  <c:v>35125.596373090884</c:v>
                </c:pt>
                <c:pt idx="101">
                  <c:v>35125.596373090884</c:v>
                </c:pt>
                <c:pt idx="102">
                  <c:v>35125.596373090884</c:v>
                </c:pt>
                <c:pt idx="103">
                  <c:v>35125.596373090877</c:v>
                </c:pt>
                <c:pt idx="104">
                  <c:v>35125.596373090877</c:v>
                </c:pt>
                <c:pt idx="105">
                  <c:v>35125.596373090877</c:v>
                </c:pt>
                <c:pt idx="106">
                  <c:v>35125.596373090877</c:v>
                </c:pt>
                <c:pt idx="107">
                  <c:v>35125.596373090884</c:v>
                </c:pt>
                <c:pt idx="108">
                  <c:v>35125.596373090884</c:v>
                </c:pt>
                <c:pt idx="109">
                  <c:v>35125.596373090877</c:v>
                </c:pt>
                <c:pt idx="110">
                  <c:v>35125.596373090877</c:v>
                </c:pt>
                <c:pt idx="111">
                  <c:v>35125.596373090877</c:v>
                </c:pt>
                <c:pt idx="112">
                  <c:v>35125.596373090877</c:v>
                </c:pt>
                <c:pt idx="113">
                  <c:v>35125.596373090884</c:v>
                </c:pt>
                <c:pt idx="114">
                  <c:v>35125.596373090884</c:v>
                </c:pt>
                <c:pt idx="115">
                  <c:v>35125.596373090877</c:v>
                </c:pt>
                <c:pt idx="116">
                  <c:v>35125.596373090884</c:v>
                </c:pt>
                <c:pt idx="117">
                  <c:v>35125.596373090884</c:v>
                </c:pt>
                <c:pt idx="118">
                  <c:v>35125.596373090877</c:v>
                </c:pt>
                <c:pt idx="119">
                  <c:v>35125.596373090884</c:v>
                </c:pt>
                <c:pt idx="120">
                  <c:v>35125.596373090877</c:v>
                </c:pt>
                <c:pt idx="121">
                  <c:v>35125.596373090877</c:v>
                </c:pt>
                <c:pt idx="122">
                  <c:v>35125.596373090877</c:v>
                </c:pt>
                <c:pt idx="123">
                  <c:v>35125.596373090877</c:v>
                </c:pt>
                <c:pt idx="124">
                  <c:v>35125.596373090877</c:v>
                </c:pt>
                <c:pt idx="125">
                  <c:v>35125.596373090877</c:v>
                </c:pt>
                <c:pt idx="126">
                  <c:v>35125.59637309087</c:v>
                </c:pt>
                <c:pt idx="127">
                  <c:v>35125.596373090877</c:v>
                </c:pt>
                <c:pt idx="128">
                  <c:v>35125.596373090877</c:v>
                </c:pt>
                <c:pt idx="129">
                  <c:v>35125.596373090877</c:v>
                </c:pt>
                <c:pt idx="130">
                  <c:v>35125.59637309087</c:v>
                </c:pt>
                <c:pt idx="131">
                  <c:v>35125.596373090877</c:v>
                </c:pt>
              </c:numCache>
            </c:numRef>
          </c:val>
          <c:smooth val="0"/>
          <c:extLst>
            <c:ext xmlns:c16="http://schemas.microsoft.com/office/drawing/2014/chart" uri="{C3380CC4-5D6E-409C-BE32-E72D297353CC}">
              <c16:uniqueId val="{00000001-69F9-47F6-88C4-AA15C8D2181C}"/>
            </c:ext>
          </c:extLst>
        </c:ser>
        <c:ser>
          <c:idx val="2"/>
          <c:order val="2"/>
          <c:tx>
            <c:strRef>
              <c:f>'2_box_1_ábra_chart'!$K$11</c:f>
              <c:strCache>
                <c:ptCount val="1"/>
                <c:pt idx="0">
                  <c:v>Változó kamatozás - 100 bp kockázati sokk</c:v>
                </c:pt>
              </c:strCache>
            </c:strRef>
          </c:tx>
          <c:spPr>
            <a:ln w="28575" cap="rnd">
              <a:solidFill>
                <a:srgbClr val="FF0000"/>
              </a:solidFill>
              <a:prstDash val="lgDashDotDot"/>
              <a:round/>
            </a:ln>
            <a:effectLst/>
          </c:spPr>
          <c:marker>
            <c:symbol val="none"/>
          </c:marker>
          <c:cat>
            <c:numRef>
              <c:f>'2_box_1_ábra_chart'!$H$12:$H$143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'2_box_1_ábra_chart'!$K$12:$K$143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37108.615594896168</c:v>
                </c:pt>
                <c:pt idx="60">
                  <c:v>37216.392883944885</c:v>
                </c:pt>
                <c:pt idx="61">
                  <c:v>37323.771745239268</c:v>
                </c:pt>
                <c:pt idx="62">
                  <c:v>37430.775463037644</c:v>
                </c:pt>
                <c:pt idx="63">
                  <c:v>37537.427136887251</c:v>
                </c:pt>
                <c:pt idx="64">
                  <c:v>37643.74967638321</c:v>
                </c:pt>
                <c:pt idx="65">
                  <c:v>37749.765796032698</c:v>
                </c:pt>
                <c:pt idx="66">
                  <c:v>37855.498010216739</c:v>
                </c:pt>
                <c:pt idx="67">
                  <c:v>37960.968628248564</c:v>
                </c:pt>
                <c:pt idx="68">
                  <c:v>38066.199749519314</c:v>
                </c:pt>
                <c:pt idx="69">
                  <c:v>38171.212109315748</c:v>
                </c:pt>
                <c:pt idx="70">
                  <c:v>38276.012484566068</c:v>
                </c:pt>
                <c:pt idx="71">
                  <c:v>38380.581287213601</c:v>
                </c:pt>
                <c:pt idx="72">
                  <c:v>38484.872870638159</c:v>
                </c:pt>
                <c:pt idx="73">
                  <c:v>38588.828322264038</c:v>
                </c:pt>
                <c:pt idx="74">
                  <c:v>38692.388071915651</c:v>
                </c:pt>
                <c:pt idx="75">
                  <c:v>38795.493043354982</c:v>
                </c:pt>
                <c:pt idx="76">
                  <c:v>38898.084665964714</c:v>
                </c:pt>
                <c:pt idx="77">
                  <c:v>39000.104886840207</c:v>
                </c:pt>
                <c:pt idx="78">
                  <c:v>39101.496183289375</c:v>
                </c:pt>
                <c:pt idx="79">
                  <c:v>39202.201575711981</c:v>
                </c:pt>
                <c:pt idx="80">
                  <c:v>39302.164640850824</c:v>
                </c:pt>
                <c:pt idx="81">
                  <c:v>39401.329525396155</c:v>
                </c:pt>
                <c:pt idx="82">
                  <c:v>39499.64095992576</c:v>
                </c:pt>
                <c:pt idx="83">
                  <c:v>39597.044273166764</c:v>
                </c:pt>
                <c:pt idx="84">
                  <c:v>39693.485406563406</c:v>
                </c:pt>
                <c:pt idx="85">
                  <c:v>39788.910929142767</c:v>
                </c:pt>
                <c:pt idx="86">
                  <c:v>39883.268052649437</c:v>
                </c:pt>
                <c:pt idx="87">
                  <c:v>39976.50464695126</c:v>
                </c:pt>
                <c:pt idx="88">
                  <c:v>40068.569255690199</c:v>
                </c:pt>
                <c:pt idx="89">
                  <c:v>40159.411112170274</c:v>
                </c:pt>
                <c:pt idx="90">
                  <c:v>40248.980155471421</c:v>
                </c:pt>
                <c:pt idx="91">
                  <c:v>40337.227046765547</c:v>
                </c:pt>
                <c:pt idx="92">
                  <c:v>40424.103185834916</c:v>
                </c:pt>
                <c:pt idx="93">
                  <c:v>40509.560727766439</c:v>
                </c:pt>
                <c:pt idx="94">
                  <c:v>40593.55259982252</c:v>
                </c:pt>
                <c:pt idx="95">
                  <c:v>40676.032518464614</c:v>
                </c:pt>
                <c:pt idx="96">
                  <c:v>40756.955006519245</c:v>
                </c:pt>
                <c:pt idx="97">
                  <c:v>40836.275410479269</c:v>
                </c:pt>
                <c:pt idx="98">
                  <c:v>40913.949917916863</c:v>
                </c:pt>
                <c:pt idx="99">
                  <c:v>40989.935575011361</c:v>
                </c:pt>
                <c:pt idx="100">
                  <c:v>41064.190304153948</c:v>
                </c:pt>
                <c:pt idx="101">
                  <c:v>41136.672921651894</c:v>
                </c:pt>
                <c:pt idx="102">
                  <c:v>41207.343155479815</c:v>
                </c:pt>
                <c:pt idx="103">
                  <c:v>41276.161663098093</c:v>
                </c:pt>
                <c:pt idx="104">
                  <c:v>41343.090049300547</c:v>
                </c:pt>
                <c:pt idx="105">
                  <c:v>41408.091307685769</c:v>
                </c:pt>
                <c:pt idx="106">
                  <c:v>41471.134465314834</c:v>
                </c:pt>
                <c:pt idx="107">
                  <c:v>41532.199108529065</c:v>
                </c:pt>
                <c:pt idx="108">
                  <c:v>41591.275199493422</c:v>
                </c:pt>
                <c:pt idx="109">
                  <c:v>41648.358325305933</c:v>
                </c:pt>
                <c:pt idx="110">
                  <c:v>41703.445063263905</c:v>
                </c:pt>
                <c:pt idx="111">
                  <c:v>41756.532567190312</c:v>
                </c:pt>
                <c:pt idx="112">
                  <c:v>41807.618572498832</c:v>
                </c:pt>
                <c:pt idx="113">
                  <c:v>41856.701401194769</c:v>
                </c:pt>
                <c:pt idx="114">
                  <c:v>41903.779966781563</c:v>
                </c:pt>
                <c:pt idx="115">
                  <c:v>41948.853779086981</c:v>
                </c:pt>
                <c:pt idx="116">
                  <c:v>41991.922948996456</c:v>
                </c:pt>
                <c:pt idx="117">
                  <c:v>42032.988193088524</c:v>
                </c:pt>
                <c:pt idx="118">
                  <c:v>42072.050838179806</c:v>
                </c:pt>
                <c:pt idx="119">
                  <c:v>42109.112825750286</c:v>
                </c:pt>
                <c:pt idx="120">
                  <c:v>42144.176716282556</c:v>
                </c:pt>
                <c:pt idx="121">
                  <c:v>42177.245693468998</c:v>
                </c:pt>
                <c:pt idx="122">
                  <c:v>42208.323568307125</c:v>
                </c:pt>
                <c:pt idx="123">
                  <c:v>42237.414783085937</c:v>
                </c:pt>
                <c:pt idx="124">
                  <c:v>42264.524415228196</c:v>
                </c:pt>
                <c:pt idx="125">
                  <c:v>42289.658181012368</c:v>
                </c:pt>
                <c:pt idx="126">
                  <c:v>42312.822439157695</c:v>
                </c:pt>
                <c:pt idx="127">
                  <c:v>42334.024194266283</c:v>
                </c:pt>
                <c:pt idx="128">
                  <c:v>42353.271100131329</c:v>
                </c:pt>
                <c:pt idx="129">
                  <c:v>42370.571462876404</c:v>
                </c:pt>
                <c:pt idx="130">
                  <c:v>42385.934243960888</c:v>
                </c:pt>
                <c:pt idx="131">
                  <c:v>42399.36906302139</c:v>
                </c:pt>
              </c:numCache>
            </c:numRef>
          </c:val>
          <c:smooth val="0"/>
          <c:extLst>
            <c:ext xmlns:c16="http://schemas.microsoft.com/office/drawing/2014/chart" uri="{C3380CC4-5D6E-409C-BE32-E72D297353CC}">
              <c16:uniqueId val="{00000002-69F9-47F6-88C4-AA15C8D2181C}"/>
            </c:ext>
          </c:extLst>
        </c:ser>
        <c:ser>
          <c:idx val="3"/>
          <c:order val="3"/>
          <c:tx>
            <c:strRef>
              <c:f>'2_box_1_ábra_chart'!$L$11</c:f>
              <c:strCache>
                <c:ptCount val="1"/>
                <c:pt idx="0">
                  <c:v>Változó kamatozás - 200 bp kockázati sokk</c:v>
                </c:pt>
              </c:strCache>
            </c:strRef>
          </c:tx>
          <c:spPr>
            <a:ln w="28575" cap="rnd">
              <a:solidFill>
                <a:srgbClr val="FF0000"/>
              </a:solidFill>
              <a:prstDash val="lgDash"/>
              <a:round/>
            </a:ln>
            <a:effectLst/>
          </c:spPr>
          <c:marker>
            <c:symbol val="none"/>
          </c:marker>
          <c:cat>
            <c:numRef>
              <c:f>'2_box_1_ábra_chart'!$H$12:$H$143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'2_box_1_ábra_chart'!$L$12:$L$143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39459.869194585874</c:v>
                </c:pt>
                <c:pt idx="60">
                  <c:v>39571.191044093284</c:v>
                </c:pt>
                <c:pt idx="61">
                  <c:v>39682.109749172407</c:v>
                </c:pt>
                <c:pt idx="62">
                  <c:v>39792.649431507511</c:v>
                </c:pt>
                <c:pt idx="63">
                  <c:v>39902.834022434268</c:v>
                </c:pt>
                <c:pt idx="64">
                  <c:v>40012.687257780708</c:v>
                </c:pt>
                <c:pt idx="65">
                  <c:v>40122.23267280162</c:v>
                </c:pt>
                <c:pt idx="66">
                  <c:v>40231.493597198511</c:v>
                </c:pt>
                <c:pt idx="67">
                  <c:v>40340.493150224924</c:v>
                </c:pt>
                <c:pt idx="68">
                  <c:v>40449.254235868051</c:v>
                </c:pt>
                <c:pt idx="69">
                  <c:v>40557.79835008704</c:v>
                </c:pt>
                <c:pt idx="70">
                  <c:v>40666.132562325562</c:v>
                </c:pt>
                <c:pt idx="71">
                  <c:v>40774.236686470016</c:v>
                </c:pt>
                <c:pt idx="72">
                  <c:v>40882.063590548009</c:v>
                </c:pt>
                <c:pt idx="73">
                  <c:v>40989.552416194929</c:v>
                </c:pt>
                <c:pt idx="74">
                  <c:v>41096.641611998159</c:v>
                </c:pt>
                <c:pt idx="75">
                  <c:v>41203.270123577182</c:v>
                </c:pt>
                <c:pt idx="76">
                  <c:v>41309.377405216139</c:v>
                </c:pt>
                <c:pt idx="77">
                  <c:v>41414.903431916362</c:v>
                </c:pt>
                <c:pt idx="78">
                  <c:v>41519.788711869915</c:v>
                </c:pt>
                <c:pt idx="79">
                  <c:v>41623.97429932667</c:v>
                </c:pt>
                <c:pt idx="80">
                  <c:v>41727.401807849703</c:v>
                </c:pt>
                <c:pt idx="81">
                  <c:v>41830.013423941098</c:v>
                </c:pt>
                <c:pt idx="82">
                  <c:v>41931.751921022478</c:v>
                </c:pt>
                <c:pt idx="83">
                  <c:v>42032.560673757558</c:v>
                </c:pt>
                <c:pt idx="84">
                  <c:v>42132.383672702163</c:v>
                </c:pt>
                <c:pt idx="85">
                  <c:v>42231.165539275447</c:v>
                </c:pt>
                <c:pt idx="86">
                  <c:v>42328.851541024022</c:v>
                </c:pt>
                <c:pt idx="87">
                  <c:v>42425.387607182674</c:v>
                </c:pt>
                <c:pt idx="88">
                  <c:v>42520.720344506874</c:v>
                </c:pt>
                <c:pt idx="89">
                  <c:v>42614.797053369861</c:v>
                </c:pt>
                <c:pt idx="90">
                  <c:v>42707.565744114807</c:v>
                </c:pt>
                <c:pt idx="91">
                  <c:v>42798.975153638676</c:v>
                </c:pt>
                <c:pt idx="92">
                  <c:v>42888.974762209458</c:v>
                </c:pt>
                <c:pt idx="93">
                  <c:v>42977.514810490822</c:v>
                </c:pt>
                <c:pt idx="94">
                  <c:v>43064.546316776381</c:v>
                </c:pt>
                <c:pt idx="95">
                  <c:v>43150.021094409705</c:v>
                </c:pt>
                <c:pt idx="96">
                  <c:v>43233.891769381516</c:v>
                </c:pt>
                <c:pt idx="97">
                  <c:v>43316.111798096819</c:v>
                </c:pt>
                <c:pt idx="98">
                  <c:v>43396.635485289684</c:v>
                </c:pt>
                <c:pt idx="99">
                  <c:v>43475.418002089347</c:v>
                </c:pt>
                <c:pt idx="100">
                  <c:v>43552.415404199695</c:v>
                </c:pt>
                <c:pt idx="101">
                  <c:v>43627.584650216551</c:v>
                </c:pt>
                <c:pt idx="102">
                  <c:v>43700.883620029133</c:v>
                </c:pt>
                <c:pt idx="103">
                  <c:v>43772.27113332782</c:v>
                </c:pt>
                <c:pt idx="104">
                  <c:v>43841.706968179307</c:v>
                </c:pt>
                <c:pt idx="105">
                  <c:v>43909.152319183551</c:v>
                </c:pt>
                <c:pt idx="106">
                  <c:v>43974.574617668964</c:v>
                </c:pt>
                <c:pt idx="107">
                  <c:v>44037.952231657066</c:v>
                </c:pt>
                <c:pt idx="108">
                  <c:v>44099.274280779122</c:v>
                </c:pt>
                <c:pt idx="109">
                  <c:v>44158.535709664844</c:v>
                </c:pt>
                <c:pt idx="110">
                  <c:v>44215.732478900325</c:v>
                </c:pt>
                <c:pt idx="111">
                  <c:v>44270.861136167397</c:v>
                </c:pt>
                <c:pt idx="112">
                  <c:v>44323.918822004438</c:v>
                </c:pt>
                <c:pt idx="113">
                  <c:v>44374.903275514611</c:v>
                </c:pt>
                <c:pt idx="114">
                  <c:v>44423.812839989878</c:v>
                </c:pt>
                <c:pt idx="115">
                  <c:v>44470.646468464984</c:v>
                </c:pt>
                <c:pt idx="116">
                  <c:v>44515.403729188234</c:v>
                </c:pt>
                <c:pt idx="117">
                  <c:v>44558.084811003595</c:v>
                </c:pt>
                <c:pt idx="118">
                  <c:v>44598.690528651241</c:v>
                </c:pt>
                <c:pt idx="119">
                  <c:v>44637.222327956391</c:v>
                </c:pt>
                <c:pt idx="120">
                  <c:v>44673.682290940385</c:v>
                </c:pt>
                <c:pt idx="121">
                  <c:v>44708.073140806569</c:v>
                </c:pt>
                <c:pt idx="122">
                  <c:v>44740.398246820841</c:v>
                </c:pt>
                <c:pt idx="123">
                  <c:v>44770.661629090202</c:v>
                </c:pt>
                <c:pt idx="124">
                  <c:v>44798.86796320189</c:v>
                </c:pt>
                <c:pt idx="125">
                  <c:v>44825.022584747494</c:v>
                </c:pt>
                <c:pt idx="126">
                  <c:v>44849.131493714696</c:v>
                </c:pt>
                <c:pt idx="127">
                  <c:v>44871.201358739374</c:v>
                </c:pt>
                <c:pt idx="128">
                  <c:v>44891.239521227413</c:v>
                </c:pt>
                <c:pt idx="129">
                  <c:v>44909.253999309214</c:v>
                </c:pt>
                <c:pt idx="130">
                  <c:v>44925.253491662661</c:v>
                </c:pt>
                <c:pt idx="131">
                  <c:v>44939.247381172972</c:v>
                </c:pt>
              </c:numCache>
            </c:numRef>
          </c:val>
          <c:smooth val="0"/>
          <c:extLst>
            <c:ext xmlns:c16="http://schemas.microsoft.com/office/drawing/2014/chart" uri="{C3380CC4-5D6E-409C-BE32-E72D297353CC}">
              <c16:uniqueId val="{00000003-69F9-47F6-88C4-AA15C8D2181C}"/>
            </c:ext>
          </c:extLst>
        </c:ser>
        <c:ser>
          <c:idx val="4"/>
          <c:order val="4"/>
          <c:tx>
            <c:strRef>
              <c:f>'2_box_1_ábra_chart'!$M$11</c:f>
              <c:strCache>
                <c:ptCount val="1"/>
                <c:pt idx="0">
                  <c:v>Változó kamatozás - 300 bp kockázati sokk</c:v>
                </c:pt>
              </c:strCache>
            </c:strRef>
          </c:tx>
          <c:spPr>
            <a:ln w="28575" cap="rnd">
              <a:solidFill>
                <a:srgbClr val="FF0000"/>
              </a:solidFill>
              <a:prstDash val="dash"/>
              <a:round/>
            </a:ln>
            <a:effectLst/>
          </c:spPr>
          <c:marker>
            <c:symbol val="none"/>
          </c:marker>
          <c:cat>
            <c:numRef>
              <c:f>'2_box_1_ábra_chart'!$H$12:$H$143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'2_box_1_ábra_chart'!$M$12:$M$143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41885.592280923076</c:v>
                </c:pt>
                <c:pt idx="60">
                  <c:v>42000.336367956086</c:v>
                </c:pt>
                <c:pt idx="61">
                  <c:v>42114.674156451118</c:v>
                </c:pt>
                <c:pt idx="62">
                  <c:v>42228.63057271154</c:v>
                </c:pt>
                <c:pt idx="63">
                  <c:v>42342.230348010242</c:v>
                </c:pt>
                <c:pt idx="64">
                  <c:v>42455.498013510543</c:v>
                </c:pt>
                <c:pt idx="65">
                  <c:v>42568.457895268337</c:v>
                </c:pt>
                <c:pt idx="66">
                  <c:v>42681.134109307619</c:v>
                </c:pt>
                <c:pt idx="67">
                  <c:v>42793.550556769915</c:v>
                </c:pt>
                <c:pt idx="68">
                  <c:v>42905.730919128342</c:v>
                </c:pt>
                <c:pt idx="69">
                  <c:v>43017.697428041734</c:v>
                </c:pt>
                <c:pt idx="70">
                  <c:v>43129.457435579701</c:v>
                </c:pt>
                <c:pt idx="71">
                  <c:v>43240.990174891776</c:v>
                </c:pt>
                <c:pt idx="72">
                  <c:v>43352.247071832324</c:v>
                </c:pt>
                <c:pt idx="73">
                  <c:v>43463.16537745174</c:v>
                </c:pt>
                <c:pt idx="74">
                  <c:v>43573.681613314038</c:v>
                </c:pt>
                <c:pt idx="75">
                  <c:v>43683.732798956909</c:v>
                </c:pt>
                <c:pt idx="76">
                  <c:v>43793.256463472164</c:v>
                </c:pt>
                <c:pt idx="77">
                  <c:v>43902.190657515734</c:v>
                </c:pt>
                <c:pt idx="78">
                  <c:v>44010.473965750767</c:v>
                </c:pt>
                <c:pt idx="79">
                  <c:v>44118.045519697393</c:v>
                </c:pt>
                <c:pt idx="80">
                  <c:v>44224.845010985882</c:v>
                </c:pt>
                <c:pt idx="81">
                  <c:v>44330.812704996817</c:v>
                </c:pt>
                <c:pt idx="82">
                  <c:v>44435.889454873817</c:v>
                </c:pt>
                <c:pt idx="83">
                  <c:v>44540.016715897902</c:v>
                </c:pt>
                <c:pt idx="84">
                  <c:v>44643.136560210136</c:v>
                </c:pt>
                <c:pt idx="85">
                  <c:v>44745.191691877873</c:v>
                </c:pt>
                <c:pt idx="86">
                  <c:v>44846.12546227729</c:v>
                </c:pt>
                <c:pt idx="87">
                  <c:v>44945.881885797658</c:v>
                </c:pt>
                <c:pt idx="88">
                  <c:v>45044.405655843439</c:v>
                </c:pt>
                <c:pt idx="89">
                  <c:v>45141.642161128148</c:v>
                </c:pt>
                <c:pt idx="90">
                  <c:v>45237.537502252271</c:v>
                </c:pt>
                <c:pt idx="91">
                  <c:v>45332.038508541926</c:v>
                </c:pt>
                <c:pt idx="92">
                  <c:v>45425.092755152138</c:v>
                </c:pt>
                <c:pt idx="93">
                  <c:v>45516.648580408859</c:v>
                </c:pt>
                <c:pt idx="94">
                  <c:v>45606.655103393619</c:v>
                </c:pt>
                <c:pt idx="95">
                  <c:v>45695.062241747553</c:v>
                </c:pt>
                <c:pt idx="96">
                  <c:v>45781.820729687024</c:v>
                </c:pt>
                <c:pt idx="97">
                  <c:v>45866.882136224747</c:v>
                </c:pt>
                <c:pt idx="98">
                  <c:v>45950.198883574645</c:v>
                </c:pt>
                <c:pt idx="99">
                  <c:v>46031.724265745273</c:v>
                </c:pt>
                <c:pt idx="100">
                  <c:v>46111.412467283808</c:v>
                </c:pt>
                <c:pt idx="101">
                  <c:v>46189.218582196663</c:v>
                </c:pt>
                <c:pt idx="102">
                  <c:v>46265.098632992886</c:v>
                </c:pt>
                <c:pt idx="103">
                  <c:v>46339.009589873327</c:v>
                </c:pt>
                <c:pt idx="104">
                  <c:v>46410.909390027242</c:v>
                </c:pt>
                <c:pt idx="105">
                  <c:v>46480.757412199062</c:v>
                </c:pt>
                <c:pt idx="106">
                  <c:v>46548.519469543797</c:v>
                </c:pt>
                <c:pt idx="107">
                  <c:v>46614.17268122112</c:v>
                </c:pt>
                <c:pt idx="108">
                  <c:v>46677.705286282915</c:v>
                </c:pt>
                <c:pt idx="109">
                  <c:v>46739.111544622356</c:v>
                </c:pt>
                <c:pt idx="110">
                  <c:v>46798.386756550302</c:v>
                </c:pt>
                <c:pt idx="111">
                  <c:v>46855.526819016697</c:v>
                </c:pt>
                <c:pt idx="112">
                  <c:v>46910.528232081837</c:v>
                </c:pt>
                <c:pt idx="113">
                  <c:v>46963.388105347985</c:v>
                </c:pt>
                <c:pt idx="114">
                  <c:v>47014.104164318182</c:v>
                </c:pt>
                <c:pt idx="115">
                  <c:v>47062.67475669711</c:v>
                </c:pt>
                <c:pt idx="116">
                  <c:v>47109.098858619705</c:v>
                </c:pt>
                <c:pt idx="117">
                  <c:v>47153.376080801907</c:v>
                </c:pt>
                <c:pt idx="118">
                  <c:v>47195.506674620578</c:v>
                </c:pt>
                <c:pt idx="119">
                  <c:v>47235.491538090777</c:v>
                </c:pt>
                <c:pt idx="120">
                  <c:v>47273.332221775789</c:v>
                </c:pt>
                <c:pt idx="121">
                  <c:v>47309.03093458002</c:v>
                </c:pt>
                <c:pt idx="122">
                  <c:v>47342.590549445056</c:v>
                </c:pt>
                <c:pt idx="123">
                  <c:v>47374.014608952115</c:v>
                </c:pt>
                <c:pt idx="124">
                  <c:v>47403.307330791678</c:v>
                </c:pt>
                <c:pt idx="125">
                  <c:v>47430.473613125105</c:v>
                </c:pt>
                <c:pt idx="126">
                  <c:v>47455.519039819825</c:v>
                </c:pt>
                <c:pt idx="127">
                  <c:v>47478.449885550377</c:v>
                </c:pt>
                <c:pt idx="128">
                  <c:v>47499.27312077416</c:v>
                </c:pt>
                <c:pt idx="129">
                  <c:v>47517.996416543261</c:v>
                </c:pt>
                <c:pt idx="130">
                  <c:v>47534.628149188931</c:v>
                </c:pt>
                <c:pt idx="131">
                  <c:v>47549.177404845424</c:v>
                </c:pt>
              </c:numCache>
            </c:numRef>
          </c:val>
          <c:smooth val="0"/>
          <c:extLst>
            <c:ext xmlns:c16="http://schemas.microsoft.com/office/drawing/2014/chart" uri="{C3380CC4-5D6E-409C-BE32-E72D297353CC}">
              <c16:uniqueId val="{00000004-69F9-47F6-88C4-AA15C8D2181C}"/>
            </c:ext>
          </c:extLst>
        </c:ser>
        <c:ser>
          <c:idx val="5"/>
          <c:order val="5"/>
          <c:tx>
            <c:strRef>
              <c:f>'2_box_1_ábra_chart'!$N$11</c:f>
              <c:strCache>
                <c:ptCount val="1"/>
                <c:pt idx="0">
                  <c:v>Változó kamatozás - 400 bp kockázati sokk</c:v>
                </c:pt>
              </c:strCache>
            </c:strRef>
          </c:tx>
          <c:spPr>
            <a:ln w="28575" cap="rnd">
              <a:solidFill>
                <a:srgbClr val="FF0000"/>
              </a:solidFill>
              <a:prstDash val="sysDash"/>
              <a:round/>
            </a:ln>
            <a:effectLst/>
          </c:spPr>
          <c:marker>
            <c:symbol val="none"/>
          </c:marker>
          <c:cat>
            <c:numRef>
              <c:f>'2_box_1_ábra_chart'!$H$12:$H$143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'2_box_1_ábra_chart'!$N$12:$N$143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44383.034378807119</c:v>
                </c:pt>
                <c:pt idx="60">
                  <c:v>44501.069394812381</c:v>
                </c:pt>
                <c:pt idx="61">
                  <c:v>44618.696504819331</c:v>
                </c:pt>
                <c:pt idx="62">
                  <c:v>44735.941405159465</c:v>
                </c:pt>
                <c:pt idx="63">
                  <c:v>44852.829593436516</c:v>
                </c:pt>
                <c:pt idx="64">
                  <c:v>44969.386363523838</c:v>
                </c:pt>
                <c:pt idx="65">
                  <c:v>45085.636800630207</c:v>
                </c:pt>
                <c:pt idx="66">
                  <c:v>45201.605776427285</c:v>
                </c:pt>
                <c:pt idx="67">
                  <c:v>45317.31794423885</c:v>
                </c:pt>
                <c:pt idx="68">
                  <c:v>45432.797734283253</c:v>
                </c:pt>
                <c:pt idx="69">
                  <c:v>45548.068087437554</c:v>
                </c:pt>
                <c:pt idx="70">
                  <c:v>45663.136628224893</c:v>
                </c:pt>
                <c:pt idx="71">
                  <c:v>45777.982028428669</c:v>
                </c:pt>
                <c:pt idx="72">
                  <c:v>45892.554319296331</c:v>
                </c:pt>
                <c:pt idx="73">
                  <c:v>46006.788922113454</c:v>
                </c:pt>
                <c:pt idx="74">
                  <c:v>46120.620491368216</c:v>
                </c:pt>
                <c:pt idx="75">
                  <c:v>46233.984178328072</c:v>
                </c:pt>
                <c:pt idx="76">
                  <c:v>46346.81564256658</c:v>
                </c:pt>
                <c:pt idx="77">
                  <c:v>46459.051063928186</c:v>
                </c:pt>
                <c:pt idx="78">
                  <c:v>46570.62715493689</c:v>
                </c:pt>
                <c:pt idx="79">
                  <c:v>46681.481173623564</c:v>
                </c:pt>
                <c:pt idx="80">
                  <c:v>46791.550936770465</c:v>
                </c:pt>
                <c:pt idx="81">
                  <c:v>46900.774833558309</c:v>
                </c:pt>
                <c:pt idx="82">
                  <c:v>47009.091839602814</c:v>
                </c:pt>
                <c:pt idx="83">
                  <c:v>47116.441531371282</c:v>
                </c:pt>
                <c:pt idx="84">
                  <c:v>47222.76410096747</c:v>
                </c:pt>
                <c:pt idx="85">
                  <c:v>47328.000371281683</c:v>
                </c:pt>
                <c:pt idx="86">
                  <c:v>47432.09181147968</c:v>
                </c:pt>
                <c:pt idx="87">
                  <c:v>47534.980552837609</c:v>
                </c:pt>
                <c:pt idx="88">
                  <c:v>47636.609404900257</c:v>
                </c:pt>
                <c:pt idx="89">
                  <c:v>47736.921871957922</c:v>
                </c:pt>
                <c:pt idx="90">
                  <c:v>47835.86216983528</c:v>
                </c:pt>
                <c:pt idx="91">
                  <c:v>47933.375242970229</c:v>
                </c:pt>
                <c:pt idx="92">
                  <c:v>48029.406781787766</c:v>
                </c:pt>
                <c:pt idx="93">
                  <c:v>48123.903240344021</c:v>
                </c:pt>
                <c:pt idx="94">
                  <c:v>48216.81185424568</c:v>
                </c:pt>
                <c:pt idx="95">
                  <c:v>48308.080658822313</c:v>
                </c:pt>
                <c:pt idx="96">
                  <c:v>48397.658507544744</c:v>
                </c:pt>
                <c:pt idx="97">
                  <c:v>48485.49509068489</c:v>
                </c:pt>
                <c:pt idx="98">
                  <c:v>48571.540954195312</c:v>
                </c:pt>
                <c:pt idx="99">
                  <c:v>48655.747518815158</c:v>
                </c:pt>
                <c:pt idx="100">
                  <c:v>48738.067099364169</c:v>
                </c:pt>
                <c:pt idx="101">
                  <c:v>48818.45292425307</c:v>
                </c:pt>
                <c:pt idx="102">
                  <c:v>48896.85915515542</c:v>
                </c:pt>
                <c:pt idx="103">
                  <c:v>48973.240906866318</c:v>
                </c:pt>
                <c:pt idx="104">
                  <c:v>49047.554267308711</c:v>
                </c:pt>
                <c:pt idx="105">
                  <c:v>49119.756788185739</c:v>
                </c:pt>
                <c:pt idx="106">
                  <c:v>49189.812647130668</c:v>
                </c:pt>
                <c:pt idx="107">
                  <c:v>49257.697687928208</c:v>
                </c:pt>
                <c:pt idx="108">
                  <c:v>49323.399233971009</c:v>
                </c:pt>
                <c:pt idx="109">
                  <c:v>49386.910820532823</c:v>
                </c:pt>
                <c:pt idx="110">
                  <c:v>49448.227046369357</c:v>
                </c:pt>
                <c:pt idx="111">
                  <c:v>49507.34311533023</c:v>
                </c:pt>
                <c:pt idx="112">
                  <c:v>49564.254843550843</c:v>
                </c:pt>
                <c:pt idx="113">
                  <c:v>49618.958666618812</c:v>
                </c:pt>
                <c:pt idx="114">
                  <c:v>49671.451646680769</c:v>
                </c:pt>
                <c:pt idx="115">
                  <c:v>49721.731479504575</c:v>
                </c:pt>
                <c:pt idx="116">
                  <c:v>49769.796501482022</c:v>
                </c:pt>
                <c:pt idx="117">
                  <c:v>49815.645696565894</c:v>
                </c:pt>
                <c:pt idx="118">
                  <c:v>49859.27870314871</c:v>
                </c:pt>
                <c:pt idx="119">
                  <c:v>49900.695820849651</c:v>
                </c:pt>
                <c:pt idx="120">
                  <c:v>49939.898017246262</c:v>
                </c:pt>
                <c:pt idx="121">
                  <c:v>49976.886934498922</c:v>
                </c:pt>
                <c:pt idx="122">
                  <c:v>50011.66489588876</c:v>
                </c:pt>
                <c:pt idx="123">
                  <c:v>50044.23491227223</c:v>
                </c:pt>
                <c:pt idx="124">
                  <c:v>50074.600688410996</c:v>
                </c:pt>
                <c:pt idx="125">
                  <c:v>50102.766629202917</c:v>
                </c:pt>
                <c:pt idx="126">
                  <c:v>50128.737845794421</c:v>
                </c:pt>
                <c:pt idx="127">
                  <c:v>50152.520161565626</c:v>
                </c:pt>
                <c:pt idx="128">
                  <c:v>50174.120117997656</c:v>
                </c:pt>
                <c:pt idx="129">
                  <c:v>50193.544980380837</c:v>
                </c:pt>
                <c:pt idx="130">
                  <c:v>50210.8027434018</c:v>
                </c:pt>
                <c:pt idx="131">
                  <c:v>50225.902136574179</c:v>
                </c:pt>
              </c:numCache>
            </c:numRef>
          </c:val>
          <c:smooth val="0"/>
          <c:extLst>
            <c:ext xmlns:c16="http://schemas.microsoft.com/office/drawing/2014/chart" uri="{C3380CC4-5D6E-409C-BE32-E72D297353CC}">
              <c16:uniqueId val="{00000005-69F9-47F6-88C4-AA15C8D2181C}"/>
            </c:ext>
          </c:extLst>
        </c:ser>
        <c:ser>
          <c:idx val="6"/>
          <c:order val="6"/>
          <c:tx>
            <c:strRef>
              <c:f>'2_box_1_ábra_chart'!$O$11</c:f>
              <c:strCache>
                <c:ptCount val="1"/>
                <c:pt idx="0">
                  <c:v>Változó kamatozás - 500 bp kockázati sokk</c:v>
                </c:pt>
              </c:strCache>
            </c:strRef>
          </c:tx>
          <c:spPr>
            <a:ln w="28575" cap="rnd">
              <a:solidFill>
                <a:srgbClr val="FF0000"/>
              </a:solidFill>
              <a:prstDash val="sysDash"/>
              <a:round/>
            </a:ln>
            <a:effectLst/>
          </c:spPr>
          <c:marker>
            <c:symbol val="none"/>
          </c:marker>
          <c:cat>
            <c:numRef>
              <c:f>'2_box_1_ábra_chart'!$H$12:$H$143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'2_box_1_ábra_chart'!$O$12:$O$143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46949.272352454122</c:v>
                </c:pt>
                <c:pt idx="60">
                  <c:v>47070.459679880361</c:v>
                </c:pt>
                <c:pt idx="61">
                  <c:v>47191.239001454756</c:v>
                </c:pt>
                <c:pt idx="62">
                  <c:v>47311.636747798679</c:v>
                </c:pt>
                <c:pt idx="63">
                  <c:v>47431.679148102485</c:v>
                </c:pt>
                <c:pt idx="64">
                  <c:v>47551.392225194373</c:v>
                </c:pt>
                <c:pt idx="65">
                  <c:v>47670.801790665391</c:v>
                </c:pt>
                <c:pt idx="66">
                  <c:v>47789.933440043707</c:v>
                </c:pt>
                <c:pt idx="67">
                  <c:v>47908.812548019137</c:v>
                </c:pt>
                <c:pt idx="68">
                  <c:v>48027.464263709153</c:v>
                </c:pt>
                <c:pt idx="69">
                  <c:v>48145.91220971087</c:v>
                </c:pt>
                <c:pt idx="70">
                  <c:v>48264.16427282861</c:v>
                </c:pt>
                <c:pt idx="71">
                  <c:v>48382.198584811122</c:v>
                </c:pt>
                <c:pt idx="72">
                  <c:v>48499.963833809474</c:v>
                </c:pt>
                <c:pt idx="73">
                  <c:v>48617.393677173139</c:v>
                </c:pt>
                <c:pt idx="74">
                  <c:v>48734.420967401027</c:v>
                </c:pt>
                <c:pt idx="75">
                  <c:v>48850.979050485606</c:v>
                </c:pt>
                <c:pt idx="76">
                  <c:v>48967.001777384437</c:v>
                </c:pt>
                <c:pt idx="77">
                  <c:v>49082.423515936796</c:v>
                </c:pt>
                <c:pt idx="78">
                  <c:v>49197.179163233595</c:v>
                </c:pt>
                <c:pt idx="79">
                  <c:v>49311.204158416454</c:v>
                </c:pt>
                <c:pt idx="80">
                  <c:v>49424.434495906928</c:v>
                </c:pt>
                <c:pt idx="81">
                  <c:v>49536.806739052307</c:v>
                </c:pt>
                <c:pt idx="82">
                  <c:v>49648.25803417671</c:v>
                </c:pt>
                <c:pt idx="83">
                  <c:v>49758.7261250296</c:v>
                </c:pt>
                <c:pt idx="84">
                  <c:v>49868.149367621416</c:v>
                </c:pt>
                <c:pt idx="85">
                  <c:v>49976.466745445156</c:v>
                </c:pt>
                <c:pt idx="86">
                  <c:v>50083.61788505812</c:v>
                </c:pt>
                <c:pt idx="87">
                  <c:v>50189.543072033426</c:v>
                </c:pt>
                <c:pt idx="88">
                  <c:v>50294.183267259243</c:v>
                </c:pt>
                <c:pt idx="89">
                  <c:v>50397.480123582776</c:v>
                </c:pt>
                <c:pt idx="90">
                  <c:v>50499.376002793637</c:v>
                </c:pt>
                <c:pt idx="91">
                  <c:v>50599.813992925643</c:v>
                </c:pt>
                <c:pt idx="92">
                  <c:v>50698.737925883674</c:v>
                </c:pt>
                <c:pt idx="93">
                  <c:v>50796.092395371597</c:v>
                </c:pt>
                <c:pt idx="94">
                  <c:v>50891.822775127999</c:v>
                </c:pt>
                <c:pt idx="95">
                  <c:v>50985.875237447995</c:v>
                </c:pt>
                <c:pt idx="96">
                  <c:v>51078.196771985589</c:v>
                </c:pt>
                <c:pt idx="97">
                  <c:v>51168.735204833109</c:v>
                </c:pt>
                <c:pt idx="98">
                  <c:v>51257.439217856576</c:v>
                </c:pt>
                <c:pt idx="99">
                  <c:v>51344.258368295326</c:v>
                </c:pt>
                <c:pt idx="100">
                  <c:v>51429.143108587516</c:v>
                </c:pt>
                <c:pt idx="101">
                  <c:v>51512.044806452046</c:v>
                </c:pt>
                <c:pt idx="102">
                  <c:v>51592.915765171216</c:v>
                </c:pt>
                <c:pt idx="103">
                  <c:v>51671.709244101738</c:v>
                </c:pt>
                <c:pt idx="104">
                  <c:v>51748.379479374533</c:v>
                </c:pt>
                <c:pt idx="105">
                  <c:v>51822.882190262819</c:v>
                </c:pt>
                <c:pt idx="106">
                  <c:v>51895.179906815887</c:v>
                </c:pt>
                <c:pt idx="107">
                  <c:v>51965.247175259567</c:v>
                </c:pt>
                <c:pt idx="108">
                  <c:v>52033.070371613634</c:v>
                </c:pt>
                <c:pt idx="109">
                  <c:v>52098.642269487871</c:v>
                </c:pt>
                <c:pt idx="110">
                  <c:v>52161.95672754899</c:v>
                </c:pt>
                <c:pt idx="111">
                  <c:v>52223.008216867347</c:v>
                </c:pt>
                <c:pt idx="112">
                  <c:v>52281.791828834714</c:v>
                </c:pt>
                <c:pt idx="113">
                  <c:v>52338.303283072761</c:v>
                </c:pt>
                <c:pt idx="114">
                  <c:v>52392.538935296187</c:v>
                </c:pt>
                <c:pt idx="115">
                  <c:v>52444.495785146399</c:v>
                </c:pt>
                <c:pt idx="116">
                  <c:v>52494.171483980019</c:v>
                </c:pt>
                <c:pt idx="117">
                  <c:v>52541.56434260575</c:v>
                </c:pt>
                <c:pt idx="118">
                  <c:v>52586.673338976769</c:v>
                </c:pt>
                <c:pt idx="119">
                  <c:v>52629.498125804275</c:v>
                </c:pt>
                <c:pt idx="120">
                  <c:v>52670.0390381295</c:v>
                </c:pt>
                <c:pt idx="121">
                  <c:v>52708.297100799908</c:v>
                </c:pt>
                <c:pt idx="122">
                  <c:v>52744.274035871553</c:v>
                </c:pt>
                <c:pt idx="123">
                  <c:v>52777.972269939652</c:v>
                </c:pt>
                <c:pt idx="124">
                  <c:v>52809.394941354869</c:v>
                </c:pt>
                <c:pt idx="125">
                  <c:v>52838.545907351734</c:v>
                </c:pt>
                <c:pt idx="126">
                  <c:v>52865.429751067735</c:v>
                </c:pt>
                <c:pt idx="127">
                  <c:v>52890.051788445031</c:v>
                </c:pt>
                <c:pt idx="128">
                  <c:v>52912.418075022659</c:v>
                </c:pt>
                <c:pt idx="129">
                  <c:v>52932.535412577243</c:v>
                </c:pt>
                <c:pt idx="130">
                  <c:v>52950.411355650533</c:v>
                </c:pt>
                <c:pt idx="131">
                  <c:v>52966.05421792683</c:v>
                </c:pt>
              </c:numCache>
            </c:numRef>
          </c:val>
          <c:smooth val="0"/>
          <c:extLst>
            <c:ext xmlns:c16="http://schemas.microsoft.com/office/drawing/2014/chart" uri="{C3380CC4-5D6E-409C-BE32-E72D297353CC}">
              <c16:uniqueId val="{00000006-69F9-47F6-88C4-AA15C8D2181C}"/>
            </c:ext>
          </c:extLst>
        </c:ser>
        <c:dLbls>
          <c:showLegendKey val="0"/>
          <c:showVal val="0"/>
          <c:showCatName val="0"/>
          <c:showSerName val="0"/>
          <c:showPercent val="0"/>
          <c:showBubbleSize val="0"/>
        </c:dLbls>
        <c:marker val="1"/>
        <c:smooth val="0"/>
        <c:axId val="528467432"/>
        <c:axId val="528468088"/>
      </c:lineChart>
      <c:lineChart>
        <c:grouping val="standard"/>
        <c:varyColors val="0"/>
        <c:ser>
          <c:idx val="7"/>
          <c:order val="7"/>
          <c:tx>
            <c:v>fikt</c:v>
          </c:tx>
          <c:spPr>
            <a:ln w="28575" cap="rnd">
              <a:solidFill>
                <a:schemeClr val="accent2">
                  <a:lumMod val="60000"/>
                </a:schemeClr>
              </a:solidFill>
              <a:round/>
            </a:ln>
            <a:effectLst/>
          </c:spPr>
          <c:marker>
            <c:symbol val="none"/>
          </c:marker>
          <c:smooth val="0"/>
          <c:extLst>
            <c:ext xmlns:c16="http://schemas.microsoft.com/office/drawing/2014/chart" uri="{C3380CC4-5D6E-409C-BE32-E72D297353CC}">
              <c16:uniqueId val="{00000007-69F9-47F6-88C4-AA15C8D2181C}"/>
            </c:ext>
          </c:extLst>
        </c:ser>
        <c:dLbls>
          <c:showLegendKey val="0"/>
          <c:showVal val="0"/>
          <c:showCatName val="0"/>
          <c:showSerName val="0"/>
          <c:showPercent val="0"/>
          <c:showBubbleSize val="0"/>
        </c:dLbls>
        <c:marker val="1"/>
        <c:smooth val="0"/>
        <c:axId val="623683064"/>
        <c:axId val="623680768"/>
      </c:lineChart>
      <c:catAx>
        <c:axId val="528467432"/>
        <c:scaling>
          <c:orientation val="minMax"/>
        </c:scaling>
        <c:delete val="0"/>
        <c:axPos val="b"/>
        <c:numFmt formatCode="0" sourceLinked="0"/>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8468088"/>
        <c:crosses val="autoZero"/>
        <c:auto val="1"/>
        <c:lblAlgn val="ctr"/>
        <c:lblOffset val="100"/>
        <c:tickLblSkip val="12"/>
        <c:tickMarkSkip val="1"/>
        <c:noMultiLvlLbl val="0"/>
      </c:catAx>
      <c:valAx>
        <c:axId val="528468088"/>
        <c:scaling>
          <c:orientation val="minMax"/>
          <c:max val="60000"/>
          <c:min val="25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Ft</a:t>
                </a:r>
              </a:p>
            </c:rich>
          </c:tx>
          <c:layout>
            <c:manualLayout>
              <c:xMode val="edge"/>
              <c:yMode val="edge"/>
              <c:x val="0.11305491652791173"/>
              <c:y val="5.409259259259259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8467432"/>
        <c:crossesAt val="1"/>
        <c:crossBetween val="between"/>
      </c:valAx>
      <c:valAx>
        <c:axId val="623680768"/>
        <c:scaling>
          <c:orientation val="minMax"/>
          <c:max val="60000"/>
          <c:min val="25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Ft</a:t>
                </a:r>
              </a:p>
            </c:rich>
          </c:tx>
          <c:layout>
            <c:manualLayout>
              <c:xMode val="edge"/>
              <c:yMode val="edge"/>
              <c:x val="0.85381175169647838"/>
              <c:y val="5.644444444444444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3683064"/>
        <c:crosses val="max"/>
        <c:crossBetween val="between"/>
        <c:majorUnit val="5000"/>
      </c:valAx>
      <c:catAx>
        <c:axId val="623683064"/>
        <c:scaling>
          <c:orientation val="minMax"/>
        </c:scaling>
        <c:delete val="1"/>
        <c:axPos val="b"/>
        <c:majorTickMark val="out"/>
        <c:minorTickMark val="none"/>
        <c:tickLblPos val="nextTo"/>
        <c:crossAx val="623680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r>
              <a:rPr lang="hu-HU" sz="1600" b="0" i="1" u="none" strike="noStrike" baseline="0">
                <a:effectLst/>
              </a:rPr>
              <a:t>Change in instalments in the case of a loan with a floating rate, assuming different risk shocks</a:t>
            </a:r>
            <a:endParaRPr lang="hu-HU" sz="1600"/>
          </a:p>
        </c:rich>
      </c:tx>
      <c:layout>
        <c:manualLayout>
          <c:xMode val="edge"/>
          <c:yMode val="edge"/>
          <c:x val="0.13759271249574812"/>
          <c:y val="2.3518518518518519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689150351210301"/>
          <c:y val="0.1076325925925926"/>
          <c:w val="0.77206922659778188"/>
          <c:h val="0.69209407407407408"/>
        </c:manualLayout>
      </c:layout>
      <c:lineChart>
        <c:grouping val="standard"/>
        <c:varyColors val="0"/>
        <c:ser>
          <c:idx val="0"/>
          <c:order val="0"/>
          <c:tx>
            <c:strRef>
              <c:f>'2_box_1_ábra_chart'!$I$11</c:f>
              <c:strCache>
                <c:ptCount val="1"/>
                <c:pt idx="0">
                  <c:v>Változó kamatozás - várható kamatpálya</c:v>
                </c:pt>
              </c:strCache>
            </c:strRef>
          </c:tx>
          <c:spPr>
            <a:ln w="28575" cap="rnd">
              <a:solidFill>
                <a:srgbClr val="FF0000"/>
              </a:solidFill>
              <a:round/>
            </a:ln>
            <a:effectLst/>
          </c:spPr>
          <c:marker>
            <c:symbol val="none"/>
          </c:marker>
          <c:cat>
            <c:numRef>
              <c:f>'2_box_1_ábra_chart'!$G$12:$G$143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'2_box_1_ábra_chart'!$I$12:$I$143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34834.373237390326</c:v>
                </c:pt>
                <c:pt idx="60">
                  <c:v>34938.494270853633</c:v>
                </c:pt>
                <c:pt idx="61">
                  <c:v>35042.223147169105</c:v>
                </c:pt>
                <c:pt idx="62">
                  <c:v>35145.582282803276</c:v>
                </c:pt>
                <c:pt idx="63">
                  <c:v>35248.593916055324</c:v>
                </c:pt>
                <c:pt idx="64">
                  <c:v>35351.280101734053</c:v>
                </c:pt>
                <c:pt idx="65">
                  <c:v>35453.662705951487</c:v>
                </c:pt>
                <c:pt idx="66">
                  <c:v>35555.763401025411</c:v>
                </c:pt>
                <c:pt idx="67">
                  <c:v>35657.603660489454</c:v>
                </c:pt>
                <c:pt idx="68">
                  <c:v>35759.204754201171</c:v>
                </c:pt>
                <c:pt idx="69">
                  <c:v>35860.586633819279</c:v>
                </c:pt>
                <c:pt idx="70">
                  <c:v>35961.755774455036</c:v>
                </c:pt>
                <c:pt idx="71">
                  <c:v>36062.693201322028</c:v>
                </c:pt>
                <c:pt idx="72">
                  <c:v>36163.354791547405</c:v>
                </c:pt>
                <c:pt idx="73">
                  <c:v>36263.683627378625</c:v>
                </c:pt>
                <c:pt idx="74">
                  <c:v>36363.622167817623</c:v>
                </c:pt>
                <c:pt idx="75">
                  <c:v>36463.113360568641</c:v>
                </c:pt>
                <c:pt idx="76">
                  <c:v>36562.100653769194</c:v>
                </c:pt>
                <c:pt idx="77">
                  <c:v>36660.528008117828</c:v>
                </c:pt>
                <c:pt idx="78">
                  <c:v>36758.339909395705</c:v>
                </c:pt>
                <c:pt idx="79">
                  <c:v>36855.481381352096</c:v>
                </c:pt>
                <c:pt idx="80">
                  <c:v>36951.897998945009</c:v>
                </c:pt>
                <c:pt idx="81">
                  <c:v>37047.535901916664</c:v>
                </c:pt>
                <c:pt idx="82">
                  <c:v>37142.34180868492</c:v>
                </c:pt>
                <c:pt idx="83">
                  <c:v>37236.263030535702</c:v>
                </c:pt>
                <c:pt idx="84">
                  <c:v>37329.247486098939</c:v>
                </c:pt>
                <c:pt idx="85">
                  <c:v>37421.243716099038</c:v>
                </c:pt>
                <c:pt idx="86">
                  <c:v>37512.200898349882</c:v>
                </c:pt>
                <c:pt idx="87">
                  <c:v>37602.06886299482</c:v>
                </c:pt>
                <c:pt idx="88">
                  <c:v>37690.798107965369</c:v>
                </c:pt>
                <c:pt idx="89">
                  <c:v>37778.339814648651</c:v>
                </c:pt>
                <c:pt idx="90">
                  <c:v>37864.645863752186</c:v>
                </c:pt>
                <c:pt idx="91">
                  <c:v>37949.668851341048</c:v>
                </c:pt>
                <c:pt idx="92">
                  <c:v>38033.362105046515</c:v>
                </c:pt>
                <c:pt idx="93">
                  <c:v>38115.679700419219</c:v>
                </c:pt>
                <c:pt idx="94">
                  <c:v>38196.576477426512</c:v>
                </c:pt>
                <c:pt idx="95">
                  <c:v>38276.008057069128</c:v>
                </c:pt>
                <c:pt idx="96">
                  <c:v>38353.930858107065</c:v>
                </c:pt>
                <c:pt idx="97">
                  <c:v>38430.302113885744</c:v>
                </c:pt>
                <c:pt idx="98">
                  <c:v>38505.079889239336</c:v>
                </c:pt>
                <c:pt idx="99">
                  <c:v>38578.223097472786</c:v>
                </c:pt>
                <c:pt idx="100">
                  <c:v>38649.69151738545</c:v>
                </c:pt>
                <c:pt idx="101">
                  <c:v>38719.445810356883</c:v>
                </c:pt>
                <c:pt idx="102">
                  <c:v>38787.447537443528</c:v>
                </c:pt>
                <c:pt idx="103">
                  <c:v>38853.659176504938</c:v>
                </c:pt>
                <c:pt idx="104">
                  <c:v>38918.044139322184</c:v>
                </c:pt>
                <c:pt idx="105">
                  <c:v>38980.56719616086</c:v>
                </c:pt>
                <c:pt idx="106">
                  <c:v>39041.198942540505</c:v>
                </c:pt>
                <c:pt idx="107">
                  <c:v>39099.920148908568</c:v>
                </c:pt>
                <c:pt idx="108">
                  <c:v>39156.721579400488</c:v>
                </c:pt>
                <c:pt idx="109">
                  <c:v>39211.599419424922</c:v>
                </c:pt>
                <c:pt idx="110">
                  <c:v>39264.550817645802</c:v>
                </c:pt>
                <c:pt idx="111">
                  <c:v>39315.573487722126</c:v>
                </c:pt>
                <c:pt idx="112">
                  <c:v>39364.665712695947</c:v>
                </c:pt>
                <c:pt idx="113">
                  <c:v>39411.826349306459</c:v>
                </c:pt>
                <c:pt idx="114">
                  <c:v>39457.054832200607</c:v>
                </c:pt>
                <c:pt idx="115">
                  <c:v>39500.351178054683</c:v>
                </c:pt>
                <c:pt idx="116">
                  <c:v>39541.71598959477</c:v>
                </c:pt>
                <c:pt idx="117">
                  <c:v>39581.150459511598</c:v>
                </c:pt>
                <c:pt idx="118">
                  <c:v>39618.65637427746</c:v>
                </c:pt>
                <c:pt idx="119">
                  <c:v>39654.236117837077</c:v>
                </c:pt>
                <c:pt idx="120">
                  <c:v>39687.892675205396</c:v>
                </c:pt>
                <c:pt idx="121">
                  <c:v>39719.629635928613</c:v>
                </c:pt>
                <c:pt idx="122">
                  <c:v>39749.451197427552</c:v>
                </c:pt>
                <c:pt idx="123">
                  <c:v>39777.362168227432</c:v>
                </c:pt>
                <c:pt idx="124">
                  <c:v>39803.367971040061</c:v>
                </c:pt>
                <c:pt idx="125">
                  <c:v>39827.474645721915</c:v>
                </c:pt>
                <c:pt idx="126">
                  <c:v>39849.688852092702</c:v>
                </c:pt>
                <c:pt idx="127">
                  <c:v>39870.017872609067</c:v>
                </c:pt>
                <c:pt idx="128">
                  <c:v>39888.469614902191</c:v>
                </c:pt>
                <c:pt idx="129">
                  <c:v>39905.052614146953</c:v>
                </c:pt>
                <c:pt idx="130">
                  <c:v>39919.776035295792</c:v>
                </c:pt>
                <c:pt idx="131">
                  <c:v>39932.649675149747</c:v>
                </c:pt>
              </c:numCache>
            </c:numRef>
          </c:val>
          <c:smooth val="0"/>
          <c:extLst>
            <c:ext xmlns:c16="http://schemas.microsoft.com/office/drawing/2014/chart" uri="{C3380CC4-5D6E-409C-BE32-E72D297353CC}">
              <c16:uniqueId val="{00000000-034B-4ECD-950D-9630705D7E55}"/>
            </c:ext>
          </c:extLst>
        </c:ser>
        <c:ser>
          <c:idx val="1"/>
          <c:order val="1"/>
          <c:tx>
            <c:strRef>
              <c:f>'2_box_1_ábra_chart'!$J$11</c:f>
              <c:strCache>
                <c:ptCount val="1"/>
                <c:pt idx="0">
                  <c:v>Rögzített kamatozás</c:v>
                </c:pt>
              </c:strCache>
            </c:strRef>
          </c:tx>
          <c:spPr>
            <a:ln w="28575" cap="rnd">
              <a:solidFill>
                <a:schemeClr val="accent6">
                  <a:lumMod val="50000"/>
                </a:schemeClr>
              </a:solidFill>
              <a:prstDash val="dash"/>
              <a:round/>
            </a:ln>
            <a:effectLst/>
          </c:spPr>
          <c:marker>
            <c:symbol val="none"/>
          </c:marker>
          <c:cat>
            <c:numRef>
              <c:f>'2_box_1_ábra_chart'!$G$12:$G$143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'2_box_1_ábra_chart'!$J$12:$J$143</c:f>
              <c:numCache>
                <c:formatCode>0</c:formatCode>
                <c:ptCount val="132"/>
                <c:pt idx="0">
                  <c:v>35125.596373090884</c:v>
                </c:pt>
                <c:pt idx="1">
                  <c:v>35125.596373090884</c:v>
                </c:pt>
                <c:pt idx="2">
                  <c:v>35125.596373090884</c:v>
                </c:pt>
                <c:pt idx="3">
                  <c:v>35125.596373090884</c:v>
                </c:pt>
                <c:pt idx="4">
                  <c:v>35125.596373090884</c:v>
                </c:pt>
                <c:pt idx="5">
                  <c:v>35125.596373090877</c:v>
                </c:pt>
                <c:pt idx="6">
                  <c:v>35125.596373090884</c:v>
                </c:pt>
                <c:pt idx="7">
                  <c:v>35125.596373090877</c:v>
                </c:pt>
                <c:pt idx="8">
                  <c:v>35125.59637309087</c:v>
                </c:pt>
                <c:pt idx="9">
                  <c:v>35125.59637309087</c:v>
                </c:pt>
                <c:pt idx="10">
                  <c:v>35125.59637309087</c:v>
                </c:pt>
                <c:pt idx="11">
                  <c:v>35125.59637309087</c:v>
                </c:pt>
                <c:pt idx="12">
                  <c:v>35125.59637309087</c:v>
                </c:pt>
                <c:pt idx="13">
                  <c:v>35125.59637309087</c:v>
                </c:pt>
                <c:pt idx="14">
                  <c:v>35125.596373090862</c:v>
                </c:pt>
                <c:pt idx="15">
                  <c:v>35125.596373090862</c:v>
                </c:pt>
                <c:pt idx="16">
                  <c:v>35125.59637309087</c:v>
                </c:pt>
                <c:pt idx="17">
                  <c:v>35125.59637309087</c:v>
                </c:pt>
                <c:pt idx="18">
                  <c:v>35125.59637309087</c:v>
                </c:pt>
                <c:pt idx="19">
                  <c:v>35125.596373090877</c:v>
                </c:pt>
                <c:pt idx="20">
                  <c:v>35125.596373090877</c:v>
                </c:pt>
                <c:pt idx="21">
                  <c:v>35125.596373090877</c:v>
                </c:pt>
                <c:pt idx="22">
                  <c:v>35125.596373090877</c:v>
                </c:pt>
                <c:pt idx="23">
                  <c:v>35125.596373090877</c:v>
                </c:pt>
                <c:pt idx="24">
                  <c:v>35125.596373090884</c:v>
                </c:pt>
                <c:pt idx="25">
                  <c:v>35125.596373090884</c:v>
                </c:pt>
                <c:pt idx="26">
                  <c:v>35125.596373090884</c:v>
                </c:pt>
                <c:pt idx="27">
                  <c:v>35125.596373090877</c:v>
                </c:pt>
                <c:pt idx="28">
                  <c:v>35125.596373090884</c:v>
                </c:pt>
                <c:pt idx="29">
                  <c:v>35125.596373090884</c:v>
                </c:pt>
                <c:pt idx="30">
                  <c:v>35125.596373090884</c:v>
                </c:pt>
                <c:pt idx="31">
                  <c:v>35125.596373090877</c:v>
                </c:pt>
                <c:pt idx="32">
                  <c:v>35125.596373090884</c:v>
                </c:pt>
                <c:pt idx="33">
                  <c:v>35125.596373090884</c:v>
                </c:pt>
                <c:pt idx="34">
                  <c:v>35125.596373090884</c:v>
                </c:pt>
                <c:pt idx="35">
                  <c:v>35125.596373090884</c:v>
                </c:pt>
                <c:pt idx="36">
                  <c:v>35125.596373090884</c:v>
                </c:pt>
                <c:pt idx="37">
                  <c:v>35125.596373090884</c:v>
                </c:pt>
                <c:pt idx="38">
                  <c:v>35125.596373090884</c:v>
                </c:pt>
                <c:pt idx="39">
                  <c:v>35125.596373090877</c:v>
                </c:pt>
                <c:pt idx="40">
                  <c:v>35125.596373090884</c:v>
                </c:pt>
                <c:pt idx="41">
                  <c:v>35125.596373090884</c:v>
                </c:pt>
                <c:pt idx="42">
                  <c:v>35125.596373090877</c:v>
                </c:pt>
                <c:pt idx="43">
                  <c:v>35125.596373090884</c:v>
                </c:pt>
                <c:pt idx="44">
                  <c:v>35125.596373090884</c:v>
                </c:pt>
                <c:pt idx="45">
                  <c:v>35125.596373090884</c:v>
                </c:pt>
                <c:pt idx="46">
                  <c:v>35125.596373090884</c:v>
                </c:pt>
                <c:pt idx="47">
                  <c:v>35125.596373090884</c:v>
                </c:pt>
                <c:pt idx="48">
                  <c:v>35125.596373090884</c:v>
                </c:pt>
                <c:pt idx="49">
                  <c:v>35125.596373090877</c:v>
                </c:pt>
                <c:pt idx="50">
                  <c:v>35125.596373090877</c:v>
                </c:pt>
                <c:pt idx="51">
                  <c:v>35125.596373090877</c:v>
                </c:pt>
                <c:pt idx="52">
                  <c:v>35125.596373090877</c:v>
                </c:pt>
                <c:pt idx="53">
                  <c:v>35125.59637309087</c:v>
                </c:pt>
                <c:pt idx="54">
                  <c:v>35125.596373090877</c:v>
                </c:pt>
                <c:pt idx="55">
                  <c:v>35125.596373090884</c:v>
                </c:pt>
                <c:pt idx="56">
                  <c:v>35125.596373090884</c:v>
                </c:pt>
                <c:pt idx="57">
                  <c:v>35125.596373090884</c:v>
                </c:pt>
                <c:pt idx="58">
                  <c:v>35125.596373090884</c:v>
                </c:pt>
                <c:pt idx="59">
                  <c:v>35125.596373090884</c:v>
                </c:pt>
                <c:pt idx="60">
                  <c:v>35125.596373090884</c:v>
                </c:pt>
                <c:pt idx="61">
                  <c:v>35125.596373090884</c:v>
                </c:pt>
                <c:pt idx="62">
                  <c:v>35125.596373090884</c:v>
                </c:pt>
                <c:pt idx="63">
                  <c:v>35125.596373090884</c:v>
                </c:pt>
                <c:pt idx="64">
                  <c:v>35125.596373090884</c:v>
                </c:pt>
                <c:pt idx="65">
                  <c:v>35125.596373090877</c:v>
                </c:pt>
                <c:pt idx="66">
                  <c:v>35125.596373090884</c:v>
                </c:pt>
                <c:pt idx="67">
                  <c:v>35125.596373090884</c:v>
                </c:pt>
                <c:pt idx="68">
                  <c:v>35125.596373090884</c:v>
                </c:pt>
                <c:pt idx="69">
                  <c:v>35125.596373090884</c:v>
                </c:pt>
                <c:pt idx="70">
                  <c:v>35125.596373090884</c:v>
                </c:pt>
                <c:pt idx="71">
                  <c:v>35125.596373090884</c:v>
                </c:pt>
                <c:pt idx="72">
                  <c:v>35125.596373090877</c:v>
                </c:pt>
                <c:pt idx="73">
                  <c:v>35125.596373090877</c:v>
                </c:pt>
                <c:pt idx="74">
                  <c:v>35125.596373090877</c:v>
                </c:pt>
                <c:pt idx="75">
                  <c:v>35125.596373090877</c:v>
                </c:pt>
                <c:pt idx="76">
                  <c:v>35125.596373090877</c:v>
                </c:pt>
                <c:pt idx="77">
                  <c:v>35125.596373090884</c:v>
                </c:pt>
                <c:pt idx="78">
                  <c:v>35125.596373090884</c:v>
                </c:pt>
                <c:pt idx="79">
                  <c:v>35125.596373090884</c:v>
                </c:pt>
                <c:pt idx="80">
                  <c:v>35125.596373090884</c:v>
                </c:pt>
                <c:pt idx="81">
                  <c:v>35125.596373090877</c:v>
                </c:pt>
                <c:pt idx="82">
                  <c:v>35125.596373090877</c:v>
                </c:pt>
                <c:pt idx="83">
                  <c:v>35125.596373090877</c:v>
                </c:pt>
                <c:pt idx="84">
                  <c:v>35125.596373090884</c:v>
                </c:pt>
                <c:pt idx="85">
                  <c:v>35125.596373090884</c:v>
                </c:pt>
                <c:pt idx="86">
                  <c:v>35125.596373090877</c:v>
                </c:pt>
                <c:pt idx="87">
                  <c:v>35125.596373090877</c:v>
                </c:pt>
                <c:pt idx="88">
                  <c:v>35125.596373090877</c:v>
                </c:pt>
                <c:pt idx="89">
                  <c:v>35125.59637309087</c:v>
                </c:pt>
                <c:pt idx="90">
                  <c:v>35125.59637309087</c:v>
                </c:pt>
                <c:pt idx="91">
                  <c:v>35125.596373090877</c:v>
                </c:pt>
                <c:pt idx="92">
                  <c:v>35125.596373090884</c:v>
                </c:pt>
                <c:pt idx="93">
                  <c:v>35125.59637309087</c:v>
                </c:pt>
                <c:pt idx="94">
                  <c:v>35125.59637309087</c:v>
                </c:pt>
                <c:pt idx="95">
                  <c:v>35125.59637309087</c:v>
                </c:pt>
                <c:pt idx="96">
                  <c:v>35125.596373090884</c:v>
                </c:pt>
                <c:pt idx="97">
                  <c:v>35125.596373090877</c:v>
                </c:pt>
                <c:pt idx="98">
                  <c:v>35125.596373090884</c:v>
                </c:pt>
                <c:pt idx="99">
                  <c:v>35125.596373090877</c:v>
                </c:pt>
                <c:pt idx="100">
                  <c:v>35125.596373090884</c:v>
                </c:pt>
                <c:pt idx="101">
                  <c:v>35125.596373090884</c:v>
                </c:pt>
                <c:pt idx="102">
                  <c:v>35125.596373090884</c:v>
                </c:pt>
                <c:pt idx="103">
                  <c:v>35125.596373090877</c:v>
                </c:pt>
                <c:pt idx="104">
                  <c:v>35125.596373090877</c:v>
                </c:pt>
                <c:pt idx="105">
                  <c:v>35125.596373090877</c:v>
                </c:pt>
                <c:pt idx="106">
                  <c:v>35125.596373090877</c:v>
                </c:pt>
                <c:pt idx="107">
                  <c:v>35125.596373090884</c:v>
                </c:pt>
                <c:pt idx="108">
                  <c:v>35125.596373090884</c:v>
                </c:pt>
                <c:pt idx="109">
                  <c:v>35125.596373090877</c:v>
                </c:pt>
                <c:pt idx="110">
                  <c:v>35125.596373090877</c:v>
                </c:pt>
                <c:pt idx="111">
                  <c:v>35125.596373090877</c:v>
                </c:pt>
                <c:pt idx="112">
                  <c:v>35125.596373090877</c:v>
                </c:pt>
                <c:pt idx="113">
                  <c:v>35125.596373090884</c:v>
                </c:pt>
                <c:pt idx="114">
                  <c:v>35125.596373090884</c:v>
                </c:pt>
                <c:pt idx="115">
                  <c:v>35125.596373090877</c:v>
                </c:pt>
                <c:pt idx="116">
                  <c:v>35125.596373090884</c:v>
                </c:pt>
                <c:pt idx="117">
                  <c:v>35125.596373090884</c:v>
                </c:pt>
                <c:pt idx="118">
                  <c:v>35125.596373090877</c:v>
                </c:pt>
                <c:pt idx="119">
                  <c:v>35125.596373090884</c:v>
                </c:pt>
                <c:pt idx="120">
                  <c:v>35125.596373090877</c:v>
                </c:pt>
                <c:pt idx="121">
                  <c:v>35125.596373090877</c:v>
                </c:pt>
                <c:pt idx="122">
                  <c:v>35125.596373090877</c:v>
                </c:pt>
                <c:pt idx="123">
                  <c:v>35125.596373090877</c:v>
                </c:pt>
                <c:pt idx="124">
                  <c:v>35125.596373090877</c:v>
                </c:pt>
                <c:pt idx="125">
                  <c:v>35125.596373090877</c:v>
                </c:pt>
                <c:pt idx="126">
                  <c:v>35125.59637309087</c:v>
                </c:pt>
                <c:pt idx="127">
                  <c:v>35125.596373090877</c:v>
                </c:pt>
                <c:pt idx="128">
                  <c:v>35125.596373090877</c:v>
                </c:pt>
                <c:pt idx="129">
                  <c:v>35125.596373090877</c:v>
                </c:pt>
                <c:pt idx="130">
                  <c:v>35125.59637309087</c:v>
                </c:pt>
                <c:pt idx="131">
                  <c:v>35125.596373090877</c:v>
                </c:pt>
              </c:numCache>
            </c:numRef>
          </c:val>
          <c:smooth val="0"/>
          <c:extLst>
            <c:ext xmlns:c16="http://schemas.microsoft.com/office/drawing/2014/chart" uri="{C3380CC4-5D6E-409C-BE32-E72D297353CC}">
              <c16:uniqueId val="{00000001-034B-4ECD-950D-9630705D7E55}"/>
            </c:ext>
          </c:extLst>
        </c:ser>
        <c:ser>
          <c:idx val="2"/>
          <c:order val="2"/>
          <c:tx>
            <c:strRef>
              <c:f>'2_box_1_ábra_chart'!$K$11</c:f>
              <c:strCache>
                <c:ptCount val="1"/>
                <c:pt idx="0">
                  <c:v>Változó kamatozás - 100 bp kockázati sokk</c:v>
                </c:pt>
              </c:strCache>
            </c:strRef>
          </c:tx>
          <c:spPr>
            <a:ln w="28575" cap="rnd">
              <a:solidFill>
                <a:srgbClr val="FF0000"/>
              </a:solidFill>
              <a:prstDash val="lgDashDotDot"/>
              <a:round/>
            </a:ln>
            <a:effectLst/>
          </c:spPr>
          <c:marker>
            <c:symbol val="none"/>
          </c:marker>
          <c:cat>
            <c:numRef>
              <c:f>'2_box_1_ábra_chart'!$G$12:$G$143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'2_box_1_ábra_chart'!$K$12:$K$143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37108.615594896168</c:v>
                </c:pt>
                <c:pt idx="60">
                  <c:v>37216.392883944885</c:v>
                </c:pt>
                <c:pt idx="61">
                  <c:v>37323.771745239268</c:v>
                </c:pt>
                <c:pt idx="62">
                  <c:v>37430.775463037644</c:v>
                </c:pt>
                <c:pt idx="63">
                  <c:v>37537.427136887251</c:v>
                </c:pt>
                <c:pt idx="64">
                  <c:v>37643.74967638321</c:v>
                </c:pt>
                <c:pt idx="65">
                  <c:v>37749.765796032698</c:v>
                </c:pt>
                <c:pt idx="66">
                  <c:v>37855.498010216739</c:v>
                </c:pt>
                <c:pt idx="67">
                  <c:v>37960.968628248564</c:v>
                </c:pt>
                <c:pt idx="68">
                  <c:v>38066.199749519314</c:v>
                </c:pt>
                <c:pt idx="69">
                  <c:v>38171.212109315748</c:v>
                </c:pt>
                <c:pt idx="70">
                  <c:v>38276.012484566068</c:v>
                </c:pt>
                <c:pt idx="71">
                  <c:v>38380.581287213601</c:v>
                </c:pt>
                <c:pt idx="72">
                  <c:v>38484.872870638159</c:v>
                </c:pt>
                <c:pt idx="73">
                  <c:v>38588.828322264038</c:v>
                </c:pt>
                <c:pt idx="74">
                  <c:v>38692.388071915651</c:v>
                </c:pt>
                <c:pt idx="75">
                  <c:v>38795.493043354982</c:v>
                </c:pt>
                <c:pt idx="76">
                  <c:v>38898.084665964714</c:v>
                </c:pt>
                <c:pt idx="77">
                  <c:v>39000.104886840207</c:v>
                </c:pt>
                <c:pt idx="78">
                  <c:v>39101.496183289375</c:v>
                </c:pt>
                <c:pt idx="79">
                  <c:v>39202.201575711981</c:v>
                </c:pt>
                <c:pt idx="80">
                  <c:v>39302.164640850824</c:v>
                </c:pt>
                <c:pt idx="81">
                  <c:v>39401.329525396155</c:v>
                </c:pt>
                <c:pt idx="82">
                  <c:v>39499.64095992576</c:v>
                </c:pt>
                <c:pt idx="83">
                  <c:v>39597.044273166764</c:v>
                </c:pt>
                <c:pt idx="84">
                  <c:v>39693.485406563406</c:v>
                </c:pt>
                <c:pt idx="85">
                  <c:v>39788.910929142767</c:v>
                </c:pt>
                <c:pt idx="86">
                  <c:v>39883.268052649437</c:v>
                </c:pt>
                <c:pt idx="87">
                  <c:v>39976.50464695126</c:v>
                </c:pt>
                <c:pt idx="88">
                  <c:v>40068.569255690199</c:v>
                </c:pt>
                <c:pt idx="89">
                  <c:v>40159.411112170274</c:v>
                </c:pt>
                <c:pt idx="90">
                  <c:v>40248.980155471421</c:v>
                </c:pt>
                <c:pt idx="91">
                  <c:v>40337.227046765547</c:v>
                </c:pt>
                <c:pt idx="92">
                  <c:v>40424.103185834916</c:v>
                </c:pt>
                <c:pt idx="93">
                  <c:v>40509.560727766439</c:v>
                </c:pt>
                <c:pt idx="94">
                  <c:v>40593.55259982252</c:v>
                </c:pt>
                <c:pt idx="95">
                  <c:v>40676.032518464614</c:v>
                </c:pt>
                <c:pt idx="96">
                  <c:v>40756.955006519245</c:v>
                </c:pt>
                <c:pt idx="97">
                  <c:v>40836.275410479269</c:v>
                </c:pt>
                <c:pt idx="98">
                  <c:v>40913.949917916863</c:v>
                </c:pt>
                <c:pt idx="99">
                  <c:v>40989.935575011361</c:v>
                </c:pt>
                <c:pt idx="100">
                  <c:v>41064.190304153948</c:v>
                </c:pt>
                <c:pt idx="101">
                  <c:v>41136.672921651894</c:v>
                </c:pt>
                <c:pt idx="102">
                  <c:v>41207.343155479815</c:v>
                </c:pt>
                <c:pt idx="103">
                  <c:v>41276.161663098093</c:v>
                </c:pt>
                <c:pt idx="104">
                  <c:v>41343.090049300547</c:v>
                </c:pt>
                <c:pt idx="105">
                  <c:v>41408.091307685769</c:v>
                </c:pt>
                <c:pt idx="106">
                  <c:v>41471.134465314834</c:v>
                </c:pt>
                <c:pt idx="107">
                  <c:v>41532.199108529065</c:v>
                </c:pt>
                <c:pt idx="108">
                  <c:v>41591.275199493422</c:v>
                </c:pt>
                <c:pt idx="109">
                  <c:v>41648.358325305933</c:v>
                </c:pt>
                <c:pt idx="110">
                  <c:v>41703.445063263905</c:v>
                </c:pt>
                <c:pt idx="111">
                  <c:v>41756.532567190312</c:v>
                </c:pt>
                <c:pt idx="112">
                  <c:v>41807.618572498832</c:v>
                </c:pt>
                <c:pt idx="113">
                  <c:v>41856.701401194769</c:v>
                </c:pt>
                <c:pt idx="114">
                  <c:v>41903.779966781563</c:v>
                </c:pt>
                <c:pt idx="115">
                  <c:v>41948.853779086981</c:v>
                </c:pt>
                <c:pt idx="116">
                  <c:v>41991.922948996456</c:v>
                </c:pt>
                <c:pt idx="117">
                  <c:v>42032.988193088524</c:v>
                </c:pt>
                <c:pt idx="118">
                  <c:v>42072.050838179806</c:v>
                </c:pt>
                <c:pt idx="119">
                  <c:v>42109.112825750286</c:v>
                </c:pt>
                <c:pt idx="120">
                  <c:v>42144.176716282556</c:v>
                </c:pt>
                <c:pt idx="121">
                  <c:v>42177.245693468998</c:v>
                </c:pt>
                <c:pt idx="122">
                  <c:v>42208.323568307125</c:v>
                </c:pt>
                <c:pt idx="123">
                  <c:v>42237.414783085937</c:v>
                </c:pt>
                <c:pt idx="124">
                  <c:v>42264.524415228196</c:v>
                </c:pt>
                <c:pt idx="125">
                  <c:v>42289.658181012368</c:v>
                </c:pt>
                <c:pt idx="126">
                  <c:v>42312.822439157695</c:v>
                </c:pt>
                <c:pt idx="127">
                  <c:v>42334.024194266283</c:v>
                </c:pt>
                <c:pt idx="128">
                  <c:v>42353.271100131329</c:v>
                </c:pt>
                <c:pt idx="129">
                  <c:v>42370.571462876404</c:v>
                </c:pt>
                <c:pt idx="130">
                  <c:v>42385.934243960888</c:v>
                </c:pt>
                <c:pt idx="131">
                  <c:v>42399.36906302139</c:v>
                </c:pt>
              </c:numCache>
            </c:numRef>
          </c:val>
          <c:smooth val="0"/>
          <c:extLst>
            <c:ext xmlns:c16="http://schemas.microsoft.com/office/drawing/2014/chart" uri="{C3380CC4-5D6E-409C-BE32-E72D297353CC}">
              <c16:uniqueId val="{00000002-034B-4ECD-950D-9630705D7E55}"/>
            </c:ext>
          </c:extLst>
        </c:ser>
        <c:ser>
          <c:idx val="3"/>
          <c:order val="3"/>
          <c:tx>
            <c:strRef>
              <c:f>'2_box_1_ábra_chart'!$L$11</c:f>
              <c:strCache>
                <c:ptCount val="1"/>
                <c:pt idx="0">
                  <c:v>Változó kamatozás - 200 bp kockázati sokk</c:v>
                </c:pt>
              </c:strCache>
            </c:strRef>
          </c:tx>
          <c:spPr>
            <a:ln w="28575" cap="rnd">
              <a:solidFill>
                <a:srgbClr val="FF0000"/>
              </a:solidFill>
              <a:prstDash val="lgDash"/>
              <a:round/>
            </a:ln>
            <a:effectLst/>
          </c:spPr>
          <c:marker>
            <c:symbol val="none"/>
          </c:marker>
          <c:cat>
            <c:numRef>
              <c:f>'2_box_1_ábra_chart'!$G$12:$G$143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'2_box_1_ábra_chart'!$L$12:$L$143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39459.869194585874</c:v>
                </c:pt>
                <c:pt idx="60">
                  <c:v>39571.191044093284</c:v>
                </c:pt>
                <c:pt idx="61">
                  <c:v>39682.109749172407</c:v>
                </c:pt>
                <c:pt idx="62">
                  <c:v>39792.649431507511</c:v>
                </c:pt>
                <c:pt idx="63">
                  <c:v>39902.834022434268</c:v>
                </c:pt>
                <c:pt idx="64">
                  <c:v>40012.687257780708</c:v>
                </c:pt>
                <c:pt idx="65">
                  <c:v>40122.23267280162</c:v>
                </c:pt>
                <c:pt idx="66">
                  <c:v>40231.493597198511</c:v>
                </c:pt>
                <c:pt idx="67">
                  <c:v>40340.493150224924</c:v>
                </c:pt>
                <c:pt idx="68">
                  <c:v>40449.254235868051</c:v>
                </c:pt>
                <c:pt idx="69">
                  <c:v>40557.79835008704</c:v>
                </c:pt>
                <c:pt idx="70">
                  <c:v>40666.132562325562</c:v>
                </c:pt>
                <c:pt idx="71">
                  <c:v>40774.236686470016</c:v>
                </c:pt>
                <c:pt idx="72">
                  <c:v>40882.063590548009</c:v>
                </c:pt>
                <c:pt idx="73">
                  <c:v>40989.552416194929</c:v>
                </c:pt>
                <c:pt idx="74">
                  <c:v>41096.641611998159</c:v>
                </c:pt>
                <c:pt idx="75">
                  <c:v>41203.270123577182</c:v>
                </c:pt>
                <c:pt idx="76">
                  <c:v>41309.377405216139</c:v>
                </c:pt>
                <c:pt idx="77">
                  <c:v>41414.903431916362</c:v>
                </c:pt>
                <c:pt idx="78">
                  <c:v>41519.788711869915</c:v>
                </c:pt>
                <c:pt idx="79">
                  <c:v>41623.97429932667</c:v>
                </c:pt>
                <c:pt idx="80">
                  <c:v>41727.401807849703</c:v>
                </c:pt>
                <c:pt idx="81">
                  <c:v>41830.013423941098</c:v>
                </c:pt>
                <c:pt idx="82">
                  <c:v>41931.751921022478</c:v>
                </c:pt>
                <c:pt idx="83">
                  <c:v>42032.560673757558</c:v>
                </c:pt>
                <c:pt idx="84">
                  <c:v>42132.383672702163</c:v>
                </c:pt>
                <c:pt idx="85">
                  <c:v>42231.165539275447</c:v>
                </c:pt>
                <c:pt idx="86">
                  <c:v>42328.851541024022</c:v>
                </c:pt>
                <c:pt idx="87">
                  <c:v>42425.387607182674</c:v>
                </c:pt>
                <c:pt idx="88">
                  <c:v>42520.720344506874</c:v>
                </c:pt>
                <c:pt idx="89">
                  <c:v>42614.797053369861</c:v>
                </c:pt>
                <c:pt idx="90">
                  <c:v>42707.565744114807</c:v>
                </c:pt>
                <c:pt idx="91">
                  <c:v>42798.975153638676</c:v>
                </c:pt>
                <c:pt idx="92">
                  <c:v>42888.974762209458</c:v>
                </c:pt>
                <c:pt idx="93">
                  <c:v>42977.514810490822</c:v>
                </c:pt>
                <c:pt idx="94">
                  <c:v>43064.546316776381</c:v>
                </c:pt>
                <c:pt idx="95">
                  <c:v>43150.021094409705</c:v>
                </c:pt>
                <c:pt idx="96">
                  <c:v>43233.891769381516</c:v>
                </c:pt>
                <c:pt idx="97">
                  <c:v>43316.111798096819</c:v>
                </c:pt>
                <c:pt idx="98">
                  <c:v>43396.635485289684</c:v>
                </c:pt>
                <c:pt idx="99">
                  <c:v>43475.418002089347</c:v>
                </c:pt>
                <c:pt idx="100">
                  <c:v>43552.415404199695</c:v>
                </c:pt>
                <c:pt idx="101">
                  <c:v>43627.584650216551</c:v>
                </c:pt>
                <c:pt idx="102">
                  <c:v>43700.883620029133</c:v>
                </c:pt>
                <c:pt idx="103">
                  <c:v>43772.27113332782</c:v>
                </c:pt>
                <c:pt idx="104">
                  <c:v>43841.706968179307</c:v>
                </c:pt>
                <c:pt idx="105">
                  <c:v>43909.152319183551</c:v>
                </c:pt>
                <c:pt idx="106">
                  <c:v>43974.574617668964</c:v>
                </c:pt>
                <c:pt idx="107">
                  <c:v>44037.952231657066</c:v>
                </c:pt>
                <c:pt idx="108">
                  <c:v>44099.274280779122</c:v>
                </c:pt>
                <c:pt idx="109">
                  <c:v>44158.535709664844</c:v>
                </c:pt>
                <c:pt idx="110">
                  <c:v>44215.732478900325</c:v>
                </c:pt>
                <c:pt idx="111">
                  <c:v>44270.861136167397</c:v>
                </c:pt>
                <c:pt idx="112">
                  <c:v>44323.918822004438</c:v>
                </c:pt>
                <c:pt idx="113">
                  <c:v>44374.903275514611</c:v>
                </c:pt>
                <c:pt idx="114">
                  <c:v>44423.812839989878</c:v>
                </c:pt>
                <c:pt idx="115">
                  <c:v>44470.646468464984</c:v>
                </c:pt>
                <c:pt idx="116">
                  <c:v>44515.403729188234</c:v>
                </c:pt>
                <c:pt idx="117">
                  <c:v>44558.084811003595</c:v>
                </c:pt>
                <c:pt idx="118">
                  <c:v>44598.690528651241</c:v>
                </c:pt>
                <c:pt idx="119">
                  <c:v>44637.222327956391</c:v>
                </c:pt>
                <c:pt idx="120">
                  <c:v>44673.682290940385</c:v>
                </c:pt>
                <c:pt idx="121">
                  <c:v>44708.073140806569</c:v>
                </c:pt>
                <c:pt idx="122">
                  <c:v>44740.398246820841</c:v>
                </c:pt>
                <c:pt idx="123">
                  <c:v>44770.661629090202</c:v>
                </c:pt>
                <c:pt idx="124">
                  <c:v>44798.86796320189</c:v>
                </c:pt>
                <c:pt idx="125">
                  <c:v>44825.022584747494</c:v>
                </c:pt>
                <c:pt idx="126">
                  <c:v>44849.131493714696</c:v>
                </c:pt>
                <c:pt idx="127">
                  <c:v>44871.201358739374</c:v>
                </c:pt>
                <c:pt idx="128">
                  <c:v>44891.239521227413</c:v>
                </c:pt>
                <c:pt idx="129">
                  <c:v>44909.253999309214</c:v>
                </c:pt>
                <c:pt idx="130">
                  <c:v>44925.253491662661</c:v>
                </c:pt>
                <c:pt idx="131">
                  <c:v>44939.247381172972</c:v>
                </c:pt>
              </c:numCache>
            </c:numRef>
          </c:val>
          <c:smooth val="0"/>
          <c:extLst>
            <c:ext xmlns:c16="http://schemas.microsoft.com/office/drawing/2014/chart" uri="{C3380CC4-5D6E-409C-BE32-E72D297353CC}">
              <c16:uniqueId val="{00000003-034B-4ECD-950D-9630705D7E55}"/>
            </c:ext>
          </c:extLst>
        </c:ser>
        <c:ser>
          <c:idx val="4"/>
          <c:order val="4"/>
          <c:tx>
            <c:strRef>
              <c:f>'2_box_1_ábra_chart'!$M$11</c:f>
              <c:strCache>
                <c:ptCount val="1"/>
                <c:pt idx="0">
                  <c:v>Változó kamatozás - 300 bp kockázati sokk</c:v>
                </c:pt>
              </c:strCache>
            </c:strRef>
          </c:tx>
          <c:spPr>
            <a:ln w="28575" cap="rnd">
              <a:solidFill>
                <a:srgbClr val="FF0000"/>
              </a:solidFill>
              <a:prstDash val="dash"/>
              <a:round/>
            </a:ln>
            <a:effectLst/>
          </c:spPr>
          <c:marker>
            <c:symbol val="none"/>
          </c:marker>
          <c:cat>
            <c:numRef>
              <c:f>'2_box_1_ábra_chart'!$G$12:$G$143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'2_box_1_ábra_chart'!$M$12:$M$143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41885.592280923076</c:v>
                </c:pt>
                <c:pt idx="60">
                  <c:v>42000.336367956086</c:v>
                </c:pt>
                <c:pt idx="61">
                  <c:v>42114.674156451118</c:v>
                </c:pt>
                <c:pt idx="62">
                  <c:v>42228.63057271154</c:v>
                </c:pt>
                <c:pt idx="63">
                  <c:v>42342.230348010242</c:v>
                </c:pt>
                <c:pt idx="64">
                  <c:v>42455.498013510543</c:v>
                </c:pt>
                <c:pt idx="65">
                  <c:v>42568.457895268337</c:v>
                </c:pt>
                <c:pt idx="66">
                  <c:v>42681.134109307619</c:v>
                </c:pt>
                <c:pt idx="67">
                  <c:v>42793.550556769915</c:v>
                </c:pt>
                <c:pt idx="68">
                  <c:v>42905.730919128342</c:v>
                </c:pt>
                <c:pt idx="69">
                  <c:v>43017.697428041734</c:v>
                </c:pt>
                <c:pt idx="70">
                  <c:v>43129.457435579701</c:v>
                </c:pt>
                <c:pt idx="71">
                  <c:v>43240.990174891776</c:v>
                </c:pt>
                <c:pt idx="72">
                  <c:v>43352.247071832324</c:v>
                </c:pt>
                <c:pt idx="73">
                  <c:v>43463.16537745174</c:v>
                </c:pt>
                <c:pt idx="74">
                  <c:v>43573.681613314038</c:v>
                </c:pt>
                <c:pt idx="75">
                  <c:v>43683.732798956909</c:v>
                </c:pt>
                <c:pt idx="76">
                  <c:v>43793.256463472164</c:v>
                </c:pt>
                <c:pt idx="77">
                  <c:v>43902.190657515734</c:v>
                </c:pt>
                <c:pt idx="78">
                  <c:v>44010.473965750767</c:v>
                </c:pt>
                <c:pt idx="79">
                  <c:v>44118.045519697393</c:v>
                </c:pt>
                <c:pt idx="80">
                  <c:v>44224.845010985882</c:v>
                </c:pt>
                <c:pt idx="81">
                  <c:v>44330.812704996817</c:v>
                </c:pt>
                <c:pt idx="82">
                  <c:v>44435.889454873817</c:v>
                </c:pt>
                <c:pt idx="83">
                  <c:v>44540.016715897902</c:v>
                </c:pt>
                <c:pt idx="84">
                  <c:v>44643.136560210136</c:v>
                </c:pt>
                <c:pt idx="85">
                  <c:v>44745.191691877873</c:v>
                </c:pt>
                <c:pt idx="86">
                  <c:v>44846.12546227729</c:v>
                </c:pt>
                <c:pt idx="87">
                  <c:v>44945.881885797658</c:v>
                </c:pt>
                <c:pt idx="88">
                  <c:v>45044.405655843439</c:v>
                </c:pt>
                <c:pt idx="89">
                  <c:v>45141.642161128148</c:v>
                </c:pt>
                <c:pt idx="90">
                  <c:v>45237.537502252271</c:v>
                </c:pt>
                <c:pt idx="91">
                  <c:v>45332.038508541926</c:v>
                </c:pt>
                <c:pt idx="92">
                  <c:v>45425.092755152138</c:v>
                </c:pt>
                <c:pt idx="93">
                  <c:v>45516.648580408859</c:v>
                </c:pt>
                <c:pt idx="94">
                  <c:v>45606.655103393619</c:v>
                </c:pt>
                <c:pt idx="95">
                  <c:v>45695.062241747553</c:v>
                </c:pt>
                <c:pt idx="96">
                  <c:v>45781.820729687024</c:v>
                </c:pt>
                <c:pt idx="97">
                  <c:v>45866.882136224747</c:v>
                </c:pt>
                <c:pt idx="98">
                  <c:v>45950.198883574645</c:v>
                </c:pt>
                <c:pt idx="99">
                  <c:v>46031.724265745273</c:v>
                </c:pt>
                <c:pt idx="100">
                  <c:v>46111.412467283808</c:v>
                </c:pt>
                <c:pt idx="101">
                  <c:v>46189.218582196663</c:v>
                </c:pt>
                <c:pt idx="102">
                  <c:v>46265.098632992886</c:v>
                </c:pt>
                <c:pt idx="103">
                  <c:v>46339.009589873327</c:v>
                </c:pt>
                <c:pt idx="104">
                  <c:v>46410.909390027242</c:v>
                </c:pt>
                <c:pt idx="105">
                  <c:v>46480.757412199062</c:v>
                </c:pt>
                <c:pt idx="106">
                  <c:v>46548.519469543797</c:v>
                </c:pt>
                <c:pt idx="107">
                  <c:v>46614.17268122112</c:v>
                </c:pt>
                <c:pt idx="108">
                  <c:v>46677.705286282915</c:v>
                </c:pt>
                <c:pt idx="109">
                  <c:v>46739.111544622356</c:v>
                </c:pt>
                <c:pt idx="110">
                  <c:v>46798.386756550302</c:v>
                </c:pt>
                <c:pt idx="111">
                  <c:v>46855.526819016697</c:v>
                </c:pt>
                <c:pt idx="112">
                  <c:v>46910.528232081837</c:v>
                </c:pt>
                <c:pt idx="113">
                  <c:v>46963.388105347985</c:v>
                </c:pt>
                <c:pt idx="114">
                  <c:v>47014.104164318182</c:v>
                </c:pt>
                <c:pt idx="115">
                  <c:v>47062.67475669711</c:v>
                </c:pt>
                <c:pt idx="116">
                  <c:v>47109.098858619705</c:v>
                </c:pt>
                <c:pt idx="117">
                  <c:v>47153.376080801907</c:v>
                </c:pt>
                <c:pt idx="118">
                  <c:v>47195.506674620578</c:v>
                </c:pt>
                <c:pt idx="119">
                  <c:v>47235.491538090777</c:v>
                </c:pt>
                <c:pt idx="120">
                  <c:v>47273.332221775789</c:v>
                </c:pt>
                <c:pt idx="121">
                  <c:v>47309.03093458002</c:v>
                </c:pt>
                <c:pt idx="122">
                  <c:v>47342.590549445056</c:v>
                </c:pt>
                <c:pt idx="123">
                  <c:v>47374.014608952115</c:v>
                </c:pt>
                <c:pt idx="124">
                  <c:v>47403.307330791678</c:v>
                </c:pt>
                <c:pt idx="125">
                  <c:v>47430.473613125105</c:v>
                </c:pt>
                <c:pt idx="126">
                  <c:v>47455.519039819825</c:v>
                </c:pt>
                <c:pt idx="127">
                  <c:v>47478.449885550377</c:v>
                </c:pt>
                <c:pt idx="128">
                  <c:v>47499.27312077416</c:v>
                </c:pt>
                <c:pt idx="129">
                  <c:v>47517.996416543261</c:v>
                </c:pt>
                <c:pt idx="130">
                  <c:v>47534.628149188931</c:v>
                </c:pt>
                <c:pt idx="131">
                  <c:v>47549.177404845424</c:v>
                </c:pt>
              </c:numCache>
            </c:numRef>
          </c:val>
          <c:smooth val="0"/>
          <c:extLst>
            <c:ext xmlns:c16="http://schemas.microsoft.com/office/drawing/2014/chart" uri="{C3380CC4-5D6E-409C-BE32-E72D297353CC}">
              <c16:uniqueId val="{00000004-034B-4ECD-950D-9630705D7E55}"/>
            </c:ext>
          </c:extLst>
        </c:ser>
        <c:ser>
          <c:idx val="5"/>
          <c:order val="5"/>
          <c:tx>
            <c:strRef>
              <c:f>'2_box_1_ábra_chart'!$N$11</c:f>
              <c:strCache>
                <c:ptCount val="1"/>
                <c:pt idx="0">
                  <c:v>Változó kamatozás - 400 bp kockázati sokk</c:v>
                </c:pt>
              </c:strCache>
            </c:strRef>
          </c:tx>
          <c:spPr>
            <a:ln w="28575" cap="rnd">
              <a:solidFill>
                <a:srgbClr val="FF0000"/>
              </a:solidFill>
              <a:prstDash val="sysDash"/>
              <a:round/>
            </a:ln>
            <a:effectLst/>
          </c:spPr>
          <c:marker>
            <c:symbol val="none"/>
          </c:marker>
          <c:cat>
            <c:numRef>
              <c:f>'2_box_1_ábra_chart'!$G$12:$G$143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'2_box_1_ábra_chart'!$N$12:$N$143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44383.034378807119</c:v>
                </c:pt>
                <c:pt idx="60">
                  <c:v>44501.069394812381</c:v>
                </c:pt>
                <c:pt idx="61">
                  <c:v>44618.696504819331</c:v>
                </c:pt>
                <c:pt idx="62">
                  <c:v>44735.941405159465</c:v>
                </c:pt>
                <c:pt idx="63">
                  <c:v>44852.829593436516</c:v>
                </c:pt>
                <c:pt idx="64">
                  <c:v>44969.386363523838</c:v>
                </c:pt>
                <c:pt idx="65">
                  <c:v>45085.636800630207</c:v>
                </c:pt>
                <c:pt idx="66">
                  <c:v>45201.605776427285</c:v>
                </c:pt>
                <c:pt idx="67">
                  <c:v>45317.31794423885</c:v>
                </c:pt>
                <c:pt idx="68">
                  <c:v>45432.797734283253</c:v>
                </c:pt>
                <c:pt idx="69">
                  <c:v>45548.068087437554</c:v>
                </c:pt>
                <c:pt idx="70">
                  <c:v>45663.136628224893</c:v>
                </c:pt>
                <c:pt idx="71">
                  <c:v>45777.982028428669</c:v>
                </c:pt>
                <c:pt idx="72">
                  <c:v>45892.554319296331</c:v>
                </c:pt>
                <c:pt idx="73">
                  <c:v>46006.788922113454</c:v>
                </c:pt>
                <c:pt idx="74">
                  <c:v>46120.620491368216</c:v>
                </c:pt>
                <c:pt idx="75">
                  <c:v>46233.984178328072</c:v>
                </c:pt>
                <c:pt idx="76">
                  <c:v>46346.81564256658</c:v>
                </c:pt>
                <c:pt idx="77">
                  <c:v>46459.051063928186</c:v>
                </c:pt>
                <c:pt idx="78">
                  <c:v>46570.62715493689</c:v>
                </c:pt>
                <c:pt idx="79">
                  <c:v>46681.481173623564</c:v>
                </c:pt>
                <c:pt idx="80">
                  <c:v>46791.550936770465</c:v>
                </c:pt>
                <c:pt idx="81">
                  <c:v>46900.774833558309</c:v>
                </c:pt>
                <c:pt idx="82">
                  <c:v>47009.091839602814</c:v>
                </c:pt>
                <c:pt idx="83">
                  <c:v>47116.441531371282</c:v>
                </c:pt>
                <c:pt idx="84">
                  <c:v>47222.76410096747</c:v>
                </c:pt>
                <c:pt idx="85">
                  <c:v>47328.000371281683</c:v>
                </c:pt>
                <c:pt idx="86">
                  <c:v>47432.09181147968</c:v>
                </c:pt>
                <c:pt idx="87">
                  <c:v>47534.980552837609</c:v>
                </c:pt>
                <c:pt idx="88">
                  <c:v>47636.609404900257</c:v>
                </c:pt>
                <c:pt idx="89">
                  <c:v>47736.921871957922</c:v>
                </c:pt>
                <c:pt idx="90">
                  <c:v>47835.86216983528</c:v>
                </c:pt>
                <c:pt idx="91">
                  <c:v>47933.375242970229</c:v>
                </c:pt>
                <c:pt idx="92">
                  <c:v>48029.406781787766</c:v>
                </c:pt>
                <c:pt idx="93">
                  <c:v>48123.903240344021</c:v>
                </c:pt>
                <c:pt idx="94">
                  <c:v>48216.81185424568</c:v>
                </c:pt>
                <c:pt idx="95">
                  <c:v>48308.080658822313</c:v>
                </c:pt>
                <c:pt idx="96">
                  <c:v>48397.658507544744</c:v>
                </c:pt>
                <c:pt idx="97">
                  <c:v>48485.49509068489</c:v>
                </c:pt>
                <c:pt idx="98">
                  <c:v>48571.540954195312</c:v>
                </c:pt>
                <c:pt idx="99">
                  <c:v>48655.747518815158</c:v>
                </c:pt>
                <c:pt idx="100">
                  <c:v>48738.067099364169</c:v>
                </c:pt>
                <c:pt idx="101">
                  <c:v>48818.45292425307</c:v>
                </c:pt>
                <c:pt idx="102">
                  <c:v>48896.85915515542</c:v>
                </c:pt>
                <c:pt idx="103">
                  <c:v>48973.240906866318</c:v>
                </c:pt>
                <c:pt idx="104">
                  <c:v>49047.554267308711</c:v>
                </c:pt>
                <c:pt idx="105">
                  <c:v>49119.756788185739</c:v>
                </c:pt>
                <c:pt idx="106">
                  <c:v>49189.812647130668</c:v>
                </c:pt>
                <c:pt idx="107">
                  <c:v>49257.697687928208</c:v>
                </c:pt>
                <c:pt idx="108">
                  <c:v>49323.399233971009</c:v>
                </c:pt>
                <c:pt idx="109">
                  <c:v>49386.910820532823</c:v>
                </c:pt>
                <c:pt idx="110">
                  <c:v>49448.227046369357</c:v>
                </c:pt>
                <c:pt idx="111">
                  <c:v>49507.34311533023</c:v>
                </c:pt>
                <c:pt idx="112">
                  <c:v>49564.254843550843</c:v>
                </c:pt>
                <c:pt idx="113">
                  <c:v>49618.958666618812</c:v>
                </c:pt>
                <c:pt idx="114">
                  <c:v>49671.451646680769</c:v>
                </c:pt>
                <c:pt idx="115">
                  <c:v>49721.731479504575</c:v>
                </c:pt>
                <c:pt idx="116">
                  <c:v>49769.796501482022</c:v>
                </c:pt>
                <c:pt idx="117">
                  <c:v>49815.645696565894</c:v>
                </c:pt>
                <c:pt idx="118">
                  <c:v>49859.27870314871</c:v>
                </c:pt>
                <c:pt idx="119">
                  <c:v>49900.695820849651</c:v>
                </c:pt>
                <c:pt idx="120">
                  <c:v>49939.898017246262</c:v>
                </c:pt>
                <c:pt idx="121">
                  <c:v>49976.886934498922</c:v>
                </c:pt>
                <c:pt idx="122">
                  <c:v>50011.66489588876</c:v>
                </c:pt>
                <c:pt idx="123">
                  <c:v>50044.23491227223</c:v>
                </c:pt>
                <c:pt idx="124">
                  <c:v>50074.600688410996</c:v>
                </c:pt>
                <c:pt idx="125">
                  <c:v>50102.766629202917</c:v>
                </c:pt>
                <c:pt idx="126">
                  <c:v>50128.737845794421</c:v>
                </c:pt>
                <c:pt idx="127">
                  <c:v>50152.520161565626</c:v>
                </c:pt>
                <c:pt idx="128">
                  <c:v>50174.120117997656</c:v>
                </c:pt>
                <c:pt idx="129">
                  <c:v>50193.544980380837</c:v>
                </c:pt>
                <c:pt idx="130">
                  <c:v>50210.8027434018</c:v>
                </c:pt>
                <c:pt idx="131">
                  <c:v>50225.902136574179</c:v>
                </c:pt>
              </c:numCache>
            </c:numRef>
          </c:val>
          <c:smooth val="0"/>
          <c:extLst>
            <c:ext xmlns:c16="http://schemas.microsoft.com/office/drawing/2014/chart" uri="{C3380CC4-5D6E-409C-BE32-E72D297353CC}">
              <c16:uniqueId val="{00000005-034B-4ECD-950D-9630705D7E55}"/>
            </c:ext>
          </c:extLst>
        </c:ser>
        <c:ser>
          <c:idx val="6"/>
          <c:order val="6"/>
          <c:tx>
            <c:strRef>
              <c:f>'2_box_1_ábra_chart'!$O$11</c:f>
              <c:strCache>
                <c:ptCount val="1"/>
                <c:pt idx="0">
                  <c:v>Változó kamatozás - 500 bp kockázati sokk</c:v>
                </c:pt>
              </c:strCache>
            </c:strRef>
          </c:tx>
          <c:spPr>
            <a:ln w="28575" cap="rnd">
              <a:solidFill>
                <a:srgbClr val="FF0000"/>
              </a:solidFill>
              <a:prstDash val="sysDash"/>
              <a:round/>
            </a:ln>
            <a:effectLst/>
          </c:spPr>
          <c:marker>
            <c:symbol val="none"/>
          </c:marker>
          <c:cat>
            <c:numRef>
              <c:f>'2_box_1_ábra_chart'!$G$12:$G$143</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'2_box_1_ábra_chart'!$O$12:$O$143</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46949.272352454122</c:v>
                </c:pt>
                <c:pt idx="60">
                  <c:v>47070.459679880361</c:v>
                </c:pt>
                <c:pt idx="61">
                  <c:v>47191.239001454756</c:v>
                </c:pt>
                <c:pt idx="62">
                  <c:v>47311.636747798679</c:v>
                </c:pt>
                <c:pt idx="63">
                  <c:v>47431.679148102485</c:v>
                </c:pt>
                <c:pt idx="64">
                  <c:v>47551.392225194373</c:v>
                </c:pt>
                <c:pt idx="65">
                  <c:v>47670.801790665391</c:v>
                </c:pt>
                <c:pt idx="66">
                  <c:v>47789.933440043707</c:v>
                </c:pt>
                <c:pt idx="67">
                  <c:v>47908.812548019137</c:v>
                </c:pt>
                <c:pt idx="68">
                  <c:v>48027.464263709153</c:v>
                </c:pt>
                <c:pt idx="69">
                  <c:v>48145.91220971087</c:v>
                </c:pt>
                <c:pt idx="70">
                  <c:v>48264.16427282861</c:v>
                </c:pt>
                <c:pt idx="71">
                  <c:v>48382.198584811122</c:v>
                </c:pt>
                <c:pt idx="72">
                  <c:v>48499.963833809474</c:v>
                </c:pt>
                <c:pt idx="73">
                  <c:v>48617.393677173139</c:v>
                </c:pt>
                <c:pt idx="74">
                  <c:v>48734.420967401027</c:v>
                </c:pt>
                <c:pt idx="75">
                  <c:v>48850.979050485606</c:v>
                </c:pt>
                <c:pt idx="76">
                  <c:v>48967.001777384437</c:v>
                </c:pt>
                <c:pt idx="77">
                  <c:v>49082.423515936796</c:v>
                </c:pt>
                <c:pt idx="78">
                  <c:v>49197.179163233595</c:v>
                </c:pt>
                <c:pt idx="79">
                  <c:v>49311.204158416454</c:v>
                </c:pt>
                <c:pt idx="80">
                  <c:v>49424.434495906928</c:v>
                </c:pt>
                <c:pt idx="81">
                  <c:v>49536.806739052307</c:v>
                </c:pt>
                <c:pt idx="82">
                  <c:v>49648.25803417671</c:v>
                </c:pt>
                <c:pt idx="83">
                  <c:v>49758.7261250296</c:v>
                </c:pt>
                <c:pt idx="84">
                  <c:v>49868.149367621416</c:v>
                </c:pt>
                <c:pt idx="85">
                  <c:v>49976.466745445156</c:v>
                </c:pt>
                <c:pt idx="86">
                  <c:v>50083.61788505812</c:v>
                </c:pt>
                <c:pt idx="87">
                  <c:v>50189.543072033426</c:v>
                </c:pt>
                <c:pt idx="88">
                  <c:v>50294.183267259243</c:v>
                </c:pt>
                <c:pt idx="89">
                  <c:v>50397.480123582776</c:v>
                </c:pt>
                <c:pt idx="90">
                  <c:v>50499.376002793637</c:v>
                </c:pt>
                <c:pt idx="91">
                  <c:v>50599.813992925643</c:v>
                </c:pt>
                <c:pt idx="92">
                  <c:v>50698.737925883674</c:v>
                </c:pt>
                <c:pt idx="93">
                  <c:v>50796.092395371597</c:v>
                </c:pt>
                <c:pt idx="94">
                  <c:v>50891.822775127999</c:v>
                </c:pt>
                <c:pt idx="95">
                  <c:v>50985.875237447995</c:v>
                </c:pt>
                <c:pt idx="96">
                  <c:v>51078.196771985589</c:v>
                </c:pt>
                <c:pt idx="97">
                  <c:v>51168.735204833109</c:v>
                </c:pt>
                <c:pt idx="98">
                  <c:v>51257.439217856576</c:v>
                </c:pt>
                <c:pt idx="99">
                  <c:v>51344.258368295326</c:v>
                </c:pt>
                <c:pt idx="100">
                  <c:v>51429.143108587516</c:v>
                </c:pt>
                <c:pt idx="101">
                  <c:v>51512.044806452046</c:v>
                </c:pt>
                <c:pt idx="102">
                  <c:v>51592.915765171216</c:v>
                </c:pt>
                <c:pt idx="103">
                  <c:v>51671.709244101738</c:v>
                </c:pt>
                <c:pt idx="104">
                  <c:v>51748.379479374533</c:v>
                </c:pt>
                <c:pt idx="105">
                  <c:v>51822.882190262819</c:v>
                </c:pt>
                <c:pt idx="106">
                  <c:v>51895.179906815887</c:v>
                </c:pt>
                <c:pt idx="107">
                  <c:v>51965.247175259567</c:v>
                </c:pt>
                <c:pt idx="108">
                  <c:v>52033.070371613634</c:v>
                </c:pt>
                <c:pt idx="109">
                  <c:v>52098.642269487871</c:v>
                </c:pt>
                <c:pt idx="110">
                  <c:v>52161.95672754899</c:v>
                </c:pt>
                <c:pt idx="111">
                  <c:v>52223.008216867347</c:v>
                </c:pt>
                <c:pt idx="112">
                  <c:v>52281.791828834714</c:v>
                </c:pt>
                <c:pt idx="113">
                  <c:v>52338.303283072761</c:v>
                </c:pt>
                <c:pt idx="114">
                  <c:v>52392.538935296187</c:v>
                </c:pt>
                <c:pt idx="115">
                  <c:v>52444.495785146399</c:v>
                </c:pt>
                <c:pt idx="116">
                  <c:v>52494.171483980019</c:v>
                </c:pt>
                <c:pt idx="117">
                  <c:v>52541.56434260575</c:v>
                </c:pt>
                <c:pt idx="118">
                  <c:v>52586.673338976769</c:v>
                </c:pt>
                <c:pt idx="119">
                  <c:v>52629.498125804275</c:v>
                </c:pt>
                <c:pt idx="120">
                  <c:v>52670.0390381295</c:v>
                </c:pt>
                <c:pt idx="121">
                  <c:v>52708.297100799908</c:v>
                </c:pt>
                <c:pt idx="122">
                  <c:v>52744.274035871553</c:v>
                </c:pt>
                <c:pt idx="123">
                  <c:v>52777.972269939652</c:v>
                </c:pt>
                <c:pt idx="124">
                  <c:v>52809.394941354869</c:v>
                </c:pt>
                <c:pt idx="125">
                  <c:v>52838.545907351734</c:v>
                </c:pt>
                <c:pt idx="126">
                  <c:v>52865.429751067735</c:v>
                </c:pt>
                <c:pt idx="127">
                  <c:v>52890.051788445031</c:v>
                </c:pt>
                <c:pt idx="128">
                  <c:v>52912.418075022659</c:v>
                </c:pt>
                <c:pt idx="129">
                  <c:v>52932.535412577243</c:v>
                </c:pt>
                <c:pt idx="130">
                  <c:v>52950.411355650533</c:v>
                </c:pt>
                <c:pt idx="131">
                  <c:v>52966.05421792683</c:v>
                </c:pt>
              </c:numCache>
            </c:numRef>
          </c:val>
          <c:smooth val="0"/>
          <c:extLst>
            <c:ext xmlns:c16="http://schemas.microsoft.com/office/drawing/2014/chart" uri="{C3380CC4-5D6E-409C-BE32-E72D297353CC}">
              <c16:uniqueId val="{00000006-034B-4ECD-950D-9630705D7E55}"/>
            </c:ext>
          </c:extLst>
        </c:ser>
        <c:dLbls>
          <c:showLegendKey val="0"/>
          <c:showVal val="0"/>
          <c:showCatName val="0"/>
          <c:showSerName val="0"/>
          <c:showPercent val="0"/>
          <c:showBubbleSize val="0"/>
        </c:dLbls>
        <c:marker val="1"/>
        <c:smooth val="0"/>
        <c:axId val="528467432"/>
        <c:axId val="528468088"/>
      </c:lineChart>
      <c:lineChart>
        <c:grouping val="standard"/>
        <c:varyColors val="0"/>
        <c:ser>
          <c:idx val="7"/>
          <c:order val="7"/>
          <c:tx>
            <c:v>fikt</c:v>
          </c:tx>
          <c:spPr>
            <a:ln w="28575" cap="rnd">
              <a:solidFill>
                <a:schemeClr val="accent2">
                  <a:lumMod val="60000"/>
                </a:schemeClr>
              </a:solidFill>
              <a:round/>
            </a:ln>
            <a:effectLst/>
          </c:spPr>
          <c:marker>
            <c:symbol val="none"/>
          </c:marker>
          <c:smooth val="0"/>
          <c:extLst>
            <c:ext xmlns:c16="http://schemas.microsoft.com/office/drawing/2014/chart" uri="{C3380CC4-5D6E-409C-BE32-E72D297353CC}">
              <c16:uniqueId val="{00000007-034B-4ECD-950D-9630705D7E55}"/>
            </c:ext>
          </c:extLst>
        </c:ser>
        <c:dLbls>
          <c:showLegendKey val="0"/>
          <c:showVal val="0"/>
          <c:showCatName val="0"/>
          <c:showSerName val="0"/>
          <c:showPercent val="0"/>
          <c:showBubbleSize val="0"/>
        </c:dLbls>
        <c:marker val="1"/>
        <c:smooth val="0"/>
        <c:axId val="623683064"/>
        <c:axId val="623680768"/>
      </c:lineChart>
      <c:catAx>
        <c:axId val="528467432"/>
        <c:scaling>
          <c:orientation val="minMax"/>
        </c:scaling>
        <c:delete val="0"/>
        <c:axPos val="b"/>
        <c:numFmt formatCode="0"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8468088"/>
        <c:crosses val="autoZero"/>
        <c:auto val="1"/>
        <c:lblAlgn val="ctr"/>
        <c:lblOffset val="100"/>
        <c:tickLblSkip val="12"/>
        <c:noMultiLvlLbl val="0"/>
      </c:catAx>
      <c:valAx>
        <c:axId val="528468088"/>
        <c:scaling>
          <c:orientation val="minMax"/>
          <c:max val="60000"/>
          <c:min val="25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HUF</a:t>
                </a:r>
              </a:p>
            </c:rich>
          </c:tx>
          <c:layout>
            <c:manualLayout>
              <c:xMode val="edge"/>
              <c:yMode val="edge"/>
              <c:x val="0.11305491652791173"/>
              <c:y val="5.409259259259259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8467432"/>
        <c:crosses val="autoZero"/>
        <c:crossBetween val="between"/>
      </c:valAx>
      <c:valAx>
        <c:axId val="623680768"/>
        <c:scaling>
          <c:orientation val="minMax"/>
          <c:max val="60000"/>
          <c:min val="25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HUF</a:t>
                </a:r>
              </a:p>
            </c:rich>
          </c:tx>
          <c:layout>
            <c:manualLayout>
              <c:xMode val="edge"/>
              <c:yMode val="edge"/>
              <c:x val="0.85381175169647838"/>
              <c:y val="5.644444444444444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3683064"/>
        <c:crosses val="max"/>
        <c:crossBetween val="between"/>
        <c:majorUnit val="5000"/>
      </c:valAx>
      <c:catAx>
        <c:axId val="623683064"/>
        <c:scaling>
          <c:orientation val="minMax"/>
        </c:scaling>
        <c:delete val="1"/>
        <c:axPos val="b"/>
        <c:majorTickMark val="out"/>
        <c:minorTickMark val="none"/>
        <c:tickLblPos val="nextTo"/>
        <c:crossAx val="623680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r>
              <a:rPr lang="hu-HU" sz="1600" b="0" i="1">
                <a:effectLst/>
              </a:rPr>
              <a:t>A törlesztőrészletek várható alakulása változó kamatozású hitel, valamint egy 10 évig rögzített kamatozású termék esetén</a:t>
            </a:r>
            <a:endParaRPr lang="hu-HU" sz="1600" b="1">
              <a:effectLst/>
            </a:endParaRPr>
          </a:p>
        </c:rich>
      </c:tx>
      <c:layout>
        <c:manualLayout>
          <c:xMode val="edge"/>
          <c:yMode val="edge"/>
          <c:x val="0.13266870614635062"/>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0.1022111527017948"/>
          <c:w val="0.76197027777777782"/>
          <c:h val="0.43273212400422306"/>
        </c:manualLayout>
      </c:layout>
      <c:areaChart>
        <c:grouping val="standard"/>
        <c:varyColors val="0"/>
        <c:ser>
          <c:idx val="4"/>
          <c:order val="3"/>
          <c:tx>
            <c:strRef>
              <c:f>'2_box_2_ábra_chart'!$G$13</c:f>
              <c:strCache>
                <c:ptCount val="1"/>
                <c:pt idx="0">
                  <c:v>Kumulált törlesztőrészlet különbözet (jobb skála)</c:v>
                </c:pt>
              </c:strCache>
            </c:strRef>
          </c:tx>
          <c:spPr>
            <a:solidFill>
              <a:schemeClr val="accent5"/>
            </a:solidFill>
            <a:ln w="25400">
              <a:noFill/>
            </a:ln>
            <a:effectLst/>
          </c:spPr>
          <c:val>
            <c:numRef>
              <c:f>'2_box_2_ábra_chart'!$G$14:$G$145</c:f>
              <c:numCache>
                <c:formatCode>0</c:formatCode>
                <c:ptCount val="132"/>
                <c:pt idx="0">
                  <c:v>5895.8272704890842</c:v>
                </c:pt>
                <c:pt idx="1">
                  <c:v>11771.105034729771</c:v>
                </c:pt>
                <c:pt idx="2">
                  <c:v>17619.36998904097</c:v>
                </c:pt>
                <c:pt idx="3">
                  <c:v>23450.29271869631</c:v>
                </c:pt>
                <c:pt idx="4">
                  <c:v>29277.501246261265</c:v>
                </c:pt>
                <c:pt idx="5">
                  <c:v>35104.821295634014</c:v>
                </c:pt>
                <c:pt idx="6">
                  <c:v>40922.935493124096</c:v>
                </c:pt>
                <c:pt idx="7">
                  <c:v>46716.266724485242</c:v>
                </c:pt>
                <c:pt idx="8">
                  <c:v>52470.292408215028</c:v>
                </c:pt>
                <c:pt idx="9">
                  <c:v>58174.532591474046</c:v>
                </c:pt>
                <c:pt idx="10">
                  <c:v>63821.286975773728</c:v>
                </c:pt>
                <c:pt idx="11">
                  <c:v>69404.073325259902</c:v>
                </c:pt>
                <c:pt idx="12">
                  <c:v>74916.816519654298</c:v>
                </c:pt>
                <c:pt idx="13">
                  <c:v>80353.777745220665</c:v>
                </c:pt>
                <c:pt idx="14">
                  <c:v>85709.551064955434</c:v>
                </c:pt>
                <c:pt idx="15">
                  <c:v>90979.060339798714</c:v>
                </c:pt>
                <c:pt idx="16">
                  <c:v>96157.556471724907</c:v>
                </c:pt>
                <c:pt idx="17">
                  <c:v>101240.6149402252</c:v>
                </c:pt>
                <c:pt idx="18">
                  <c:v>106224.13360437784</c:v>
                </c:pt>
                <c:pt idx="19">
                  <c:v>111104.33074341096</c:v>
                </c:pt>
                <c:pt idx="20">
                  <c:v>115877.74330939329</c:v>
                </c:pt>
                <c:pt idx="21">
                  <c:v>120541.22536643605</c:v>
                </c:pt>
                <c:pt idx="22">
                  <c:v>125091.94669154954</c:v>
                </c:pt>
                <c:pt idx="23">
                  <c:v>129527.39151306894</c:v>
                </c:pt>
                <c:pt idx="24">
                  <c:v>133845.35736334114</c:v>
                </c:pt>
                <c:pt idx="25">
                  <c:v>138043.9540231452</c:v>
                </c:pt>
                <c:pt idx="26">
                  <c:v>142121.6025361006</c:v>
                </c:pt>
                <c:pt idx="27">
                  <c:v>146077.03427209781</c:v>
                </c:pt>
                <c:pt idx="28">
                  <c:v>149909.29001956107</c:v>
                </c:pt>
                <c:pt idx="29">
                  <c:v>153617.71908712288</c:v>
                </c:pt>
                <c:pt idx="30">
                  <c:v>157201.97839605046</c:v>
                </c:pt>
                <c:pt idx="31">
                  <c:v>160662.03154551421</c:v>
                </c:pt>
                <c:pt idx="32">
                  <c:v>163998.14783352616</c:v>
                </c:pt>
                <c:pt idx="33">
                  <c:v>167210.89666186203</c:v>
                </c:pt>
                <c:pt idx="34">
                  <c:v>170301.09188050474</c:v>
                </c:pt>
                <c:pt idx="35">
                  <c:v>173269.68645173326</c:v>
                </c:pt>
                <c:pt idx="36">
                  <c:v>176117.66766517199</c:v>
                </c:pt>
                <c:pt idx="37">
                  <c:v>178846.00266130245</c:v>
                </c:pt>
                <c:pt idx="38">
                  <c:v>181455.63389302453</c:v>
                </c:pt>
                <c:pt idx="39">
                  <c:v>183947.47912512306</c:v>
                </c:pt>
                <c:pt idx="40">
                  <c:v>186322.43144378258</c:v>
                </c:pt>
                <c:pt idx="41">
                  <c:v>188581.35927586502</c:v>
                </c:pt>
                <c:pt idx="42">
                  <c:v>190725.10641767544</c:v>
                </c:pt>
                <c:pt idx="43">
                  <c:v>192754.49207294843</c:v>
                </c:pt>
                <c:pt idx="44">
                  <c:v>194670.31089979666</c:v>
                </c:pt>
                <c:pt idx="45">
                  <c:v>196473.33306637168</c:v>
                </c:pt>
                <c:pt idx="46">
                  <c:v>198164.30431499428</c:v>
                </c:pt>
                <c:pt idx="47">
                  <c:v>199743.94603452081</c:v>
                </c:pt>
                <c:pt idx="48">
                  <c:v>201212.95534071868</c:v>
                </c:pt>
                <c:pt idx="49">
                  <c:v>202572.0051644324</c:v>
                </c:pt>
                <c:pt idx="50">
                  <c:v>203821.74434732858</c:v>
                </c:pt>
                <c:pt idx="51">
                  <c:v>204962.79774501605</c:v>
                </c:pt>
                <c:pt idx="52">
                  <c:v>205995.76633734439</c:v>
                </c:pt>
                <c:pt idx="53">
                  <c:v>206921.22734569066</c:v>
                </c:pt>
                <c:pt idx="54">
                  <c:v>207739.7343570512</c:v>
                </c:pt>
                <c:pt idx="55">
                  <c:v>208451.81745476235</c:v>
                </c:pt>
                <c:pt idx="56">
                  <c:v>209057.98335568054</c:v>
                </c:pt>
                <c:pt idx="57">
                  <c:v>209558.71555365835</c:v>
                </c:pt>
                <c:pt idx="58">
                  <c:v>209954.47446915903</c:v>
                </c:pt>
                <c:pt idx="59">
                  <c:v>210245.69760485957</c:v>
                </c:pt>
                <c:pt idx="60">
                  <c:v>210432.79970709683</c:v>
                </c:pt>
                <c:pt idx="61">
                  <c:v>210516.17293301859</c:v>
                </c:pt>
                <c:pt idx="62">
                  <c:v>210496.18702330618</c:v>
                </c:pt>
                <c:pt idx="63">
                  <c:v>210373.18948034174</c:v>
                </c:pt>
                <c:pt idx="64">
                  <c:v>210147.50575169857</c:v>
                </c:pt>
                <c:pt idx="65">
                  <c:v>209819.43941883795</c:v>
                </c:pt>
                <c:pt idx="66">
                  <c:v>209389.27239090341</c:v>
                </c:pt>
                <c:pt idx="67">
                  <c:v>208857.26510350485</c:v>
                </c:pt>
                <c:pt idx="68">
                  <c:v>208223.65672239457</c:v>
                </c:pt>
                <c:pt idx="69">
                  <c:v>207488.66646166617</c:v>
                </c:pt>
                <c:pt idx="70">
                  <c:v>206652.50706030201</c:v>
                </c:pt>
                <c:pt idx="71">
                  <c:v>205715.41023207086</c:v>
                </c:pt>
                <c:pt idx="72">
                  <c:v>204677.65181361433</c:v>
                </c:pt>
                <c:pt idx="73">
                  <c:v>203539.56455932657</c:v>
                </c:pt>
                <c:pt idx="74">
                  <c:v>202301.53876459983</c:v>
                </c:pt>
                <c:pt idx="75">
                  <c:v>200964.02177712205</c:v>
                </c:pt>
                <c:pt idx="76">
                  <c:v>199527.51749644373</c:v>
                </c:pt>
                <c:pt idx="77">
                  <c:v>197992.5858614168</c:v>
                </c:pt>
                <c:pt idx="78">
                  <c:v>196359.842325112</c:v>
                </c:pt>
                <c:pt idx="79">
                  <c:v>194629.95731685081</c:v>
                </c:pt>
                <c:pt idx="80">
                  <c:v>192803.6556909967</c:v>
                </c:pt>
                <c:pt idx="81">
                  <c:v>190881.71616217092</c:v>
                </c:pt>
                <c:pt idx="82">
                  <c:v>188864.97072657687</c:v>
                </c:pt>
                <c:pt idx="83">
                  <c:v>186754.30406913202</c:v>
                </c:pt>
                <c:pt idx="84">
                  <c:v>184550.65295612396</c:v>
                </c:pt>
                <c:pt idx="85">
                  <c:v>182255.00561311582</c:v>
                </c:pt>
                <c:pt idx="86">
                  <c:v>179868.40108785679</c:v>
                </c:pt>
                <c:pt idx="87">
                  <c:v>177391.92859795285</c:v>
                </c:pt>
                <c:pt idx="88">
                  <c:v>174826.72686307837</c:v>
                </c:pt>
                <c:pt idx="89">
                  <c:v>172173.98342152059</c:v>
                </c:pt>
                <c:pt idx="90">
                  <c:v>169434.93393085926</c:v>
                </c:pt>
                <c:pt idx="91">
                  <c:v>166610.86145260907</c:v>
                </c:pt>
                <c:pt idx="92">
                  <c:v>163703.09572065342</c:v>
                </c:pt>
                <c:pt idx="93">
                  <c:v>160713.01239332507</c:v>
                </c:pt>
                <c:pt idx="94">
                  <c:v>157642.03228898943</c:v>
                </c:pt>
                <c:pt idx="95">
                  <c:v>154491.62060501118</c:v>
                </c:pt>
                <c:pt idx="96">
                  <c:v>151263.286119995</c:v>
                </c:pt>
                <c:pt idx="97">
                  <c:v>147958.58037920011</c:v>
                </c:pt>
                <c:pt idx="98">
                  <c:v>144579.09686305164</c:v>
                </c:pt>
                <c:pt idx="99">
                  <c:v>141126.47013866971</c:v>
                </c:pt>
                <c:pt idx="100">
                  <c:v>137602.37499437513</c:v>
                </c:pt>
                <c:pt idx="101">
                  <c:v>134008.52555710915</c:v>
                </c:pt>
                <c:pt idx="102">
                  <c:v>130346.6743927565</c:v>
                </c:pt>
                <c:pt idx="103">
                  <c:v>126618.61158934244</c:v>
                </c:pt>
                <c:pt idx="104">
                  <c:v>122826.16382311113</c:v>
                </c:pt>
                <c:pt idx="105">
                  <c:v>118971.19300004114</c:v>
                </c:pt>
                <c:pt idx="106">
                  <c:v>115055.59043059152</c:v>
                </c:pt>
                <c:pt idx="107">
                  <c:v>111081.26665477385</c:v>
                </c:pt>
                <c:pt idx="108">
                  <c:v>107050.14144846423</c:v>
                </c:pt>
                <c:pt idx="109">
                  <c:v>102964.13840213019</c:v>
                </c:pt>
                <c:pt idx="110">
                  <c:v>98825.183957575267</c:v>
                </c:pt>
                <c:pt idx="111">
                  <c:v>94635.206842944011</c:v>
                </c:pt>
                <c:pt idx="112">
                  <c:v>90396.137503338949</c:v>
                </c:pt>
                <c:pt idx="113">
                  <c:v>86109.907527123374</c:v>
                </c:pt>
                <c:pt idx="114">
                  <c:v>81778.449068013651</c:v>
                </c:pt>
                <c:pt idx="115">
                  <c:v>77403.694263049852</c:v>
                </c:pt>
                <c:pt idx="116">
                  <c:v>72987.574646545967</c:v>
                </c:pt>
                <c:pt idx="117">
                  <c:v>68532.020560125253</c:v>
                </c:pt>
                <c:pt idx="118">
                  <c:v>64038.960558938677</c:v>
                </c:pt>
                <c:pt idx="119">
                  <c:v>59510.320814192484</c:v>
                </c:pt>
                <c:pt idx="120">
                  <c:v>54948.024512077973</c:v>
                </c:pt>
                <c:pt idx="121">
                  <c:v>50353.991249240229</c:v>
                </c:pt>
                <c:pt idx="122">
                  <c:v>45730.136424903554</c:v>
                </c:pt>
                <c:pt idx="123">
                  <c:v>41078.370629766992</c:v>
                </c:pt>
                <c:pt idx="124">
                  <c:v>36400.599031817808</c:v>
                </c:pt>
                <c:pt idx="125">
                  <c:v>31698.720759186763</c:v>
                </c:pt>
                <c:pt idx="126">
                  <c:v>26974.62828018493</c:v>
                </c:pt>
                <c:pt idx="127">
                  <c:v>22230.20678066674</c:v>
                </c:pt>
                <c:pt idx="128">
                  <c:v>17467.333538855426</c:v>
                </c:pt>
                <c:pt idx="129">
                  <c:v>12687.87729779935</c:v>
                </c:pt>
                <c:pt idx="130">
                  <c:v>7893.697635594428</c:v>
                </c:pt>
                <c:pt idx="131">
                  <c:v>3086.644333535558</c:v>
                </c:pt>
              </c:numCache>
            </c:numRef>
          </c:val>
          <c:extLst>
            <c:ext xmlns:c16="http://schemas.microsoft.com/office/drawing/2014/chart" uri="{C3380CC4-5D6E-409C-BE32-E72D297353CC}">
              <c16:uniqueId val="{00000000-9BFB-45B3-917C-2223D961492A}"/>
            </c:ext>
          </c:extLst>
        </c:ser>
        <c:dLbls>
          <c:showLegendKey val="0"/>
          <c:showVal val="0"/>
          <c:showCatName val="0"/>
          <c:showSerName val="0"/>
          <c:showPercent val="0"/>
          <c:showBubbleSize val="0"/>
        </c:dLbls>
        <c:axId val="528422824"/>
        <c:axId val="528419544"/>
      </c:areaChart>
      <c:lineChart>
        <c:grouping val="standard"/>
        <c:varyColors val="0"/>
        <c:ser>
          <c:idx val="0"/>
          <c:order val="0"/>
          <c:tx>
            <c:strRef>
              <c:f>'2_box_2_ábra_chart'!$E$13</c:f>
              <c:strCache>
                <c:ptCount val="1"/>
                <c:pt idx="0">
                  <c:v>Törlesztőrészlet (változó kamatozás - határidős kamatlábak alapján)</c:v>
                </c:pt>
              </c:strCache>
            </c:strRef>
          </c:tx>
          <c:spPr>
            <a:ln w="28575" cap="rnd" cmpd="sng" algn="ctr">
              <a:solidFill>
                <a:srgbClr val="FF0000"/>
              </a:solidFill>
              <a:prstDash val="solid"/>
              <a:round/>
              <a:headEnd type="none" w="med" len="med"/>
              <a:tailEnd type="none" w="med" len="med"/>
            </a:ln>
            <a:effectLst/>
          </c:spPr>
          <c:marker>
            <c:symbol val="none"/>
          </c:marker>
          <c:cat>
            <c:numRef>
              <c:f>'2_box_2_ábra_chart'!$D$14:$D$145</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'2_box_2_ábra_chart'!$E$14:$E$145</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34834.373237390326</c:v>
                </c:pt>
                <c:pt idx="60">
                  <c:v>34938.494270853633</c:v>
                </c:pt>
                <c:pt idx="61">
                  <c:v>35042.223147169105</c:v>
                </c:pt>
                <c:pt idx="62">
                  <c:v>35145.582282803276</c:v>
                </c:pt>
                <c:pt idx="63">
                  <c:v>35248.593916055324</c:v>
                </c:pt>
                <c:pt idx="64">
                  <c:v>35351.280101734053</c:v>
                </c:pt>
                <c:pt idx="65">
                  <c:v>35453.662705951487</c:v>
                </c:pt>
                <c:pt idx="66">
                  <c:v>35555.763401025411</c:v>
                </c:pt>
                <c:pt idx="67">
                  <c:v>35657.603660489454</c:v>
                </c:pt>
                <c:pt idx="68">
                  <c:v>35759.204754201171</c:v>
                </c:pt>
                <c:pt idx="69">
                  <c:v>35860.586633819279</c:v>
                </c:pt>
                <c:pt idx="70">
                  <c:v>35961.755774455036</c:v>
                </c:pt>
                <c:pt idx="71">
                  <c:v>36062.693201322028</c:v>
                </c:pt>
                <c:pt idx="72">
                  <c:v>36163.354791547405</c:v>
                </c:pt>
                <c:pt idx="73">
                  <c:v>36263.683627378625</c:v>
                </c:pt>
                <c:pt idx="74">
                  <c:v>36363.622167817623</c:v>
                </c:pt>
                <c:pt idx="75">
                  <c:v>36463.113360568641</c:v>
                </c:pt>
                <c:pt idx="76">
                  <c:v>36562.100653769194</c:v>
                </c:pt>
                <c:pt idx="77">
                  <c:v>36660.528008117828</c:v>
                </c:pt>
                <c:pt idx="78">
                  <c:v>36758.339909395705</c:v>
                </c:pt>
                <c:pt idx="79">
                  <c:v>36855.481381352096</c:v>
                </c:pt>
                <c:pt idx="80">
                  <c:v>36951.897998945009</c:v>
                </c:pt>
                <c:pt idx="81">
                  <c:v>37047.535901916664</c:v>
                </c:pt>
                <c:pt idx="82">
                  <c:v>37142.34180868492</c:v>
                </c:pt>
                <c:pt idx="83">
                  <c:v>37236.263030535702</c:v>
                </c:pt>
                <c:pt idx="84">
                  <c:v>37329.247486098939</c:v>
                </c:pt>
                <c:pt idx="85">
                  <c:v>37421.243716099038</c:v>
                </c:pt>
                <c:pt idx="86">
                  <c:v>37512.200898349882</c:v>
                </c:pt>
                <c:pt idx="87">
                  <c:v>37602.06886299482</c:v>
                </c:pt>
                <c:pt idx="88">
                  <c:v>37690.798107965369</c:v>
                </c:pt>
                <c:pt idx="89">
                  <c:v>37778.339814648651</c:v>
                </c:pt>
                <c:pt idx="90">
                  <c:v>37864.645863752186</c:v>
                </c:pt>
                <c:pt idx="91">
                  <c:v>37949.668851341048</c:v>
                </c:pt>
                <c:pt idx="92">
                  <c:v>38033.362105046515</c:v>
                </c:pt>
                <c:pt idx="93">
                  <c:v>38115.679700419219</c:v>
                </c:pt>
                <c:pt idx="94">
                  <c:v>38196.576477426512</c:v>
                </c:pt>
                <c:pt idx="95">
                  <c:v>38276.008057069128</c:v>
                </c:pt>
                <c:pt idx="96">
                  <c:v>38353.930858107065</c:v>
                </c:pt>
                <c:pt idx="97">
                  <c:v>38430.302113885744</c:v>
                </c:pt>
                <c:pt idx="98">
                  <c:v>38505.079889239336</c:v>
                </c:pt>
                <c:pt idx="99">
                  <c:v>38578.223097472786</c:v>
                </c:pt>
                <c:pt idx="100">
                  <c:v>38649.69151738545</c:v>
                </c:pt>
                <c:pt idx="101">
                  <c:v>38719.445810356883</c:v>
                </c:pt>
                <c:pt idx="102">
                  <c:v>38787.447537443528</c:v>
                </c:pt>
                <c:pt idx="103">
                  <c:v>38853.659176504938</c:v>
                </c:pt>
                <c:pt idx="104">
                  <c:v>38918.044139322184</c:v>
                </c:pt>
                <c:pt idx="105">
                  <c:v>38980.56719616086</c:v>
                </c:pt>
                <c:pt idx="106">
                  <c:v>39041.198942540505</c:v>
                </c:pt>
                <c:pt idx="107">
                  <c:v>39099.920148908568</c:v>
                </c:pt>
                <c:pt idx="108">
                  <c:v>39156.721579400488</c:v>
                </c:pt>
                <c:pt idx="109">
                  <c:v>39211.599419424922</c:v>
                </c:pt>
                <c:pt idx="110">
                  <c:v>39264.550817645802</c:v>
                </c:pt>
                <c:pt idx="111">
                  <c:v>39315.573487722126</c:v>
                </c:pt>
                <c:pt idx="112">
                  <c:v>39364.665712695947</c:v>
                </c:pt>
                <c:pt idx="113">
                  <c:v>39411.826349306459</c:v>
                </c:pt>
                <c:pt idx="114">
                  <c:v>39457.054832200607</c:v>
                </c:pt>
                <c:pt idx="115">
                  <c:v>39500.351178054683</c:v>
                </c:pt>
                <c:pt idx="116">
                  <c:v>39541.71598959477</c:v>
                </c:pt>
                <c:pt idx="117">
                  <c:v>39581.150459511598</c:v>
                </c:pt>
                <c:pt idx="118">
                  <c:v>39618.65637427746</c:v>
                </c:pt>
                <c:pt idx="119">
                  <c:v>39654.236117837077</c:v>
                </c:pt>
                <c:pt idx="120">
                  <c:v>39687.892675205396</c:v>
                </c:pt>
                <c:pt idx="121">
                  <c:v>39719.629635928613</c:v>
                </c:pt>
                <c:pt idx="122">
                  <c:v>39749.451197427552</c:v>
                </c:pt>
                <c:pt idx="123">
                  <c:v>39777.362168227432</c:v>
                </c:pt>
                <c:pt idx="124">
                  <c:v>39803.367971040061</c:v>
                </c:pt>
                <c:pt idx="125">
                  <c:v>39827.474645721915</c:v>
                </c:pt>
                <c:pt idx="126">
                  <c:v>39849.688852092702</c:v>
                </c:pt>
                <c:pt idx="127">
                  <c:v>39870.017872609067</c:v>
                </c:pt>
                <c:pt idx="128">
                  <c:v>39888.469614902191</c:v>
                </c:pt>
                <c:pt idx="129">
                  <c:v>39905.052614146953</c:v>
                </c:pt>
                <c:pt idx="130">
                  <c:v>39919.776035295792</c:v>
                </c:pt>
                <c:pt idx="131">
                  <c:v>39932.649675149747</c:v>
                </c:pt>
              </c:numCache>
            </c:numRef>
          </c:val>
          <c:smooth val="0"/>
          <c:extLst>
            <c:ext xmlns:c16="http://schemas.microsoft.com/office/drawing/2014/chart" uri="{C3380CC4-5D6E-409C-BE32-E72D297353CC}">
              <c16:uniqueId val="{00000001-9BFB-45B3-917C-2223D961492A}"/>
            </c:ext>
          </c:extLst>
        </c:ser>
        <c:ser>
          <c:idx val="1"/>
          <c:order val="1"/>
          <c:tx>
            <c:strRef>
              <c:f>'2_box_2_ábra_chart'!$F$13</c:f>
              <c:strCache>
                <c:ptCount val="1"/>
                <c:pt idx="0">
                  <c:v>Törlesztőrészlet (10 évre rögzített kamatozás)</c:v>
                </c:pt>
              </c:strCache>
            </c:strRef>
          </c:tx>
          <c:spPr>
            <a:ln w="28575" cap="rnd" cmpd="sng" algn="ctr">
              <a:solidFill>
                <a:schemeClr val="accent6">
                  <a:lumMod val="50000"/>
                </a:schemeClr>
              </a:solidFill>
              <a:prstDash val="dash"/>
              <a:round/>
              <a:headEnd type="none" w="med" len="med"/>
              <a:tailEnd type="none" w="med" len="med"/>
            </a:ln>
            <a:effectLst/>
          </c:spPr>
          <c:marker>
            <c:symbol val="none"/>
          </c:marker>
          <c:cat>
            <c:numRef>
              <c:f>'2_box_2_ábra_chart'!$D$14:$D$145</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'2_box_2_ábra_chart'!$F$14:$F$145</c:f>
              <c:numCache>
                <c:formatCode>0</c:formatCode>
                <c:ptCount val="132"/>
                <c:pt idx="0">
                  <c:v>35125.596373090884</c:v>
                </c:pt>
                <c:pt idx="1">
                  <c:v>35125.596373090884</c:v>
                </c:pt>
                <c:pt idx="2">
                  <c:v>35125.596373090884</c:v>
                </c:pt>
                <c:pt idx="3">
                  <c:v>35125.596373090884</c:v>
                </c:pt>
                <c:pt idx="4">
                  <c:v>35125.596373090884</c:v>
                </c:pt>
                <c:pt idx="5">
                  <c:v>35125.596373090877</c:v>
                </c:pt>
                <c:pt idx="6">
                  <c:v>35125.596373090884</c:v>
                </c:pt>
                <c:pt idx="7">
                  <c:v>35125.596373090877</c:v>
                </c:pt>
                <c:pt idx="8">
                  <c:v>35125.59637309087</c:v>
                </c:pt>
                <c:pt idx="9">
                  <c:v>35125.59637309087</c:v>
                </c:pt>
                <c:pt idx="10">
                  <c:v>35125.59637309087</c:v>
                </c:pt>
                <c:pt idx="11">
                  <c:v>35125.59637309087</c:v>
                </c:pt>
                <c:pt idx="12">
                  <c:v>35125.59637309087</c:v>
                </c:pt>
                <c:pt idx="13">
                  <c:v>35125.59637309087</c:v>
                </c:pt>
                <c:pt idx="14">
                  <c:v>35125.596373090862</c:v>
                </c:pt>
                <c:pt idx="15">
                  <c:v>35125.596373090862</c:v>
                </c:pt>
                <c:pt idx="16">
                  <c:v>35125.59637309087</c:v>
                </c:pt>
                <c:pt idx="17">
                  <c:v>35125.59637309087</c:v>
                </c:pt>
                <c:pt idx="18">
                  <c:v>35125.59637309087</c:v>
                </c:pt>
                <c:pt idx="19">
                  <c:v>35125.596373090877</c:v>
                </c:pt>
                <c:pt idx="20">
                  <c:v>35125.596373090877</c:v>
                </c:pt>
                <c:pt idx="21">
                  <c:v>35125.596373090877</c:v>
                </c:pt>
                <c:pt idx="22">
                  <c:v>35125.596373090877</c:v>
                </c:pt>
                <c:pt idx="23">
                  <c:v>35125.596373090877</c:v>
                </c:pt>
                <c:pt idx="24">
                  <c:v>35125.596373090884</c:v>
                </c:pt>
                <c:pt idx="25">
                  <c:v>35125.596373090884</c:v>
                </c:pt>
                <c:pt idx="26">
                  <c:v>35125.596373090884</c:v>
                </c:pt>
                <c:pt idx="27">
                  <c:v>35125.596373090877</c:v>
                </c:pt>
                <c:pt idx="28">
                  <c:v>35125.596373090884</c:v>
                </c:pt>
                <c:pt idx="29">
                  <c:v>35125.596373090884</c:v>
                </c:pt>
                <c:pt idx="30">
                  <c:v>35125.596373090884</c:v>
                </c:pt>
                <c:pt idx="31">
                  <c:v>35125.596373090877</c:v>
                </c:pt>
                <c:pt idx="32">
                  <c:v>35125.596373090884</c:v>
                </c:pt>
                <c:pt idx="33">
                  <c:v>35125.596373090884</c:v>
                </c:pt>
                <c:pt idx="34">
                  <c:v>35125.596373090884</c:v>
                </c:pt>
                <c:pt idx="35">
                  <c:v>35125.596373090884</c:v>
                </c:pt>
                <c:pt idx="36">
                  <c:v>35125.596373090884</c:v>
                </c:pt>
                <c:pt idx="37">
                  <c:v>35125.596373090884</c:v>
                </c:pt>
                <c:pt idx="38">
                  <c:v>35125.596373090884</c:v>
                </c:pt>
                <c:pt idx="39">
                  <c:v>35125.596373090877</c:v>
                </c:pt>
                <c:pt idx="40">
                  <c:v>35125.596373090884</c:v>
                </c:pt>
                <c:pt idx="41">
                  <c:v>35125.596373090884</c:v>
                </c:pt>
                <c:pt idx="42">
                  <c:v>35125.596373090877</c:v>
                </c:pt>
                <c:pt idx="43">
                  <c:v>35125.596373090884</c:v>
                </c:pt>
                <c:pt idx="44">
                  <c:v>35125.596373090884</c:v>
                </c:pt>
                <c:pt idx="45">
                  <c:v>35125.596373090884</c:v>
                </c:pt>
                <c:pt idx="46">
                  <c:v>35125.596373090884</c:v>
                </c:pt>
                <c:pt idx="47">
                  <c:v>35125.596373090884</c:v>
                </c:pt>
                <c:pt idx="48">
                  <c:v>35125.596373090884</c:v>
                </c:pt>
                <c:pt idx="49">
                  <c:v>35125.596373090877</c:v>
                </c:pt>
                <c:pt idx="50">
                  <c:v>35125.596373090877</c:v>
                </c:pt>
                <c:pt idx="51">
                  <c:v>35125.596373090877</c:v>
                </c:pt>
                <c:pt idx="52">
                  <c:v>35125.596373090877</c:v>
                </c:pt>
                <c:pt idx="53">
                  <c:v>35125.59637309087</c:v>
                </c:pt>
                <c:pt idx="54">
                  <c:v>35125.596373090877</c:v>
                </c:pt>
                <c:pt idx="55">
                  <c:v>35125.596373090884</c:v>
                </c:pt>
                <c:pt idx="56">
                  <c:v>35125.596373090884</c:v>
                </c:pt>
                <c:pt idx="57">
                  <c:v>35125.596373090884</c:v>
                </c:pt>
                <c:pt idx="58">
                  <c:v>35125.596373090884</c:v>
                </c:pt>
                <c:pt idx="59">
                  <c:v>35125.596373090884</c:v>
                </c:pt>
                <c:pt idx="60">
                  <c:v>35125.596373090884</c:v>
                </c:pt>
                <c:pt idx="61">
                  <c:v>35125.596373090884</c:v>
                </c:pt>
                <c:pt idx="62">
                  <c:v>35125.596373090884</c:v>
                </c:pt>
                <c:pt idx="63">
                  <c:v>35125.596373090884</c:v>
                </c:pt>
                <c:pt idx="64">
                  <c:v>35125.596373090884</c:v>
                </c:pt>
                <c:pt idx="65">
                  <c:v>35125.596373090877</c:v>
                </c:pt>
                <c:pt idx="66">
                  <c:v>35125.596373090884</c:v>
                </c:pt>
                <c:pt idx="67">
                  <c:v>35125.596373090884</c:v>
                </c:pt>
                <c:pt idx="68">
                  <c:v>35125.596373090884</c:v>
                </c:pt>
                <c:pt idx="69">
                  <c:v>35125.596373090884</c:v>
                </c:pt>
                <c:pt idx="70">
                  <c:v>35125.596373090884</c:v>
                </c:pt>
                <c:pt idx="71">
                  <c:v>35125.596373090884</c:v>
                </c:pt>
                <c:pt idx="72">
                  <c:v>35125.596373090877</c:v>
                </c:pt>
                <c:pt idx="73">
                  <c:v>35125.596373090877</c:v>
                </c:pt>
                <c:pt idx="74">
                  <c:v>35125.596373090877</c:v>
                </c:pt>
                <c:pt idx="75">
                  <c:v>35125.596373090877</c:v>
                </c:pt>
                <c:pt idx="76">
                  <c:v>35125.596373090877</c:v>
                </c:pt>
                <c:pt idx="77">
                  <c:v>35125.596373090884</c:v>
                </c:pt>
                <c:pt idx="78">
                  <c:v>35125.596373090884</c:v>
                </c:pt>
                <c:pt idx="79">
                  <c:v>35125.596373090884</c:v>
                </c:pt>
                <c:pt idx="80">
                  <c:v>35125.596373090884</c:v>
                </c:pt>
                <c:pt idx="81">
                  <c:v>35125.596373090877</c:v>
                </c:pt>
                <c:pt idx="82">
                  <c:v>35125.596373090877</c:v>
                </c:pt>
                <c:pt idx="83">
                  <c:v>35125.596373090877</c:v>
                </c:pt>
                <c:pt idx="84">
                  <c:v>35125.596373090884</c:v>
                </c:pt>
                <c:pt idx="85">
                  <c:v>35125.596373090884</c:v>
                </c:pt>
                <c:pt idx="86">
                  <c:v>35125.596373090877</c:v>
                </c:pt>
                <c:pt idx="87">
                  <c:v>35125.596373090877</c:v>
                </c:pt>
                <c:pt idx="88">
                  <c:v>35125.596373090877</c:v>
                </c:pt>
                <c:pt idx="89">
                  <c:v>35125.59637309087</c:v>
                </c:pt>
                <c:pt idx="90">
                  <c:v>35125.59637309087</c:v>
                </c:pt>
                <c:pt idx="91">
                  <c:v>35125.596373090877</c:v>
                </c:pt>
                <c:pt idx="92">
                  <c:v>35125.596373090884</c:v>
                </c:pt>
                <c:pt idx="93">
                  <c:v>35125.59637309087</c:v>
                </c:pt>
                <c:pt idx="94">
                  <c:v>35125.59637309087</c:v>
                </c:pt>
                <c:pt idx="95">
                  <c:v>35125.59637309087</c:v>
                </c:pt>
                <c:pt idx="96">
                  <c:v>35125.596373090884</c:v>
                </c:pt>
                <c:pt idx="97">
                  <c:v>35125.596373090877</c:v>
                </c:pt>
                <c:pt idx="98">
                  <c:v>35125.596373090884</c:v>
                </c:pt>
                <c:pt idx="99">
                  <c:v>35125.596373090877</c:v>
                </c:pt>
                <c:pt idx="100">
                  <c:v>35125.596373090884</c:v>
                </c:pt>
                <c:pt idx="101">
                  <c:v>35125.596373090884</c:v>
                </c:pt>
                <c:pt idx="102">
                  <c:v>35125.596373090884</c:v>
                </c:pt>
                <c:pt idx="103">
                  <c:v>35125.596373090877</c:v>
                </c:pt>
                <c:pt idx="104">
                  <c:v>35125.596373090877</c:v>
                </c:pt>
                <c:pt idx="105">
                  <c:v>35125.596373090877</c:v>
                </c:pt>
                <c:pt idx="106">
                  <c:v>35125.596373090877</c:v>
                </c:pt>
                <c:pt idx="107">
                  <c:v>35125.596373090884</c:v>
                </c:pt>
                <c:pt idx="108">
                  <c:v>35125.596373090884</c:v>
                </c:pt>
                <c:pt idx="109">
                  <c:v>35125.596373090877</c:v>
                </c:pt>
                <c:pt idx="110">
                  <c:v>35125.596373090877</c:v>
                </c:pt>
                <c:pt idx="111">
                  <c:v>35125.596373090877</c:v>
                </c:pt>
                <c:pt idx="112">
                  <c:v>35125.596373090877</c:v>
                </c:pt>
                <c:pt idx="113">
                  <c:v>35125.596373090884</c:v>
                </c:pt>
                <c:pt idx="114">
                  <c:v>35125.596373090884</c:v>
                </c:pt>
                <c:pt idx="115">
                  <c:v>35125.596373090877</c:v>
                </c:pt>
                <c:pt idx="116">
                  <c:v>35125.596373090884</c:v>
                </c:pt>
                <c:pt idx="117">
                  <c:v>35125.596373090884</c:v>
                </c:pt>
                <c:pt idx="118">
                  <c:v>35125.596373090877</c:v>
                </c:pt>
                <c:pt idx="119">
                  <c:v>35125.596373090884</c:v>
                </c:pt>
                <c:pt idx="120">
                  <c:v>35125.596373090877</c:v>
                </c:pt>
                <c:pt idx="121">
                  <c:v>35125.596373090877</c:v>
                </c:pt>
                <c:pt idx="122">
                  <c:v>35125.596373090877</c:v>
                </c:pt>
                <c:pt idx="123">
                  <c:v>35125.596373090877</c:v>
                </c:pt>
                <c:pt idx="124">
                  <c:v>35125.596373090877</c:v>
                </c:pt>
                <c:pt idx="125">
                  <c:v>35125.596373090877</c:v>
                </c:pt>
                <c:pt idx="126">
                  <c:v>35125.59637309087</c:v>
                </c:pt>
                <c:pt idx="127">
                  <c:v>35125.596373090877</c:v>
                </c:pt>
                <c:pt idx="128">
                  <c:v>35125.596373090877</c:v>
                </c:pt>
                <c:pt idx="129">
                  <c:v>35125.596373090877</c:v>
                </c:pt>
                <c:pt idx="130">
                  <c:v>35125.59637309087</c:v>
                </c:pt>
                <c:pt idx="131">
                  <c:v>35125.596373090877</c:v>
                </c:pt>
              </c:numCache>
            </c:numRef>
          </c:val>
          <c:smooth val="0"/>
          <c:extLst>
            <c:ext xmlns:c16="http://schemas.microsoft.com/office/drawing/2014/chart" uri="{C3380CC4-5D6E-409C-BE32-E72D297353CC}">
              <c16:uniqueId val="{00000002-9BFB-45B3-917C-2223D961492A}"/>
            </c:ext>
          </c:extLst>
        </c:ser>
        <c:dLbls>
          <c:showLegendKey val="0"/>
          <c:showVal val="0"/>
          <c:showCatName val="0"/>
          <c:showSerName val="0"/>
          <c:showPercent val="0"/>
          <c:showBubbleSize val="0"/>
        </c:dLbls>
        <c:marker val="1"/>
        <c:smooth val="0"/>
        <c:axId val="526710032"/>
        <c:axId val="526705768"/>
      </c:lineChart>
      <c:lineChart>
        <c:grouping val="standard"/>
        <c:varyColors val="0"/>
        <c:ser>
          <c:idx val="3"/>
          <c:order val="2"/>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9BFB-45B3-917C-2223D961492A}"/>
            </c:ext>
          </c:extLst>
        </c:ser>
        <c:dLbls>
          <c:showLegendKey val="0"/>
          <c:showVal val="0"/>
          <c:showCatName val="0"/>
          <c:showSerName val="0"/>
          <c:showPercent val="0"/>
          <c:showBubbleSize val="0"/>
        </c:dLbls>
        <c:marker val="1"/>
        <c:smooth val="0"/>
        <c:axId val="528422824"/>
        <c:axId val="528419544"/>
      </c:lineChart>
      <c:catAx>
        <c:axId val="526710032"/>
        <c:scaling>
          <c:orientation val="minMax"/>
        </c:scaling>
        <c:delete val="0"/>
        <c:axPos val="b"/>
        <c:numFmt formatCode="0"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6705768"/>
        <c:crosses val="autoZero"/>
        <c:auto val="1"/>
        <c:lblAlgn val="ctr"/>
        <c:lblOffset val="100"/>
        <c:tickLblSkip val="12"/>
        <c:noMultiLvlLbl val="0"/>
      </c:catAx>
      <c:valAx>
        <c:axId val="526705768"/>
        <c:scaling>
          <c:orientation val="minMax"/>
          <c:max val="50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Ft</a:t>
                </a:r>
              </a:p>
            </c:rich>
          </c:tx>
          <c:layout>
            <c:manualLayout>
              <c:xMode val="edge"/>
              <c:yMode val="edge"/>
              <c:x val="0.10588768491420643"/>
              <c:y val="4.8757078414435169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6710032"/>
        <c:crosses val="autoZero"/>
        <c:crossBetween val="between"/>
      </c:valAx>
      <c:valAx>
        <c:axId val="528419544"/>
        <c:scaling>
          <c:orientation val="minMax"/>
          <c:max val="50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Ft</a:t>
                </a:r>
              </a:p>
            </c:rich>
          </c:tx>
          <c:layout>
            <c:manualLayout>
              <c:xMode val="edge"/>
              <c:yMode val="edge"/>
              <c:x val="0.86245118928195397"/>
              <c:y val="4.8757078414435169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8422824"/>
        <c:crosses val="max"/>
        <c:crossBetween val="between"/>
        <c:majorUnit val="50000"/>
      </c:valAx>
      <c:catAx>
        <c:axId val="528422824"/>
        <c:scaling>
          <c:orientation val="minMax"/>
        </c:scaling>
        <c:delete val="1"/>
        <c:axPos val="b"/>
        <c:majorTickMark val="out"/>
        <c:minorTickMark val="none"/>
        <c:tickLblPos val="nextTo"/>
        <c:crossAx val="528419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6.3913783621706924E-2"/>
          <c:y val="0.71939130434782605"/>
          <c:w val="0.87405481942541519"/>
          <c:h val="0.188486419042134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r>
              <a:rPr lang="hu-HU" sz="1600" b="0" i="1">
                <a:effectLst/>
              </a:rPr>
              <a:t>Expected change in instalments in the case of a loan with a floating rate, and a loan with an initial rate fixation of 10 years</a:t>
            </a:r>
            <a:endParaRPr lang="hu-HU" sz="1600" b="1">
              <a:effectLst/>
            </a:endParaRPr>
          </a:p>
        </c:rich>
      </c:tx>
      <c:layout>
        <c:manualLayout>
          <c:xMode val="edge"/>
          <c:yMode val="edge"/>
          <c:x val="0.10252427439310703"/>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0.1022111527017948"/>
          <c:w val="0.76197027777777782"/>
          <c:h val="0.46686207889432768"/>
        </c:manualLayout>
      </c:layout>
      <c:areaChart>
        <c:grouping val="standard"/>
        <c:varyColors val="0"/>
        <c:ser>
          <c:idx val="4"/>
          <c:order val="3"/>
          <c:tx>
            <c:strRef>
              <c:f>'2_box_2_ábra_chart'!$G$12</c:f>
              <c:strCache>
                <c:ptCount val="1"/>
                <c:pt idx="0">
                  <c:v>Cumulated differences in instalments (RHS)</c:v>
                </c:pt>
              </c:strCache>
            </c:strRef>
          </c:tx>
          <c:spPr>
            <a:solidFill>
              <a:schemeClr val="accent5"/>
            </a:solidFill>
            <a:ln w="25400">
              <a:noFill/>
            </a:ln>
            <a:effectLst/>
          </c:spPr>
          <c:val>
            <c:numRef>
              <c:f>'2_box_2_ábra_chart'!$G$14:$G$145</c:f>
              <c:numCache>
                <c:formatCode>0</c:formatCode>
                <c:ptCount val="132"/>
                <c:pt idx="0">
                  <c:v>5895.8272704890842</c:v>
                </c:pt>
                <c:pt idx="1">
                  <c:v>11771.105034729771</c:v>
                </c:pt>
                <c:pt idx="2">
                  <c:v>17619.36998904097</c:v>
                </c:pt>
                <c:pt idx="3">
                  <c:v>23450.29271869631</c:v>
                </c:pt>
                <c:pt idx="4">
                  <c:v>29277.501246261265</c:v>
                </c:pt>
                <c:pt idx="5">
                  <c:v>35104.821295634014</c:v>
                </c:pt>
                <c:pt idx="6">
                  <c:v>40922.935493124096</c:v>
                </c:pt>
                <c:pt idx="7">
                  <c:v>46716.266724485242</c:v>
                </c:pt>
                <c:pt idx="8">
                  <c:v>52470.292408215028</c:v>
                </c:pt>
                <c:pt idx="9">
                  <c:v>58174.532591474046</c:v>
                </c:pt>
                <c:pt idx="10">
                  <c:v>63821.286975773728</c:v>
                </c:pt>
                <c:pt idx="11">
                  <c:v>69404.073325259902</c:v>
                </c:pt>
                <c:pt idx="12">
                  <c:v>74916.816519654298</c:v>
                </c:pt>
                <c:pt idx="13">
                  <c:v>80353.777745220665</c:v>
                </c:pt>
                <c:pt idx="14">
                  <c:v>85709.551064955434</c:v>
                </c:pt>
                <c:pt idx="15">
                  <c:v>90979.060339798714</c:v>
                </c:pt>
                <c:pt idx="16">
                  <c:v>96157.556471724907</c:v>
                </c:pt>
                <c:pt idx="17">
                  <c:v>101240.6149402252</c:v>
                </c:pt>
                <c:pt idx="18">
                  <c:v>106224.13360437784</c:v>
                </c:pt>
                <c:pt idx="19">
                  <c:v>111104.33074341096</c:v>
                </c:pt>
                <c:pt idx="20">
                  <c:v>115877.74330939329</c:v>
                </c:pt>
                <c:pt idx="21">
                  <c:v>120541.22536643605</c:v>
                </c:pt>
                <c:pt idx="22">
                  <c:v>125091.94669154954</c:v>
                </c:pt>
                <c:pt idx="23">
                  <c:v>129527.39151306894</c:v>
                </c:pt>
                <c:pt idx="24">
                  <c:v>133845.35736334114</c:v>
                </c:pt>
                <c:pt idx="25">
                  <c:v>138043.9540231452</c:v>
                </c:pt>
                <c:pt idx="26">
                  <c:v>142121.6025361006</c:v>
                </c:pt>
                <c:pt idx="27">
                  <c:v>146077.03427209781</c:v>
                </c:pt>
                <c:pt idx="28">
                  <c:v>149909.29001956107</c:v>
                </c:pt>
                <c:pt idx="29">
                  <c:v>153617.71908712288</c:v>
                </c:pt>
                <c:pt idx="30">
                  <c:v>157201.97839605046</c:v>
                </c:pt>
                <c:pt idx="31">
                  <c:v>160662.03154551421</c:v>
                </c:pt>
                <c:pt idx="32">
                  <c:v>163998.14783352616</c:v>
                </c:pt>
                <c:pt idx="33">
                  <c:v>167210.89666186203</c:v>
                </c:pt>
                <c:pt idx="34">
                  <c:v>170301.09188050474</c:v>
                </c:pt>
                <c:pt idx="35">
                  <c:v>173269.68645173326</c:v>
                </c:pt>
                <c:pt idx="36">
                  <c:v>176117.66766517199</c:v>
                </c:pt>
                <c:pt idx="37">
                  <c:v>178846.00266130245</c:v>
                </c:pt>
                <c:pt idx="38">
                  <c:v>181455.63389302453</c:v>
                </c:pt>
                <c:pt idx="39">
                  <c:v>183947.47912512306</c:v>
                </c:pt>
                <c:pt idx="40">
                  <c:v>186322.43144378258</c:v>
                </c:pt>
                <c:pt idx="41">
                  <c:v>188581.35927586502</c:v>
                </c:pt>
                <c:pt idx="42">
                  <c:v>190725.10641767544</c:v>
                </c:pt>
                <c:pt idx="43">
                  <c:v>192754.49207294843</c:v>
                </c:pt>
                <c:pt idx="44">
                  <c:v>194670.31089979666</c:v>
                </c:pt>
                <c:pt idx="45">
                  <c:v>196473.33306637168</c:v>
                </c:pt>
                <c:pt idx="46">
                  <c:v>198164.30431499428</c:v>
                </c:pt>
                <c:pt idx="47">
                  <c:v>199743.94603452081</c:v>
                </c:pt>
                <c:pt idx="48">
                  <c:v>201212.95534071868</c:v>
                </c:pt>
                <c:pt idx="49">
                  <c:v>202572.0051644324</c:v>
                </c:pt>
                <c:pt idx="50">
                  <c:v>203821.74434732858</c:v>
                </c:pt>
                <c:pt idx="51">
                  <c:v>204962.79774501605</c:v>
                </c:pt>
                <c:pt idx="52">
                  <c:v>205995.76633734439</c:v>
                </c:pt>
                <c:pt idx="53">
                  <c:v>206921.22734569066</c:v>
                </c:pt>
                <c:pt idx="54">
                  <c:v>207739.7343570512</c:v>
                </c:pt>
                <c:pt idx="55">
                  <c:v>208451.81745476235</c:v>
                </c:pt>
                <c:pt idx="56">
                  <c:v>209057.98335568054</c:v>
                </c:pt>
                <c:pt idx="57">
                  <c:v>209558.71555365835</c:v>
                </c:pt>
                <c:pt idx="58">
                  <c:v>209954.47446915903</c:v>
                </c:pt>
                <c:pt idx="59">
                  <c:v>210245.69760485957</c:v>
                </c:pt>
                <c:pt idx="60">
                  <c:v>210432.79970709683</c:v>
                </c:pt>
                <c:pt idx="61">
                  <c:v>210516.17293301859</c:v>
                </c:pt>
                <c:pt idx="62">
                  <c:v>210496.18702330618</c:v>
                </c:pt>
                <c:pt idx="63">
                  <c:v>210373.18948034174</c:v>
                </c:pt>
                <c:pt idx="64">
                  <c:v>210147.50575169857</c:v>
                </c:pt>
                <c:pt idx="65">
                  <c:v>209819.43941883795</c:v>
                </c:pt>
                <c:pt idx="66">
                  <c:v>209389.27239090341</c:v>
                </c:pt>
                <c:pt idx="67">
                  <c:v>208857.26510350485</c:v>
                </c:pt>
                <c:pt idx="68">
                  <c:v>208223.65672239457</c:v>
                </c:pt>
                <c:pt idx="69">
                  <c:v>207488.66646166617</c:v>
                </c:pt>
                <c:pt idx="70">
                  <c:v>206652.50706030201</c:v>
                </c:pt>
                <c:pt idx="71">
                  <c:v>205715.41023207086</c:v>
                </c:pt>
                <c:pt idx="72">
                  <c:v>204677.65181361433</c:v>
                </c:pt>
                <c:pt idx="73">
                  <c:v>203539.56455932657</c:v>
                </c:pt>
                <c:pt idx="74">
                  <c:v>202301.53876459983</c:v>
                </c:pt>
                <c:pt idx="75">
                  <c:v>200964.02177712205</c:v>
                </c:pt>
                <c:pt idx="76">
                  <c:v>199527.51749644373</c:v>
                </c:pt>
                <c:pt idx="77">
                  <c:v>197992.5858614168</c:v>
                </c:pt>
                <c:pt idx="78">
                  <c:v>196359.842325112</c:v>
                </c:pt>
                <c:pt idx="79">
                  <c:v>194629.95731685081</c:v>
                </c:pt>
                <c:pt idx="80">
                  <c:v>192803.6556909967</c:v>
                </c:pt>
                <c:pt idx="81">
                  <c:v>190881.71616217092</c:v>
                </c:pt>
                <c:pt idx="82">
                  <c:v>188864.97072657687</c:v>
                </c:pt>
                <c:pt idx="83">
                  <c:v>186754.30406913202</c:v>
                </c:pt>
                <c:pt idx="84">
                  <c:v>184550.65295612396</c:v>
                </c:pt>
                <c:pt idx="85">
                  <c:v>182255.00561311582</c:v>
                </c:pt>
                <c:pt idx="86">
                  <c:v>179868.40108785679</c:v>
                </c:pt>
                <c:pt idx="87">
                  <c:v>177391.92859795285</c:v>
                </c:pt>
                <c:pt idx="88">
                  <c:v>174826.72686307837</c:v>
                </c:pt>
                <c:pt idx="89">
                  <c:v>172173.98342152059</c:v>
                </c:pt>
                <c:pt idx="90">
                  <c:v>169434.93393085926</c:v>
                </c:pt>
                <c:pt idx="91">
                  <c:v>166610.86145260907</c:v>
                </c:pt>
                <c:pt idx="92">
                  <c:v>163703.09572065342</c:v>
                </c:pt>
                <c:pt idx="93">
                  <c:v>160713.01239332507</c:v>
                </c:pt>
                <c:pt idx="94">
                  <c:v>157642.03228898943</c:v>
                </c:pt>
                <c:pt idx="95">
                  <c:v>154491.62060501118</c:v>
                </c:pt>
                <c:pt idx="96">
                  <c:v>151263.286119995</c:v>
                </c:pt>
                <c:pt idx="97">
                  <c:v>147958.58037920011</c:v>
                </c:pt>
                <c:pt idx="98">
                  <c:v>144579.09686305164</c:v>
                </c:pt>
                <c:pt idx="99">
                  <c:v>141126.47013866971</c:v>
                </c:pt>
                <c:pt idx="100">
                  <c:v>137602.37499437513</c:v>
                </c:pt>
                <c:pt idx="101">
                  <c:v>134008.52555710915</c:v>
                </c:pt>
                <c:pt idx="102">
                  <c:v>130346.6743927565</c:v>
                </c:pt>
                <c:pt idx="103">
                  <c:v>126618.61158934244</c:v>
                </c:pt>
                <c:pt idx="104">
                  <c:v>122826.16382311113</c:v>
                </c:pt>
                <c:pt idx="105">
                  <c:v>118971.19300004114</c:v>
                </c:pt>
                <c:pt idx="106">
                  <c:v>115055.59043059152</c:v>
                </c:pt>
                <c:pt idx="107">
                  <c:v>111081.26665477385</c:v>
                </c:pt>
                <c:pt idx="108">
                  <c:v>107050.14144846423</c:v>
                </c:pt>
                <c:pt idx="109">
                  <c:v>102964.13840213019</c:v>
                </c:pt>
                <c:pt idx="110">
                  <c:v>98825.183957575267</c:v>
                </c:pt>
                <c:pt idx="111">
                  <c:v>94635.206842944011</c:v>
                </c:pt>
                <c:pt idx="112">
                  <c:v>90396.137503338949</c:v>
                </c:pt>
                <c:pt idx="113">
                  <c:v>86109.907527123374</c:v>
                </c:pt>
                <c:pt idx="114">
                  <c:v>81778.449068013651</c:v>
                </c:pt>
                <c:pt idx="115">
                  <c:v>77403.694263049852</c:v>
                </c:pt>
                <c:pt idx="116">
                  <c:v>72987.574646545967</c:v>
                </c:pt>
                <c:pt idx="117">
                  <c:v>68532.020560125253</c:v>
                </c:pt>
                <c:pt idx="118">
                  <c:v>64038.960558938677</c:v>
                </c:pt>
                <c:pt idx="119">
                  <c:v>59510.320814192484</c:v>
                </c:pt>
                <c:pt idx="120">
                  <c:v>54948.024512077973</c:v>
                </c:pt>
                <c:pt idx="121">
                  <c:v>50353.991249240229</c:v>
                </c:pt>
                <c:pt idx="122">
                  <c:v>45730.136424903554</c:v>
                </c:pt>
                <c:pt idx="123">
                  <c:v>41078.370629766992</c:v>
                </c:pt>
                <c:pt idx="124">
                  <c:v>36400.599031817808</c:v>
                </c:pt>
                <c:pt idx="125">
                  <c:v>31698.720759186763</c:v>
                </c:pt>
                <c:pt idx="126">
                  <c:v>26974.62828018493</c:v>
                </c:pt>
                <c:pt idx="127">
                  <c:v>22230.20678066674</c:v>
                </c:pt>
                <c:pt idx="128">
                  <c:v>17467.333538855426</c:v>
                </c:pt>
                <c:pt idx="129">
                  <c:v>12687.87729779935</c:v>
                </c:pt>
                <c:pt idx="130">
                  <c:v>7893.697635594428</c:v>
                </c:pt>
                <c:pt idx="131">
                  <c:v>3086.644333535558</c:v>
                </c:pt>
              </c:numCache>
            </c:numRef>
          </c:val>
          <c:extLst>
            <c:ext xmlns:c16="http://schemas.microsoft.com/office/drawing/2014/chart" uri="{C3380CC4-5D6E-409C-BE32-E72D297353CC}">
              <c16:uniqueId val="{00000000-7F40-43AC-B856-4AFB14AA8061}"/>
            </c:ext>
          </c:extLst>
        </c:ser>
        <c:dLbls>
          <c:showLegendKey val="0"/>
          <c:showVal val="0"/>
          <c:showCatName val="0"/>
          <c:showSerName val="0"/>
          <c:showPercent val="0"/>
          <c:showBubbleSize val="0"/>
        </c:dLbls>
        <c:axId val="528422824"/>
        <c:axId val="528419544"/>
      </c:areaChart>
      <c:lineChart>
        <c:grouping val="standard"/>
        <c:varyColors val="0"/>
        <c:ser>
          <c:idx val="0"/>
          <c:order val="0"/>
          <c:tx>
            <c:strRef>
              <c:f>'2_box_2_ábra_chart'!$E$12</c:f>
              <c:strCache>
                <c:ptCount val="1"/>
                <c:pt idx="0">
                  <c:v>Instalments (floating rate, based on forward rates)</c:v>
                </c:pt>
              </c:strCache>
            </c:strRef>
          </c:tx>
          <c:spPr>
            <a:ln w="28575" cap="rnd" cmpd="sng" algn="ctr">
              <a:solidFill>
                <a:srgbClr val="FF0000"/>
              </a:solidFill>
              <a:prstDash val="solid"/>
              <a:round/>
              <a:headEnd type="none" w="med" len="med"/>
              <a:tailEnd type="none" w="med" len="med"/>
            </a:ln>
            <a:effectLst/>
          </c:spPr>
          <c:marker>
            <c:symbol val="none"/>
          </c:marker>
          <c:cat>
            <c:numRef>
              <c:f>'2_box_2_ábra_chart'!$C$14:$C$145</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'2_box_2_ábra_chart'!$E$14:$E$145</c:f>
              <c:numCache>
                <c:formatCode>0</c:formatCode>
                <c:ptCount val="132"/>
                <c:pt idx="0">
                  <c:v>29229.7691026018</c:v>
                </c:pt>
                <c:pt idx="1">
                  <c:v>29250.318608850197</c:v>
                </c:pt>
                <c:pt idx="2">
                  <c:v>29277.331418779686</c:v>
                </c:pt>
                <c:pt idx="3">
                  <c:v>29294.673643435544</c:v>
                </c:pt>
                <c:pt idx="4">
                  <c:v>29298.387845525926</c:v>
                </c:pt>
                <c:pt idx="5">
                  <c:v>29298.276323718128</c:v>
                </c:pt>
                <c:pt idx="6">
                  <c:v>29307.482175600802</c:v>
                </c:pt>
                <c:pt idx="7">
                  <c:v>29332.265141729724</c:v>
                </c:pt>
                <c:pt idx="8">
                  <c:v>29371.570689361077</c:v>
                </c:pt>
                <c:pt idx="9">
                  <c:v>29421.356189831851</c:v>
                </c:pt>
                <c:pt idx="10">
                  <c:v>29478.84198879118</c:v>
                </c:pt>
                <c:pt idx="11">
                  <c:v>29542.810023604688</c:v>
                </c:pt>
                <c:pt idx="12">
                  <c:v>29612.853178696467</c:v>
                </c:pt>
                <c:pt idx="13">
                  <c:v>29688.63514752451</c:v>
                </c:pt>
                <c:pt idx="14">
                  <c:v>29769.8230533561</c:v>
                </c:pt>
                <c:pt idx="15">
                  <c:v>29856.087098247575</c:v>
                </c:pt>
                <c:pt idx="16">
                  <c:v>29947.100241164677</c:v>
                </c:pt>
                <c:pt idx="17">
                  <c:v>30042.537904590572</c:v>
                </c:pt>
                <c:pt idx="18">
                  <c:v>30142.077708938232</c:v>
                </c:pt>
                <c:pt idx="19">
                  <c:v>30245.399234057772</c:v>
                </c:pt>
                <c:pt idx="20">
                  <c:v>30352.183807108551</c:v>
                </c:pt>
                <c:pt idx="21">
                  <c:v>30462.114316048119</c:v>
                </c:pt>
                <c:pt idx="22">
                  <c:v>30574.875047977392</c:v>
                </c:pt>
                <c:pt idx="23">
                  <c:v>30690.151551571485</c:v>
                </c:pt>
                <c:pt idx="24">
                  <c:v>30807.63052281869</c:v>
                </c:pt>
                <c:pt idx="25">
                  <c:v>30926.999713286819</c:v>
                </c:pt>
                <c:pt idx="26">
                  <c:v>31047.947860135457</c:v>
                </c:pt>
                <c:pt idx="27">
                  <c:v>31170.164637093665</c:v>
                </c:pt>
                <c:pt idx="28">
                  <c:v>31293.340625627614</c:v>
                </c:pt>
                <c:pt idx="29">
                  <c:v>31417.167305529045</c:v>
                </c:pt>
                <c:pt idx="30">
                  <c:v>31541.337064163279</c:v>
                </c:pt>
                <c:pt idx="31">
                  <c:v>31665.543223627123</c:v>
                </c:pt>
                <c:pt idx="32">
                  <c:v>31789.480085078947</c:v>
                </c:pt>
                <c:pt idx="33">
                  <c:v>31912.847544755026</c:v>
                </c:pt>
                <c:pt idx="34">
                  <c:v>32035.401154448158</c:v>
                </c:pt>
                <c:pt idx="35">
                  <c:v>32157.001801862352</c:v>
                </c:pt>
                <c:pt idx="36">
                  <c:v>32277.615159652159</c:v>
                </c:pt>
                <c:pt idx="37">
                  <c:v>32397.261376960421</c:v>
                </c:pt>
                <c:pt idx="38">
                  <c:v>32515.965141368812</c:v>
                </c:pt>
                <c:pt idx="39">
                  <c:v>32633.751140992343</c:v>
                </c:pt>
                <c:pt idx="40">
                  <c:v>32750.644054431355</c:v>
                </c:pt>
                <c:pt idx="41">
                  <c:v>32866.668541008417</c:v>
                </c:pt>
                <c:pt idx="42">
                  <c:v>32981.84923128043</c:v>
                </c:pt>
                <c:pt idx="43">
                  <c:v>33096.210717817892</c:v>
                </c:pt>
                <c:pt idx="44">
                  <c:v>33209.777546242651</c:v>
                </c:pt>
                <c:pt idx="45">
                  <c:v>33322.57420651587</c:v>
                </c:pt>
                <c:pt idx="46">
                  <c:v>33434.625124468264</c:v>
                </c:pt>
                <c:pt idx="47">
                  <c:v>33545.954653564375</c:v>
                </c:pt>
                <c:pt idx="48">
                  <c:v>33656.587066892993</c:v>
                </c:pt>
                <c:pt idx="49">
                  <c:v>33766.546549377148</c:v>
                </c:pt>
                <c:pt idx="50">
                  <c:v>33875.857190194685</c:v>
                </c:pt>
                <c:pt idx="51">
                  <c:v>33984.542975403412</c:v>
                </c:pt>
                <c:pt idx="52">
                  <c:v>34092.62778076253</c:v>
                </c:pt>
                <c:pt idx="53">
                  <c:v>34200.135364744609</c:v>
                </c:pt>
                <c:pt idx="54">
                  <c:v>34307.089361730337</c:v>
                </c:pt>
                <c:pt idx="55">
                  <c:v>34413.513275379737</c:v>
                </c:pt>
                <c:pt idx="56">
                  <c:v>34519.430472172673</c:v>
                </c:pt>
                <c:pt idx="57">
                  <c:v>34624.864175113064</c:v>
                </c:pt>
                <c:pt idx="58">
                  <c:v>34729.837457590213</c:v>
                </c:pt>
                <c:pt idx="59">
                  <c:v>34834.373237390326</c:v>
                </c:pt>
                <c:pt idx="60">
                  <c:v>34938.494270853633</c:v>
                </c:pt>
                <c:pt idx="61">
                  <c:v>35042.223147169105</c:v>
                </c:pt>
                <c:pt idx="62">
                  <c:v>35145.582282803276</c:v>
                </c:pt>
                <c:pt idx="63">
                  <c:v>35248.593916055324</c:v>
                </c:pt>
                <c:pt idx="64">
                  <c:v>35351.280101734053</c:v>
                </c:pt>
                <c:pt idx="65">
                  <c:v>35453.662705951487</c:v>
                </c:pt>
                <c:pt idx="66">
                  <c:v>35555.763401025411</c:v>
                </c:pt>
                <c:pt idx="67">
                  <c:v>35657.603660489454</c:v>
                </c:pt>
                <c:pt idx="68">
                  <c:v>35759.204754201171</c:v>
                </c:pt>
                <c:pt idx="69">
                  <c:v>35860.586633819279</c:v>
                </c:pt>
                <c:pt idx="70">
                  <c:v>35961.755774455036</c:v>
                </c:pt>
                <c:pt idx="71">
                  <c:v>36062.693201322028</c:v>
                </c:pt>
                <c:pt idx="72">
                  <c:v>36163.354791547405</c:v>
                </c:pt>
                <c:pt idx="73">
                  <c:v>36263.683627378625</c:v>
                </c:pt>
                <c:pt idx="74">
                  <c:v>36363.622167817623</c:v>
                </c:pt>
                <c:pt idx="75">
                  <c:v>36463.113360568641</c:v>
                </c:pt>
                <c:pt idx="76">
                  <c:v>36562.100653769194</c:v>
                </c:pt>
                <c:pt idx="77">
                  <c:v>36660.528008117828</c:v>
                </c:pt>
                <c:pt idx="78">
                  <c:v>36758.339909395705</c:v>
                </c:pt>
                <c:pt idx="79">
                  <c:v>36855.481381352096</c:v>
                </c:pt>
                <c:pt idx="80">
                  <c:v>36951.897998945009</c:v>
                </c:pt>
                <c:pt idx="81">
                  <c:v>37047.535901916664</c:v>
                </c:pt>
                <c:pt idx="82">
                  <c:v>37142.34180868492</c:v>
                </c:pt>
                <c:pt idx="83">
                  <c:v>37236.263030535702</c:v>
                </c:pt>
                <c:pt idx="84">
                  <c:v>37329.247486098939</c:v>
                </c:pt>
                <c:pt idx="85">
                  <c:v>37421.243716099038</c:v>
                </c:pt>
                <c:pt idx="86">
                  <c:v>37512.200898349882</c:v>
                </c:pt>
                <c:pt idx="87">
                  <c:v>37602.06886299482</c:v>
                </c:pt>
                <c:pt idx="88">
                  <c:v>37690.798107965369</c:v>
                </c:pt>
                <c:pt idx="89">
                  <c:v>37778.339814648651</c:v>
                </c:pt>
                <c:pt idx="90">
                  <c:v>37864.645863752186</c:v>
                </c:pt>
                <c:pt idx="91">
                  <c:v>37949.668851341048</c:v>
                </c:pt>
                <c:pt idx="92">
                  <c:v>38033.362105046515</c:v>
                </c:pt>
                <c:pt idx="93">
                  <c:v>38115.679700419219</c:v>
                </c:pt>
                <c:pt idx="94">
                  <c:v>38196.576477426512</c:v>
                </c:pt>
                <c:pt idx="95">
                  <c:v>38276.008057069128</c:v>
                </c:pt>
                <c:pt idx="96">
                  <c:v>38353.930858107065</c:v>
                </c:pt>
                <c:pt idx="97">
                  <c:v>38430.302113885744</c:v>
                </c:pt>
                <c:pt idx="98">
                  <c:v>38505.079889239336</c:v>
                </c:pt>
                <c:pt idx="99">
                  <c:v>38578.223097472786</c:v>
                </c:pt>
                <c:pt idx="100">
                  <c:v>38649.69151738545</c:v>
                </c:pt>
                <c:pt idx="101">
                  <c:v>38719.445810356883</c:v>
                </c:pt>
                <c:pt idx="102">
                  <c:v>38787.447537443528</c:v>
                </c:pt>
                <c:pt idx="103">
                  <c:v>38853.659176504938</c:v>
                </c:pt>
                <c:pt idx="104">
                  <c:v>38918.044139322184</c:v>
                </c:pt>
                <c:pt idx="105">
                  <c:v>38980.56719616086</c:v>
                </c:pt>
                <c:pt idx="106">
                  <c:v>39041.198942540505</c:v>
                </c:pt>
                <c:pt idx="107">
                  <c:v>39099.920148908568</c:v>
                </c:pt>
                <c:pt idx="108">
                  <c:v>39156.721579400488</c:v>
                </c:pt>
                <c:pt idx="109">
                  <c:v>39211.599419424922</c:v>
                </c:pt>
                <c:pt idx="110">
                  <c:v>39264.550817645802</c:v>
                </c:pt>
                <c:pt idx="111">
                  <c:v>39315.573487722126</c:v>
                </c:pt>
                <c:pt idx="112">
                  <c:v>39364.665712695947</c:v>
                </c:pt>
                <c:pt idx="113">
                  <c:v>39411.826349306459</c:v>
                </c:pt>
                <c:pt idx="114">
                  <c:v>39457.054832200607</c:v>
                </c:pt>
                <c:pt idx="115">
                  <c:v>39500.351178054683</c:v>
                </c:pt>
                <c:pt idx="116">
                  <c:v>39541.71598959477</c:v>
                </c:pt>
                <c:pt idx="117">
                  <c:v>39581.150459511598</c:v>
                </c:pt>
                <c:pt idx="118">
                  <c:v>39618.65637427746</c:v>
                </c:pt>
                <c:pt idx="119">
                  <c:v>39654.236117837077</c:v>
                </c:pt>
                <c:pt idx="120">
                  <c:v>39687.892675205396</c:v>
                </c:pt>
                <c:pt idx="121">
                  <c:v>39719.629635928613</c:v>
                </c:pt>
                <c:pt idx="122">
                  <c:v>39749.451197427552</c:v>
                </c:pt>
                <c:pt idx="123">
                  <c:v>39777.362168227432</c:v>
                </c:pt>
                <c:pt idx="124">
                  <c:v>39803.367971040061</c:v>
                </c:pt>
                <c:pt idx="125">
                  <c:v>39827.474645721915</c:v>
                </c:pt>
                <c:pt idx="126">
                  <c:v>39849.688852092702</c:v>
                </c:pt>
                <c:pt idx="127">
                  <c:v>39870.017872609067</c:v>
                </c:pt>
                <c:pt idx="128">
                  <c:v>39888.469614902191</c:v>
                </c:pt>
                <c:pt idx="129">
                  <c:v>39905.052614146953</c:v>
                </c:pt>
                <c:pt idx="130">
                  <c:v>39919.776035295792</c:v>
                </c:pt>
                <c:pt idx="131">
                  <c:v>39932.649675149747</c:v>
                </c:pt>
              </c:numCache>
            </c:numRef>
          </c:val>
          <c:smooth val="0"/>
          <c:extLst>
            <c:ext xmlns:c16="http://schemas.microsoft.com/office/drawing/2014/chart" uri="{C3380CC4-5D6E-409C-BE32-E72D297353CC}">
              <c16:uniqueId val="{00000001-7F40-43AC-B856-4AFB14AA8061}"/>
            </c:ext>
          </c:extLst>
        </c:ser>
        <c:ser>
          <c:idx val="1"/>
          <c:order val="1"/>
          <c:tx>
            <c:strRef>
              <c:f>'2_box_2_ábra_chart'!$F$12</c:f>
              <c:strCache>
                <c:ptCount val="1"/>
                <c:pt idx="0">
                  <c:v>Instalments (fixed interest rate for 10 years)</c:v>
                </c:pt>
              </c:strCache>
            </c:strRef>
          </c:tx>
          <c:spPr>
            <a:ln w="28575" cap="rnd" cmpd="sng" algn="ctr">
              <a:solidFill>
                <a:schemeClr val="accent6">
                  <a:lumMod val="50000"/>
                </a:schemeClr>
              </a:solidFill>
              <a:prstDash val="dash"/>
              <a:round/>
              <a:headEnd type="none" w="med" len="med"/>
              <a:tailEnd type="none" w="med" len="med"/>
            </a:ln>
            <a:effectLst/>
          </c:spPr>
          <c:marker>
            <c:symbol val="none"/>
          </c:marker>
          <c:cat>
            <c:numRef>
              <c:f>'2_box_2_ábra_chart'!$C$14:$C$145</c:f>
              <c:numCache>
                <c:formatCode>0</c:formatCode>
                <c:ptCount val="1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numCache>
            </c:numRef>
          </c:cat>
          <c:val>
            <c:numRef>
              <c:f>'2_box_2_ábra_chart'!$F$14:$F$145</c:f>
              <c:numCache>
                <c:formatCode>0</c:formatCode>
                <c:ptCount val="132"/>
                <c:pt idx="0">
                  <c:v>35125.596373090884</c:v>
                </c:pt>
                <c:pt idx="1">
                  <c:v>35125.596373090884</c:v>
                </c:pt>
                <c:pt idx="2">
                  <c:v>35125.596373090884</c:v>
                </c:pt>
                <c:pt idx="3">
                  <c:v>35125.596373090884</c:v>
                </c:pt>
                <c:pt idx="4">
                  <c:v>35125.596373090884</c:v>
                </c:pt>
                <c:pt idx="5">
                  <c:v>35125.596373090877</c:v>
                </c:pt>
                <c:pt idx="6">
                  <c:v>35125.596373090884</c:v>
                </c:pt>
                <c:pt idx="7">
                  <c:v>35125.596373090877</c:v>
                </c:pt>
                <c:pt idx="8">
                  <c:v>35125.59637309087</c:v>
                </c:pt>
                <c:pt idx="9">
                  <c:v>35125.59637309087</c:v>
                </c:pt>
                <c:pt idx="10">
                  <c:v>35125.59637309087</c:v>
                </c:pt>
                <c:pt idx="11">
                  <c:v>35125.59637309087</c:v>
                </c:pt>
                <c:pt idx="12">
                  <c:v>35125.59637309087</c:v>
                </c:pt>
                <c:pt idx="13">
                  <c:v>35125.59637309087</c:v>
                </c:pt>
                <c:pt idx="14">
                  <c:v>35125.596373090862</c:v>
                </c:pt>
                <c:pt idx="15">
                  <c:v>35125.596373090862</c:v>
                </c:pt>
                <c:pt idx="16">
                  <c:v>35125.59637309087</c:v>
                </c:pt>
                <c:pt idx="17">
                  <c:v>35125.59637309087</c:v>
                </c:pt>
                <c:pt idx="18">
                  <c:v>35125.59637309087</c:v>
                </c:pt>
                <c:pt idx="19">
                  <c:v>35125.596373090877</c:v>
                </c:pt>
                <c:pt idx="20">
                  <c:v>35125.596373090877</c:v>
                </c:pt>
                <c:pt idx="21">
                  <c:v>35125.596373090877</c:v>
                </c:pt>
                <c:pt idx="22">
                  <c:v>35125.596373090877</c:v>
                </c:pt>
                <c:pt idx="23">
                  <c:v>35125.596373090877</c:v>
                </c:pt>
                <c:pt idx="24">
                  <c:v>35125.596373090884</c:v>
                </c:pt>
                <c:pt idx="25">
                  <c:v>35125.596373090884</c:v>
                </c:pt>
                <c:pt idx="26">
                  <c:v>35125.596373090884</c:v>
                </c:pt>
                <c:pt idx="27">
                  <c:v>35125.596373090877</c:v>
                </c:pt>
                <c:pt idx="28">
                  <c:v>35125.596373090884</c:v>
                </c:pt>
                <c:pt idx="29">
                  <c:v>35125.596373090884</c:v>
                </c:pt>
                <c:pt idx="30">
                  <c:v>35125.596373090884</c:v>
                </c:pt>
                <c:pt idx="31">
                  <c:v>35125.596373090877</c:v>
                </c:pt>
                <c:pt idx="32">
                  <c:v>35125.596373090884</c:v>
                </c:pt>
                <c:pt idx="33">
                  <c:v>35125.596373090884</c:v>
                </c:pt>
                <c:pt idx="34">
                  <c:v>35125.596373090884</c:v>
                </c:pt>
                <c:pt idx="35">
                  <c:v>35125.596373090884</c:v>
                </c:pt>
                <c:pt idx="36">
                  <c:v>35125.596373090884</c:v>
                </c:pt>
                <c:pt idx="37">
                  <c:v>35125.596373090884</c:v>
                </c:pt>
                <c:pt idx="38">
                  <c:v>35125.596373090884</c:v>
                </c:pt>
                <c:pt idx="39">
                  <c:v>35125.596373090877</c:v>
                </c:pt>
                <c:pt idx="40">
                  <c:v>35125.596373090884</c:v>
                </c:pt>
                <c:pt idx="41">
                  <c:v>35125.596373090884</c:v>
                </c:pt>
                <c:pt idx="42">
                  <c:v>35125.596373090877</c:v>
                </c:pt>
                <c:pt idx="43">
                  <c:v>35125.596373090884</c:v>
                </c:pt>
                <c:pt idx="44">
                  <c:v>35125.596373090884</c:v>
                </c:pt>
                <c:pt idx="45">
                  <c:v>35125.596373090884</c:v>
                </c:pt>
                <c:pt idx="46">
                  <c:v>35125.596373090884</c:v>
                </c:pt>
                <c:pt idx="47">
                  <c:v>35125.596373090884</c:v>
                </c:pt>
                <c:pt idx="48">
                  <c:v>35125.596373090884</c:v>
                </c:pt>
                <c:pt idx="49">
                  <c:v>35125.596373090877</c:v>
                </c:pt>
                <c:pt idx="50">
                  <c:v>35125.596373090877</c:v>
                </c:pt>
                <c:pt idx="51">
                  <c:v>35125.596373090877</c:v>
                </c:pt>
                <c:pt idx="52">
                  <c:v>35125.596373090877</c:v>
                </c:pt>
                <c:pt idx="53">
                  <c:v>35125.59637309087</c:v>
                </c:pt>
                <c:pt idx="54">
                  <c:v>35125.596373090877</c:v>
                </c:pt>
                <c:pt idx="55">
                  <c:v>35125.596373090884</c:v>
                </c:pt>
                <c:pt idx="56">
                  <c:v>35125.596373090884</c:v>
                </c:pt>
                <c:pt idx="57">
                  <c:v>35125.596373090884</c:v>
                </c:pt>
                <c:pt idx="58">
                  <c:v>35125.596373090884</c:v>
                </c:pt>
                <c:pt idx="59">
                  <c:v>35125.596373090884</c:v>
                </c:pt>
                <c:pt idx="60">
                  <c:v>35125.596373090884</c:v>
                </c:pt>
                <c:pt idx="61">
                  <c:v>35125.596373090884</c:v>
                </c:pt>
                <c:pt idx="62">
                  <c:v>35125.596373090884</c:v>
                </c:pt>
                <c:pt idx="63">
                  <c:v>35125.596373090884</c:v>
                </c:pt>
                <c:pt idx="64">
                  <c:v>35125.596373090884</c:v>
                </c:pt>
                <c:pt idx="65">
                  <c:v>35125.596373090877</c:v>
                </c:pt>
                <c:pt idx="66">
                  <c:v>35125.596373090884</c:v>
                </c:pt>
                <c:pt idx="67">
                  <c:v>35125.596373090884</c:v>
                </c:pt>
                <c:pt idx="68">
                  <c:v>35125.596373090884</c:v>
                </c:pt>
                <c:pt idx="69">
                  <c:v>35125.596373090884</c:v>
                </c:pt>
                <c:pt idx="70">
                  <c:v>35125.596373090884</c:v>
                </c:pt>
                <c:pt idx="71">
                  <c:v>35125.596373090884</c:v>
                </c:pt>
                <c:pt idx="72">
                  <c:v>35125.596373090877</c:v>
                </c:pt>
                <c:pt idx="73">
                  <c:v>35125.596373090877</c:v>
                </c:pt>
                <c:pt idx="74">
                  <c:v>35125.596373090877</c:v>
                </c:pt>
                <c:pt idx="75">
                  <c:v>35125.596373090877</c:v>
                </c:pt>
                <c:pt idx="76">
                  <c:v>35125.596373090877</c:v>
                </c:pt>
                <c:pt idx="77">
                  <c:v>35125.596373090884</c:v>
                </c:pt>
                <c:pt idx="78">
                  <c:v>35125.596373090884</c:v>
                </c:pt>
                <c:pt idx="79">
                  <c:v>35125.596373090884</c:v>
                </c:pt>
                <c:pt idx="80">
                  <c:v>35125.596373090884</c:v>
                </c:pt>
                <c:pt idx="81">
                  <c:v>35125.596373090877</c:v>
                </c:pt>
                <c:pt idx="82">
                  <c:v>35125.596373090877</c:v>
                </c:pt>
                <c:pt idx="83">
                  <c:v>35125.596373090877</c:v>
                </c:pt>
                <c:pt idx="84">
                  <c:v>35125.596373090884</c:v>
                </c:pt>
                <c:pt idx="85">
                  <c:v>35125.596373090884</c:v>
                </c:pt>
                <c:pt idx="86">
                  <c:v>35125.596373090877</c:v>
                </c:pt>
                <c:pt idx="87">
                  <c:v>35125.596373090877</c:v>
                </c:pt>
                <c:pt idx="88">
                  <c:v>35125.596373090877</c:v>
                </c:pt>
                <c:pt idx="89">
                  <c:v>35125.59637309087</c:v>
                </c:pt>
                <c:pt idx="90">
                  <c:v>35125.59637309087</c:v>
                </c:pt>
                <c:pt idx="91">
                  <c:v>35125.596373090877</c:v>
                </c:pt>
                <c:pt idx="92">
                  <c:v>35125.596373090884</c:v>
                </c:pt>
                <c:pt idx="93">
                  <c:v>35125.59637309087</c:v>
                </c:pt>
                <c:pt idx="94">
                  <c:v>35125.59637309087</c:v>
                </c:pt>
                <c:pt idx="95">
                  <c:v>35125.59637309087</c:v>
                </c:pt>
                <c:pt idx="96">
                  <c:v>35125.596373090884</c:v>
                </c:pt>
                <c:pt idx="97">
                  <c:v>35125.596373090877</c:v>
                </c:pt>
                <c:pt idx="98">
                  <c:v>35125.596373090884</c:v>
                </c:pt>
                <c:pt idx="99">
                  <c:v>35125.596373090877</c:v>
                </c:pt>
                <c:pt idx="100">
                  <c:v>35125.596373090884</c:v>
                </c:pt>
                <c:pt idx="101">
                  <c:v>35125.596373090884</c:v>
                </c:pt>
                <c:pt idx="102">
                  <c:v>35125.596373090884</c:v>
                </c:pt>
                <c:pt idx="103">
                  <c:v>35125.596373090877</c:v>
                </c:pt>
                <c:pt idx="104">
                  <c:v>35125.596373090877</c:v>
                </c:pt>
                <c:pt idx="105">
                  <c:v>35125.596373090877</c:v>
                </c:pt>
                <c:pt idx="106">
                  <c:v>35125.596373090877</c:v>
                </c:pt>
                <c:pt idx="107">
                  <c:v>35125.596373090884</c:v>
                </c:pt>
                <c:pt idx="108">
                  <c:v>35125.596373090884</c:v>
                </c:pt>
                <c:pt idx="109">
                  <c:v>35125.596373090877</c:v>
                </c:pt>
                <c:pt idx="110">
                  <c:v>35125.596373090877</c:v>
                </c:pt>
                <c:pt idx="111">
                  <c:v>35125.596373090877</c:v>
                </c:pt>
                <c:pt idx="112">
                  <c:v>35125.596373090877</c:v>
                </c:pt>
                <c:pt idx="113">
                  <c:v>35125.596373090884</c:v>
                </c:pt>
                <c:pt idx="114">
                  <c:v>35125.596373090884</c:v>
                </c:pt>
                <c:pt idx="115">
                  <c:v>35125.596373090877</c:v>
                </c:pt>
                <c:pt idx="116">
                  <c:v>35125.596373090884</c:v>
                </c:pt>
                <c:pt idx="117">
                  <c:v>35125.596373090884</c:v>
                </c:pt>
                <c:pt idx="118">
                  <c:v>35125.596373090877</c:v>
                </c:pt>
                <c:pt idx="119">
                  <c:v>35125.596373090884</c:v>
                </c:pt>
                <c:pt idx="120">
                  <c:v>35125.596373090877</c:v>
                </c:pt>
                <c:pt idx="121">
                  <c:v>35125.596373090877</c:v>
                </c:pt>
                <c:pt idx="122">
                  <c:v>35125.596373090877</c:v>
                </c:pt>
                <c:pt idx="123">
                  <c:v>35125.596373090877</c:v>
                </c:pt>
                <c:pt idx="124">
                  <c:v>35125.596373090877</c:v>
                </c:pt>
                <c:pt idx="125">
                  <c:v>35125.596373090877</c:v>
                </c:pt>
                <c:pt idx="126">
                  <c:v>35125.59637309087</c:v>
                </c:pt>
                <c:pt idx="127">
                  <c:v>35125.596373090877</c:v>
                </c:pt>
                <c:pt idx="128">
                  <c:v>35125.596373090877</c:v>
                </c:pt>
                <c:pt idx="129">
                  <c:v>35125.596373090877</c:v>
                </c:pt>
                <c:pt idx="130">
                  <c:v>35125.59637309087</c:v>
                </c:pt>
                <c:pt idx="131">
                  <c:v>35125.596373090877</c:v>
                </c:pt>
              </c:numCache>
            </c:numRef>
          </c:val>
          <c:smooth val="0"/>
          <c:extLst>
            <c:ext xmlns:c16="http://schemas.microsoft.com/office/drawing/2014/chart" uri="{C3380CC4-5D6E-409C-BE32-E72D297353CC}">
              <c16:uniqueId val="{00000002-7F40-43AC-B856-4AFB14AA8061}"/>
            </c:ext>
          </c:extLst>
        </c:ser>
        <c:dLbls>
          <c:showLegendKey val="0"/>
          <c:showVal val="0"/>
          <c:showCatName val="0"/>
          <c:showSerName val="0"/>
          <c:showPercent val="0"/>
          <c:showBubbleSize val="0"/>
        </c:dLbls>
        <c:marker val="1"/>
        <c:smooth val="0"/>
        <c:axId val="526710032"/>
        <c:axId val="526705768"/>
      </c:lineChart>
      <c:lineChart>
        <c:grouping val="standard"/>
        <c:varyColors val="0"/>
        <c:ser>
          <c:idx val="3"/>
          <c:order val="2"/>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7F40-43AC-B856-4AFB14AA8061}"/>
            </c:ext>
          </c:extLst>
        </c:ser>
        <c:dLbls>
          <c:showLegendKey val="0"/>
          <c:showVal val="0"/>
          <c:showCatName val="0"/>
          <c:showSerName val="0"/>
          <c:showPercent val="0"/>
          <c:showBubbleSize val="0"/>
        </c:dLbls>
        <c:marker val="1"/>
        <c:smooth val="0"/>
        <c:axId val="528422824"/>
        <c:axId val="528419544"/>
      </c:lineChart>
      <c:catAx>
        <c:axId val="526710032"/>
        <c:scaling>
          <c:orientation val="minMax"/>
        </c:scaling>
        <c:delete val="0"/>
        <c:axPos val="b"/>
        <c:numFmt formatCode="0"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6705768"/>
        <c:crosses val="autoZero"/>
        <c:auto val="1"/>
        <c:lblAlgn val="ctr"/>
        <c:lblOffset val="100"/>
        <c:tickLblSkip val="12"/>
        <c:noMultiLvlLbl val="0"/>
      </c:catAx>
      <c:valAx>
        <c:axId val="526705768"/>
        <c:scaling>
          <c:orientation val="minMax"/>
          <c:max val="50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HUF</a:t>
                </a:r>
              </a:p>
            </c:rich>
          </c:tx>
          <c:layout>
            <c:manualLayout>
              <c:xMode val="edge"/>
              <c:yMode val="edge"/>
              <c:x val="0.10588768491420643"/>
              <c:y val="4.8757078414435169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6710032"/>
        <c:crosses val="autoZero"/>
        <c:crossBetween val="between"/>
      </c:valAx>
      <c:valAx>
        <c:axId val="528419544"/>
        <c:scaling>
          <c:orientation val="minMax"/>
          <c:max val="50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HUF</a:t>
                </a:r>
              </a:p>
            </c:rich>
          </c:tx>
          <c:layout>
            <c:manualLayout>
              <c:xMode val="edge"/>
              <c:yMode val="edge"/>
              <c:x val="0.83585312119485455"/>
              <c:y val="5.607064017660044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8422824"/>
        <c:crosses val="max"/>
        <c:crossBetween val="between"/>
        <c:majorUnit val="50000"/>
      </c:valAx>
      <c:catAx>
        <c:axId val="528422824"/>
        <c:scaling>
          <c:orientation val="minMax"/>
        </c:scaling>
        <c:delete val="1"/>
        <c:axPos val="b"/>
        <c:majorTickMark val="out"/>
        <c:minorTickMark val="none"/>
        <c:tickLblPos val="nextTo"/>
        <c:crossAx val="528419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6.3913783621706924E-2"/>
          <c:y val="0.71939130434782605"/>
          <c:w val="0.87405481942541519"/>
          <c:h val="0.188486419042134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a:pPr>
            <a:r>
              <a:rPr lang="hu-HU" sz="1600" b="0" i="1" baseline="0">
                <a:effectLst/>
              </a:rPr>
              <a:t>Fogyasztói nyitottság az e-bankolás irányába</a:t>
            </a:r>
            <a:endParaRPr lang="hu-HU" sz="1600" b="0" i="1">
              <a:effectLst/>
            </a:endParaRPr>
          </a:p>
          <a:p>
            <a:pPr>
              <a:defRPr sz="1600" b="1"/>
            </a:pPr>
            <a:r>
              <a:rPr lang="hu-HU" sz="1600" b="0" i="1" baseline="0">
                <a:effectLst/>
              </a:rPr>
              <a:t>Ha minden banki szolgáltatás elérhető lenne okostelefonon…</a:t>
            </a:r>
            <a:endParaRPr lang="hu-HU" sz="1600" b="0" i="1"/>
          </a:p>
        </c:rich>
      </c:tx>
      <c:overlay val="0"/>
    </c:title>
    <c:autoTitleDeleted val="0"/>
    <c:plotArea>
      <c:layout>
        <c:manualLayout>
          <c:layoutTarget val="inner"/>
          <c:xMode val="edge"/>
          <c:yMode val="edge"/>
          <c:x val="7.4400824262180074E-2"/>
          <c:y val="0.15606500000000001"/>
          <c:w val="0.47278675528280889"/>
          <c:h val="0.56736518518518531"/>
        </c:manualLayout>
      </c:layout>
      <c:barChart>
        <c:barDir val="col"/>
        <c:grouping val="stacked"/>
        <c:varyColors val="0"/>
        <c:ser>
          <c:idx val="0"/>
          <c:order val="0"/>
          <c:tx>
            <c:strRef>
              <c:f>'6_box_1_ábra_chart'!$V$12</c:f>
              <c:strCache>
                <c:ptCount val="1"/>
                <c:pt idx="0">
                  <c:v>Nem tudja/nem válaszol
 </c:v>
                </c:pt>
              </c:strCache>
            </c:strRef>
          </c:tx>
          <c:spPr>
            <a:solidFill>
              <a:schemeClr val="bg1">
                <a:lumMod val="95000"/>
              </a:schemeClr>
            </a:solidFill>
            <a:ln>
              <a:solidFill>
                <a:srgbClr val="002060"/>
              </a:solidFill>
            </a:ln>
          </c:spPr>
          <c:invertIfNegative val="0"/>
          <c:cat>
            <c:strRef>
              <c:f>'6_box_1_ábra_chart'!$Q$13:$Q$19</c:f>
              <c:strCache>
                <c:ptCount val="7"/>
                <c:pt idx="0">
                  <c:v>18-22 éves</c:v>
                </c:pt>
                <c:pt idx="1">
                  <c:v>23-30 éves</c:v>
                </c:pt>
                <c:pt idx="2">
                  <c:v>31-40 éves</c:v>
                </c:pt>
                <c:pt idx="3">
                  <c:v>41-50 éves</c:v>
                </c:pt>
                <c:pt idx="4">
                  <c:v>51-60 éves</c:v>
                </c:pt>
                <c:pt idx="5">
                  <c:v>61-65 éves</c:v>
                </c:pt>
                <c:pt idx="6">
                  <c:v>65 év feletti</c:v>
                </c:pt>
              </c:strCache>
            </c:strRef>
          </c:cat>
          <c:val>
            <c:numRef>
              <c:f>'6_box_1_ábra_chart'!$V$13:$V$19</c:f>
              <c:numCache>
                <c:formatCode>0</c:formatCode>
                <c:ptCount val="7"/>
                <c:pt idx="0">
                  <c:v>1.0638297872340425</c:v>
                </c:pt>
                <c:pt idx="1">
                  <c:v>3</c:v>
                </c:pt>
                <c:pt idx="2">
                  <c:v>7.5085324232081918</c:v>
                </c:pt>
                <c:pt idx="3">
                  <c:v>8.6065573770491799</c:v>
                </c:pt>
                <c:pt idx="4">
                  <c:v>7.2202166064981945</c:v>
                </c:pt>
                <c:pt idx="5">
                  <c:v>9.6551724137931032</c:v>
                </c:pt>
                <c:pt idx="6">
                  <c:v>18.218623481781375</c:v>
                </c:pt>
              </c:numCache>
            </c:numRef>
          </c:val>
          <c:extLst>
            <c:ext xmlns:c16="http://schemas.microsoft.com/office/drawing/2014/chart" uri="{C3380CC4-5D6E-409C-BE32-E72D297353CC}">
              <c16:uniqueId val="{00000000-3F17-4F6D-BBE2-C4AA672C312D}"/>
            </c:ext>
          </c:extLst>
        </c:ser>
        <c:ser>
          <c:idx val="1"/>
          <c:order val="1"/>
          <c:tx>
            <c:strRef>
              <c:f>'6_box_1_ábra_chart'!$R$12</c:f>
              <c:strCache>
                <c:ptCount val="1"/>
                <c:pt idx="0">
                  <c:v>... továbbra is kizárólag a bankfiókban intézném a banki ügyeimet.</c:v>
                </c:pt>
              </c:strCache>
            </c:strRef>
          </c:tx>
          <c:spPr>
            <a:solidFill>
              <a:schemeClr val="tx2">
                <a:lumMod val="20000"/>
                <a:lumOff val="80000"/>
              </a:schemeClr>
            </a:solidFill>
            <a:ln>
              <a:solidFill>
                <a:srgbClr val="002060"/>
              </a:solidFill>
            </a:ln>
          </c:spPr>
          <c:invertIfNegative val="0"/>
          <c:cat>
            <c:strRef>
              <c:f>'6_box_1_ábra_chart'!$Q$13:$Q$19</c:f>
              <c:strCache>
                <c:ptCount val="7"/>
                <c:pt idx="0">
                  <c:v>18-22 éves</c:v>
                </c:pt>
                <c:pt idx="1">
                  <c:v>23-30 éves</c:v>
                </c:pt>
                <c:pt idx="2">
                  <c:v>31-40 éves</c:v>
                </c:pt>
                <c:pt idx="3">
                  <c:v>41-50 éves</c:v>
                </c:pt>
                <c:pt idx="4">
                  <c:v>51-60 éves</c:v>
                </c:pt>
                <c:pt idx="5">
                  <c:v>61-65 éves</c:v>
                </c:pt>
                <c:pt idx="6">
                  <c:v>65 év feletti</c:v>
                </c:pt>
              </c:strCache>
            </c:strRef>
          </c:cat>
          <c:val>
            <c:numRef>
              <c:f>'6_box_1_ábra_chart'!$R$13:$R$19</c:f>
              <c:numCache>
                <c:formatCode>0</c:formatCode>
                <c:ptCount val="7"/>
                <c:pt idx="0">
                  <c:v>35.106382978723403</c:v>
                </c:pt>
                <c:pt idx="1">
                  <c:v>34.5</c:v>
                </c:pt>
                <c:pt idx="2">
                  <c:v>39.249146757679185</c:v>
                </c:pt>
                <c:pt idx="3">
                  <c:v>47.540983606557376</c:v>
                </c:pt>
                <c:pt idx="4">
                  <c:v>61.371841155234655</c:v>
                </c:pt>
                <c:pt idx="5">
                  <c:v>68.275862068965523</c:v>
                </c:pt>
                <c:pt idx="6">
                  <c:v>68.421052631578945</c:v>
                </c:pt>
              </c:numCache>
            </c:numRef>
          </c:val>
          <c:extLst>
            <c:ext xmlns:c16="http://schemas.microsoft.com/office/drawing/2014/chart" uri="{C3380CC4-5D6E-409C-BE32-E72D297353CC}">
              <c16:uniqueId val="{00000001-3F17-4F6D-BBE2-C4AA672C312D}"/>
            </c:ext>
          </c:extLst>
        </c:ser>
        <c:ser>
          <c:idx val="2"/>
          <c:order val="2"/>
          <c:tx>
            <c:strRef>
              <c:f>'6_box_1_ábra_chart'!$S$12</c:f>
              <c:strCache>
                <c:ptCount val="1"/>
                <c:pt idx="0">
                  <c:v>... a banki ügyeim egy részét okostelefonon intézném, de továbbra is járnék a bankfiókba.</c:v>
                </c:pt>
              </c:strCache>
            </c:strRef>
          </c:tx>
          <c:spPr>
            <a:solidFill>
              <a:schemeClr val="tx2">
                <a:lumMod val="40000"/>
                <a:lumOff val="60000"/>
              </a:schemeClr>
            </a:solidFill>
            <a:ln>
              <a:solidFill>
                <a:srgbClr val="002060"/>
              </a:solidFill>
            </a:ln>
          </c:spPr>
          <c:invertIfNegative val="0"/>
          <c:cat>
            <c:strRef>
              <c:f>'6_box_1_ábra_chart'!$Q$13:$Q$19</c:f>
              <c:strCache>
                <c:ptCount val="7"/>
                <c:pt idx="0">
                  <c:v>18-22 éves</c:v>
                </c:pt>
                <c:pt idx="1">
                  <c:v>23-30 éves</c:v>
                </c:pt>
                <c:pt idx="2">
                  <c:v>31-40 éves</c:v>
                </c:pt>
                <c:pt idx="3">
                  <c:v>41-50 éves</c:v>
                </c:pt>
                <c:pt idx="4">
                  <c:v>51-60 éves</c:v>
                </c:pt>
                <c:pt idx="5">
                  <c:v>61-65 éves</c:v>
                </c:pt>
                <c:pt idx="6">
                  <c:v>65 év feletti</c:v>
                </c:pt>
              </c:strCache>
            </c:strRef>
          </c:cat>
          <c:val>
            <c:numRef>
              <c:f>'6_box_1_ábra_chart'!$S$13:$S$19</c:f>
              <c:numCache>
                <c:formatCode>0</c:formatCode>
                <c:ptCount val="7"/>
                <c:pt idx="0">
                  <c:v>15.957446808510639</c:v>
                </c:pt>
                <c:pt idx="1">
                  <c:v>11.5</c:v>
                </c:pt>
                <c:pt idx="2">
                  <c:v>15.358361774744028</c:v>
                </c:pt>
                <c:pt idx="3">
                  <c:v>16.393442622950818</c:v>
                </c:pt>
                <c:pt idx="4">
                  <c:v>12.274368231046932</c:v>
                </c:pt>
                <c:pt idx="5">
                  <c:v>5.5172413793103452</c:v>
                </c:pt>
                <c:pt idx="6">
                  <c:v>3.6437246963562751</c:v>
                </c:pt>
              </c:numCache>
            </c:numRef>
          </c:val>
          <c:extLst>
            <c:ext xmlns:c16="http://schemas.microsoft.com/office/drawing/2014/chart" uri="{C3380CC4-5D6E-409C-BE32-E72D297353CC}">
              <c16:uniqueId val="{00000002-3F17-4F6D-BBE2-C4AA672C312D}"/>
            </c:ext>
          </c:extLst>
        </c:ser>
        <c:ser>
          <c:idx val="3"/>
          <c:order val="3"/>
          <c:tx>
            <c:strRef>
              <c:f>'6_box_1_ábra_chart'!$T$12</c:f>
              <c:strCache>
                <c:ptCount val="1"/>
                <c:pt idx="0">
                  <c:v>... a banki ügyeim többségét okostelefonon intézném, szükség esetén járnék a bankfiókba.</c:v>
                </c:pt>
              </c:strCache>
            </c:strRef>
          </c:tx>
          <c:spPr>
            <a:solidFill>
              <a:schemeClr val="tx2">
                <a:lumMod val="60000"/>
                <a:lumOff val="40000"/>
              </a:schemeClr>
            </a:solidFill>
            <a:ln>
              <a:solidFill>
                <a:srgbClr val="002060"/>
              </a:solidFill>
            </a:ln>
          </c:spPr>
          <c:invertIfNegative val="0"/>
          <c:cat>
            <c:strRef>
              <c:f>'6_box_1_ábra_chart'!$Q$13:$Q$19</c:f>
              <c:strCache>
                <c:ptCount val="7"/>
                <c:pt idx="0">
                  <c:v>18-22 éves</c:v>
                </c:pt>
                <c:pt idx="1">
                  <c:v>23-30 éves</c:v>
                </c:pt>
                <c:pt idx="2">
                  <c:v>31-40 éves</c:v>
                </c:pt>
                <c:pt idx="3">
                  <c:v>41-50 éves</c:v>
                </c:pt>
                <c:pt idx="4">
                  <c:v>51-60 éves</c:v>
                </c:pt>
                <c:pt idx="5">
                  <c:v>61-65 éves</c:v>
                </c:pt>
                <c:pt idx="6">
                  <c:v>65 év feletti</c:v>
                </c:pt>
              </c:strCache>
            </c:strRef>
          </c:cat>
          <c:val>
            <c:numRef>
              <c:f>'6_box_1_ábra_chart'!$T$13:$T$19</c:f>
              <c:numCache>
                <c:formatCode>0</c:formatCode>
                <c:ptCount val="7"/>
                <c:pt idx="0">
                  <c:v>24.468085106382979</c:v>
                </c:pt>
                <c:pt idx="1">
                  <c:v>33.5</c:v>
                </c:pt>
                <c:pt idx="2">
                  <c:v>20.477815699658702</c:v>
                </c:pt>
                <c:pt idx="3">
                  <c:v>13.934426229508196</c:v>
                </c:pt>
                <c:pt idx="4">
                  <c:v>10.830324909747292</c:v>
                </c:pt>
                <c:pt idx="5">
                  <c:v>10.344827586206897</c:v>
                </c:pt>
                <c:pt idx="6">
                  <c:v>3.6437246963562751</c:v>
                </c:pt>
              </c:numCache>
            </c:numRef>
          </c:val>
          <c:extLst>
            <c:ext xmlns:c16="http://schemas.microsoft.com/office/drawing/2014/chart" uri="{C3380CC4-5D6E-409C-BE32-E72D297353CC}">
              <c16:uniqueId val="{00000003-3F17-4F6D-BBE2-C4AA672C312D}"/>
            </c:ext>
          </c:extLst>
        </c:ser>
        <c:ser>
          <c:idx val="4"/>
          <c:order val="4"/>
          <c:tx>
            <c:strRef>
              <c:f>'6_box_1_ábra_chart'!$U$12</c:f>
              <c:strCache>
                <c:ptCount val="1"/>
                <c:pt idx="0">
                  <c:v>... kizárólag okostelefonon intézném a banki ügyeimet.</c:v>
                </c:pt>
              </c:strCache>
            </c:strRef>
          </c:tx>
          <c:spPr>
            <a:solidFill>
              <a:schemeClr val="tx2">
                <a:lumMod val="75000"/>
              </a:schemeClr>
            </a:solidFill>
            <a:ln>
              <a:solidFill>
                <a:srgbClr val="002060"/>
              </a:solidFill>
            </a:ln>
          </c:spPr>
          <c:invertIfNegative val="0"/>
          <c:cat>
            <c:strRef>
              <c:f>'6_box_1_ábra_chart'!$Q$13:$Q$19</c:f>
              <c:strCache>
                <c:ptCount val="7"/>
                <c:pt idx="0">
                  <c:v>18-22 éves</c:v>
                </c:pt>
                <c:pt idx="1">
                  <c:v>23-30 éves</c:v>
                </c:pt>
                <c:pt idx="2">
                  <c:v>31-40 éves</c:v>
                </c:pt>
                <c:pt idx="3">
                  <c:v>41-50 éves</c:v>
                </c:pt>
                <c:pt idx="4">
                  <c:v>51-60 éves</c:v>
                </c:pt>
                <c:pt idx="5">
                  <c:v>61-65 éves</c:v>
                </c:pt>
                <c:pt idx="6">
                  <c:v>65 év feletti</c:v>
                </c:pt>
              </c:strCache>
            </c:strRef>
          </c:cat>
          <c:val>
            <c:numRef>
              <c:f>'6_box_1_ábra_chart'!$U$13:$U$19</c:f>
              <c:numCache>
                <c:formatCode>0</c:formatCode>
                <c:ptCount val="7"/>
                <c:pt idx="0">
                  <c:v>23.404255319148938</c:v>
                </c:pt>
                <c:pt idx="1">
                  <c:v>17.5</c:v>
                </c:pt>
                <c:pt idx="2">
                  <c:v>17.4061433447099</c:v>
                </c:pt>
                <c:pt idx="3">
                  <c:v>13.524590163934427</c:v>
                </c:pt>
                <c:pt idx="4">
                  <c:v>8.3032490974729249</c:v>
                </c:pt>
                <c:pt idx="5">
                  <c:v>6.2068965517241379</c:v>
                </c:pt>
                <c:pt idx="6">
                  <c:v>6.0728744939271255</c:v>
                </c:pt>
              </c:numCache>
            </c:numRef>
          </c:val>
          <c:extLst>
            <c:ext xmlns:c16="http://schemas.microsoft.com/office/drawing/2014/chart" uri="{C3380CC4-5D6E-409C-BE32-E72D297353CC}">
              <c16:uniqueId val="{00000004-3F17-4F6D-BBE2-C4AA672C312D}"/>
            </c:ext>
          </c:extLst>
        </c:ser>
        <c:dLbls>
          <c:showLegendKey val="0"/>
          <c:showVal val="0"/>
          <c:showCatName val="0"/>
          <c:showSerName val="0"/>
          <c:showPercent val="0"/>
          <c:showBubbleSize val="0"/>
        </c:dLbls>
        <c:gapWidth val="150"/>
        <c:overlap val="100"/>
        <c:axId val="172153856"/>
        <c:axId val="172155648"/>
      </c:barChart>
      <c:barChart>
        <c:barDir val="col"/>
        <c:grouping val="stacked"/>
        <c:varyColors val="0"/>
        <c:ser>
          <c:idx val="5"/>
          <c:order val="5"/>
          <c:tx>
            <c:strRef>
              <c:f>'6_box_1_ábra_chart'!$W$12</c:f>
              <c:strCache>
                <c:ptCount val="1"/>
                <c:pt idx="0">
                  <c:v>x</c:v>
                </c:pt>
              </c:strCache>
            </c:strRef>
          </c:tx>
          <c:invertIfNegative val="0"/>
          <c:cat>
            <c:strRef>
              <c:f>'6_box_1_ábra_chart'!$Q$13:$Q$19</c:f>
              <c:strCache>
                <c:ptCount val="7"/>
                <c:pt idx="0">
                  <c:v>18-22 éves</c:v>
                </c:pt>
                <c:pt idx="1">
                  <c:v>23-30 éves</c:v>
                </c:pt>
                <c:pt idx="2">
                  <c:v>31-40 éves</c:v>
                </c:pt>
                <c:pt idx="3">
                  <c:v>41-50 éves</c:v>
                </c:pt>
                <c:pt idx="4">
                  <c:v>51-60 éves</c:v>
                </c:pt>
                <c:pt idx="5">
                  <c:v>61-65 éves</c:v>
                </c:pt>
                <c:pt idx="6">
                  <c:v>65 év feletti</c:v>
                </c:pt>
              </c:strCache>
            </c:strRef>
          </c:cat>
          <c:val>
            <c:numRef>
              <c:f>'6_box_1_ábra_chart'!$W$13:$W$19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3F17-4F6D-BBE2-C4AA672C312D}"/>
            </c:ext>
          </c:extLst>
        </c:ser>
        <c:dLbls>
          <c:showLegendKey val="0"/>
          <c:showVal val="0"/>
          <c:showCatName val="0"/>
          <c:showSerName val="0"/>
          <c:showPercent val="0"/>
          <c:showBubbleSize val="0"/>
        </c:dLbls>
        <c:gapWidth val="150"/>
        <c:overlap val="100"/>
        <c:axId val="171835392"/>
        <c:axId val="172157184"/>
      </c:barChart>
      <c:catAx>
        <c:axId val="172153856"/>
        <c:scaling>
          <c:orientation val="minMax"/>
        </c:scaling>
        <c:delete val="0"/>
        <c:axPos val="b"/>
        <c:numFmt formatCode="General" sourceLinked="0"/>
        <c:majorTickMark val="out"/>
        <c:minorTickMark val="none"/>
        <c:tickLblPos val="nextTo"/>
        <c:spPr>
          <a:ln>
            <a:solidFill>
              <a:schemeClr val="tx1"/>
            </a:solidFill>
          </a:ln>
        </c:spPr>
        <c:txPr>
          <a:bodyPr rot="-5400000" vert="horz"/>
          <a:lstStyle/>
          <a:p>
            <a:pPr>
              <a:defRPr sz="1600"/>
            </a:pPr>
            <a:endParaRPr lang="hu-HU"/>
          </a:p>
        </c:txPr>
        <c:crossAx val="172155648"/>
        <c:crosses val="autoZero"/>
        <c:auto val="1"/>
        <c:lblAlgn val="ctr"/>
        <c:lblOffset val="100"/>
        <c:noMultiLvlLbl val="0"/>
      </c:catAx>
      <c:valAx>
        <c:axId val="172155648"/>
        <c:scaling>
          <c:orientation val="minMax"/>
          <c:max val="100"/>
        </c:scaling>
        <c:delete val="0"/>
        <c:axPos val="l"/>
        <c:majorGridlines>
          <c:spPr>
            <a:ln w="3175">
              <a:solidFill>
                <a:schemeClr val="bg1">
                  <a:lumMod val="75000"/>
                </a:schemeClr>
              </a:solidFill>
              <a:prstDash val="dash"/>
            </a:ln>
          </c:spPr>
        </c:majorGridlines>
        <c:numFmt formatCode="0" sourceLinked="1"/>
        <c:majorTickMark val="out"/>
        <c:minorTickMark val="none"/>
        <c:tickLblPos val="nextTo"/>
        <c:spPr>
          <a:ln>
            <a:solidFill>
              <a:schemeClr val="tx1"/>
            </a:solidFill>
          </a:ln>
        </c:spPr>
        <c:txPr>
          <a:bodyPr/>
          <a:lstStyle/>
          <a:p>
            <a:pPr>
              <a:defRPr sz="1600"/>
            </a:pPr>
            <a:endParaRPr lang="hu-HU"/>
          </a:p>
        </c:txPr>
        <c:crossAx val="172153856"/>
        <c:crosses val="autoZero"/>
        <c:crossBetween val="between"/>
      </c:valAx>
      <c:valAx>
        <c:axId val="172157184"/>
        <c:scaling>
          <c:orientation val="minMax"/>
          <c:max val="100"/>
        </c:scaling>
        <c:delete val="0"/>
        <c:axPos val="r"/>
        <c:numFmt formatCode="0" sourceLinked="1"/>
        <c:majorTickMark val="out"/>
        <c:minorTickMark val="none"/>
        <c:tickLblPos val="nextTo"/>
        <c:spPr>
          <a:ln>
            <a:solidFill>
              <a:schemeClr val="tx1"/>
            </a:solidFill>
          </a:ln>
        </c:spPr>
        <c:txPr>
          <a:bodyPr/>
          <a:lstStyle/>
          <a:p>
            <a:pPr>
              <a:defRPr sz="1600"/>
            </a:pPr>
            <a:endParaRPr lang="hu-HU"/>
          </a:p>
        </c:txPr>
        <c:crossAx val="171835392"/>
        <c:crosses val="max"/>
        <c:crossBetween val="between"/>
      </c:valAx>
      <c:catAx>
        <c:axId val="171835392"/>
        <c:scaling>
          <c:orientation val="minMax"/>
        </c:scaling>
        <c:delete val="1"/>
        <c:axPos val="b"/>
        <c:numFmt formatCode="General" sourceLinked="1"/>
        <c:majorTickMark val="out"/>
        <c:minorTickMark val="none"/>
        <c:tickLblPos val="nextTo"/>
        <c:crossAx val="172157184"/>
        <c:crosses val="autoZero"/>
        <c:auto val="1"/>
        <c:lblAlgn val="ctr"/>
        <c:lblOffset val="100"/>
        <c:noMultiLvlLbl val="0"/>
      </c:catAx>
      <c:spPr>
        <a:noFill/>
        <a:ln>
          <a:solidFill>
            <a:schemeClr val="tx1"/>
          </a:solidFill>
        </a:ln>
      </c:spPr>
    </c:plotArea>
    <c:legend>
      <c:legendPos val="r"/>
      <c:legendEntry>
        <c:idx val="5"/>
        <c:delete val="1"/>
      </c:legendEntry>
      <c:layout>
        <c:manualLayout>
          <c:xMode val="edge"/>
          <c:yMode val="edge"/>
          <c:x val="0.62246124843338779"/>
          <c:y val="0.1605638516325327"/>
          <c:w val="0.35995406703385974"/>
          <c:h val="0.81057914334159809"/>
        </c:manualLayout>
      </c:layout>
      <c:overlay val="0"/>
      <c:spPr>
        <a:ln>
          <a:solidFill>
            <a:schemeClr val="tx1"/>
          </a:solidFill>
        </a:ln>
      </c:spPr>
      <c:txPr>
        <a:bodyPr anchor="ctr" anchorCtr="1"/>
        <a:lstStyle/>
        <a:p>
          <a:pPr>
            <a:defRPr sz="1600"/>
          </a:pPr>
          <a:endParaRPr lang="hu-HU"/>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a:pPr>
            <a:r>
              <a:rPr lang="hu-HU" sz="1600" b="0" i="1" baseline="0">
                <a:effectLst/>
              </a:rPr>
              <a:t>Consumer openness towards e-banking</a:t>
            </a:r>
            <a:endParaRPr lang="hu-HU" sz="1600" b="0" i="1">
              <a:effectLst/>
            </a:endParaRPr>
          </a:p>
          <a:p>
            <a:pPr>
              <a:defRPr sz="1600" b="1"/>
            </a:pPr>
            <a:r>
              <a:rPr lang="hu-HU" sz="1600" b="0" i="1" baseline="0">
                <a:effectLst/>
              </a:rPr>
              <a:t>If every banking service was available on a smartphone…</a:t>
            </a:r>
            <a:endParaRPr lang="hu-HU" sz="1600" b="0" i="1"/>
          </a:p>
        </c:rich>
      </c:tx>
      <c:overlay val="0"/>
    </c:title>
    <c:autoTitleDeleted val="0"/>
    <c:plotArea>
      <c:layout>
        <c:manualLayout>
          <c:layoutTarget val="inner"/>
          <c:xMode val="edge"/>
          <c:yMode val="edge"/>
          <c:x val="7.4400824262180074E-2"/>
          <c:y val="0.15606500000000001"/>
          <c:w val="0.47278675528280889"/>
          <c:h val="0.51099598073162777"/>
        </c:manualLayout>
      </c:layout>
      <c:barChart>
        <c:barDir val="col"/>
        <c:grouping val="stacked"/>
        <c:varyColors val="0"/>
        <c:ser>
          <c:idx val="6"/>
          <c:order val="0"/>
          <c:tx>
            <c:strRef>
              <c:f>'6_box_1_ábra_chart'!$V$11</c:f>
              <c:strCache>
                <c:ptCount val="1"/>
                <c:pt idx="0">
                  <c:v>I do not know / No answer</c:v>
                </c:pt>
              </c:strCache>
            </c:strRef>
          </c:tx>
          <c:spPr>
            <a:solidFill>
              <a:schemeClr val="bg1">
                <a:lumMod val="95000"/>
              </a:schemeClr>
            </a:solidFill>
            <a:ln>
              <a:solidFill>
                <a:srgbClr val="002060"/>
              </a:solidFill>
            </a:ln>
          </c:spPr>
          <c:invertIfNegative val="0"/>
          <c:cat>
            <c:strRef>
              <c:f>'6_box_1_ábra_chart'!$P$13:$P$19</c:f>
              <c:strCache>
                <c:ptCount val="7"/>
                <c:pt idx="0">
                  <c:v>18-22 years old</c:v>
                </c:pt>
                <c:pt idx="1">
                  <c:v>23-30 years old</c:v>
                </c:pt>
                <c:pt idx="2">
                  <c:v>31-40 years old</c:v>
                </c:pt>
                <c:pt idx="3">
                  <c:v>41-50 years old</c:v>
                </c:pt>
                <c:pt idx="4">
                  <c:v>51-60 years old</c:v>
                </c:pt>
                <c:pt idx="5">
                  <c:v>61-65 years old</c:v>
                </c:pt>
                <c:pt idx="6">
                  <c:v>Over 65 years</c:v>
                </c:pt>
              </c:strCache>
            </c:strRef>
          </c:cat>
          <c:val>
            <c:numRef>
              <c:f>'6_box_1_ábra_chart'!$V$13:$V$19</c:f>
              <c:numCache>
                <c:formatCode>0</c:formatCode>
                <c:ptCount val="7"/>
                <c:pt idx="0">
                  <c:v>1.0638297872340425</c:v>
                </c:pt>
                <c:pt idx="1">
                  <c:v>3</c:v>
                </c:pt>
                <c:pt idx="2">
                  <c:v>7.5085324232081918</c:v>
                </c:pt>
                <c:pt idx="3">
                  <c:v>8.6065573770491799</c:v>
                </c:pt>
                <c:pt idx="4">
                  <c:v>7.2202166064981945</c:v>
                </c:pt>
                <c:pt idx="5">
                  <c:v>9.6551724137931032</c:v>
                </c:pt>
                <c:pt idx="6">
                  <c:v>18.218623481781375</c:v>
                </c:pt>
              </c:numCache>
            </c:numRef>
          </c:val>
          <c:extLst>
            <c:ext xmlns:c16="http://schemas.microsoft.com/office/drawing/2014/chart" uri="{C3380CC4-5D6E-409C-BE32-E72D297353CC}">
              <c16:uniqueId val="{00000000-B334-4B93-8896-3D96B9F6691C}"/>
            </c:ext>
          </c:extLst>
        </c:ser>
        <c:ser>
          <c:idx val="7"/>
          <c:order val="1"/>
          <c:tx>
            <c:strRef>
              <c:f>'6_box_1_ábra_chart'!$R$11</c:f>
              <c:strCache>
                <c:ptCount val="1"/>
                <c:pt idx="0">
                  <c:v>… I would continue to conduct my banking affairs only at branches</c:v>
                </c:pt>
              </c:strCache>
            </c:strRef>
          </c:tx>
          <c:spPr>
            <a:solidFill>
              <a:schemeClr val="tx2">
                <a:lumMod val="20000"/>
                <a:lumOff val="80000"/>
              </a:schemeClr>
            </a:solidFill>
            <a:ln>
              <a:solidFill>
                <a:srgbClr val="002060"/>
              </a:solidFill>
            </a:ln>
          </c:spPr>
          <c:invertIfNegative val="0"/>
          <c:cat>
            <c:strRef>
              <c:f>'6_box_1_ábra_chart'!$P$13:$P$19</c:f>
              <c:strCache>
                <c:ptCount val="7"/>
                <c:pt idx="0">
                  <c:v>18-22 years old</c:v>
                </c:pt>
                <c:pt idx="1">
                  <c:v>23-30 years old</c:v>
                </c:pt>
                <c:pt idx="2">
                  <c:v>31-40 years old</c:v>
                </c:pt>
                <c:pt idx="3">
                  <c:v>41-50 years old</c:v>
                </c:pt>
                <c:pt idx="4">
                  <c:v>51-60 years old</c:v>
                </c:pt>
                <c:pt idx="5">
                  <c:v>61-65 years old</c:v>
                </c:pt>
                <c:pt idx="6">
                  <c:v>Over 65 years</c:v>
                </c:pt>
              </c:strCache>
            </c:strRef>
          </c:cat>
          <c:val>
            <c:numRef>
              <c:f>'6_box_1_ábra_chart'!$R$13:$R$19</c:f>
              <c:numCache>
                <c:formatCode>0</c:formatCode>
                <c:ptCount val="7"/>
                <c:pt idx="0">
                  <c:v>35.106382978723403</c:v>
                </c:pt>
                <c:pt idx="1">
                  <c:v>34.5</c:v>
                </c:pt>
                <c:pt idx="2">
                  <c:v>39.249146757679185</c:v>
                </c:pt>
                <c:pt idx="3">
                  <c:v>47.540983606557376</c:v>
                </c:pt>
                <c:pt idx="4">
                  <c:v>61.371841155234655</c:v>
                </c:pt>
                <c:pt idx="5">
                  <c:v>68.275862068965523</c:v>
                </c:pt>
                <c:pt idx="6">
                  <c:v>68.421052631578945</c:v>
                </c:pt>
              </c:numCache>
            </c:numRef>
          </c:val>
          <c:extLst>
            <c:ext xmlns:c16="http://schemas.microsoft.com/office/drawing/2014/chart" uri="{C3380CC4-5D6E-409C-BE32-E72D297353CC}">
              <c16:uniqueId val="{00000001-B334-4B93-8896-3D96B9F6691C}"/>
            </c:ext>
          </c:extLst>
        </c:ser>
        <c:ser>
          <c:idx val="8"/>
          <c:order val="2"/>
          <c:tx>
            <c:strRef>
              <c:f>'6_box_1_ábra_chart'!$S$11</c:f>
              <c:strCache>
                <c:ptCount val="1"/>
                <c:pt idx="0">
                  <c:v>… I would conduct some of my banking affairs on a smartphone, but I would still regularly go to my branch.</c:v>
                </c:pt>
              </c:strCache>
            </c:strRef>
          </c:tx>
          <c:spPr>
            <a:solidFill>
              <a:schemeClr val="tx2">
                <a:lumMod val="40000"/>
                <a:lumOff val="60000"/>
              </a:schemeClr>
            </a:solidFill>
            <a:ln>
              <a:solidFill>
                <a:srgbClr val="002060"/>
              </a:solidFill>
            </a:ln>
          </c:spPr>
          <c:invertIfNegative val="0"/>
          <c:cat>
            <c:strRef>
              <c:f>'6_box_1_ábra_chart'!$P$13:$P$19</c:f>
              <c:strCache>
                <c:ptCount val="7"/>
                <c:pt idx="0">
                  <c:v>18-22 years old</c:v>
                </c:pt>
                <c:pt idx="1">
                  <c:v>23-30 years old</c:v>
                </c:pt>
                <c:pt idx="2">
                  <c:v>31-40 years old</c:v>
                </c:pt>
                <c:pt idx="3">
                  <c:v>41-50 years old</c:v>
                </c:pt>
                <c:pt idx="4">
                  <c:v>51-60 years old</c:v>
                </c:pt>
                <c:pt idx="5">
                  <c:v>61-65 years old</c:v>
                </c:pt>
                <c:pt idx="6">
                  <c:v>Over 65 years</c:v>
                </c:pt>
              </c:strCache>
            </c:strRef>
          </c:cat>
          <c:val>
            <c:numRef>
              <c:f>'6_box_1_ábra_chart'!$S$13:$S$19</c:f>
              <c:numCache>
                <c:formatCode>0</c:formatCode>
                <c:ptCount val="7"/>
                <c:pt idx="0">
                  <c:v>15.957446808510639</c:v>
                </c:pt>
                <c:pt idx="1">
                  <c:v>11.5</c:v>
                </c:pt>
                <c:pt idx="2">
                  <c:v>15.358361774744028</c:v>
                </c:pt>
                <c:pt idx="3">
                  <c:v>16.393442622950818</c:v>
                </c:pt>
                <c:pt idx="4">
                  <c:v>12.274368231046932</c:v>
                </c:pt>
                <c:pt idx="5">
                  <c:v>5.5172413793103452</c:v>
                </c:pt>
                <c:pt idx="6">
                  <c:v>3.6437246963562751</c:v>
                </c:pt>
              </c:numCache>
            </c:numRef>
          </c:val>
          <c:extLst>
            <c:ext xmlns:c16="http://schemas.microsoft.com/office/drawing/2014/chart" uri="{C3380CC4-5D6E-409C-BE32-E72D297353CC}">
              <c16:uniqueId val="{00000002-B334-4B93-8896-3D96B9F6691C}"/>
            </c:ext>
          </c:extLst>
        </c:ser>
        <c:ser>
          <c:idx val="9"/>
          <c:order val="3"/>
          <c:tx>
            <c:strRef>
              <c:f>'6_box_1_ábra_chart'!$T$11</c:f>
              <c:strCache>
                <c:ptCount val="1"/>
                <c:pt idx="0">
                  <c:v>… I would conduct most of my banking affairs on a smarthpone, and I would go to my branch only if needed.</c:v>
                </c:pt>
              </c:strCache>
            </c:strRef>
          </c:tx>
          <c:spPr>
            <a:solidFill>
              <a:schemeClr val="tx2">
                <a:lumMod val="60000"/>
                <a:lumOff val="40000"/>
              </a:schemeClr>
            </a:solidFill>
            <a:ln>
              <a:solidFill>
                <a:srgbClr val="002060"/>
              </a:solidFill>
            </a:ln>
          </c:spPr>
          <c:invertIfNegative val="0"/>
          <c:cat>
            <c:strRef>
              <c:f>'6_box_1_ábra_chart'!$P$13:$P$19</c:f>
              <c:strCache>
                <c:ptCount val="7"/>
                <c:pt idx="0">
                  <c:v>18-22 years old</c:v>
                </c:pt>
                <c:pt idx="1">
                  <c:v>23-30 years old</c:v>
                </c:pt>
                <c:pt idx="2">
                  <c:v>31-40 years old</c:v>
                </c:pt>
                <c:pt idx="3">
                  <c:v>41-50 years old</c:v>
                </c:pt>
                <c:pt idx="4">
                  <c:v>51-60 years old</c:v>
                </c:pt>
                <c:pt idx="5">
                  <c:v>61-65 years old</c:v>
                </c:pt>
                <c:pt idx="6">
                  <c:v>Over 65 years</c:v>
                </c:pt>
              </c:strCache>
            </c:strRef>
          </c:cat>
          <c:val>
            <c:numRef>
              <c:f>'6_box_1_ábra_chart'!$T$13:$T$19</c:f>
              <c:numCache>
                <c:formatCode>0</c:formatCode>
                <c:ptCount val="7"/>
                <c:pt idx="0">
                  <c:v>24.468085106382979</c:v>
                </c:pt>
                <c:pt idx="1">
                  <c:v>33.5</c:v>
                </c:pt>
                <c:pt idx="2">
                  <c:v>20.477815699658702</c:v>
                </c:pt>
                <c:pt idx="3">
                  <c:v>13.934426229508196</c:v>
                </c:pt>
                <c:pt idx="4">
                  <c:v>10.830324909747292</c:v>
                </c:pt>
                <c:pt idx="5">
                  <c:v>10.344827586206897</c:v>
                </c:pt>
                <c:pt idx="6">
                  <c:v>3.6437246963562751</c:v>
                </c:pt>
              </c:numCache>
            </c:numRef>
          </c:val>
          <c:extLst>
            <c:ext xmlns:c16="http://schemas.microsoft.com/office/drawing/2014/chart" uri="{C3380CC4-5D6E-409C-BE32-E72D297353CC}">
              <c16:uniqueId val="{00000003-B334-4B93-8896-3D96B9F6691C}"/>
            </c:ext>
          </c:extLst>
        </c:ser>
        <c:ser>
          <c:idx val="10"/>
          <c:order val="4"/>
          <c:tx>
            <c:strRef>
              <c:f>'6_box_1_ábra_chart'!$U$11</c:f>
              <c:strCache>
                <c:ptCount val="1"/>
                <c:pt idx="0">
                  <c:v>… I would conduct my banking affairs only on a smartphone.</c:v>
                </c:pt>
              </c:strCache>
            </c:strRef>
          </c:tx>
          <c:spPr>
            <a:solidFill>
              <a:schemeClr val="tx2">
                <a:lumMod val="75000"/>
              </a:schemeClr>
            </a:solidFill>
            <a:ln>
              <a:solidFill>
                <a:srgbClr val="002060"/>
              </a:solidFill>
            </a:ln>
          </c:spPr>
          <c:invertIfNegative val="0"/>
          <c:cat>
            <c:strRef>
              <c:f>'6_box_1_ábra_chart'!$P$13:$P$19</c:f>
              <c:strCache>
                <c:ptCount val="7"/>
                <c:pt idx="0">
                  <c:v>18-22 years old</c:v>
                </c:pt>
                <c:pt idx="1">
                  <c:v>23-30 years old</c:v>
                </c:pt>
                <c:pt idx="2">
                  <c:v>31-40 years old</c:v>
                </c:pt>
                <c:pt idx="3">
                  <c:v>41-50 years old</c:v>
                </c:pt>
                <c:pt idx="4">
                  <c:v>51-60 years old</c:v>
                </c:pt>
                <c:pt idx="5">
                  <c:v>61-65 years old</c:v>
                </c:pt>
                <c:pt idx="6">
                  <c:v>Over 65 years</c:v>
                </c:pt>
              </c:strCache>
            </c:strRef>
          </c:cat>
          <c:val>
            <c:numRef>
              <c:f>'6_box_1_ábra_chart'!$U$13:$U$19</c:f>
              <c:numCache>
                <c:formatCode>0</c:formatCode>
                <c:ptCount val="7"/>
                <c:pt idx="0">
                  <c:v>23.404255319148938</c:v>
                </c:pt>
                <c:pt idx="1">
                  <c:v>17.5</c:v>
                </c:pt>
                <c:pt idx="2">
                  <c:v>17.4061433447099</c:v>
                </c:pt>
                <c:pt idx="3">
                  <c:v>13.524590163934427</c:v>
                </c:pt>
                <c:pt idx="4">
                  <c:v>8.3032490974729249</c:v>
                </c:pt>
                <c:pt idx="5">
                  <c:v>6.2068965517241379</c:v>
                </c:pt>
                <c:pt idx="6">
                  <c:v>6.0728744939271255</c:v>
                </c:pt>
              </c:numCache>
            </c:numRef>
          </c:val>
          <c:extLst>
            <c:ext xmlns:c16="http://schemas.microsoft.com/office/drawing/2014/chart" uri="{C3380CC4-5D6E-409C-BE32-E72D297353CC}">
              <c16:uniqueId val="{00000004-B334-4B93-8896-3D96B9F6691C}"/>
            </c:ext>
          </c:extLst>
        </c:ser>
        <c:ser>
          <c:idx val="11"/>
          <c:order val="5"/>
          <c:tx>
            <c:strRef>
              <c:f>'6_box_1_ábra_chart'!$W$12</c:f>
              <c:strCache>
                <c:ptCount val="1"/>
                <c:pt idx="0">
                  <c:v>x</c:v>
                </c:pt>
              </c:strCache>
            </c:strRef>
          </c:tx>
          <c:invertIfNegative val="0"/>
          <c:cat>
            <c:strRef>
              <c:f>'6_box_1_ábra_chart'!$Q$13:$Q$19</c:f>
              <c:strCache>
                <c:ptCount val="7"/>
                <c:pt idx="0">
                  <c:v>18-22 éves</c:v>
                </c:pt>
                <c:pt idx="1">
                  <c:v>23-30 éves</c:v>
                </c:pt>
                <c:pt idx="2">
                  <c:v>31-40 éves</c:v>
                </c:pt>
                <c:pt idx="3">
                  <c:v>41-50 éves</c:v>
                </c:pt>
                <c:pt idx="4">
                  <c:v>51-60 éves</c:v>
                </c:pt>
                <c:pt idx="5">
                  <c:v>61-65 éves</c:v>
                </c:pt>
                <c:pt idx="6">
                  <c:v>65 év feletti</c:v>
                </c:pt>
              </c:strCache>
            </c:strRef>
          </c:cat>
          <c:val>
            <c:numRef>
              <c:f>'6_box_1_ábra_chart'!$W$13:$W$19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B334-4B93-8896-3D96B9F6691C}"/>
            </c:ext>
          </c:extLst>
        </c:ser>
        <c:ser>
          <c:idx val="0"/>
          <c:order val="6"/>
          <c:tx>
            <c:strRef>
              <c:f>'6_box_1_ábra_chart'!$V$11</c:f>
              <c:strCache>
                <c:ptCount val="1"/>
                <c:pt idx="0">
                  <c:v>I do not know / No answer</c:v>
                </c:pt>
              </c:strCache>
            </c:strRef>
          </c:tx>
          <c:spPr>
            <a:solidFill>
              <a:schemeClr val="bg1"/>
            </a:solidFill>
            <a:ln>
              <a:solidFill>
                <a:srgbClr val="002060"/>
              </a:solidFill>
            </a:ln>
          </c:spPr>
          <c:invertIfNegative val="0"/>
          <c:cat>
            <c:strRef>
              <c:f>'6_box_1_ábra_chart'!$P$13:$P$19</c:f>
              <c:strCache>
                <c:ptCount val="7"/>
                <c:pt idx="0">
                  <c:v>18-22 years old</c:v>
                </c:pt>
                <c:pt idx="1">
                  <c:v>23-30 years old</c:v>
                </c:pt>
                <c:pt idx="2">
                  <c:v>31-40 years old</c:v>
                </c:pt>
                <c:pt idx="3">
                  <c:v>41-50 years old</c:v>
                </c:pt>
                <c:pt idx="4">
                  <c:v>51-60 years old</c:v>
                </c:pt>
                <c:pt idx="5">
                  <c:v>61-65 years old</c:v>
                </c:pt>
                <c:pt idx="6">
                  <c:v>Over 65 years</c:v>
                </c:pt>
              </c:strCache>
            </c:strRef>
          </c:cat>
          <c:val>
            <c:numRef>
              <c:f>'6_box_1_ábra_chart'!$V$13:$V$19</c:f>
              <c:numCache>
                <c:formatCode>0</c:formatCode>
                <c:ptCount val="7"/>
                <c:pt idx="0">
                  <c:v>1.0638297872340425</c:v>
                </c:pt>
                <c:pt idx="1">
                  <c:v>3</c:v>
                </c:pt>
                <c:pt idx="2">
                  <c:v>7.5085324232081918</c:v>
                </c:pt>
                <c:pt idx="3">
                  <c:v>8.6065573770491799</c:v>
                </c:pt>
                <c:pt idx="4">
                  <c:v>7.2202166064981945</c:v>
                </c:pt>
                <c:pt idx="5">
                  <c:v>9.6551724137931032</c:v>
                </c:pt>
                <c:pt idx="6">
                  <c:v>18.218623481781375</c:v>
                </c:pt>
              </c:numCache>
            </c:numRef>
          </c:val>
          <c:extLst>
            <c:ext xmlns:c16="http://schemas.microsoft.com/office/drawing/2014/chart" uri="{C3380CC4-5D6E-409C-BE32-E72D297353CC}">
              <c16:uniqueId val="{00000006-B334-4B93-8896-3D96B9F6691C}"/>
            </c:ext>
          </c:extLst>
        </c:ser>
        <c:ser>
          <c:idx val="1"/>
          <c:order val="7"/>
          <c:tx>
            <c:strRef>
              <c:f>'6_box_1_ábra_chart'!$R$11</c:f>
              <c:strCache>
                <c:ptCount val="1"/>
                <c:pt idx="0">
                  <c:v>… I would continue to conduct my banking affairs only at branches</c:v>
                </c:pt>
              </c:strCache>
            </c:strRef>
          </c:tx>
          <c:spPr>
            <a:solidFill>
              <a:schemeClr val="tx2">
                <a:lumMod val="20000"/>
                <a:lumOff val="80000"/>
              </a:schemeClr>
            </a:solidFill>
            <a:ln>
              <a:solidFill>
                <a:srgbClr val="002060"/>
              </a:solidFill>
            </a:ln>
          </c:spPr>
          <c:invertIfNegative val="0"/>
          <c:cat>
            <c:strRef>
              <c:f>'6_box_1_ábra_chart'!$P$13:$P$19</c:f>
              <c:strCache>
                <c:ptCount val="7"/>
                <c:pt idx="0">
                  <c:v>18-22 years old</c:v>
                </c:pt>
                <c:pt idx="1">
                  <c:v>23-30 years old</c:v>
                </c:pt>
                <c:pt idx="2">
                  <c:v>31-40 years old</c:v>
                </c:pt>
                <c:pt idx="3">
                  <c:v>41-50 years old</c:v>
                </c:pt>
                <c:pt idx="4">
                  <c:v>51-60 years old</c:v>
                </c:pt>
                <c:pt idx="5">
                  <c:v>61-65 years old</c:v>
                </c:pt>
                <c:pt idx="6">
                  <c:v>Over 65 years</c:v>
                </c:pt>
              </c:strCache>
            </c:strRef>
          </c:cat>
          <c:val>
            <c:numRef>
              <c:f>'6_box_1_ábra_chart'!$R$13:$R$19</c:f>
              <c:numCache>
                <c:formatCode>0</c:formatCode>
                <c:ptCount val="7"/>
                <c:pt idx="0">
                  <c:v>35.106382978723403</c:v>
                </c:pt>
                <c:pt idx="1">
                  <c:v>34.5</c:v>
                </c:pt>
                <c:pt idx="2">
                  <c:v>39.249146757679185</c:v>
                </c:pt>
                <c:pt idx="3">
                  <c:v>47.540983606557376</c:v>
                </c:pt>
                <c:pt idx="4">
                  <c:v>61.371841155234655</c:v>
                </c:pt>
                <c:pt idx="5">
                  <c:v>68.275862068965523</c:v>
                </c:pt>
                <c:pt idx="6">
                  <c:v>68.421052631578945</c:v>
                </c:pt>
              </c:numCache>
            </c:numRef>
          </c:val>
          <c:extLst>
            <c:ext xmlns:c16="http://schemas.microsoft.com/office/drawing/2014/chart" uri="{C3380CC4-5D6E-409C-BE32-E72D297353CC}">
              <c16:uniqueId val="{00000007-B334-4B93-8896-3D96B9F6691C}"/>
            </c:ext>
          </c:extLst>
        </c:ser>
        <c:ser>
          <c:idx val="2"/>
          <c:order val="8"/>
          <c:tx>
            <c:strRef>
              <c:f>'6_box_1_ábra_chart'!$S$11</c:f>
              <c:strCache>
                <c:ptCount val="1"/>
                <c:pt idx="0">
                  <c:v>… I would conduct some of my banking affairs on a smartphone, but I would still regularly go to my branch.</c:v>
                </c:pt>
              </c:strCache>
            </c:strRef>
          </c:tx>
          <c:spPr>
            <a:solidFill>
              <a:schemeClr val="tx2">
                <a:lumMod val="40000"/>
                <a:lumOff val="60000"/>
              </a:schemeClr>
            </a:solidFill>
            <a:ln>
              <a:solidFill>
                <a:srgbClr val="002060"/>
              </a:solidFill>
            </a:ln>
          </c:spPr>
          <c:invertIfNegative val="0"/>
          <c:cat>
            <c:strRef>
              <c:f>'6_box_1_ábra_chart'!$P$13:$P$19</c:f>
              <c:strCache>
                <c:ptCount val="7"/>
                <c:pt idx="0">
                  <c:v>18-22 years old</c:v>
                </c:pt>
                <c:pt idx="1">
                  <c:v>23-30 years old</c:v>
                </c:pt>
                <c:pt idx="2">
                  <c:v>31-40 years old</c:v>
                </c:pt>
                <c:pt idx="3">
                  <c:v>41-50 years old</c:v>
                </c:pt>
                <c:pt idx="4">
                  <c:v>51-60 years old</c:v>
                </c:pt>
                <c:pt idx="5">
                  <c:v>61-65 years old</c:v>
                </c:pt>
                <c:pt idx="6">
                  <c:v>Over 65 years</c:v>
                </c:pt>
              </c:strCache>
            </c:strRef>
          </c:cat>
          <c:val>
            <c:numRef>
              <c:f>'6_box_1_ábra_chart'!$S$13:$S$19</c:f>
              <c:numCache>
                <c:formatCode>0</c:formatCode>
                <c:ptCount val="7"/>
                <c:pt idx="0">
                  <c:v>15.957446808510639</c:v>
                </c:pt>
                <c:pt idx="1">
                  <c:v>11.5</c:v>
                </c:pt>
                <c:pt idx="2">
                  <c:v>15.358361774744028</c:v>
                </c:pt>
                <c:pt idx="3">
                  <c:v>16.393442622950818</c:v>
                </c:pt>
                <c:pt idx="4">
                  <c:v>12.274368231046932</c:v>
                </c:pt>
                <c:pt idx="5">
                  <c:v>5.5172413793103452</c:v>
                </c:pt>
                <c:pt idx="6">
                  <c:v>3.6437246963562751</c:v>
                </c:pt>
              </c:numCache>
            </c:numRef>
          </c:val>
          <c:extLst>
            <c:ext xmlns:c16="http://schemas.microsoft.com/office/drawing/2014/chart" uri="{C3380CC4-5D6E-409C-BE32-E72D297353CC}">
              <c16:uniqueId val="{00000008-B334-4B93-8896-3D96B9F6691C}"/>
            </c:ext>
          </c:extLst>
        </c:ser>
        <c:ser>
          <c:idx val="3"/>
          <c:order val="9"/>
          <c:tx>
            <c:strRef>
              <c:f>'6_box_1_ábra_chart'!$T$11</c:f>
              <c:strCache>
                <c:ptCount val="1"/>
                <c:pt idx="0">
                  <c:v>… I would conduct most of my banking affairs on a smarthpone, and I would go to my branch only if needed.</c:v>
                </c:pt>
              </c:strCache>
            </c:strRef>
          </c:tx>
          <c:spPr>
            <a:solidFill>
              <a:schemeClr val="tx2">
                <a:lumMod val="60000"/>
                <a:lumOff val="40000"/>
              </a:schemeClr>
            </a:solidFill>
            <a:ln>
              <a:solidFill>
                <a:srgbClr val="002060"/>
              </a:solidFill>
            </a:ln>
          </c:spPr>
          <c:invertIfNegative val="0"/>
          <c:cat>
            <c:strRef>
              <c:f>'6_box_1_ábra_chart'!$P$13:$P$19</c:f>
              <c:strCache>
                <c:ptCount val="7"/>
                <c:pt idx="0">
                  <c:v>18-22 years old</c:v>
                </c:pt>
                <c:pt idx="1">
                  <c:v>23-30 years old</c:v>
                </c:pt>
                <c:pt idx="2">
                  <c:v>31-40 years old</c:v>
                </c:pt>
                <c:pt idx="3">
                  <c:v>41-50 years old</c:v>
                </c:pt>
                <c:pt idx="4">
                  <c:v>51-60 years old</c:v>
                </c:pt>
                <c:pt idx="5">
                  <c:v>61-65 years old</c:v>
                </c:pt>
                <c:pt idx="6">
                  <c:v>Over 65 years</c:v>
                </c:pt>
              </c:strCache>
            </c:strRef>
          </c:cat>
          <c:val>
            <c:numRef>
              <c:f>'6_box_1_ábra_chart'!$T$13:$T$19</c:f>
              <c:numCache>
                <c:formatCode>0</c:formatCode>
                <c:ptCount val="7"/>
                <c:pt idx="0">
                  <c:v>24.468085106382979</c:v>
                </c:pt>
                <c:pt idx="1">
                  <c:v>33.5</c:v>
                </c:pt>
                <c:pt idx="2">
                  <c:v>20.477815699658702</c:v>
                </c:pt>
                <c:pt idx="3">
                  <c:v>13.934426229508196</c:v>
                </c:pt>
                <c:pt idx="4">
                  <c:v>10.830324909747292</c:v>
                </c:pt>
                <c:pt idx="5">
                  <c:v>10.344827586206897</c:v>
                </c:pt>
                <c:pt idx="6">
                  <c:v>3.6437246963562751</c:v>
                </c:pt>
              </c:numCache>
            </c:numRef>
          </c:val>
          <c:extLst>
            <c:ext xmlns:c16="http://schemas.microsoft.com/office/drawing/2014/chart" uri="{C3380CC4-5D6E-409C-BE32-E72D297353CC}">
              <c16:uniqueId val="{00000009-B334-4B93-8896-3D96B9F6691C}"/>
            </c:ext>
          </c:extLst>
        </c:ser>
        <c:ser>
          <c:idx val="4"/>
          <c:order val="10"/>
          <c:tx>
            <c:strRef>
              <c:f>'6_box_1_ábra_chart'!$U$11</c:f>
              <c:strCache>
                <c:ptCount val="1"/>
                <c:pt idx="0">
                  <c:v>… I would conduct my banking affairs only on a smartphone.</c:v>
                </c:pt>
              </c:strCache>
            </c:strRef>
          </c:tx>
          <c:spPr>
            <a:solidFill>
              <a:schemeClr val="tx2">
                <a:lumMod val="75000"/>
              </a:schemeClr>
            </a:solidFill>
            <a:ln>
              <a:solidFill>
                <a:srgbClr val="002060"/>
              </a:solidFill>
            </a:ln>
          </c:spPr>
          <c:invertIfNegative val="0"/>
          <c:cat>
            <c:strRef>
              <c:f>'6_box_1_ábra_chart'!$P$13:$P$19</c:f>
              <c:strCache>
                <c:ptCount val="7"/>
                <c:pt idx="0">
                  <c:v>18-22 years old</c:v>
                </c:pt>
                <c:pt idx="1">
                  <c:v>23-30 years old</c:v>
                </c:pt>
                <c:pt idx="2">
                  <c:v>31-40 years old</c:v>
                </c:pt>
                <c:pt idx="3">
                  <c:v>41-50 years old</c:v>
                </c:pt>
                <c:pt idx="4">
                  <c:v>51-60 years old</c:v>
                </c:pt>
                <c:pt idx="5">
                  <c:v>61-65 years old</c:v>
                </c:pt>
                <c:pt idx="6">
                  <c:v>Over 65 years</c:v>
                </c:pt>
              </c:strCache>
            </c:strRef>
          </c:cat>
          <c:val>
            <c:numRef>
              <c:f>'6_box_1_ábra_chart'!$U$13:$U$19</c:f>
              <c:numCache>
                <c:formatCode>0</c:formatCode>
                <c:ptCount val="7"/>
                <c:pt idx="0">
                  <c:v>23.404255319148938</c:v>
                </c:pt>
                <c:pt idx="1">
                  <c:v>17.5</c:v>
                </c:pt>
                <c:pt idx="2">
                  <c:v>17.4061433447099</c:v>
                </c:pt>
                <c:pt idx="3">
                  <c:v>13.524590163934427</c:v>
                </c:pt>
                <c:pt idx="4">
                  <c:v>8.3032490974729249</c:v>
                </c:pt>
                <c:pt idx="5">
                  <c:v>6.2068965517241379</c:v>
                </c:pt>
                <c:pt idx="6">
                  <c:v>6.0728744939271255</c:v>
                </c:pt>
              </c:numCache>
            </c:numRef>
          </c:val>
          <c:extLst>
            <c:ext xmlns:c16="http://schemas.microsoft.com/office/drawing/2014/chart" uri="{C3380CC4-5D6E-409C-BE32-E72D297353CC}">
              <c16:uniqueId val="{0000000A-B334-4B93-8896-3D96B9F6691C}"/>
            </c:ext>
          </c:extLst>
        </c:ser>
        <c:dLbls>
          <c:showLegendKey val="0"/>
          <c:showVal val="0"/>
          <c:showCatName val="0"/>
          <c:showSerName val="0"/>
          <c:showPercent val="0"/>
          <c:showBubbleSize val="0"/>
        </c:dLbls>
        <c:gapWidth val="150"/>
        <c:overlap val="100"/>
        <c:axId val="172153856"/>
        <c:axId val="172155648"/>
      </c:barChart>
      <c:barChart>
        <c:barDir val="col"/>
        <c:grouping val="stacked"/>
        <c:varyColors val="0"/>
        <c:ser>
          <c:idx val="5"/>
          <c:order val="11"/>
          <c:tx>
            <c:strRef>
              <c:f>'6_box_1_ábra_chart'!$W$12</c:f>
              <c:strCache>
                <c:ptCount val="1"/>
                <c:pt idx="0">
                  <c:v>x</c:v>
                </c:pt>
              </c:strCache>
            </c:strRef>
          </c:tx>
          <c:invertIfNegative val="0"/>
          <c:cat>
            <c:strRef>
              <c:f>'6_box_1_ábra_chart'!$Q$13:$Q$19</c:f>
              <c:strCache>
                <c:ptCount val="7"/>
                <c:pt idx="0">
                  <c:v>18-22 éves</c:v>
                </c:pt>
                <c:pt idx="1">
                  <c:v>23-30 éves</c:v>
                </c:pt>
                <c:pt idx="2">
                  <c:v>31-40 éves</c:v>
                </c:pt>
                <c:pt idx="3">
                  <c:v>41-50 éves</c:v>
                </c:pt>
                <c:pt idx="4">
                  <c:v>51-60 éves</c:v>
                </c:pt>
                <c:pt idx="5">
                  <c:v>61-65 éves</c:v>
                </c:pt>
                <c:pt idx="6">
                  <c:v>65 év feletti</c:v>
                </c:pt>
              </c:strCache>
            </c:strRef>
          </c:cat>
          <c:val>
            <c:numRef>
              <c:f>'6_box_1_ábra_chart'!$W$13:$W$19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B-B334-4B93-8896-3D96B9F6691C}"/>
            </c:ext>
          </c:extLst>
        </c:ser>
        <c:dLbls>
          <c:showLegendKey val="0"/>
          <c:showVal val="0"/>
          <c:showCatName val="0"/>
          <c:showSerName val="0"/>
          <c:showPercent val="0"/>
          <c:showBubbleSize val="0"/>
        </c:dLbls>
        <c:gapWidth val="150"/>
        <c:overlap val="100"/>
        <c:axId val="171835392"/>
        <c:axId val="172157184"/>
      </c:barChart>
      <c:catAx>
        <c:axId val="172153856"/>
        <c:scaling>
          <c:orientation val="minMax"/>
        </c:scaling>
        <c:delete val="0"/>
        <c:axPos val="b"/>
        <c:numFmt formatCode="General" sourceLinked="0"/>
        <c:majorTickMark val="out"/>
        <c:minorTickMark val="none"/>
        <c:tickLblPos val="nextTo"/>
        <c:spPr>
          <a:ln>
            <a:solidFill>
              <a:schemeClr val="tx1"/>
            </a:solidFill>
          </a:ln>
        </c:spPr>
        <c:txPr>
          <a:bodyPr rot="-5400000" vert="horz"/>
          <a:lstStyle/>
          <a:p>
            <a:pPr>
              <a:defRPr sz="1600"/>
            </a:pPr>
            <a:endParaRPr lang="hu-HU"/>
          </a:p>
        </c:txPr>
        <c:crossAx val="172155648"/>
        <c:crosses val="autoZero"/>
        <c:auto val="1"/>
        <c:lblAlgn val="ctr"/>
        <c:lblOffset val="100"/>
        <c:noMultiLvlLbl val="0"/>
      </c:catAx>
      <c:valAx>
        <c:axId val="172155648"/>
        <c:scaling>
          <c:orientation val="minMax"/>
          <c:max val="100"/>
        </c:scaling>
        <c:delete val="0"/>
        <c:axPos val="l"/>
        <c:majorGridlines>
          <c:spPr>
            <a:ln w="3175">
              <a:solidFill>
                <a:schemeClr val="bg1">
                  <a:lumMod val="75000"/>
                </a:schemeClr>
              </a:solidFill>
              <a:prstDash val="dash"/>
            </a:ln>
          </c:spPr>
        </c:majorGridlines>
        <c:numFmt formatCode="0" sourceLinked="1"/>
        <c:majorTickMark val="out"/>
        <c:minorTickMark val="none"/>
        <c:tickLblPos val="nextTo"/>
        <c:spPr>
          <a:ln>
            <a:solidFill>
              <a:schemeClr val="tx1"/>
            </a:solidFill>
          </a:ln>
        </c:spPr>
        <c:txPr>
          <a:bodyPr/>
          <a:lstStyle/>
          <a:p>
            <a:pPr>
              <a:defRPr sz="1600"/>
            </a:pPr>
            <a:endParaRPr lang="hu-HU"/>
          </a:p>
        </c:txPr>
        <c:crossAx val="172153856"/>
        <c:crosses val="autoZero"/>
        <c:crossBetween val="between"/>
      </c:valAx>
      <c:valAx>
        <c:axId val="172157184"/>
        <c:scaling>
          <c:orientation val="minMax"/>
          <c:max val="100"/>
        </c:scaling>
        <c:delete val="0"/>
        <c:axPos val="r"/>
        <c:numFmt formatCode="0" sourceLinked="1"/>
        <c:majorTickMark val="out"/>
        <c:minorTickMark val="none"/>
        <c:tickLblPos val="nextTo"/>
        <c:spPr>
          <a:ln>
            <a:solidFill>
              <a:schemeClr val="tx1"/>
            </a:solidFill>
          </a:ln>
        </c:spPr>
        <c:txPr>
          <a:bodyPr/>
          <a:lstStyle/>
          <a:p>
            <a:pPr>
              <a:defRPr sz="1600"/>
            </a:pPr>
            <a:endParaRPr lang="hu-HU"/>
          </a:p>
        </c:txPr>
        <c:crossAx val="171835392"/>
        <c:crosses val="max"/>
        <c:crossBetween val="between"/>
      </c:valAx>
      <c:catAx>
        <c:axId val="171835392"/>
        <c:scaling>
          <c:orientation val="minMax"/>
        </c:scaling>
        <c:delete val="1"/>
        <c:axPos val="b"/>
        <c:numFmt formatCode="General" sourceLinked="1"/>
        <c:majorTickMark val="out"/>
        <c:minorTickMark val="none"/>
        <c:tickLblPos val="nextTo"/>
        <c:crossAx val="172157184"/>
        <c:crosses val="autoZero"/>
        <c:auto val="1"/>
        <c:lblAlgn val="ctr"/>
        <c:lblOffset val="100"/>
        <c:noMultiLvlLbl val="0"/>
      </c:catAx>
      <c:spPr>
        <a:noFill/>
        <a:ln>
          <a:solidFill>
            <a:schemeClr val="tx1"/>
          </a:solidFill>
        </a:ln>
      </c:spPr>
    </c:plotArea>
    <c:legend>
      <c:legendPos val="r"/>
      <c:legendEntry>
        <c:idx val="11"/>
        <c:delete val="1"/>
      </c:legendEntry>
      <c:layout>
        <c:manualLayout>
          <c:xMode val="edge"/>
          <c:yMode val="edge"/>
          <c:x val="0.61712899368036844"/>
          <c:y val="0.12372588933687155"/>
          <c:w val="0.36884115828889202"/>
          <c:h val="0.8544632039891974"/>
        </c:manualLayout>
      </c:layout>
      <c:overlay val="0"/>
      <c:spPr>
        <a:ln>
          <a:solidFill>
            <a:schemeClr val="tx1"/>
          </a:solidFill>
        </a:ln>
      </c:spPr>
      <c:txPr>
        <a:bodyPr anchor="ctr" anchorCtr="1"/>
        <a:lstStyle/>
        <a:p>
          <a:pPr>
            <a:defRPr sz="1600"/>
          </a:pPr>
          <a:endParaRPr lang="hu-HU"/>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hu-HU" sz="1600" b="0" i="1">
                <a:solidFill>
                  <a:sysClr val="windowText" lastClr="000000"/>
                </a:solidFill>
              </a:rPr>
              <a:t>Tervezett / már alkalmazott FinTech és banki innovációk fajták szerint</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51131017023013225"/>
          <c:y val="0.1789614814814815"/>
          <c:w val="0.43578955377708917"/>
          <c:h val="0.62089944444444445"/>
        </c:manualLayout>
      </c:layout>
      <c:barChart>
        <c:barDir val="bar"/>
        <c:grouping val="stacked"/>
        <c:varyColors val="0"/>
        <c:ser>
          <c:idx val="0"/>
          <c:order val="0"/>
          <c:tx>
            <c:strRef>
              <c:f>'6_box_2_ábra_chart'!$M$23</c:f>
              <c:strCache>
                <c:ptCount val="1"/>
                <c:pt idx="0">
                  <c:v>Bank alkalmazza</c:v>
                </c:pt>
              </c:strCache>
            </c:strRef>
          </c:tx>
          <c:spPr>
            <a:solidFill>
              <a:srgbClr val="002060"/>
            </a:solidFill>
            <a:ln>
              <a:solidFill>
                <a:srgbClr val="002060"/>
              </a:solidFill>
            </a:ln>
            <a:effectLst/>
          </c:spPr>
          <c:invertIfNegative val="0"/>
          <c:cat>
            <c:strRef>
              <c:f>'6_box_2_ábra_chart'!$L$24:$L$35</c:f>
              <c:strCache>
                <c:ptCount val="12"/>
                <c:pt idx="0">
                  <c:v>Közösségi finanszírozás</c:v>
                </c:pt>
                <c:pt idx="1">
                  <c:v>Regtech </c:v>
                </c:pt>
                <c:pt idx="2">
                  <c:v>Osztott főkönyvi technológia (DLT)</c:v>
                </c:pt>
                <c:pt idx="3">
                  <c:v>Insurtech</c:v>
                </c:pt>
                <c:pt idx="4">
                  <c:v>Elektronikuspénz </c:v>
                </c:pt>
                <c:pt idx="5">
                  <c:v>Robot-tanácsadás</c:v>
                </c:pt>
                <c:pt idx="6">
                  <c:v>Social scoring megoldások</c:v>
                </c:pt>
                <c:pt idx="7">
                  <c:v>Digitális fizetési megoldások, pl. P2P</c:v>
                </c:pt>
                <c:pt idx="8">
                  <c:v>Személyes pénzügyi menedzsment (PFM)</c:v>
                </c:pt>
                <c:pt idx="9">
                  <c:v>Fizetéskezdeményezési szolgáltatások </c:v>
                </c:pt>
                <c:pt idx="10">
                  <c:v>Számlainformációs szolgáltatások </c:v>
                </c:pt>
                <c:pt idx="11">
                  <c:v>Mobilfizetési megoldások</c:v>
                </c:pt>
              </c:strCache>
            </c:strRef>
          </c:cat>
          <c:val>
            <c:numRef>
              <c:f>'6_box_2_ábra_chart'!$M$24:$M$35</c:f>
              <c:numCache>
                <c:formatCode>General</c:formatCode>
                <c:ptCount val="12"/>
                <c:pt idx="0">
                  <c:v>0</c:v>
                </c:pt>
                <c:pt idx="1">
                  <c:v>0</c:v>
                </c:pt>
                <c:pt idx="2">
                  <c:v>0</c:v>
                </c:pt>
                <c:pt idx="3">
                  <c:v>1</c:v>
                </c:pt>
                <c:pt idx="4">
                  <c:v>2</c:v>
                </c:pt>
                <c:pt idx="5">
                  <c:v>2</c:v>
                </c:pt>
                <c:pt idx="6">
                  <c:v>1</c:v>
                </c:pt>
                <c:pt idx="7">
                  <c:v>2</c:v>
                </c:pt>
                <c:pt idx="8">
                  <c:v>3</c:v>
                </c:pt>
                <c:pt idx="9">
                  <c:v>0</c:v>
                </c:pt>
                <c:pt idx="10">
                  <c:v>1</c:v>
                </c:pt>
                <c:pt idx="11">
                  <c:v>5</c:v>
                </c:pt>
              </c:numCache>
            </c:numRef>
          </c:val>
          <c:extLst>
            <c:ext xmlns:c16="http://schemas.microsoft.com/office/drawing/2014/chart" uri="{C3380CC4-5D6E-409C-BE32-E72D297353CC}">
              <c16:uniqueId val="{00000000-8A85-4191-8EEC-4432B691C050}"/>
            </c:ext>
          </c:extLst>
        </c:ser>
        <c:ser>
          <c:idx val="2"/>
          <c:order val="1"/>
          <c:tx>
            <c:strRef>
              <c:f>'6_box_2_ábra_chart'!$O$23</c:f>
              <c:strCache>
                <c:ptCount val="1"/>
                <c:pt idx="0">
                  <c:v>FinTech cég alkalmazza</c:v>
                </c:pt>
              </c:strCache>
            </c:strRef>
          </c:tx>
          <c:spPr>
            <a:solidFill>
              <a:srgbClr val="0070C0"/>
            </a:solidFill>
            <a:ln>
              <a:solidFill>
                <a:srgbClr val="002060"/>
              </a:solidFill>
            </a:ln>
            <a:effectLst/>
          </c:spPr>
          <c:invertIfNegative val="0"/>
          <c:cat>
            <c:strRef>
              <c:f>'6_box_2_ábra_chart'!$L$24:$L$35</c:f>
              <c:strCache>
                <c:ptCount val="12"/>
                <c:pt idx="0">
                  <c:v>Közösségi finanszírozás</c:v>
                </c:pt>
                <c:pt idx="1">
                  <c:v>Regtech </c:v>
                </c:pt>
                <c:pt idx="2">
                  <c:v>Osztott főkönyvi technológia (DLT)</c:v>
                </c:pt>
                <c:pt idx="3">
                  <c:v>Insurtech</c:v>
                </c:pt>
                <c:pt idx="4">
                  <c:v>Elektronikuspénz </c:v>
                </c:pt>
                <c:pt idx="5">
                  <c:v>Robot-tanácsadás</c:v>
                </c:pt>
                <c:pt idx="6">
                  <c:v>Social scoring megoldások</c:v>
                </c:pt>
                <c:pt idx="7">
                  <c:v>Digitális fizetési megoldások, pl. P2P</c:v>
                </c:pt>
                <c:pt idx="8">
                  <c:v>Személyes pénzügyi menedzsment (PFM)</c:v>
                </c:pt>
                <c:pt idx="9">
                  <c:v>Fizetéskezdeményezési szolgáltatások </c:v>
                </c:pt>
                <c:pt idx="10">
                  <c:v>Számlainformációs szolgáltatások </c:v>
                </c:pt>
                <c:pt idx="11">
                  <c:v>Mobilfizetési megoldások</c:v>
                </c:pt>
              </c:strCache>
            </c:strRef>
          </c:cat>
          <c:val>
            <c:numRef>
              <c:f>'6_box_2_ábra_chart'!$O$24:$O$35</c:f>
              <c:numCache>
                <c:formatCode>General</c:formatCode>
                <c:ptCount val="12"/>
                <c:pt idx="0">
                  <c:v>2</c:v>
                </c:pt>
                <c:pt idx="1">
                  <c:v>1</c:v>
                </c:pt>
                <c:pt idx="2">
                  <c:v>3</c:v>
                </c:pt>
                <c:pt idx="3">
                  <c:v>4</c:v>
                </c:pt>
                <c:pt idx="4">
                  <c:v>5</c:v>
                </c:pt>
                <c:pt idx="5">
                  <c:v>5</c:v>
                </c:pt>
                <c:pt idx="6">
                  <c:v>2</c:v>
                </c:pt>
                <c:pt idx="7">
                  <c:v>7</c:v>
                </c:pt>
                <c:pt idx="8">
                  <c:v>6</c:v>
                </c:pt>
                <c:pt idx="9">
                  <c:v>3</c:v>
                </c:pt>
                <c:pt idx="10">
                  <c:v>4</c:v>
                </c:pt>
                <c:pt idx="11">
                  <c:v>6</c:v>
                </c:pt>
              </c:numCache>
            </c:numRef>
          </c:val>
          <c:extLst>
            <c:ext xmlns:c16="http://schemas.microsoft.com/office/drawing/2014/chart" uri="{C3380CC4-5D6E-409C-BE32-E72D297353CC}">
              <c16:uniqueId val="{00000001-8A85-4191-8EEC-4432B691C050}"/>
            </c:ext>
          </c:extLst>
        </c:ser>
        <c:ser>
          <c:idx val="1"/>
          <c:order val="2"/>
          <c:tx>
            <c:strRef>
              <c:f>'6_box_2_ábra_chart'!$N$23</c:f>
              <c:strCache>
                <c:ptCount val="1"/>
                <c:pt idx="0">
                  <c:v>Bank tervezi</c:v>
                </c:pt>
              </c:strCache>
            </c:strRef>
          </c:tx>
          <c:spPr>
            <a:pattFill prst="wdUpDiag">
              <a:fgClr>
                <a:srgbClr val="002060"/>
              </a:fgClr>
              <a:bgClr>
                <a:schemeClr val="bg1"/>
              </a:bgClr>
            </a:pattFill>
            <a:ln>
              <a:solidFill>
                <a:srgbClr val="002060"/>
              </a:solidFill>
            </a:ln>
            <a:effectLst/>
          </c:spPr>
          <c:invertIfNegative val="0"/>
          <c:cat>
            <c:strRef>
              <c:f>'6_box_2_ábra_chart'!$L$24:$L$35</c:f>
              <c:strCache>
                <c:ptCount val="12"/>
                <c:pt idx="0">
                  <c:v>Közösségi finanszírozás</c:v>
                </c:pt>
                <c:pt idx="1">
                  <c:v>Regtech </c:v>
                </c:pt>
                <c:pt idx="2">
                  <c:v>Osztott főkönyvi technológia (DLT)</c:v>
                </c:pt>
                <c:pt idx="3">
                  <c:v>Insurtech</c:v>
                </c:pt>
                <c:pt idx="4">
                  <c:v>Elektronikuspénz </c:v>
                </c:pt>
                <c:pt idx="5">
                  <c:v>Robot-tanácsadás</c:v>
                </c:pt>
                <c:pt idx="6">
                  <c:v>Social scoring megoldások</c:v>
                </c:pt>
                <c:pt idx="7">
                  <c:v>Digitális fizetési megoldások, pl. P2P</c:v>
                </c:pt>
                <c:pt idx="8">
                  <c:v>Személyes pénzügyi menedzsment (PFM)</c:v>
                </c:pt>
                <c:pt idx="9">
                  <c:v>Fizetéskezdeményezési szolgáltatások </c:v>
                </c:pt>
                <c:pt idx="10">
                  <c:v>Számlainformációs szolgáltatások </c:v>
                </c:pt>
                <c:pt idx="11">
                  <c:v>Mobilfizetési megoldások</c:v>
                </c:pt>
              </c:strCache>
            </c:strRef>
          </c:cat>
          <c:val>
            <c:numRef>
              <c:f>'6_box_2_ábra_chart'!$N$24:$N$35</c:f>
              <c:numCache>
                <c:formatCode>General</c:formatCode>
                <c:ptCount val="12"/>
                <c:pt idx="0">
                  <c:v>1</c:v>
                </c:pt>
                <c:pt idx="1">
                  <c:v>4</c:v>
                </c:pt>
                <c:pt idx="2">
                  <c:v>4</c:v>
                </c:pt>
                <c:pt idx="3">
                  <c:v>3</c:v>
                </c:pt>
                <c:pt idx="4">
                  <c:v>2</c:v>
                </c:pt>
                <c:pt idx="5">
                  <c:v>8</c:v>
                </c:pt>
                <c:pt idx="6">
                  <c:v>9</c:v>
                </c:pt>
                <c:pt idx="7">
                  <c:v>7</c:v>
                </c:pt>
                <c:pt idx="8">
                  <c:v>7</c:v>
                </c:pt>
                <c:pt idx="9">
                  <c:v>12</c:v>
                </c:pt>
                <c:pt idx="10">
                  <c:v>10</c:v>
                </c:pt>
                <c:pt idx="11">
                  <c:v>7</c:v>
                </c:pt>
              </c:numCache>
            </c:numRef>
          </c:val>
          <c:extLst>
            <c:ext xmlns:c16="http://schemas.microsoft.com/office/drawing/2014/chart" uri="{C3380CC4-5D6E-409C-BE32-E72D297353CC}">
              <c16:uniqueId val="{00000002-8A85-4191-8EEC-4432B691C050}"/>
            </c:ext>
          </c:extLst>
        </c:ser>
        <c:ser>
          <c:idx val="3"/>
          <c:order val="3"/>
          <c:tx>
            <c:strRef>
              <c:f>'6_box_2_ábra_chart'!$P$23</c:f>
              <c:strCache>
                <c:ptCount val="1"/>
                <c:pt idx="0">
                  <c:v>FinTech cég tervezi</c:v>
                </c:pt>
              </c:strCache>
            </c:strRef>
          </c:tx>
          <c:spPr>
            <a:pattFill prst="wdUpDiag">
              <a:fgClr>
                <a:srgbClr val="0070C0"/>
              </a:fgClr>
              <a:bgClr>
                <a:schemeClr val="bg1"/>
              </a:bgClr>
            </a:pattFill>
            <a:ln>
              <a:solidFill>
                <a:srgbClr val="002060"/>
              </a:solidFill>
            </a:ln>
            <a:effectLst/>
          </c:spPr>
          <c:invertIfNegative val="0"/>
          <c:cat>
            <c:strRef>
              <c:f>'6_box_2_ábra_chart'!$L$24:$L$35</c:f>
              <c:strCache>
                <c:ptCount val="12"/>
                <c:pt idx="0">
                  <c:v>Közösségi finanszírozás</c:v>
                </c:pt>
                <c:pt idx="1">
                  <c:v>Regtech </c:v>
                </c:pt>
                <c:pt idx="2">
                  <c:v>Osztott főkönyvi technológia (DLT)</c:v>
                </c:pt>
                <c:pt idx="3">
                  <c:v>Insurtech</c:v>
                </c:pt>
                <c:pt idx="4">
                  <c:v>Elektronikuspénz </c:v>
                </c:pt>
                <c:pt idx="5">
                  <c:v>Robot-tanácsadás</c:v>
                </c:pt>
                <c:pt idx="6">
                  <c:v>Social scoring megoldások</c:v>
                </c:pt>
                <c:pt idx="7">
                  <c:v>Digitális fizetési megoldások, pl. P2P</c:v>
                </c:pt>
                <c:pt idx="8">
                  <c:v>Személyes pénzügyi menedzsment (PFM)</c:v>
                </c:pt>
                <c:pt idx="9">
                  <c:v>Fizetéskezdeményezési szolgáltatások </c:v>
                </c:pt>
                <c:pt idx="10">
                  <c:v>Számlainformációs szolgáltatások </c:v>
                </c:pt>
                <c:pt idx="11">
                  <c:v>Mobilfizetési megoldások</c:v>
                </c:pt>
              </c:strCache>
            </c:strRef>
          </c:cat>
          <c:val>
            <c:numRef>
              <c:f>'6_box_2_ábra_chart'!$P$24:$P$35</c:f>
              <c:numCache>
                <c:formatCode>General</c:formatCode>
                <c:ptCount val="12"/>
                <c:pt idx="0">
                  <c:v>1</c:v>
                </c:pt>
                <c:pt idx="1">
                  <c:v>1</c:v>
                </c:pt>
                <c:pt idx="2">
                  <c:v>0</c:v>
                </c:pt>
                <c:pt idx="3">
                  <c:v>3</c:v>
                </c:pt>
                <c:pt idx="4">
                  <c:v>2</c:v>
                </c:pt>
                <c:pt idx="5">
                  <c:v>2</c:v>
                </c:pt>
                <c:pt idx="6">
                  <c:v>6</c:v>
                </c:pt>
                <c:pt idx="7">
                  <c:v>3</c:v>
                </c:pt>
                <c:pt idx="8">
                  <c:v>4</c:v>
                </c:pt>
                <c:pt idx="9">
                  <c:v>7</c:v>
                </c:pt>
                <c:pt idx="10">
                  <c:v>7</c:v>
                </c:pt>
                <c:pt idx="11">
                  <c:v>5</c:v>
                </c:pt>
              </c:numCache>
            </c:numRef>
          </c:val>
          <c:extLst>
            <c:ext xmlns:c16="http://schemas.microsoft.com/office/drawing/2014/chart" uri="{C3380CC4-5D6E-409C-BE32-E72D297353CC}">
              <c16:uniqueId val="{00000003-8A85-4191-8EEC-4432B691C050}"/>
            </c:ext>
          </c:extLst>
        </c:ser>
        <c:dLbls>
          <c:showLegendKey val="0"/>
          <c:showVal val="0"/>
          <c:showCatName val="0"/>
          <c:showSerName val="0"/>
          <c:showPercent val="0"/>
          <c:showBubbleSize val="0"/>
        </c:dLbls>
        <c:gapWidth val="219"/>
        <c:overlap val="100"/>
        <c:axId val="83495552"/>
        <c:axId val="83509632"/>
      </c:barChart>
      <c:barChart>
        <c:barDir val="bar"/>
        <c:grouping val="clustered"/>
        <c:varyColors val="0"/>
        <c:ser>
          <c:idx val="4"/>
          <c:order val="4"/>
          <c:spPr>
            <a:solidFill>
              <a:schemeClr val="accent5"/>
            </a:solidFill>
            <a:ln>
              <a:noFill/>
            </a:ln>
            <a:effectLst/>
          </c:spPr>
          <c:invertIfNegative val="0"/>
          <c:val>
            <c:numRef>
              <c:f>'6_box_2_ábra_chart'!$R$24:$R$35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A85-4191-8EEC-4432B691C050}"/>
            </c:ext>
          </c:extLst>
        </c:ser>
        <c:dLbls>
          <c:showLegendKey val="0"/>
          <c:showVal val="0"/>
          <c:showCatName val="0"/>
          <c:showSerName val="0"/>
          <c:showPercent val="0"/>
          <c:showBubbleSize val="0"/>
        </c:dLbls>
        <c:gapWidth val="219"/>
        <c:axId val="83513728"/>
        <c:axId val="83511552"/>
      </c:barChart>
      <c:catAx>
        <c:axId val="83495552"/>
        <c:scaling>
          <c:orientation val="minMax"/>
        </c:scaling>
        <c:delete val="0"/>
        <c:axPos val="l"/>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509632"/>
        <c:crosses val="autoZero"/>
        <c:auto val="1"/>
        <c:lblAlgn val="ctr"/>
        <c:lblOffset val="100"/>
        <c:noMultiLvlLbl val="0"/>
      </c:catAx>
      <c:valAx>
        <c:axId val="83509632"/>
        <c:scaling>
          <c:orientation val="minMax"/>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db</a:t>
                </a:r>
              </a:p>
            </c:rich>
          </c:tx>
          <c:layout>
            <c:manualLayout>
              <c:xMode val="edge"/>
              <c:yMode val="edge"/>
              <c:x val="0.95976569444444426"/>
              <c:y val="0.7544200617283950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495552"/>
        <c:crosses val="autoZero"/>
        <c:crossBetween val="between"/>
        <c:majorUnit val="5"/>
      </c:valAx>
      <c:valAx>
        <c:axId val="83511552"/>
        <c:scaling>
          <c:orientation val="minMax"/>
          <c:max val="25"/>
          <c:min val="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db</a:t>
                </a:r>
              </a:p>
            </c:rich>
          </c:tx>
          <c:layout>
            <c:manualLayout>
              <c:xMode val="edge"/>
              <c:yMode val="edge"/>
              <c:x val="0.95976569444444426"/>
              <c:y val="0.1584441358024691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513728"/>
        <c:crosses val="max"/>
        <c:crossBetween val="between"/>
        <c:majorUnit val="5"/>
      </c:valAx>
      <c:catAx>
        <c:axId val="83513728"/>
        <c:scaling>
          <c:orientation val="minMax"/>
        </c:scaling>
        <c:delete val="1"/>
        <c:axPos val="l"/>
        <c:majorTickMark val="out"/>
        <c:minorTickMark val="none"/>
        <c:tickLblPos val="nextTo"/>
        <c:crossAx val="83511552"/>
        <c:crosses val="autoZero"/>
        <c:auto val="1"/>
        <c:lblAlgn val="ctr"/>
        <c:lblOffset val="100"/>
        <c:noMultiLvlLbl val="0"/>
      </c:catAx>
      <c:spPr>
        <a:noFill/>
        <a:ln>
          <a:solidFill>
            <a:sysClr val="windowText" lastClr="000000"/>
          </a:solidFill>
        </a:ln>
        <a:effectLst/>
      </c:spPr>
    </c:plotArea>
    <c:legend>
      <c:legendPos val="b"/>
      <c:legendEntry>
        <c:idx val="4"/>
        <c:delete val="1"/>
      </c:legendEntry>
      <c:layout>
        <c:manualLayout>
          <c:xMode val="edge"/>
          <c:yMode val="edge"/>
          <c:x val="9.4493679904320994E-3"/>
          <c:y val="0.87779662616809828"/>
          <c:w val="0.9599347222222222"/>
          <c:h val="7.565740740740739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hu-HU" sz="1600" b="0" i="1">
                <a:solidFill>
                  <a:sysClr val="windowText" lastClr="000000"/>
                </a:solidFill>
              </a:rPr>
              <a:t>Planned / already in use innovation</a:t>
            </a:r>
            <a:r>
              <a:rPr lang="hu-HU" sz="1600" b="0" i="1" baseline="0">
                <a:solidFill>
                  <a:sysClr val="windowText" lastClr="000000"/>
                </a:solidFill>
              </a:rPr>
              <a:t>s by banks and fintech companies</a:t>
            </a:r>
            <a:endParaRPr lang="hu-HU" sz="1600" b="0" i="1">
              <a:solidFill>
                <a:sysClr val="windowText" lastClr="000000"/>
              </a:solidFill>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4990115277777778"/>
          <c:y val="0.18601703703703704"/>
          <c:w val="0.44808819444444437"/>
          <c:h val="0.59738092592592595"/>
        </c:manualLayout>
      </c:layout>
      <c:barChart>
        <c:barDir val="bar"/>
        <c:grouping val="stacked"/>
        <c:varyColors val="0"/>
        <c:ser>
          <c:idx val="0"/>
          <c:order val="0"/>
          <c:tx>
            <c:strRef>
              <c:f>'6_box_2_ábra_chart'!$M$22</c:f>
              <c:strCache>
                <c:ptCount val="1"/>
                <c:pt idx="0">
                  <c:v>Used by banks</c:v>
                </c:pt>
              </c:strCache>
            </c:strRef>
          </c:tx>
          <c:spPr>
            <a:solidFill>
              <a:srgbClr val="002060"/>
            </a:solidFill>
            <a:ln>
              <a:solidFill>
                <a:srgbClr val="002060"/>
              </a:solidFill>
            </a:ln>
            <a:effectLst/>
          </c:spPr>
          <c:invertIfNegative val="0"/>
          <c:cat>
            <c:strRef>
              <c:f>'6_box_2_ábra_chart'!$K$24:$K$35</c:f>
              <c:strCache>
                <c:ptCount val="12"/>
                <c:pt idx="0">
                  <c:v>Crowdfunding</c:v>
                </c:pt>
                <c:pt idx="1">
                  <c:v>Regtech</c:v>
                </c:pt>
                <c:pt idx="2">
                  <c:v>Distributed ledger technology</c:v>
                </c:pt>
                <c:pt idx="3">
                  <c:v>Insurtech</c:v>
                </c:pt>
                <c:pt idx="4">
                  <c:v>Electronic money</c:v>
                </c:pt>
                <c:pt idx="5">
                  <c:v>Robo-advisory</c:v>
                </c:pt>
                <c:pt idx="6">
                  <c:v>Social scoring</c:v>
                </c:pt>
                <c:pt idx="7">
                  <c:v>Digital payment solutions, e.g.: P2P</c:v>
                </c:pt>
                <c:pt idx="8">
                  <c:v>Personal finance management</c:v>
                </c:pt>
                <c:pt idx="9">
                  <c:v>Payment inititiation services</c:v>
                </c:pt>
                <c:pt idx="10">
                  <c:v>Account information services</c:v>
                </c:pt>
                <c:pt idx="11">
                  <c:v>Mobile payment solutions</c:v>
                </c:pt>
              </c:strCache>
            </c:strRef>
          </c:cat>
          <c:val>
            <c:numRef>
              <c:f>'6_box_2_ábra_chart'!$M$24:$M$35</c:f>
              <c:numCache>
                <c:formatCode>General</c:formatCode>
                <c:ptCount val="12"/>
                <c:pt idx="0">
                  <c:v>0</c:v>
                </c:pt>
                <c:pt idx="1">
                  <c:v>0</c:v>
                </c:pt>
                <c:pt idx="2">
                  <c:v>0</c:v>
                </c:pt>
                <c:pt idx="3">
                  <c:v>1</c:v>
                </c:pt>
                <c:pt idx="4">
                  <c:v>2</c:v>
                </c:pt>
                <c:pt idx="5">
                  <c:v>2</c:v>
                </c:pt>
                <c:pt idx="6">
                  <c:v>1</c:v>
                </c:pt>
                <c:pt idx="7">
                  <c:v>2</c:v>
                </c:pt>
                <c:pt idx="8">
                  <c:v>3</c:v>
                </c:pt>
                <c:pt idx="9">
                  <c:v>0</c:v>
                </c:pt>
                <c:pt idx="10">
                  <c:v>1</c:v>
                </c:pt>
                <c:pt idx="11">
                  <c:v>5</c:v>
                </c:pt>
              </c:numCache>
            </c:numRef>
          </c:val>
          <c:extLst>
            <c:ext xmlns:c16="http://schemas.microsoft.com/office/drawing/2014/chart" uri="{C3380CC4-5D6E-409C-BE32-E72D297353CC}">
              <c16:uniqueId val="{00000000-6711-4C97-B9AE-3500150E337A}"/>
            </c:ext>
          </c:extLst>
        </c:ser>
        <c:ser>
          <c:idx val="2"/>
          <c:order val="1"/>
          <c:tx>
            <c:strRef>
              <c:f>'6_box_2_ábra_chart'!$O$22</c:f>
              <c:strCache>
                <c:ptCount val="1"/>
                <c:pt idx="0">
                  <c:v>Used by FinTech firms</c:v>
                </c:pt>
              </c:strCache>
            </c:strRef>
          </c:tx>
          <c:spPr>
            <a:solidFill>
              <a:srgbClr val="0070C0"/>
            </a:solidFill>
            <a:ln>
              <a:solidFill>
                <a:srgbClr val="002060"/>
              </a:solidFill>
            </a:ln>
            <a:effectLst/>
          </c:spPr>
          <c:invertIfNegative val="0"/>
          <c:cat>
            <c:strRef>
              <c:f>'6_box_2_ábra_chart'!$K$24:$K$35</c:f>
              <c:strCache>
                <c:ptCount val="12"/>
                <c:pt idx="0">
                  <c:v>Crowdfunding</c:v>
                </c:pt>
                <c:pt idx="1">
                  <c:v>Regtech</c:v>
                </c:pt>
                <c:pt idx="2">
                  <c:v>Distributed ledger technology</c:v>
                </c:pt>
                <c:pt idx="3">
                  <c:v>Insurtech</c:v>
                </c:pt>
                <c:pt idx="4">
                  <c:v>Electronic money</c:v>
                </c:pt>
                <c:pt idx="5">
                  <c:v>Robo-advisory</c:v>
                </c:pt>
                <c:pt idx="6">
                  <c:v>Social scoring</c:v>
                </c:pt>
                <c:pt idx="7">
                  <c:v>Digital payment solutions, e.g.: P2P</c:v>
                </c:pt>
                <c:pt idx="8">
                  <c:v>Personal finance management</c:v>
                </c:pt>
                <c:pt idx="9">
                  <c:v>Payment inititiation services</c:v>
                </c:pt>
                <c:pt idx="10">
                  <c:v>Account information services</c:v>
                </c:pt>
                <c:pt idx="11">
                  <c:v>Mobile payment solutions</c:v>
                </c:pt>
              </c:strCache>
            </c:strRef>
          </c:cat>
          <c:val>
            <c:numRef>
              <c:f>'6_box_2_ábra_chart'!$O$24:$O$35</c:f>
              <c:numCache>
                <c:formatCode>General</c:formatCode>
                <c:ptCount val="12"/>
                <c:pt idx="0">
                  <c:v>2</c:v>
                </c:pt>
                <c:pt idx="1">
                  <c:v>1</c:v>
                </c:pt>
                <c:pt idx="2">
                  <c:v>3</c:v>
                </c:pt>
                <c:pt idx="3">
                  <c:v>4</c:v>
                </c:pt>
                <c:pt idx="4">
                  <c:v>5</c:v>
                </c:pt>
                <c:pt idx="5">
                  <c:v>5</c:v>
                </c:pt>
                <c:pt idx="6">
                  <c:v>2</c:v>
                </c:pt>
                <c:pt idx="7">
                  <c:v>7</c:v>
                </c:pt>
                <c:pt idx="8">
                  <c:v>6</c:v>
                </c:pt>
                <c:pt idx="9">
                  <c:v>3</c:v>
                </c:pt>
                <c:pt idx="10">
                  <c:v>4</c:v>
                </c:pt>
                <c:pt idx="11">
                  <c:v>6</c:v>
                </c:pt>
              </c:numCache>
            </c:numRef>
          </c:val>
          <c:extLst>
            <c:ext xmlns:c16="http://schemas.microsoft.com/office/drawing/2014/chart" uri="{C3380CC4-5D6E-409C-BE32-E72D297353CC}">
              <c16:uniqueId val="{00000001-6711-4C97-B9AE-3500150E337A}"/>
            </c:ext>
          </c:extLst>
        </c:ser>
        <c:ser>
          <c:idx val="1"/>
          <c:order val="2"/>
          <c:tx>
            <c:strRef>
              <c:f>'6_box_2_ábra_chart'!$N$22</c:f>
              <c:strCache>
                <c:ptCount val="1"/>
                <c:pt idx="0">
                  <c:v>Planned use by banks</c:v>
                </c:pt>
              </c:strCache>
            </c:strRef>
          </c:tx>
          <c:spPr>
            <a:pattFill prst="wdUpDiag">
              <a:fgClr>
                <a:srgbClr val="002060"/>
              </a:fgClr>
              <a:bgClr>
                <a:schemeClr val="bg1"/>
              </a:bgClr>
            </a:pattFill>
            <a:ln>
              <a:solidFill>
                <a:srgbClr val="002060"/>
              </a:solidFill>
            </a:ln>
            <a:effectLst/>
          </c:spPr>
          <c:invertIfNegative val="0"/>
          <c:cat>
            <c:strRef>
              <c:f>'6_box_2_ábra_chart'!$K$24:$K$35</c:f>
              <c:strCache>
                <c:ptCount val="12"/>
                <c:pt idx="0">
                  <c:v>Crowdfunding</c:v>
                </c:pt>
                <c:pt idx="1">
                  <c:v>Regtech</c:v>
                </c:pt>
                <c:pt idx="2">
                  <c:v>Distributed ledger technology</c:v>
                </c:pt>
                <c:pt idx="3">
                  <c:v>Insurtech</c:v>
                </c:pt>
                <c:pt idx="4">
                  <c:v>Electronic money</c:v>
                </c:pt>
                <c:pt idx="5">
                  <c:v>Robo-advisory</c:v>
                </c:pt>
                <c:pt idx="6">
                  <c:v>Social scoring</c:v>
                </c:pt>
                <c:pt idx="7">
                  <c:v>Digital payment solutions, e.g.: P2P</c:v>
                </c:pt>
                <c:pt idx="8">
                  <c:v>Personal finance management</c:v>
                </c:pt>
                <c:pt idx="9">
                  <c:v>Payment inititiation services</c:v>
                </c:pt>
                <c:pt idx="10">
                  <c:v>Account information services</c:v>
                </c:pt>
                <c:pt idx="11">
                  <c:v>Mobile payment solutions</c:v>
                </c:pt>
              </c:strCache>
            </c:strRef>
          </c:cat>
          <c:val>
            <c:numRef>
              <c:f>'6_box_2_ábra_chart'!$N$24:$N$35</c:f>
              <c:numCache>
                <c:formatCode>General</c:formatCode>
                <c:ptCount val="12"/>
                <c:pt idx="0">
                  <c:v>1</c:v>
                </c:pt>
                <c:pt idx="1">
                  <c:v>4</c:v>
                </c:pt>
                <c:pt idx="2">
                  <c:v>4</c:v>
                </c:pt>
                <c:pt idx="3">
                  <c:v>3</c:v>
                </c:pt>
                <c:pt idx="4">
                  <c:v>2</c:v>
                </c:pt>
                <c:pt idx="5">
                  <c:v>8</c:v>
                </c:pt>
                <c:pt idx="6">
                  <c:v>9</c:v>
                </c:pt>
                <c:pt idx="7">
                  <c:v>7</c:v>
                </c:pt>
                <c:pt idx="8">
                  <c:v>7</c:v>
                </c:pt>
                <c:pt idx="9">
                  <c:v>12</c:v>
                </c:pt>
                <c:pt idx="10">
                  <c:v>10</c:v>
                </c:pt>
                <c:pt idx="11">
                  <c:v>7</c:v>
                </c:pt>
              </c:numCache>
            </c:numRef>
          </c:val>
          <c:extLst>
            <c:ext xmlns:c16="http://schemas.microsoft.com/office/drawing/2014/chart" uri="{C3380CC4-5D6E-409C-BE32-E72D297353CC}">
              <c16:uniqueId val="{00000002-6711-4C97-B9AE-3500150E337A}"/>
            </c:ext>
          </c:extLst>
        </c:ser>
        <c:ser>
          <c:idx val="3"/>
          <c:order val="3"/>
          <c:tx>
            <c:strRef>
              <c:f>'6_box_2_ábra_chart'!$P$22</c:f>
              <c:strCache>
                <c:ptCount val="1"/>
                <c:pt idx="0">
                  <c:v>Planned use by FinTech firms</c:v>
                </c:pt>
              </c:strCache>
            </c:strRef>
          </c:tx>
          <c:spPr>
            <a:pattFill prst="wdUpDiag">
              <a:fgClr>
                <a:srgbClr val="0070C0"/>
              </a:fgClr>
              <a:bgClr>
                <a:schemeClr val="bg1"/>
              </a:bgClr>
            </a:pattFill>
            <a:ln>
              <a:solidFill>
                <a:srgbClr val="002060"/>
              </a:solidFill>
            </a:ln>
            <a:effectLst/>
          </c:spPr>
          <c:invertIfNegative val="0"/>
          <c:cat>
            <c:strRef>
              <c:f>'6_box_2_ábra_chart'!$K$24:$K$35</c:f>
              <c:strCache>
                <c:ptCount val="12"/>
                <c:pt idx="0">
                  <c:v>Crowdfunding</c:v>
                </c:pt>
                <c:pt idx="1">
                  <c:v>Regtech</c:v>
                </c:pt>
                <c:pt idx="2">
                  <c:v>Distributed ledger technology</c:v>
                </c:pt>
                <c:pt idx="3">
                  <c:v>Insurtech</c:v>
                </c:pt>
                <c:pt idx="4">
                  <c:v>Electronic money</c:v>
                </c:pt>
                <c:pt idx="5">
                  <c:v>Robo-advisory</c:v>
                </c:pt>
                <c:pt idx="6">
                  <c:v>Social scoring</c:v>
                </c:pt>
                <c:pt idx="7">
                  <c:v>Digital payment solutions, e.g.: P2P</c:v>
                </c:pt>
                <c:pt idx="8">
                  <c:v>Personal finance management</c:v>
                </c:pt>
                <c:pt idx="9">
                  <c:v>Payment inititiation services</c:v>
                </c:pt>
                <c:pt idx="10">
                  <c:v>Account information services</c:v>
                </c:pt>
                <c:pt idx="11">
                  <c:v>Mobile payment solutions</c:v>
                </c:pt>
              </c:strCache>
            </c:strRef>
          </c:cat>
          <c:val>
            <c:numRef>
              <c:f>'6_box_2_ábra_chart'!$P$24:$P$35</c:f>
              <c:numCache>
                <c:formatCode>General</c:formatCode>
                <c:ptCount val="12"/>
                <c:pt idx="0">
                  <c:v>1</c:v>
                </c:pt>
                <c:pt idx="1">
                  <c:v>1</c:v>
                </c:pt>
                <c:pt idx="2">
                  <c:v>0</c:v>
                </c:pt>
                <c:pt idx="3">
                  <c:v>3</c:v>
                </c:pt>
                <c:pt idx="4">
                  <c:v>2</c:v>
                </c:pt>
                <c:pt idx="5">
                  <c:v>2</c:v>
                </c:pt>
                <c:pt idx="6">
                  <c:v>6</c:v>
                </c:pt>
                <c:pt idx="7">
                  <c:v>3</c:v>
                </c:pt>
                <c:pt idx="8">
                  <c:v>4</c:v>
                </c:pt>
                <c:pt idx="9">
                  <c:v>7</c:v>
                </c:pt>
                <c:pt idx="10">
                  <c:v>7</c:v>
                </c:pt>
                <c:pt idx="11">
                  <c:v>5</c:v>
                </c:pt>
              </c:numCache>
            </c:numRef>
          </c:val>
          <c:extLst>
            <c:ext xmlns:c16="http://schemas.microsoft.com/office/drawing/2014/chart" uri="{C3380CC4-5D6E-409C-BE32-E72D297353CC}">
              <c16:uniqueId val="{00000003-6711-4C97-B9AE-3500150E337A}"/>
            </c:ext>
          </c:extLst>
        </c:ser>
        <c:dLbls>
          <c:showLegendKey val="0"/>
          <c:showVal val="0"/>
          <c:showCatName val="0"/>
          <c:showSerName val="0"/>
          <c:showPercent val="0"/>
          <c:showBubbleSize val="0"/>
        </c:dLbls>
        <c:gapWidth val="219"/>
        <c:overlap val="100"/>
        <c:axId val="83495552"/>
        <c:axId val="83509632"/>
      </c:barChart>
      <c:barChart>
        <c:barDir val="bar"/>
        <c:grouping val="clustered"/>
        <c:varyColors val="0"/>
        <c:ser>
          <c:idx val="4"/>
          <c:order val="4"/>
          <c:spPr>
            <a:solidFill>
              <a:schemeClr val="accent5"/>
            </a:solidFill>
            <a:ln>
              <a:noFill/>
            </a:ln>
            <a:effectLst/>
          </c:spPr>
          <c:invertIfNegative val="0"/>
          <c:val>
            <c:numRef>
              <c:f>'6_box_2_ábra_chart'!$R$24:$R$35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711-4C97-B9AE-3500150E337A}"/>
            </c:ext>
          </c:extLst>
        </c:ser>
        <c:dLbls>
          <c:showLegendKey val="0"/>
          <c:showVal val="0"/>
          <c:showCatName val="0"/>
          <c:showSerName val="0"/>
          <c:showPercent val="0"/>
          <c:showBubbleSize val="0"/>
        </c:dLbls>
        <c:gapWidth val="219"/>
        <c:axId val="83513728"/>
        <c:axId val="83511552"/>
      </c:barChart>
      <c:catAx>
        <c:axId val="83495552"/>
        <c:scaling>
          <c:orientation val="minMax"/>
        </c:scaling>
        <c:delete val="0"/>
        <c:axPos val="l"/>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509632"/>
        <c:crosses val="autoZero"/>
        <c:auto val="1"/>
        <c:lblAlgn val="ctr"/>
        <c:lblOffset val="100"/>
        <c:noMultiLvlLbl val="0"/>
      </c:catAx>
      <c:valAx>
        <c:axId val="83509632"/>
        <c:scaling>
          <c:orientation val="minMax"/>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pcs</a:t>
                </a:r>
              </a:p>
            </c:rich>
          </c:tx>
          <c:layout>
            <c:manualLayout>
              <c:xMode val="edge"/>
              <c:yMode val="edge"/>
              <c:x val="0.95976569444444426"/>
              <c:y val="0.7544200617283950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495552"/>
        <c:crosses val="autoZero"/>
        <c:crossBetween val="between"/>
        <c:majorUnit val="5"/>
      </c:valAx>
      <c:valAx>
        <c:axId val="83511552"/>
        <c:scaling>
          <c:orientation val="minMax"/>
          <c:max val="25"/>
          <c:min val="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pcs</a:t>
                </a:r>
              </a:p>
            </c:rich>
          </c:tx>
          <c:layout>
            <c:manualLayout>
              <c:xMode val="edge"/>
              <c:yMode val="edge"/>
              <c:x val="0.95976569444444426"/>
              <c:y val="0.1584441358024691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513728"/>
        <c:crosses val="max"/>
        <c:crossBetween val="between"/>
        <c:majorUnit val="5"/>
      </c:valAx>
      <c:catAx>
        <c:axId val="83513728"/>
        <c:scaling>
          <c:orientation val="minMax"/>
        </c:scaling>
        <c:delete val="1"/>
        <c:axPos val="l"/>
        <c:majorTickMark val="out"/>
        <c:minorTickMark val="none"/>
        <c:tickLblPos val="nextTo"/>
        <c:crossAx val="83511552"/>
        <c:crosses val="autoZero"/>
        <c:auto val="1"/>
        <c:lblAlgn val="ctr"/>
        <c:lblOffset val="100"/>
        <c:noMultiLvlLbl val="0"/>
      </c:catAx>
      <c:spPr>
        <a:noFill/>
        <a:ln>
          <a:solidFill>
            <a:sysClr val="windowText" lastClr="000000"/>
          </a:solidFill>
        </a:ln>
        <a:effectLst/>
      </c:spPr>
    </c:plotArea>
    <c:legend>
      <c:legendPos val="b"/>
      <c:legendEntry>
        <c:idx val="4"/>
        <c:delete val="1"/>
      </c:legendEntry>
      <c:layout>
        <c:manualLayout>
          <c:xMode val="edge"/>
          <c:yMode val="edge"/>
          <c:x val="2.2933688118513686E-2"/>
          <c:y val="0.85653092592592595"/>
          <c:w val="0.95238846348449246"/>
          <c:h val="9.9175925925925931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'8_ábra_chart'!$I$12</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'8_ábra_chart'!$J$11:$P$11</c:f>
              <c:strCache>
                <c:ptCount val="7"/>
                <c:pt idx="0">
                  <c:v>2011</c:v>
                </c:pt>
                <c:pt idx="1">
                  <c:v>2012</c:v>
                </c:pt>
                <c:pt idx="2">
                  <c:v>2013</c:v>
                </c:pt>
                <c:pt idx="3">
                  <c:v>2014</c:v>
                </c:pt>
                <c:pt idx="4">
                  <c:v>2015</c:v>
                </c:pt>
                <c:pt idx="5">
                  <c:v>2016</c:v>
                </c:pt>
                <c:pt idx="6">
                  <c:v>2017. 1. félév</c:v>
                </c:pt>
              </c:strCache>
            </c:strRef>
          </c:cat>
          <c:val>
            <c:numRef>
              <c:f>'8_ábra_chart'!$J$12:$P$12</c:f>
              <c:numCache>
                <c:formatCode>#,##0.0</c:formatCode>
                <c:ptCount val="7"/>
                <c:pt idx="0">
                  <c:v>2.6</c:v>
                </c:pt>
                <c:pt idx="1">
                  <c:v>2.7</c:v>
                </c:pt>
                <c:pt idx="2">
                  <c:v>3.1</c:v>
                </c:pt>
                <c:pt idx="3">
                  <c:v>3.05</c:v>
                </c:pt>
                <c:pt idx="4">
                  <c:v>4.0999999999999996</c:v>
                </c:pt>
                <c:pt idx="5">
                  <c:v>4.6100000000000003</c:v>
                </c:pt>
                <c:pt idx="6">
                  <c:v>1.52</c:v>
                </c:pt>
              </c:numCache>
            </c:numRef>
          </c:val>
          <c:extLst>
            <c:ext xmlns:c16="http://schemas.microsoft.com/office/drawing/2014/chart" uri="{C3380CC4-5D6E-409C-BE32-E72D297353CC}">
              <c16:uniqueId val="{00000000-61A7-47D3-90B6-60F860C5B999}"/>
            </c:ext>
          </c:extLst>
        </c:ser>
        <c:ser>
          <c:idx val="1"/>
          <c:order val="1"/>
          <c:tx>
            <c:strRef>
              <c:f>'8_ábra_chart'!$I$13</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'8_ábra_chart'!$J$11:$P$11</c:f>
              <c:strCache>
                <c:ptCount val="7"/>
                <c:pt idx="0">
                  <c:v>2011</c:v>
                </c:pt>
                <c:pt idx="1">
                  <c:v>2012</c:v>
                </c:pt>
                <c:pt idx="2">
                  <c:v>2013</c:v>
                </c:pt>
                <c:pt idx="3">
                  <c:v>2014</c:v>
                </c:pt>
                <c:pt idx="4">
                  <c:v>2015</c:v>
                </c:pt>
                <c:pt idx="5">
                  <c:v>2016</c:v>
                </c:pt>
                <c:pt idx="6">
                  <c:v>2017. 1. félév</c:v>
                </c:pt>
              </c:strCache>
            </c:strRef>
          </c:cat>
          <c:val>
            <c:numRef>
              <c:f>'8_ábra_chart'!$J$13:$P$13</c:f>
              <c:numCache>
                <c:formatCode>#,##0.0</c:formatCode>
                <c:ptCount val="7"/>
                <c:pt idx="0">
                  <c:v>2.2000000000000002</c:v>
                </c:pt>
                <c:pt idx="1">
                  <c:v>0.56999999999999995</c:v>
                </c:pt>
                <c:pt idx="2">
                  <c:v>1.08</c:v>
                </c:pt>
                <c:pt idx="3">
                  <c:v>1.95</c:v>
                </c:pt>
                <c:pt idx="4">
                  <c:v>2.66</c:v>
                </c:pt>
                <c:pt idx="5">
                  <c:v>3.8439999999999999</c:v>
                </c:pt>
                <c:pt idx="6">
                  <c:v>2.1589999999999998</c:v>
                </c:pt>
              </c:numCache>
            </c:numRef>
          </c:val>
          <c:extLst>
            <c:ext xmlns:c16="http://schemas.microsoft.com/office/drawing/2014/chart" uri="{C3380CC4-5D6E-409C-BE32-E72D297353CC}">
              <c16:uniqueId val="{00000001-61A7-47D3-90B6-60F860C5B999}"/>
            </c:ext>
          </c:extLst>
        </c:ser>
        <c:ser>
          <c:idx val="2"/>
          <c:order val="2"/>
          <c:tx>
            <c:strRef>
              <c:f>'8_ábra_chart'!$I$14</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'8_ábra_chart'!$J$11:$P$11</c:f>
              <c:strCache>
                <c:ptCount val="7"/>
                <c:pt idx="0">
                  <c:v>2011</c:v>
                </c:pt>
                <c:pt idx="1">
                  <c:v>2012</c:v>
                </c:pt>
                <c:pt idx="2">
                  <c:v>2013</c:v>
                </c:pt>
                <c:pt idx="3">
                  <c:v>2014</c:v>
                </c:pt>
                <c:pt idx="4">
                  <c:v>2015</c:v>
                </c:pt>
                <c:pt idx="5">
                  <c:v>2016</c:v>
                </c:pt>
                <c:pt idx="6">
                  <c:v>2017. 1. félév</c:v>
                </c:pt>
              </c:strCache>
            </c:strRef>
          </c:cat>
          <c:val>
            <c:numRef>
              <c:f>'8_ábra_chart'!$J$14:$P$14</c:f>
              <c:numCache>
                <c:formatCode>#,##0.0</c:formatCode>
                <c:ptCount val="7"/>
                <c:pt idx="0">
                  <c:v>0.40500000000000003</c:v>
                </c:pt>
                <c:pt idx="1">
                  <c:v>1.4999999999999999E-2</c:v>
                </c:pt>
                <c:pt idx="2">
                  <c:v>0.32</c:v>
                </c:pt>
                <c:pt idx="3">
                  <c:v>0.56499999999999995</c:v>
                </c:pt>
                <c:pt idx="4">
                  <c:v>0.41499999999999998</c:v>
                </c:pt>
                <c:pt idx="5">
                  <c:v>0.88</c:v>
                </c:pt>
                <c:pt idx="6">
                  <c:v>0.128</c:v>
                </c:pt>
              </c:numCache>
            </c:numRef>
          </c:val>
          <c:extLst>
            <c:ext xmlns:c16="http://schemas.microsoft.com/office/drawing/2014/chart" uri="{C3380CC4-5D6E-409C-BE32-E72D297353CC}">
              <c16:uniqueId val="{00000002-61A7-47D3-90B6-60F860C5B999}"/>
            </c:ext>
          </c:extLst>
        </c:ser>
        <c:ser>
          <c:idx val="3"/>
          <c:order val="3"/>
          <c:tx>
            <c:strRef>
              <c:f>'8_ábra_chart'!$I$15</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'8_ábra_chart'!$J$11:$P$11</c:f>
              <c:strCache>
                <c:ptCount val="7"/>
                <c:pt idx="0">
                  <c:v>2011</c:v>
                </c:pt>
                <c:pt idx="1">
                  <c:v>2012</c:v>
                </c:pt>
                <c:pt idx="2">
                  <c:v>2013</c:v>
                </c:pt>
                <c:pt idx="3">
                  <c:v>2014</c:v>
                </c:pt>
                <c:pt idx="4">
                  <c:v>2015</c:v>
                </c:pt>
                <c:pt idx="5">
                  <c:v>2016</c:v>
                </c:pt>
                <c:pt idx="6">
                  <c:v>2017. 1. félév</c:v>
                </c:pt>
              </c:strCache>
            </c:strRef>
          </c:cat>
          <c:val>
            <c:numRef>
              <c:f>'8_ábra_chart'!$J$15:$P$15</c:f>
              <c:numCache>
                <c:formatCode>#,##0.0</c:formatCode>
                <c:ptCount val="7"/>
                <c:pt idx="0">
                  <c:v>0.73164000000000007</c:v>
                </c:pt>
                <c:pt idx="1">
                  <c:v>0.15290999999999999</c:v>
                </c:pt>
                <c:pt idx="2">
                  <c:v>0.35638999999999998</c:v>
                </c:pt>
                <c:pt idx="3">
                  <c:v>0.61735300000000004</c:v>
                </c:pt>
                <c:pt idx="4">
                  <c:v>0.8096383795698926</c:v>
                </c:pt>
                <c:pt idx="5">
                  <c:v>1.68</c:v>
                </c:pt>
                <c:pt idx="6">
                  <c:v>0.75</c:v>
                </c:pt>
              </c:numCache>
            </c:numRef>
          </c:val>
          <c:extLst>
            <c:ext xmlns:c16="http://schemas.microsoft.com/office/drawing/2014/chart" uri="{C3380CC4-5D6E-409C-BE32-E72D297353CC}">
              <c16:uniqueId val="{00000003-61A7-47D3-90B6-60F860C5B999}"/>
            </c:ext>
          </c:extLst>
        </c:ser>
        <c:ser>
          <c:idx val="4"/>
          <c:order val="4"/>
          <c:tx>
            <c:strRef>
              <c:f>'8_ábra_chart'!$I$16</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'8_ábra_chart'!$J$11:$P$11</c:f>
              <c:strCache>
                <c:ptCount val="7"/>
                <c:pt idx="0">
                  <c:v>2011</c:v>
                </c:pt>
                <c:pt idx="1">
                  <c:v>2012</c:v>
                </c:pt>
                <c:pt idx="2">
                  <c:v>2013</c:v>
                </c:pt>
                <c:pt idx="3">
                  <c:v>2014</c:v>
                </c:pt>
                <c:pt idx="4">
                  <c:v>2015</c:v>
                </c:pt>
                <c:pt idx="5">
                  <c:v>2016</c:v>
                </c:pt>
                <c:pt idx="6">
                  <c:v>2017. 1. félév</c:v>
                </c:pt>
              </c:strCache>
            </c:strRef>
          </c:cat>
          <c:val>
            <c:numRef>
              <c:f>'8_ábra_chart'!$J$16:$P$16</c:f>
              <c:numCache>
                <c:formatCode>#,##0.0</c:formatCode>
                <c:ptCount val="7"/>
                <c:pt idx="0">
                  <c:v>0.28000000000000003</c:v>
                </c:pt>
                <c:pt idx="1">
                  <c:v>0.27</c:v>
                </c:pt>
                <c:pt idx="2">
                  <c:v>0.33</c:v>
                </c:pt>
                <c:pt idx="3">
                  <c:v>0.95</c:v>
                </c:pt>
                <c:pt idx="4">
                  <c:v>0.8</c:v>
                </c:pt>
                <c:pt idx="5">
                  <c:v>0.91</c:v>
                </c:pt>
                <c:pt idx="6">
                  <c:v>0.39900000000000002</c:v>
                </c:pt>
              </c:numCache>
            </c:numRef>
          </c:val>
          <c:extLst>
            <c:ext xmlns:c16="http://schemas.microsoft.com/office/drawing/2014/chart" uri="{C3380CC4-5D6E-409C-BE32-E72D297353CC}">
              <c16:uniqueId val="{00000004-61A7-47D3-90B6-60F860C5B999}"/>
            </c:ext>
          </c:extLst>
        </c:ser>
        <c:ser>
          <c:idx val="5"/>
          <c:order val="5"/>
          <c:tx>
            <c:strRef>
              <c:f>'8_ábra_chart'!$I$17</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'8_ábra_chart'!$J$11:$P$11</c:f>
              <c:strCache>
                <c:ptCount val="7"/>
                <c:pt idx="0">
                  <c:v>2011</c:v>
                </c:pt>
                <c:pt idx="1">
                  <c:v>2012</c:v>
                </c:pt>
                <c:pt idx="2">
                  <c:v>2013</c:v>
                </c:pt>
                <c:pt idx="3">
                  <c:v>2014</c:v>
                </c:pt>
                <c:pt idx="4">
                  <c:v>2015</c:v>
                </c:pt>
                <c:pt idx="5">
                  <c:v>2016</c:v>
                </c:pt>
                <c:pt idx="6">
                  <c:v>2017. 1. félév</c:v>
                </c:pt>
              </c:strCache>
            </c:strRef>
          </c:cat>
          <c:val>
            <c:numRef>
              <c:f>'8_ábra_chart'!$J$17:$P$17</c:f>
              <c:numCache>
                <c:formatCode>#,##0.0</c:formatCode>
                <c:ptCount val="7"/>
                <c:pt idx="0">
                  <c:v>0.20499999999999999</c:v>
                </c:pt>
                <c:pt idx="1">
                  <c:v>5.8999999999999997E-2</c:v>
                </c:pt>
                <c:pt idx="2">
                  <c:v>0.11799999999999999</c:v>
                </c:pt>
                <c:pt idx="3">
                  <c:v>0.23400000000000001</c:v>
                </c:pt>
                <c:pt idx="4">
                  <c:v>0.21</c:v>
                </c:pt>
                <c:pt idx="5">
                  <c:v>0.26100000000000001</c:v>
                </c:pt>
                <c:pt idx="6">
                  <c:v>0.39</c:v>
                </c:pt>
              </c:numCache>
            </c:numRef>
          </c:val>
          <c:extLst>
            <c:ext xmlns:c16="http://schemas.microsoft.com/office/drawing/2014/chart" uri="{C3380CC4-5D6E-409C-BE32-E72D297353CC}">
              <c16:uniqueId val="{00000005-61A7-47D3-90B6-60F860C5B999}"/>
            </c:ext>
          </c:extLst>
        </c:ser>
        <c:dLbls>
          <c:showLegendKey val="0"/>
          <c:showVal val="0"/>
          <c:showCatName val="0"/>
          <c:showSerName val="0"/>
          <c:showPercent val="0"/>
          <c:showBubbleSize val="0"/>
        </c:dLbls>
        <c:gapWidth val="219"/>
        <c:overlap val="-27"/>
        <c:axId val="663072200"/>
        <c:axId val="663072528"/>
      </c:barChart>
      <c:barChart>
        <c:barDir val="col"/>
        <c:grouping val="cluster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61A7-47D3-90B6-60F860C5B999}"/>
            </c:ext>
          </c:extLst>
        </c:ser>
        <c:dLbls>
          <c:showLegendKey val="0"/>
          <c:showVal val="0"/>
          <c:showCatName val="0"/>
          <c:showSerName val="0"/>
          <c:showPercent val="0"/>
          <c:showBubbleSize val="0"/>
        </c:dLbls>
        <c:gapWidth val="219"/>
        <c:overlap val="-27"/>
        <c:axId val="553643664"/>
        <c:axId val="553644648"/>
      </c:barChart>
      <c:catAx>
        <c:axId val="6630722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63072528"/>
        <c:crosses val="autoZero"/>
        <c:auto val="1"/>
        <c:lblAlgn val="ctr"/>
        <c:lblOffset val="100"/>
        <c:noMultiLvlLbl val="0"/>
      </c:catAx>
      <c:valAx>
        <c:axId val="66307252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a:t>
                </a:r>
                <a:r>
                  <a:rPr lang="hu-HU" b="0" baseline="0"/>
                  <a:t> EUR</a:t>
                </a:r>
                <a:endParaRPr lang="hu-HU" b="0"/>
              </a:p>
            </c:rich>
          </c:tx>
          <c:layout>
            <c:manualLayout>
              <c:xMode val="edge"/>
              <c:yMode val="edge"/>
              <c:x val="7.408333333333333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63072200"/>
        <c:crosses val="autoZero"/>
        <c:crossBetween val="between"/>
      </c:valAx>
      <c:valAx>
        <c:axId val="553644648"/>
        <c:scaling>
          <c:orientation val="minMax"/>
          <c:max val="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13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3643664"/>
        <c:crosses val="max"/>
        <c:crossBetween val="between"/>
        <c:majorUnit val="0.5"/>
      </c:valAx>
      <c:catAx>
        <c:axId val="553643664"/>
        <c:scaling>
          <c:orientation val="minMax"/>
        </c:scaling>
        <c:delete val="1"/>
        <c:axPos val="b"/>
        <c:majorTickMark val="out"/>
        <c:minorTickMark val="none"/>
        <c:tickLblPos val="nextTo"/>
        <c:crossAx val="5536446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1.7941111111111109E-2"/>
          <c:y val="0.8490833333333333"/>
          <c:w val="0.96235375000000001"/>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rgbClr val="000000"/>
                </a:solidFill>
                <a:latin typeface="Calibri"/>
                <a:ea typeface="Calibri"/>
                <a:cs typeface="Calibri"/>
              </a:defRPr>
            </a:pPr>
            <a:r>
              <a:rPr lang="hu-HU" sz="1400" i="1"/>
              <a:t>Az Integráció piaci részesedése a hitelintézeti rendszeren belül</a:t>
            </a:r>
          </a:p>
        </c:rich>
      </c:tx>
      <c:overlay val="0"/>
      <c:spPr>
        <a:noFill/>
        <a:ln>
          <a:noFill/>
        </a:ln>
        <a:effectLst/>
      </c:spPr>
      <c:txPr>
        <a:bodyPr rot="0" spcFirstLastPara="1" vertOverflow="ellipsis" vert="horz" wrap="square" anchor="ctr" anchorCtr="1"/>
        <a:lstStyle/>
        <a:p>
          <a:pPr>
            <a:defRPr sz="14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9.1922222222222225E-2"/>
          <c:y val="8.6465925925925932E-2"/>
          <c:w val="0.81615555555555552"/>
          <c:h val="0.57719603750387427"/>
        </c:manualLayout>
      </c:layout>
      <c:barChart>
        <c:barDir val="col"/>
        <c:grouping val="stacked"/>
        <c:varyColors val="0"/>
        <c:ser>
          <c:idx val="0"/>
          <c:order val="0"/>
          <c:tx>
            <c:strRef>
              <c:f>'7_box_1_ábra_chart'!$J$12</c:f>
              <c:strCache>
                <c:ptCount val="1"/>
                <c:pt idx="0">
                  <c:v>Integráció</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'7_box_1_ábra_chart'!$I$13:$I$17</c:f>
              <c:strCache>
                <c:ptCount val="5"/>
                <c:pt idx="0">
                  <c:v>Mérlegfőösszeg</c:v>
                </c:pt>
                <c:pt idx="1">
                  <c:v>Összes hitel</c:v>
                </c:pt>
                <c:pt idx="2">
                  <c:v>KKV hitel</c:v>
                </c:pt>
                <c:pt idx="3">
                  <c:v>Háztartási
betétei</c:v>
                </c:pt>
                <c:pt idx="4">
                  <c:v>Vállalati
betétei</c:v>
                </c:pt>
              </c:strCache>
            </c:strRef>
          </c:cat>
          <c:val>
            <c:numRef>
              <c:f>'7_box_1_ábra_chart'!$J$13:$J$17</c:f>
              <c:numCache>
                <c:formatCode>0</c:formatCode>
                <c:ptCount val="5"/>
                <c:pt idx="0">
                  <c:v>2288.8150000000001</c:v>
                </c:pt>
                <c:pt idx="1">
                  <c:v>1274.8477923</c:v>
                </c:pt>
                <c:pt idx="2">
                  <c:v>344.94083869999997</c:v>
                </c:pt>
                <c:pt idx="3">
                  <c:v>968.70403199999998</c:v>
                </c:pt>
                <c:pt idx="4">
                  <c:v>343.59916199999998</c:v>
                </c:pt>
              </c:numCache>
            </c:numRef>
          </c:val>
          <c:extLst>
            <c:ext xmlns:c16="http://schemas.microsoft.com/office/drawing/2014/chart" uri="{C3380CC4-5D6E-409C-BE32-E72D297353CC}">
              <c16:uniqueId val="{00000000-C242-4ED9-82A1-3CDE74E75FF2}"/>
            </c:ext>
          </c:extLst>
        </c:ser>
        <c:ser>
          <c:idx val="1"/>
          <c:order val="1"/>
          <c:tx>
            <c:strRef>
              <c:f>'7_box_1_ábra_chart'!$K$12</c:f>
              <c:strCache>
                <c:ptCount val="1"/>
                <c:pt idx="0">
                  <c:v>Kisbankok</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'7_box_1_ábra_chart'!$I$13:$I$17</c:f>
              <c:strCache>
                <c:ptCount val="5"/>
                <c:pt idx="0">
                  <c:v>Mérlegfőösszeg</c:v>
                </c:pt>
                <c:pt idx="1">
                  <c:v>Összes hitel</c:v>
                </c:pt>
                <c:pt idx="2">
                  <c:v>KKV hitel</c:v>
                </c:pt>
                <c:pt idx="3">
                  <c:v>Háztartási
betétei</c:v>
                </c:pt>
                <c:pt idx="4">
                  <c:v>Vállalati
betétei</c:v>
                </c:pt>
              </c:strCache>
            </c:strRef>
          </c:cat>
          <c:val>
            <c:numRef>
              <c:f>'7_box_1_ábra_chart'!$K$13:$K$17</c:f>
              <c:numCache>
                <c:formatCode>0</c:formatCode>
                <c:ptCount val="5"/>
                <c:pt idx="0">
                  <c:v>1854.2013497999999</c:v>
                </c:pt>
                <c:pt idx="1">
                  <c:v>1049.2417209999999</c:v>
                </c:pt>
                <c:pt idx="2">
                  <c:v>249.7951127</c:v>
                </c:pt>
                <c:pt idx="3">
                  <c:v>625.86299999999994</c:v>
                </c:pt>
                <c:pt idx="4">
                  <c:v>355.13499999999999</c:v>
                </c:pt>
              </c:numCache>
            </c:numRef>
          </c:val>
          <c:extLst>
            <c:ext xmlns:c16="http://schemas.microsoft.com/office/drawing/2014/chart" uri="{C3380CC4-5D6E-409C-BE32-E72D297353CC}">
              <c16:uniqueId val="{00000001-C242-4ED9-82A1-3CDE74E75FF2}"/>
            </c:ext>
          </c:extLst>
        </c:ser>
        <c:ser>
          <c:idx val="2"/>
          <c:order val="2"/>
          <c:tx>
            <c:strRef>
              <c:f>'7_box_1_ábra_chart'!$L$12</c:f>
              <c:strCache>
                <c:ptCount val="1"/>
                <c:pt idx="0">
                  <c:v>Nagybankok</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'7_box_1_ábra_chart'!$I$13:$I$17</c:f>
              <c:strCache>
                <c:ptCount val="5"/>
                <c:pt idx="0">
                  <c:v>Mérlegfőösszeg</c:v>
                </c:pt>
                <c:pt idx="1">
                  <c:v>Összes hitel</c:v>
                </c:pt>
                <c:pt idx="2">
                  <c:v>KKV hitel</c:v>
                </c:pt>
                <c:pt idx="3">
                  <c:v>Háztartási
betétei</c:v>
                </c:pt>
                <c:pt idx="4">
                  <c:v>Vállalati
betétei</c:v>
                </c:pt>
              </c:strCache>
            </c:strRef>
          </c:cat>
          <c:val>
            <c:numRef>
              <c:f>'7_box_1_ábra_chart'!$L$13:$L$17</c:f>
              <c:numCache>
                <c:formatCode>0</c:formatCode>
                <c:ptCount val="5"/>
                <c:pt idx="0">
                  <c:v>22320.208630900004</c:v>
                </c:pt>
                <c:pt idx="1">
                  <c:v>12108.314175200001</c:v>
                </c:pt>
                <c:pt idx="2">
                  <c:v>2520.3143587999998</c:v>
                </c:pt>
                <c:pt idx="3">
                  <c:v>6598.4172970999998</c:v>
                </c:pt>
                <c:pt idx="4">
                  <c:v>5284.6232206000004</c:v>
                </c:pt>
              </c:numCache>
            </c:numRef>
          </c:val>
          <c:extLst>
            <c:ext xmlns:c16="http://schemas.microsoft.com/office/drawing/2014/chart" uri="{C3380CC4-5D6E-409C-BE32-E72D297353CC}">
              <c16:uniqueId val="{00000002-C242-4ED9-82A1-3CDE74E75FF2}"/>
            </c:ext>
          </c:extLst>
        </c:ser>
        <c:dLbls>
          <c:showLegendKey val="0"/>
          <c:showVal val="0"/>
          <c:showCatName val="0"/>
          <c:showSerName val="0"/>
          <c:showPercent val="0"/>
          <c:showBubbleSize val="0"/>
        </c:dLbls>
        <c:gapWidth val="150"/>
        <c:overlap val="100"/>
        <c:axId val="577566776"/>
        <c:axId val="577564808"/>
      </c:barChart>
      <c:barChart>
        <c:barDir val="col"/>
        <c:grouping val="percent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C242-4ED9-82A1-3CDE74E75FF2}"/>
            </c:ext>
          </c:extLst>
        </c:ser>
        <c:dLbls>
          <c:showLegendKey val="0"/>
          <c:showVal val="0"/>
          <c:showCatName val="0"/>
          <c:showSerName val="0"/>
          <c:showPercent val="0"/>
          <c:showBubbleSize val="0"/>
        </c:dLbls>
        <c:gapWidth val="150"/>
        <c:overlap val="100"/>
        <c:axId val="770470688"/>
        <c:axId val="770460848"/>
      </c:barChart>
      <c:catAx>
        <c:axId val="577566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77564808"/>
        <c:crosses val="autoZero"/>
        <c:auto val="1"/>
        <c:lblAlgn val="ctr"/>
        <c:lblOffset val="100"/>
        <c:noMultiLvlLbl val="0"/>
      </c:catAx>
      <c:valAx>
        <c:axId val="57756480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566776"/>
        <c:crosses val="autoZero"/>
        <c:crossBetween val="between"/>
      </c:valAx>
      <c:valAx>
        <c:axId val="770460848"/>
        <c:scaling>
          <c:orientation val="minMax"/>
          <c:max val="3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70470688"/>
        <c:crosses val="max"/>
        <c:crossBetween val="between"/>
      </c:valAx>
      <c:catAx>
        <c:axId val="770470688"/>
        <c:scaling>
          <c:orientation val="minMax"/>
        </c:scaling>
        <c:delete val="1"/>
        <c:axPos val="b"/>
        <c:numFmt formatCode="General" sourceLinked="1"/>
        <c:majorTickMark val="out"/>
        <c:minorTickMark val="none"/>
        <c:tickLblPos val="nextTo"/>
        <c:crossAx val="770460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0000"/>
                </a:solidFill>
                <a:latin typeface="Calibri"/>
                <a:ea typeface="Calibri"/>
                <a:cs typeface="Calibri"/>
              </a:defRPr>
            </a:pPr>
            <a:r>
              <a:rPr lang="en-US" sz="1400" b="0" i="1" baseline="0">
                <a:effectLst/>
              </a:rPr>
              <a:t>Market share of the Integration </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9.1922222222222225E-2"/>
          <c:y val="8.6465925925925932E-2"/>
          <c:w val="0.81615555555555552"/>
          <c:h val="0.49091666666666667"/>
        </c:manualLayout>
      </c:layout>
      <c:barChart>
        <c:barDir val="col"/>
        <c:grouping val="stacked"/>
        <c:varyColors val="0"/>
        <c:ser>
          <c:idx val="0"/>
          <c:order val="0"/>
          <c:tx>
            <c:strRef>
              <c:f>'7_box_1_ábra_chart'!$J$11</c:f>
              <c:strCache>
                <c:ptCount val="1"/>
                <c:pt idx="0">
                  <c:v>Integration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'7_box_1_ábra_chart'!$H$13:$H$17</c:f>
              <c:strCache>
                <c:ptCount val="5"/>
                <c:pt idx="0">
                  <c:v>Total balance sheet</c:v>
                </c:pt>
                <c:pt idx="1">
                  <c:v>Credit ammount</c:v>
                </c:pt>
                <c:pt idx="2">
                  <c:v>SME credit ammount</c:v>
                </c:pt>
                <c:pt idx="3">
                  <c:v>Household deposit</c:v>
                </c:pt>
                <c:pt idx="4">
                  <c:v>Corporate deposite</c:v>
                </c:pt>
              </c:strCache>
            </c:strRef>
          </c:cat>
          <c:val>
            <c:numRef>
              <c:f>'7_box_1_ábra_chart'!$J$13:$J$17</c:f>
              <c:numCache>
                <c:formatCode>0</c:formatCode>
                <c:ptCount val="5"/>
                <c:pt idx="0">
                  <c:v>2288.8150000000001</c:v>
                </c:pt>
                <c:pt idx="1">
                  <c:v>1274.8477923</c:v>
                </c:pt>
                <c:pt idx="2">
                  <c:v>344.94083869999997</c:v>
                </c:pt>
                <c:pt idx="3">
                  <c:v>968.70403199999998</c:v>
                </c:pt>
                <c:pt idx="4">
                  <c:v>343.59916199999998</c:v>
                </c:pt>
              </c:numCache>
            </c:numRef>
          </c:val>
          <c:extLst>
            <c:ext xmlns:c16="http://schemas.microsoft.com/office/drawing/2014/chart" uri="{C3380CC4-5D6E-409C-BE32-E72D297353CC}">
              <c16:uniqueId val="{00000000-F0B4-488B-AD14-611E9AACF63C}"/>
            </c:ext>
          </c:extLst>
        </c:ser>
        <c:ser>
          <c:idx val="1"/>
          <c:order val="1"/>
          <c:tx>
            <c:strRef>
              <c:f>'7_box_1_ábra_chart'!$K$11</c:f>
              <c:strCache>
                <c:ptCount val="1"/>
                <c:pt idx="0">
                  <c:v>Small banks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'7_box_1_ábra_chart'!$H$13:$H$17</c:f>
              <c:strCache>
                <c:ptCount val="5"/>
                <c:pt idx="0">
                  <c:v>Total balance sheet</c:v>
                </c:pt>
                <c:pt idx="1">
                  <c:v>Credit ammount</c:v>
                </c:pt>
                <c:pt idx="2">
                  <c:v>SME credit ammount</c:v>
                </c:pt>
                <c:pt idx="3">
                  <c:v>Household deposit</c:v>
                </c:pt>
                <c:pt idx="4">
                  <c:v>Corporate deposite</c:v>
                </c:pt>
              </c:strCache>
            </c:strRef>
          </c:cat>
          <c:val>
            <c:numRef>
              <c:f>'7_box_1_ábra_chart'!$K$13:$K$17</c:f>
              <c:numCache>
                <c:formatCode>0</c:formatCode>
                <c:ptCount val="5"/>
                <c:pt idx="0">
                  <c:v>1854.2013497999999</c:v>
                </c:pt>
                <c:pt idx="1">
                  <c:v>1049.2417209999999</c:v>
                </c:pt>
                <c:pt idx="2">
                  <c:v>249.7951127</c:v>
                </c:pt>
                <c:pt idx="3">
                  <c:v>625.86299999999994</c:v>
                </c:pt>
                <c:pt idx="4">
                  <c:v>355.13499999999999</c:v>
                </c:pt>
              </c:numCache>
            </c:numRef>
          </c:val>
          <c:extLst>
            <c:ext xmlns:c16="http://schemas.microsoft.com/office/drawing/2014/chart" uri="{C3380CC4-5D6E-409C-BE32-E72D297353CC}">
              <c16:uniqueId val="{00000001-F0B4-488B-AD14-611E9AACF63C}"/>
            </c:ext>
          </c:extLst>
        </c:ser>
        <c:ser>
          <c:idx val="2"/>
          <c:order val="2"/>
          <c:tx>
            <c:strRef>
              <c:f>'7_box_1_ábra_chart'!$L$11</c:f>
              <c:strCache>
                <c:ptCount val="1"/>
                <c:pt idx="0">
                  <c:v>Large banks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'7_box_1_ábra_chart'!$H$13:$H$17</c:f>
              <c:strCache>
                <c:ptCount val="5"/>
                <c:pt idx="0">
                  <c:v>Total balance sheet</c:v>
                </c:pt>
                <c:pt idx="1">
                  <c:v>Credit ammount</c:v>
                </c:pt>
                <c:pt idx="2">
                  <c:v>SME credit ammount</c:v>
                </c:pt>
                <c:pt idx="3">
                  <c:v>Household deposit</c:v>
                </c:pt>
                <c:pt idx="4">
                  <c:v>Corporate deposite</c:v>
                </c:pt>
              </c:strCache>
            </c:strRef>
          </c:cat>
          <c:val>
            <c:numRef>
              <c:f>'7_box_1_ábra_chart'!$L$13:$L$17</c:f>
              <c:numCache>
                <c:formatCode>0</c:formatCode>
                <c:ptCount val="5"/>
                <c:pt idx="0">
                  <c:v>22320.208630900004</c:v>
                </c:pt>
                <c:pt idx="1">
                  <c:v>12108.314175200001</c:v>
                </c:pt>
                <c:pt idx="2">
                  <c:v>2520.3143587999998</c:v>
                </c:pt>
                <c:pt idx="3">
                  <c:v>6598.4172970999998</c:v>
                </c:pt>
                <c:pt idx="4">
                  <c:v>5284.6232206000004</c:v>
                </c:pt>
              </c:numCache>
            </c:numRef>
          </c:val>
          <c:extLst>
            <c:ext xmlns:c16="http://schemas.microsoft.com/office/drawing/2014/chart" uri="{C3380CC4-5D6E-409C-BE32-E72D297353CC}">
              <c16:uniqueId val="{00000002-F0B4-488B-AD14-611E9AACF63C}"/>
            </c:ext>
          </c:extLst>
        </c:ser>
        <c:dLbls>
          <c:showLegendKey val="0"/>
          <c:showVal val="0"/>
          <c:showCatName val="0"/>
          <c:showSerName val="0"/>
          <c:showPercent val="0"/>
          <c:showBubbleSize val="0"/>
        </c:dLbls>
        <c:gapWidth val="150"/>
        <c:overlap val="100"/>
        <c:axId val="577566776"/>
        <c:axId val="577564808"/>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F0B4-488B-AD14-611E9AACF63C}"/>
            </c:ext>
          </c:extLst>
        </c:ser>
        <c:dLbls>
          <c:showLegendKey val="0"/>
          <c:showVal val="0"/>
          <c:showCatName val="0"/>
          <c:showSerName val="0"/>
          <c:showPercent val="0"/>
          <c:showBubbleSize val="0"/>
        </c:dLbls>
        <c:gapWidth val="150"/>
        <c:overlap val="100"/>
        <c:axId val="770470688"/>
        <c:axId val="770460848"/>
      </c:barChart>
      <c:catAx>
        <c:axId val="577566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77564808"/>
        <c:crosses val="autoZero"/>
        <c:auto val="1"/>
        <c:lblAlgn val="ctr"/>
        <c:lblOffset val="100"/>
        <c:noMultiLvlLbl val="0"/>
      </c:catAx>
      <c:valAx>
        <c:axId val="57756480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566776"/>
        <c:crosses val="autoZero"/>
        <c:crossBetween val="between"/>
      </c:valAx>
      <c:valAx>
        <c:axId val="770460848"/>
        <c:scaling>
          <c:orientation val="minMax"/>
          <c:max val="3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70470688"/>
        <c:crosses val="max"/>
        <c:crossBetween val="between"/>
      </c:valAx>
      <c:catAx>
        <c:axId val="770470688"/>
        <c:scaling>
          <c:orientation val="minMax"/>
        </c:scaling>
        <c:delete val="1"/>
        <c:axPos val="b"/>
        <c:majorTickMark val="out"/>
        <c:minorTickMark val="none"/>
        <c:tickLblPos val="nextTo"/>
        <c:crossAx val="770460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hu-HU" sz="1600" i="1"/>
              <a:t>A vállalati szegmens többlet értékvesztési követelménye bankkategóriánként</a:t>
            </a:r>
          </a:p>
        </c:rich>
      </c:tx>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6.3814722222222217E-2"/>
          <c:y val="0.13820666666666667"/>
          <c:w val="0.81665083333333333"/>
          <c:h val="0.41845555555555558"/>
        </c:manualLayout>
      </c:layout>
      <c:barChart>
        <c:barDir val="col"/>
        <c:grouping val="clustered"/>
        <c:varyColors val="0"/>
        <c:ser>
          <c:idx val="0"/>
          <c:order val="0"/>
          <c:tx>
            <c:strRef>
              <c:f>'8_box_1_ábra_chart'!$H$10</c:f>
              <c:strCache>
                <c:ptCount val="1"/>
                <c:pt idx="0">
                  <c:v>Stage 1</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'8_box_1_ábra_chart'!$G$11:$G$14</c:f>
              <c:strCache>
                <c:ptCount val="4"/>
                <c:pt idx="0">
                  <c:v>Fióktelepek</c:v>
                </c:pt>
                <c:pt idx="1">
                  <c:v>Kisbankok</c:v>
                </c:pt>
                <c:pt idx="2">
                  <c:v>Középbankok</c:v>
                </c:pt>
                <c:pt idx="3">
                  <c:v>Nagybankok</c:v>
                </c:pt>
              </c:strCache>
            </c:strRef>
          </c:cat>
          <c:val>
            <c:numRef>
              <c:f>'8_box_1_ábra_chart'!$H$11:$H$14</c:f>
              <c:numCache>
                <c:formatCode>#,##0</c:formatCode>
                <c:ptCount val="4"/>
                <c:pt idx="0">
                  <c:v>819.94614788179126</c:v>
                </c:pt>
                <c:pt idx="1">
                  <c:v>587.15681656533241</c:v>
                </c:pt>
                <c:pt idx="2">
                  <c:v>949.12464214662009</c:v>
                </c:pt>
                <c:pt idx="3">
                  <c:v>5530.4718079056929</c:v>
                </c:pt>
              </c:numCache>
            </c:numRef>
          </c:val>
          <c:extLst>
            <c:ext xmlns:c16="http://schemas.microsoft.com/office/drawing/2014/chart" uri="{C3380CC4-5D6E-409C-BE32-E72D297353CC}">
              <c16:uniqueId val="{00000000-CF81-4CDA-8C06-4D962B4FEC55}"/>
            </c:ext>
          </c:extLst>
        </c:ser>
        <c:ser>
          <c:idx val="1"/>
          <c:order val="1"/>
          <c:tx>
            <c:strRef>
              <c:f>'8_box_1_ábra_chart'!$I$10</c:f>
              <c:strCache>
                <c:ptCount val="1"/>
                <c:pt idx="0">
                  <c:v>Stage 2-3</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'8_box_1_ábra_chart'!$G$11:$G$14</c:f>
              <c:strCache>
                <c:ptCount val="4"/>
                <c:pt idx="0">
                  <c:v>Fióktelepek</c:v>
                </c:pt>
                <c:pt idx="1">
                  <c:v>Kisbankok</c:v>
                </c:pt>
                <c:pt idx="2">
                  <c:v>Középbankok</c:v>
                </c:pt>
                <c:pt idx="3">
                  <c:v>Nagybankok</c:v>
                </c:pt>
              </c:strCache>
            </c:strRef>
          </c:cat>
          <c:val>
            <c:numRef>
              <c:f>'8_box_1_ábra_chart'!$I$11:$I$14</c:f>
              <c:numCache>
                <c:formatCode>#,##0</c:formatCode>
                <c:ptCount val="4"/>
                <c:pt idx="0">
                  <c:v>2341.6683942788472</c:v>
                </c:pt>
                <c:pt idx="1">
                  <c:v>1492.8804589194283</c:v>
                </c:pt>
                <c:pt idx="2">
                  <c:v>2199.5614553615096</c:v>
                </c:pt>
                <c:pt idx="3">
                  <c:v>6566.974551193367</c:v>
                </c:pt>
              </c:numCache>
            </c:numRef>
          </c:val>
          <c:extLst>
            <c:ext xmlns:c16="http://schemas.microsoft.com/office/drawing/2014/chart" uri="{C3380CC4-5D6E-409C-BE32-E72D297353CC}">
              <c16:uniqueId val="{00000001-CF81-4CDA-8C06-4D962B4FEC55}"/>
            </c:ext>
          </c:extLst>
        </c:ser>
        <c:dLbls>
          <c:showLegendKey val="0"/>
          <c:showVal val="0"/>
          <c:showCatName val="0"/>
          <c:showSerName val="0"/>
          <c:showPercent val="0"/>
          <c:showBubbleSize val="0"/>
        </c:dLbls>
        <c:gapWidth val="219"/>
        <c:overlap val="-27"/>
        <c:axId val="586622504"/>
        <c:axId val="586623488"/>
      </c:barChart>
      <c:scatterChart>
        <c:scatterStyle val="lineMarker"/>
        <c:varyColors val="0"/>
        <c:ser>
          <c:idx val="2"/>
          <c:order val="2"/>
          <c:tx>
            <c:strRef>
              <c:f>'8_box_1_ábra_chart'!$J$10</c:f>
              <c:strCache>
                <c:ptCount val="1"/>
                <c:pt idx="0">
                  <c:v>Többletértékvesztés a korábban megképzett értékvesztés arányában (jobb tengely)</c:v>
                </c:pt>
              </c:strCache>
            </c:strRef>
          </c:tx>
          <c:spPr>
            <a:ln w="25400" cap="rnd">
              <a:noFill/>
              <a:round/>
            </a:ln>
            <a:effectLst/>
          </c:spPr>
          <c:marker>
            <c:symbol val="circle"/>
            <c:size val="15"/>
            <c:spPr>
              <a:solidFill>
                <a:schemeClr val="accent3"/>
              </a:solidFill>
              <a:ln w="19050">
                <a:solidFill>
                  <a:srgbClr val="00B050"/>
                </a:solidFill>
              </a:ln>
              <a:effectLst/>
            </c:spPr>
          </c:marker>
          <c:yVal>
            <c:numRef>
              <c:f>'8_box_1_ábra_chart'!$J$11:$J$14</c:f>
              <c:numCache>
                <c:formatCode>0.0</c:formatCode>
                <c:ptCount val="4"/>
                <c:pt idx="0">
                  <c:v>29.362516772935628</c:v>
                </c:pt>
                <c:pt idx="1">
                  <c:v>21.914678227409905</c:v>
                </c:pt>
                <c:pt idx="2">
                  <c:v>14.569125314261841</c:v>
                </c:pt>
                <c:pt idx="3">
                  <c:v>6.0448935743237033</c:v>
                </c:pt>
              </c:numCache>
            </c:numRef>
          </c:yVal>
          <c:smooth val="0"/>
          <c:extLst>
            <c:ext xmlns:c16="http://schemas.microsoft.com/office/drawing/2014/chart" uri="{C3380CC4-5D6E-409C-BE32-E72D297353CC}">
              <c16:uniqueId val="{00000002-CF81-4CDA-8C06-4D962B4FEC55}"/>
            </c:ext>
          </c:extLst>
        </c:ser>
        <c:dLbls>
          <c:showLegendKey val="0"/>
          <c:showVal val="0"/>
          <c:showCatName val="0"/>
          <c:showSerName val="0"/>
          <c:showPercent val="0"/>
          <c:showBubbleSize val="0"/>
        </c:dLbls>
        <c:axId val="594004544"/>
        <c:axId val="492756032"/>
      </c:scatterChart>
      <c:catAx>
        <c:axId val="58662250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86623488"/>
        <c:crosses val="autoZero"/>
        <c:auto val="1"/>
        <c:lblAlgn val="ctr"/>
        <c:lblOffset val="100"/>
        <c:noMultiLvlLbl val="0"/>
      </c:catAx>
      <c:valAx>
        <c:axId val="586623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6.173611111111111E-2"/>
              <c:y val="7.7611111111111117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86622504"/>
        <c:crosses val="autoZero"/>
        <c:crossBetween val="between"/>
        <c:dispUnits>
          <c:builtInUnit val="thousands"/>
        </c:dispUnits>
      </c:valAx>
      <c:valAx>
        <c:axId val="492756032"/>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84843055555555558"/>
              <c:y val="8.231481481481481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4004544"/>
        <c:crosses val="max"/>
        <c:crossBetween val="midCat"/>
      </c:valAx>
      <c:valAx>
        <c:axId val="594004544"/>
        <c:scaling>
          <c:orientation val="minMax"/>
        </c:scaling>
        <c:delete val="1"/>
        <c:axPos val="b"/>
        <c:majorTickMark val="out"/>
        <c:minorTickMark val="none"/>
        <c:tickLblPos val="nextTo"/>
        <c:crossAx val="492756032"/>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3183888888888888E-2"/>
          <c:y val="0.79498148148148151"/>
          <c:w val="0.89306263888888893"/>
          <c:h val="0.13446296296296298"/>
        </c:manualLayout>
      </c:layout>
      <c:overlay val="0"/>
      <c:spPr>
        <a:noFill/>
        <a:ln>
          <a:solidFill>
            <a:schemeClr val="tx1"/>
          </a:solidFill>
        </a:ln>
        <a:effectLst/>
      </c:spPr>
      <c:txPr>
        <a:bodyPr rot="0" spcFirstLastPara="1" vertOverflow="ellipsis" vert="horz" wrap="square" anchor="ctr" anchorCtr="1"/>
        <a:lstStyle/>
        <a:p>
          <a:pPr>
            <a:defRPr sz="1400" b="0" i="0" u="none" strike="noStrike" kern="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hu-HU" sz="1600" i="1"/>
              <a:t>Corporate segment extra impairment loss requirement </a:t>
            </a:r>
            <a:br>
              <a:rPr lang="hu-HU" sz="1600" i="1"/>
            </a:br>
            <a:r>
              <a:rPr lang="hu-HU" sz="1600" i="1"/>
              <a:t>at bank categories</a:t>
            </a:r>
          </a:p>
        </c:rich>
      </c:tx>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6.3814722222222217E-2"/>
          <c:y val="0.13820666666666667"/>
          <c:w val="0.8342897222222222"/>
          <c:h val="0.40199259259259257"/>
        </c:manualLayout>
      </c:layout>
      <c:barChart>
        <c:barDir val="col"/>
        <c:grouping val="clustered"/>
        <c:varyColors val="0"/>
        <c:ser>
          <c:idx val="0"/>
          <c:order val="0"/>
          <c:tx>
            <c:strRef>
              <c:f>'8_box_1_ábra_chart'!$H$10</c:f>
              <c:strCache>
                <c:ptCount val="1"/>
                <c:pt idx="0">
                  <c:v>Stage 1</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'8_box_1_ábra_chart'!$F$11:$F$14</c:f>
              <c:strCache>
                <c:ptCount val="4"/>
                <c:pt idx="0">
                  <c:v>Branches</c:v>
                </c:pt>
                <c:pt idx="1">
                  <c:v>Small banks</c:v>
                </c:pt>
                <c:pt idx="2">
                  <c:v>Medium banks</c:v>
                </c:pt>
                <c:pt idx="3">
                  <c:v>Large banks</c:v>
                </c:pt>
              </c:strCache>
            </c:strRef>
          </c:cat>
          <c:val>
            <c:numRef>
              <c:f>'8_box_1_ábra_chart'!$H$11:$H$14</c:f>
              <c:numCache>
                <c:formatCode>#,##0</c:formatCode>
                <c:ptCount val="4"/>
                <c:pt idx="0">
                  <c:v>819.94614788179126</c:v>
                </c:pt>
                <c:pt idx="1">
                  <c:v>587.15681656533241</c:v>
                </c:pt>
                <c:pt idx="2">
                  <c:v>949.12464214662009</c:v>
                </c:pt>
                <c:pt idx="3">
                  <c:v>5530.4718079056929</c:v>
                </c:pt>
              </c:numCache>
            </c:numRef>
          </c:val>
          <c:extLst>
            <c:ext xmlns:c16="http://schemas.microsoft.com/office/drawing/2014/chart" uri="{C3380CC4-5D6E-409C-BE32-E72D297353CC}">
              <c16:uniqueId val="{00000000-D4F9-45BE-896B-1482B88C0B08}"/>
            </c:ext>
          </c:extLst>
        </c:ser>
        <c:ser>
          <c:idx val="1"/>
          <c:order val="1"/>
          <c:tx>
            <c:strRef>
              <c:f>'8_box_1_ábra_chart'!$I$10</c:f>
              <c:strCache>
                <c:ptCount val="1"/>
                <c:pt idx="0">
                  <c:v>Stage 2-3</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'8_box_1_ábra_chart'!$F$11:$F$14</c:f>
              <c:strCache>
                <c:ptCount val="4"/>
                <c:pt idx="0">
                  <c:v>Branches</c:v>
                </c:pt>
                <c:pt idx="1">
                  <c:v>Small banks</c:v>
                </c:pt>
                <c:pt idx="2">
                  <c:v>Medium banks</c:v>
                </c:pt>
                <c:pt idx="3">
                  <c:v>Large banks</c:v>
                </c:pt>
              </c:strCache>
            </c:strRef>
          </c:cat>
          <c:val>
            <c:numRef>
              <c:f>'8_box_1_ábra_chart'!$I$11:$I$14</c:f>
              <c:numCache>
                <c:formatCode>#,##0</c:formatCode>
                <c:ptCount val="4"/>
                <c:pt idx="0">
                  <c:v>2341.6683942788472</c:v>
                </c:pt>
                <c:pt idx="1">
                  <c:v>1492.8804589194283</c:v>
                </c:pt>
                <c:pt idx="2">
                  <c:v>2199.5614553615096</c:v>
                </c:pt>
                <c:pt idx="3">
                  <c:v>6566.974551193367</c:v>
                </c:pt>
              </c:numCache>
            </c:numRef>
          </c:val>
          <c:extLst>
            <c:ext xmlns:c16="http://schemas.microsoft.com/office/drawing/2014/chart" uri="{C3380CC4-5D6E-409C-BE32-E72D297353CC}">
              <c16:uniqueId val="{00000001-D4F9-45BE-896B-1482B88C0B08}"/>
            </c:ext>
          </c:extLst>
        </c:ser>
        <c:dLbls>
          <c:showLegendKey val="0"/>
          <c:showVal val="0"/>
          <c:showCatName val="0"/>
          <c:showSerName val="0"/>
          <c:showPercent val="0"/>
          <c:showBubbleSize val="0"/>
        </c:dLbls>
        <c:gapWidth val="219"/>
        <c:overlap val="-27"/>
        <c:axId val="586622504"/>
        <c:axId val="586623488"/>
      </c:barChart>
      <c:scatterChart>
        <c:scatterStyle val="lineMarker"/>
        <c:varyColors val="0"/>
        <c:ser>
          <c:idx val="2"/>
          <c:order val="2"/>
          <c:tx>
            <c:strRef>
              <c:f>'8_box_1_ábra_chart'!$J$9</c:f>
              <c:strCache>
                <c:ptCount val="1"/>
                <c:pt idx="0">
                  <c:v>Extra impairment loss at previously recognised impairment loss (RHS)</c:v>
                </c:pt>
              </c:strCache>
            </c:strRef>
          </c:tx>
          <c:spPr>
            <a:ln w="25400" cap="rnd">
              <a:noFill/>
              <a:round/>
            </a:ln>
            <a:effectLst/>
          </c:spPr>
          <c:marker>
            <c:symbol val="circle"/>
            <c:size val="15"/>
            <c:spPr>
              <a:solidFill>
                <a:schemeClr val="accent3"/>
              </a:solidFill>
              <a:ln w="19050">
                <a:solidFill>
                  <a:srgbClr val="00B050"/>
                </a:solidFill>
              </a:ln>
              <a:effectLst/>
            </c:spPr>
          </c:marker>
          <c:yVal>
            <c:numRef>
              <c:f>'8_box_1_ábra_chart'!$J$11:$J$14</c:f>
              <c:numCache>
                <c:formatCode>0.0</c:formatCode>
                <c:ptCount val="4"/>
                <c:pt idx="0">
                  <c:v>29.362516772935628</c:v>
                </c:pt>
                <c:pt idx="1">
                  <c:v>21.914678227409905</c:v>
                </c:pt>
                <c:pt idx="2">
                  <c:v>14.569125314261841</c:v>
                </c:pt>
                <c:pt idx="3">
                  <c:v>6.0448935743237033</c:v>
                </c:pt>
              </c:numCache>
            </c:numRef>
          </c:yVal>
          <c:smooth val="0"/>
          <c:extLst>
            <c:ext xmlns:c16="http://schemas.microsoft.com/office/drawing/2014/chart" uri="{C3380CC4-5D6E-409C-BE32-E72D297353CC}">
              <c16:uniqueId val="{00000002-D4F9-45BE-896B-1482B88C0B08}"/>
            </c:ext>
          </c:extLst>
        </c:ser>
        <c:dLbls>
          <c:showLegendKey val="0"/>
          <c:showVal val="0"/>
          <c:showCatName val="0"/>
          <c:showSerName val="0"/>
          <c:showPercent val="0"/>
          <c:showBubbleSize val="0"/>
        </c:dLbls>
        <c:axId val="594004544"/>
        <c:axId val="492756032"/>
      </c:scatterChart>
      <c:catAx>
        <c:axId val="58662250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86623488"/>
        <c:crosses val="autoZero"/>
        <c:auto val="1"/>
        <c:lblAlgn val="ctr"/>
        <c:lblOffset val="100"/>
        <c:noMultiLvlLbl val="0"/>
      </c:catAx>
      <c:valAx>
        <c:axId val="586623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6.173611111111111E-2"/>
              <c:y val="7.7611111111111117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86622504"/>
        <c:crosses val="autoZero"/>
        <c:crossBetween val="between"/>
        <c:dispUnits>
          <c:builtInUnit val="thousands"/>
        </c:dispUnits>
      </c:valAx>
      <c:valAx>
        <c:axId val="492756032"/>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0.78316666666666668"/>
              <c:y val="8.231481481481481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4004544"/>
        <c:crosses val="max"/>
        <c:crossBetween val="midCat"/>
      </c:valAx>
      <c:valAx>
        <c:axId val="594004544"/>
        <c:scaling>
          <c:orientation val="minMax"/>
        </c:scaling>
        <c:delete val="1"/>
        <c:axPos val="b"/>
        <c:majorTickMark val="out"/>
        <c:minorTickMark val="none"/>
        <c:tickLblPos val="nextTo"/>
        <c:crossAx val="492756032"/>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3183888888888888E-2"/>
          <c:y val="0.79498148148148151"/>
          <c:w val="0.89306263888888893"/>
          <c:h val="0.13446296296296298"/>
        </c:manualLayout>
      </c:layout>
      <c:overlay val="0"/>
      <c:spPr>
        <a:noFill/>
        <a:ln>
          <a:solidFill>
            <a:schemeClr val="tx1"/>
          </a:solidFill>
        </a:ln>
        <a:effectLst/>
      </c:spPr>
      <c:txPr>
        <a:bodyPr rot="0" spcFirstLastPara="1" vertOverflow="ellipsis" vert="horz" wrap="square" anchor="ctr" anchorCtr="1"/>
        <a:lstStyle/>
        <a:p>
          <a:pPr>
            <a:defRPr sz="1400" b="0" i="0" u="none" strike="noStrike" kern="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hu-HU" sz="1600" b="0" i="1" baseline="0">
                <a:effectLst/>
              </a:rPr>
              <a:t>A háztartási szegmens többlet értékvesztési követelménye bankkategóriánként</a:t>
            </a:r>
            <a:endParaRPr lang="hu-HU" sz="1600" i="1">
              <a:effectLst/>
            </a:endParaRPr>
          </a:p>
        </c:rich>
      </c:tx>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6.9106388888888884E-2"/>
          <c:y val="0.11704000000000001"/>
          <c:w val="0.85132888888888891"/>
          <c:h val="0.4114000000000001"/>
        </c:manualLayout>
      </c:layout>
      <c:barChart>
        <c:barDir val="col"/>
        <c:grouping val="clustered"/>
        <c:varyColors val="0"/>
        <c:ser>
          <c:idx val="0"/>
          <c:order val="0"/>
          <c:tx>
            <c:strRef>
              <c:f>'8_box_2_ábra_chart'!$H$10</c:f>
              <c:strCache>
                <c:ptCount val="1"/>
                <c:pt idx="0">
                  <c:v>Stage 1</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'8_box_2_ábra_chart'!$G$11:$G$14</c:f>
              <c:strCache>
                <c:ptCount val="4"/>
                <c:pt idx="0">
                  <c:v>Fióktelepek</c:v>
                </c:pt>
                <c:pt idx="1">
                  <c:v>Kisbankok</c:v>
                </c:pt>
                <c:pt idx="2">
                  <c:v>Középbankok</c:v>
                </c:pt>
                <c:pt idx="3">
                  <c:v>Nagybankok</c:v>
                </c:pt>
              </c:strCache>
            </c:strRef>
          </c:cat>
          <c:val>
            <c:numRef>
              <c:f>'8_box_2_ábra_chart'!$H$11:$H$14</c:f>
              <c:numCache>
                <c:formatCode>#,##0</c:formatCode>
                <c:ptCount val="4"/>
                <c:pt idx="0">
                  <c:v>327.70612936506961</c:v>
                </c:pt>
                <c:pt idx="1">
                  <c:v>786.71732581152094</c:v>
                </c:pt>
                <c:pt idx="2">
                  <c:v>1832.4703364281986</c:v>
                </c:pt>
                <c:pt idx="3">
                  <c:v>4018.1838324923683</c:v>
                </c:pt>
              </c:numCache>
            </c:numRef>
          </c:val>
          <c:extLst>
            <c:ext xmlns:c16="http://schemas.microsoft.com/office/drawing/2014/chart" uri="{C3380CC4-5D6E-409C-BE32-E72D297353CC}">
              <c16:uniqueId val="{00000000-35C6-40D8-986A-921BCD0E6E45}"/>
            </c:ext>
          </c:extLst>
        </c:ser>
        <c:ser>
          <c:idx val="1"/>
          <c:order val="1"/>
          <c:tx>
            <c:strRef>
              <c:f>'8_box_2_ábra_chart'!$I$10</c:f>
              <c:strCache>
                <c:ptCount val="1"/>
                <c:pt idx="0">
                  <c:v>Stage 2-3</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'8_box_2_ábra_chart'!$G$11:$G$14</c:f>
              <c:strCache>
                <c:ptCount val="4"/>
                <c:pt idx="0">
                  <c:v>Fióktelepek</c:v>
                </c:pt>
                <c:pt idx="1">
                  <c:v>Kisbankok</c:v>
                </c:pt>
                <c:pt idx="2">
                  <c:v>Középbankok</c:v>
                </c:pt>
                <c:pt idx="3">
                  <c:v>Nagybankok</c:v>
                </c:pt>
              </c:strCache>
            </c:strRef>
          </c:cat>
          <c:val>
            <c:numRef>
              <c:f>'8_box_2_ábra_chart'!$I$11:$I$14</c:f>
              <c:numCache>
                <c:formatCode>#,##0</c:formatCode>
                <c:ptCount val="4"/>
                <c:pt idx="0">
                  <c:v>1010.570075308129</c:v>
                </c:pt>
                <c:pt idx="1">
                  <c:v>2529.6326571795066</c:v>
                </c:pt>
                <c:pt idx="2">
                  <c:v>2956.8488198549958</c:v>
                </c:pt>
                <c:pt idx="3">
                  <c:v>8487.7770594831309</c:v>
                </c:pt>
              </c:numCache>
            </c:numRef>
          </c:val>
          <c:extLst>
            <c:ext xmlns:c16="http://schemas.microsoft.com/office/drawing/2014/chart" uri="{C3380CC4-5D6E-409C-BE32-E72D297353CC}">
              <c16:uniqueId val="{00000001-35C6-40D8-986A-921BCD0E6E45}"/>
            </c:ext>
          </c:extLst>
        </c:ser>
        <c:dLbls>
          <c:showLegendKey val="0"/>
          <c:showVal val="0"/>
          <c:showCatName val="0"/>
          <c:showSerName val="0"/>
          <c:showPercent val="0"/>
          <c:showBubbleSize val="0"/>
        </c:dLbls>
        <c:gapWidth val="219"/>
        <c:overlap val="-27"/>
        <c:axId val="698730352"/>
        <c:axId val="698726088"/>
      </c:barChart>
      <c:scatterChart>
        <c:scatterStyle val="lineMarker"/>
        <c:varyColors val="0"/>
        <c:ser>
          <c:idx val="2"/>
          <c:order val="2"/>
          <c:tx>
            <c:strRef>
              <c:f>'8_box_2_ábra_chart'!$J$10</c:f>
              <c:strCache>
                <c:ptCount val="1"/>
                <c:pt idx="0">
                  <c:v>Többletértékvesztés a korábban megképzett értékvesztés arányában (jobb tengely)</c:v>
                </c:pt>
              </c:strCache>
            </c:strRef>
          </c:tx>
          <c:spPr>
            <a:ln w="25400" cap="rnd">
              <a:noFill/>
              <a:round/>
            </a:ln>
            <a:effectLst/>
          </c:spPr>
          <c:marker>
            <c:symbol val="circle"/>
            <c:size val="15"/>
            <c:spPr>
              <a:solidFill>
                <a:schemeClr val="accent3"/>
              </a:solidFill>
              <a:ln w="19050">
                <a:solidFill>
                  <a:srgbClr val="00B050"/>
                </a:solidFill>
              </a:ln>
              <a:effectLst/>
            </c:spPr>
          </c:marker>
          <c:xVal>
            <c:strRef>
              <c:f>'8_box_2_ábra_chart'!$G$11:$G$14</c:f>
              <c:strCache>
                <c:ptCount val="4"/>
                <c:pt idx="0">
                  <c:v>Fióktelepek</c:v>
                </c:pt>
                <c:pt idx="1">
                  <c:v>Kisbankok</c:v>
                </c:pt>
                <c:pt idx="2">
                  <c:v>Középbankok</c:v>
                </c:pt>
                <c:pt idx="3">
                  <c:v>Nagybankok</c:v>
                </c:pt>
              </c:strCache>
            </c:strRef>
          </c:xVal>
          <c:yVal>
            <c:numRef>
              <c:f>'8_box_2_ábra_chart'!$J$11:$J$14</c:f>
              <c:numCache>
                <c:formatCode>0.0</c:formatCode>
                <c:ptCount val="4"/>
                <c:pt idx="0">
                  <c:v>18.631578738984867</c:v>
                </c:pt>
                <c:pt idx="1">
                  <c:v>20.574598886231538</c:v>
                </c:pt>
                <c:pt idx="2">
                  <c:v>11.379325910814957</c:v>
                </c:pt>
                <c:pt idx="3">
                  <c:v>4.7916912752731946</c:v>
                </c:pt>
              </c:numCache>
            </c:numRef>
          </c:yVal>
          <c:smooth val="0"/>
          <c:extLst>
            <c:ext xmlns:c16="http://schemas.microsoft.com/office/drawing/2014/chart" uri="{C3380CC4-5D6E-409C-BE32-E72D297353CC}">
              <c16:uniqueId val="{00000002-35C6-40D8-986A-921BCD0E6E45}"/>
            </c:ext>
          </c:extLst>
        </c:ser>
        <c:dLbls>
          <c:showLegendKey val="0"/>
          <c:showVal val="0"/>
          <c:showCatName val="0"/>
          <c:showSerName val="0"/>
          <c:showPercent val="0"/>
          <c:showBubbleSize val="0"/>
        </c:dLbls>
        <c:axId val="952120928"/>
        <c:axId val="952124208"/>
      </c:scatterChart>
      <c:catAx>
        <c:axId val="6987303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726088"/>
        <c:crosses val="autoZero"/>
        <c:auto val="1"/>
        <c:lblAlgn val="ctr"/>
        <c:lblOffset val="100"/>
        <c:noMultiLvlLbl val="0"/>
      </c:catAx>
      <c:valAx>
        <c:axId val="698726088"/>
        <c:scaling>
          <c:orientation val="minMax"/>
          <c:max val="10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6.7027777777777783E-2"/>
              <c:y val="6.585185185185185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730352"/>
        <c:crosses val="autoZero"/>
        <c:crossBetween val="between"/>
        <c:dispUnits>
          <c:builtInUnit val="thousands"/>
        </c:dispUnits>
      </c:valAx>
      <c:valAx>
        <c:axId val="952124208"/>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547222222222222"/>
              <c:y val="6.114814814814814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52120928"/>
        <c:crosses val="max"/>
        <c:crossBetween val="midCat"/>
      </c:valAx>
      <c:valAx>
        <c:axId val="952120928"/>
        <c:scaling>
          <c:orientation val="minMax"/>
        </c:scaling>
        <c:delete val="1"/>
        <c:axPos val="b"/>
        <c:numFmt formatCode="General" sourceLinked="1"/>
        <c:majorTickMark val="out"/>
        <c:minorTickMark val="none"/>
        <c:tickLblPos val="nextTo"/>
        <c:crossAx val="952124208"/>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2586666666666664E-2"/>
          <c:y val="0.7785185185185185"/>
          <c:w val="0.87895152777777774"/>
          <c:h val="0.15562962962962965"/>
        </c:manualLayout>
      </c:layout>
      <c:overlay val="0"/>
      <c:spPr>
        <a:noFill/>
        <a:ln>
          <a:solidFill>
            <a:schemeClr val="tx1"/>
          </a:solidFill>
        </a:ln>
        <a:effectLst/>
      </c:spPr>
      <c:txPr>
        <a:bodyPr rot="0" spcFirstLastPara="1" vertOverflow="ellipsis" vert="horz" wrap="square" anchor="ctr" anchorCtr="1"/>
        <a:lstStyle/>
        <a:p>
          <a:pPr>
            <a:defRPr sz="1400" b="0" i="0" u="none" strike="noStrike" kern="6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hu-HU" sz="1600" b="0" i="1" baseline="0">
                <a:effectLst/>
              </a:rPr>
              <a:t>Household extra impairment loss requirement </a:t>
            </a:r>
            <a:br>
              <a:rPr lang="hu-HU" sz="1600" b="0" i="1" baseline="0">
                <a:effectLst/>
              </a:rPr>
            </a:br>
            <a:r>
              <a:rPr lang="hu-HU" sz="1600" b="0" i="1" baseline="0">
                <a:effectLst/>
              </a:rPr>
              <a:t>at bank categories</a:t>
            </a:r>
            <a:endParaRPr lang="hu-HU" sz="1600" i="1">
              <a:effectLst/>
            </a:endParaRPr>
          </a:p>
        </c:rich>
      </c:tx>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6.9106388888888884E-2"/>
          <c:y val="0.11704000000000001"/>
          <c:w val="0.85132888888888891"/>
          <c:h val="0.4114000000000001"/>
        </c:manualLayout>
      </c:layout>
      <c:barChart>
        <c:barDir val="col"/>
        <c:grouping val="clustered"/>
        <c:varyColors val="0"/>
        <c:ser>
          <c:idx val="0"/>
          <c:order val="0"/>
          <c:tx>
            <c:strRef>
              <c:f>'8_box_2_ábra_chart'!$H$10</c:f>
              <c:strCache>
                <c:ptCount val="1"/>
                <c:pt idx="0">
                  <c:v>Stage 1</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'8_box_2_ábra_chart'!$F$11:$F$14</c:f>
              <c:strCache>
                <c:ptCount val="4"/>
                <c:pt idx="0">
                  <c:v>Branches</c:v>
                </c:pt>
                <c:pt idx="1">
                  <c:v>Small banks</c:v>
                </c:pt>
                <c:pt idx="2">
                  <c:v>Medium banks</c:v>
                </c:pt>
                <c:pt idx="3">
                  <c:v>Large banks</c:v>
                </c:pt>
              </c:strCache>
            </c:strRef>
          </c:cat>
          <c:val>
            <c:numRef>
              <c:f>'8_box_2_ábra_chart'!$H$11:$H$14</c:f>
              <c:numCache>
                <c:formatCode>#,##0</c:formatCode>
                <c:ptCount val="4"/>
                <c:pt idx="0">
                  <c:v>327.70612936506961</c:v>
                </c:pt>
                <c:pt idx="1">
                  <c:v>786.71732581152094</c:v>
                </c:pt>
                <c:pt idx="2">
                  <c:v>1832.4703364281986</c:v>
                </c:pt>
                <c:pt idx="3">
                  <c:v>4018.1838324923683</c:v>
                </c:pt>
              </c:numCache>
            </c:numRef>
          </c:val>
          <c:extLst>
            <c:ext xmlns:c16="http://schemas.microsoft.com/office/drawing/2014/chart" uri="{C3380CC4-5D6E-409C-BE32-E72D297353CC}">
              <c16:uniqueId val="{00000000-F01A-494C-B1DD-DABA5CF60DE8}"/>
            </c:ext>
          </c:extLst>
        </c:ser>
        <c:ser>
          <c:idx val="1"/>
          <c:order val="1"/>
          <c:tx>
            <c:strRef>
              <c:f>'8_box_2_ábra_chart'!$I$10</c:f>
              <c:strCache>
                <c:ptCount val="1"/>
                <c:pt idx="0">
                  <c:v>Stage 2-3</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'8_box_2_ábra_chart'!$F$11:$F$14</c:f>
              <c:strCache>
                <c:ptCount val="4"/>
                <c:pt idx="0">
                  <c:v>Branches</c:v>
                </c:pt>
                <c:pt idx="1">
                  <c:v>Small banks</c:v>
                </c:pt>
                <c:pt idx="2">
                  <c:v>Medium banks</c:v>
                </c:pt>
                <c:pt idx="3">
                  <c:v>Large banks</c:v>
                </c:pt>
              </c:strCache>
            </c:strRef>
          </c:cat>
          <c:val>
            <c:numRef>
              <c:f>'8_box_2_ábra_chart'!$I$11:$I$14</c:f>
              <c:numCache>
                <c:formatCode>#,##0</c:formatCode>
                <c:ptCount val="4"/>
                <c:pt idx="0">
                  <c:v>1010.570075308129</c:v>
                </c:pt>
                <c:pt idx="1">
                  <c:v>2529.6326571795066</c:v>
                </c:pt>
                <c:pt idx="2">
                  <c:v>2956.8488198549958</c:v>
                </c:pt>
                <c:pt idx="3">
                  <c:v>8487.7770594831309</c:v>
                </c:pt>
              </c:numCache>
            </c:numRef>
          </c:val>
          <c:extLst>
            <c:ext xmlns:c16="http://schemas.microsoft.com/office/drawing/2014/chart" uri="{C3380CC4-5D6E-409C-BE32-E72D297353CC}">
              <c16:uniqueId val="{00000001-F01A-494C-B1DD-DABA5CF60DE8}"/>
            </c:ext>
          </c:extLst>
        </c:ser>
        <c:dLbls>
          <c:showLegendKey val="0"/>
          <c:showVal val="0"/>
          <c:showCatName val="0"/>
          <c:showSerName val="0"/>
          <c:showPercent val="0"/>
          <c:showBubbleSize val="0"/>
        </c:dLbls>
        <c:gapWidth val="219"/>
        <c:overlap val="-27"/>
        <c:axId val="698730352"/>
        <c:axId val="698726088"/>
      </c:barChart>
      <c:scatterChart>
        <c:scatterStyle val="lineMarker"/>
        <c:varyColors val="0"/>
        <c:ser>
          <c:idx val="2"/>
          <c:order val="2"/>
          <c:tx>
            <c:strRef>
              <c:f>'8_box_2_ábra_chart'!$J$9</c:f>
              <c:strCache>
                <c:ptCount val="1"/>
                <c:pt idx="0">
                  <c:v>Extra impairment loss at previously recognised impairment loss (RHS)</c:v>
                </c:pt>
              </c:strCache>
            </c:strRef>
          </c:tx>
          <c:spPr>
            <a:ln w="25400" cap="rnd">
              <a:noFill/>
              <a:round/>
            </a:ln>
            <a:effectLst/>
          </c:spPr>
          <c:marker>
            <c:symbol val="circle"/>
            <c:size val="15"/>
            <c:spPr>
              <a:solidFill>
                <a:schemeClr val="accent3"/>
              </a:solidFill>
              <a:ln w="19050">
                <a:solidFill>
                  <a:srgbClr val="00B050"/>
                </a:solidFill>
              </a:ln>
              <a:effectLst/>
            </c:spPr>
          </c:marker>
          <c:xVal>
            <c:strRef>
              <c:f>'8_box_2_ábra_chart'!$G$11:$G$14</c:f>
              <c:strCache>
                <c:ptCount val="4"/>
                <c:pt idx="0">
                  <c:v>Fióktelepek</c:v>
                </c:pt>
                <c:pt idx="1">
                  <c:v>Kisbankok</c:v>
                </c:pt>
                <c:pt idx="2">
                  <c:v>Középbankok</c:v>
                </c:pt>
                <c:pt idx="3">
                  <c:v>Nagybankok</c:v>
                </c:pt>
              </c:strCache>
            </c:strRef>
          </c:xVal>
          <c:yVal>
            <c:numRef>
              <c:f>'8_box_2_ábra_chart'!$J$11:$J$14</c:f>
              <c:numCache>
                <c:formatCode>0.0</c:formatCode>
                <c:ptCount val="4"/>
                <c:pt idx="0">
                  <c:v>18.631578738984867</c:v>
                </c:pt>
                <c:pt idx="1">
                  <c:v>20.574598886231538</c:v>
                </c:pt>
                <c:pt idx="2">
                  <c:v>11.379325910814957</c:v>
                </c:pt>
                <c:pt idx="3">
                  <c:v>4.7916912752731946</c:v>
                </c:pt>
              </c:numCache>
            </c:numRef>
          </c:yVal>
          <c:smooth val="0"/>
          <c:extLst>
            <c:ext xmlns:c16="http://schemas.microsoft.com/office/drawing/2014/chart" uri="{C3380CC4-5D6E-409C-BE32-E72D297353CC}">
              <c16:uniqueId val="{00000002-F01A-494C-B1DD-DABA5CF60DE8}"/>
            </c:ext>
          </c:extLst>
        </c:ser>
        <c:dLbls>
          <c:showLegendKey val="0"/>
          <c:showVal val="0"/>
          <c:showCatName val="0"/>
          <c:showSerName val="0"/>
          <c:showPercent val="0"/>
          <c:showBubbleSize val="0"/>
        </c:dLbls>
        <c:axId val="952120928"/>
        <c:axId val="952124208"/>
      </c:scatterChart>
      <c:catAx>
        <c:axId val="6987303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726088"/>
        <c:crosses val="autoZero"/>
        <c:auto val="1"/>
        <c:lblAlgn val="ctr"/>
        <c:lblOffset val="100"/>
        <c:noMultiLvlLbl val="0"/>
      </c:catAx>
      <c:valAx>
        <c:axId val="698726088"/>
        <c:scaling>
          <c:orientation val="minMax"/>
          <c:max val="10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6.7027777777777783E-2"/>
              <c:y val="6.585185185185185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730352"/>
        <c:crosses val="autoZero"/>
        <c:crossBetween val="between"/>
        <c:dispUnits>
          <c:builtInUnit val="thousands"/>
        </c:dispUnits>
      </c:valAx>
      <c:valAx>
        <c:axId val="952124208"/>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325555555555556"/>
              <c:y val="6.114814814814814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52120928"/>
        <c:crosses val="max"/>
        <c:crossBetween val="midCat"/>
        <c:minorUnit val="1"/>
      </c:valAx>
      <c:valAx>
        <c:axId val="952120928"/>
        <c:scaling>
          <c:orientation val="minMax"/>
        </c:scaling>
        <c:delete val="1"/>
        <c:axPos val="b"/>
        <c:numFmt formatCode="General" sourceLinked="1"/>
        <c:majorTickMark val="out"/>
        <c:minorTickMark val="none"/>
        <c:tickLblPos val="nextTo"/>
        <c:crossAx val="952124208"/>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2586666666666664E-2"/>
          <c:y val="0.7785185185185185"/>
          <c:w val="0.87895152777777774"/>
          <c:h val="0.15562962962962965"/>
        </c:manualLayout>
      </c:layout>
      <c:overlay val="0"/>
      <c:spPr>
        <a:noFill/>
        <a:ln>
          <a:solidFill>
            <a:schemeClr val="tx1"/>
          </a:solidFill>
        </a:ln>
        <a:effectLst/>
      </c:spPr>
      <c:txPr>
        <a:bodyPr rot="0" spcFirstLastPara="1" vertOverflow="ellipsis" vert="horz" wrap="square" anchor="ctr" anchorCtr="1"/>
        <a:lstStyle/>
        <a:p>
          <a:pPr>
            <a:defRPr sz="1400" b="0" i="0" u="none" strike="noStrike" kern="6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'8_ábra_chart'!$H$12</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'8_ábra_chart'!$J$10:$P$10</c:f>
              <c:strCache>
                <c:ptCount val="7"/>
                <c:pt idx="0">
                  <c:v>2011</c:v>
                </c:pt>
                <c:pt idx="1">
                  <c:v>2012</c:v>
                </c:pt>
                <c:pt idx="2">
                  <c:v>2013</c:v>
                </c:pt>
                <c:pt idx="3">
                  <c:v>2014</c:v>
                </c:pt>
                <c:pt idx="4">
                  <c:v>2015</c:v>
                </c:pt>
                <c:pt idx="5">
                  <c:v>2016</c:v>
                </c:pt>
                <c:pt idx="6">
                  <c:v>2017 H1</c:v>
                </c:pt>
              </c:strCache>
            </c:strRef>
          </c:cat>
          <c:val>
            <c:numRef>
              <c:f>'8_ábra_chart'!$J$12:$P$12</c:f>
              <c:numCache>
                <c:formatCode>#,##0.0</c:formatCode>
                <c:ptCount val="7"/>
                <c:pt idx="0">
                  <c:v>2.6</c:v>
                </c:pt>
                <c:pt idx="1">
                  <c:v>2.7</c:v>
                </c:pt>
                <c:pt idx="2">
                  <c:v>3.1</c:v>
                </c:pt>
                <c:pt idx="3">
                  <c:v>3.05</c:v>
                </c:pt>
                <c:pt idx="4">
                  <c:v>4.0999999999999996</c:v>
                </c:pt>
                <c:pt idx="5">
                  <c:v>4.6100000000000003</c:v>
                </c:pt>
                <c:pt idx="6">
                  <c:v>1.52</c:v>
                </c:pt>
              </c:numCache>
            </c:numRef>
          </c:val>
          <c:extLst>
            <c:ext xmlns:c16="http://schemas.microsoft.com/office/drawing/2014/chart" uri="{C3380CC4-5D6E-409C-BE32-E72D297353CC}">
              <c16:uniqueId val="{00000000-476A-4D81-8764-32FDDCF2BDF4}"/>
            </c:ext>
          </c:extLst>
        </c:ser>
        <c:ser>
          <c:idx val="1"/>
          <c:order val="1"/>
          <c:tx>
            <c:strRef>
              <c:f>'8_ábra_chart'!$H$13</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'8_ábra_chart'!$J$10:$P$10</c:f>
              <c:strCache>
                <c:ptCount val="7"/>
                <c:pt idx="0">
                  <c:v>2011</c:v>
                </c:pt>
                <c:pt idx="1">
                  <c:v>2012</c:v>
                </c:pt>
                <c:pt idx="2">
                  <c:v>2013</c:v>
                </c:pt>
                <c:pt idx="3">
                  <c:v>2014</c:v>
                </c:pt>
                <c:pt idx="4">
                  <c:v>2015</c:v>
                </c:pt>
                <c:pt idx="5">
                  <c:v>2016</c:v>
                </c:pt>
                <c:pt idx="6">
                  <c:v>2017 H1</c:v>
                </c:pt>
              </c:strCache>
            </c:strRef>
          </c:cat>
          <c:val>
            <c:numRef>
              <c:f>'8_ábra_chart'!$J$13:$P$13</c:f>
              <c:numCache>
                <c:formatCode>#,##0.0</c:formatCode>
                <c:ptCount val="7"/>
                <c:pt idx="0">
                  <c:v>2.2000000000000002</c:v>
                </c:pt>
                <c:pt idx="1">
                  <c:v>0.56999999999999995</c:v>
                </c:pt>
                <c:pt idx="2">
                  <c:v>1.08</c:v>
                </c:pt>
                <c:pt idx="3">
                  <c:v>1.95</c:v>
                </c:pt>
                <c:pt idx="4">
                  <c:v>2.66</c:v>
                </c:pt>
                <c:pt idx="5">
                  <c:v>3.8439999999999999</c:v>
                </c:pt>
                <c:pt idx="6">
                  <c:v>2.1589999999999998</c:v>
                </c:pt>
              </c:numCache>
            </c:numRef>
          </c:val>
          <c:extLst>
            <c:ext xmlns:c16="http://schemas.microsoft.com/office/drawing/2014/chart" uri="{C3380CC4-5D6E-409C-BE32-E72D297353CC}">
              <c16:uniqueId val="{00000001-476A-4D81-8764-32FDDCF2BDF4}"/>
            </c:ext>
          </c:extLst>
        </c:ser>
        <c:ser>
          <c:idx val="2"/>
          <c:order val="2"/>
          <c:tx>
            <c:strRef>
              <c:f>'8_ábra_chart'!$H$14</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'8_ábra_chart'!$J$10:$P$10</c:f>
              <c:strCache>
                <c:ptCount val="7"/>
                <c:pt idx="0">
                  <c:v>2011</c:v>
                </c:pt>
                <c:pt idx="1">
                  <c:v>2012</c:v>
                </c:pt>
                <c:pt idx="2">
                  <c:v>2013</c:v>
                </c:pt>
                <c:pt idx="3">
                  <c:v>2014</c:v>
                </c:pt>
                <c:pt idx="4">
                  <c:v>2015</c:v>
                </c:pt>
                <c:pt idx="5">
                  <c:v>2016</c:v>
                </c:pt>
                <c:pt idx="6">
                  <c:v>2017 H1</c:v>
                </c:pt>
              </c:strCache>
            </c:strRef>
          </c:cat>
          <c:val>
            <c:numRef>
              <c:f>'8_ábra_chart'!$J$14:$P$14</c:f>
              <c:numCache>
                <c:formatCode>#,##0.0</c:formatCode>
                <c:ptCount val="7"/>
                <c:pt idx="0">
                  <c:v>0.40500000000000003</c:v>
                </c:pt>
                <c:pt idx="1">
                  <c:v>1.4999999999999999E-2</c:v>
                </c:pt>
                <c:pt idx="2">
                  <c:v>0.32</c:v>
                </c:pt>
                <c:pt idx="3">
                  <c:v>0.56499999999999995</c:v>
                </c:pt>
                <c:pt idx="4">
                  <c:v>0.41499999999999998</c:v>
                </c:pt>
                <c:pt idx="5">
                  <c:v>0.88</c:v>
                </c:pt>
                <c:pt idx="6">
                  <c:v>0.128</c:v>
                </c:pt>
              </c:numCache>
            </c:numRef>
          </c:val>
          <c:extLst>
            <c:ext xmlns:c16="http://schemas.microsoft.com/office/drawing/2014/chart" uri="{C3380CC4-5D6E-409C-BE32-E72D297353CC}">
              <c16:uniqueId val="{00000002-476A-4D81-8764-32FDDCF2BDF4}"/>
            </c:ext>
          </c:extLst>
        </c:ser>
        <c:ser>
          <c:idx val="3"/>
          <c:order val="3"/>
          <c:tx>
            <c:strRef>
              <c:f>'8_ábra_chart'!$H$15</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'8_ábra_chart'!$J$10:$P$10</c:f>
              <c:strCache>
                <c:ptCount val="7"/>
                <c:pt idx="0">
                  <c:v>2011</c:v>
                </c:pt>
                <c:pt idx="1">
                  <c:v>2012</c:v>
                </c:pt>
                <c:pt idx="2">
                  <c:v>2013</c:v>
                </c:pt>
                <c:pt idx="3">
                  <c:v>2014</c:v>
                </c:pt>
                <c:pt idx="4">
                  <c:v>2015</c:v>
                </c:pt>
                <c:pt idx="5">
                  <c:v>2016</c:v>
                </c:pt>
                <c:pt idx="6">
                  <c:v>2017 H1</c:v>
                </c:pt>
              </c:strCache>
            </c:strRef>
          </c:cat>
          <c:val>
            <c:numRef>
              <c:f>'8_ábra_chart'!$J$15:$P$15</c:f>
              <c:numCache>
                <c:formatCode>#,##0.0</c:formatCode>
                <c:ptCount val="7"/>
                <c:pt idx="0">
                  <c:v>0.73164000000000007</c:v>
                </c:pt>
                <c:pt idx="1">
                  <c:v>0.15290999999999999</c:v>
                </c:pt>
                <c:pt idx="2">
                  <c:v>0.35638999999999998</c:v>
                </c:pt>
                <c:pt idx="3">
                  <c:v>0.61735300000000004</c:v>
                </c:pt>
                <c:pt idx="4">
                  <c:v>0.8096383795698926</c:v>
                </c:pt>
                <c:pt idx="5">
                  <c:v>1.68</c:v>
                </c:pt>
                <c:pt idx="6">
                  <c:v>0.75</c:v>
                </c:pt>
              </c:numCache>
            </c:numRef>
          </c:val>
          <c:extLst>
            <c:ext xmlns:c16="http://schemas.microsoft.com/office/drawing/2014/chart" uri="{C3380CC4-5D6E-409C-BE32-E72D297353CC}">
              <c16:uniqueId val="{00000003-476A-4D81-8764-32FDDCF2BDF4}"/>
            </c:ext>
          </c:extLst>
        </c:ser>
        <c:ser>
          <c:idx val="4"/>
          <c:order val="4"/>
          <c:tx>
            <c:strRef>
              <c:f>'8_ábra_chart'!$H$16</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'8_ábra_chart'!$J$10:$P$10</c:f>
              <c:strCache>
                <c:ptCount val="7"/>
                <c:pt idx="0">
                  <c:v>2011</c:v>
                </c:pt>
                <c:pt idx="1">
                  <c:v>2012</c:v>
                </c:pt>
                <c:pt idx="2">
                  <c:v>2013</c:v>
                </c:pt>
                <c:pt idx="3">
                  <c:v>2014</c:v>
                </c:pt>
                <c:pt idx="4">
                  <c:v>2015</c:v>
                </c:pt>
                <c:pt idx="5">
                  <c:v>2016</c:v>
                </c:pt>
                <c:pt idx="6">
                  <c:v>2017 H1</c:v>
                </c:pt>
              </c:strCache>
            </c:strRef>
          </c:cat>
          <c:val>
            <c:numRef>
              <c:f>'8_ábra_chart'!$J$16:$P$16</c:f>
              <c:numCache>
                <c:formatCode>#,##0.0</c:formatCode>
                <c:ptCount val="7"/>
                <c:pt idx="0">
                  <c:v>0.28000000000000003</c:v>
                </c:pt>
                <c:pt idx="1">
                  <c:v>0.27</c:v>
                </c:pt>
                <c:pt idx="2">
                  <c:v>0.33</c:v>
                </c:pt>
                <c:pt idx="3">
                  <c:v>0.95</c:v>
                </c:pt>
                <c:pt idx="4">
                  <c:v>0.8</c:v>
                </c:pt>
                <c:pt idx="5">
                  <c:v>0.91</c:v>
                </c:pt>
                <c:pt idx="6">
                  <c:v>0.39900000000000002</c:v>
                </c:pt>
              </c:numCache>
            </c:numRef>
          </c:val>
          <c:extLst>
            <c:ext xmlns:c16="http://schemas.microsoft.com/office/drawing/2014/chart" uri="{C3380CC4-5D6E-409C-BE32-E72D297353CC}">
              <c16:uniqueId val="{00000004-476A-4D81-8764-32FDDCF2BDF4}"/>
            </c:ext>
          </c:extLst>
        </c:ser>
        <c:ser>
          <c:idx val="5"/>
          <c:order val="5"/>
          <c:tx>
            <c:strRef>
              <c:f>'8_ábra_chart'!$H$17</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'8_ábra_chart'!$J$10:$P$10</c:f>
              <c:strCache>
                <c:ptCount val="7"/>
                <c:pt idx="0">
                  <c:v>2011</c:v>
                </c:pt>
                <c:pt idx="1">
                  <c:v>2012</c:v>
                </c:pt>
                <c:pt idx="2">
                  <c:v>2013</c:v>
                </c:pt>
                <c:pt idx="3">
                  <c:v>2014</c:v>
                </c:pt>
                <c:pt idx="4">
                  <c:v>2015</c:v>
                </c:pt>
                <c:pt idx="5">
                  <c:v>2016</c:v>
                </c:pt>
                <c:pt idx="6">
                  <c:v>2017 H1</c:v>
                </c:pt>
              </c:strCache>
            </c:strRef>
          </c:cat>
          <c:val>
            <c:numRef>
              <c:f>'8_ábra_chart'!$J$17:$P$17</c:f>
              <c:numCache>
                <c:formatCode>#,##0.0</c:formatCode>
                <c:ptCount val="7"/>
                <c:pt idx="0">
                  <c:v>0.20499999999999999</c:v>
                </c:pt>
                <c:pt idx="1">
                  <c:v>5.8999999999999997E-2</c:v>
                </c:pt>
                <c:pt idx="2">
                  <c:v>0.11799999999999999</c:v>
                </c:pt>
                <c:pt idx="3">
                  <c:v>0.23400000000000001</c:v>
                </c:pt>
                <c:pt idx="4">
                  <c:v>0.21</c:v>
                </c:pt>
                <c:pt idx="5">
                  <c:v>0.26100000000000001</c:v>
                </c:pt>
                <c:pt idx="6">
                  <c:v>0.39</c:v>
                </c:pt>
              </c:numCache>
            </c:numRef>
          </c:val>
          <c:extLst>
            <c:ext xmlns:c16="http://schemas.microsoft.com/office/drawing/2014/chart" uri="{C3380CC4-5D6E-409C-BE32-E72D297353CC}">
              <c16:uniqueId val="{00000005-476A-4D81-8764-32FDDCF2BDF4}"/>
            </c:ext>
          </c:extLst>
        </c:ser>
        <c:dLbls>
          <c:showLegendKey val="0"/>
          <c:showVal val="0"/>
          <c:showCatName val="0"/>
          <c:showSerName val="0"/>
          <c:showPercent val="0"/>
          <c:showBubbleSize val="0"/>
        </c:dLbls>
        <c:gapWidth val="219"/>
        <c:overlap val="-27"/>
        <c:axId val="663072200"/>
        <c:axId val="663072528"/>
      </c:barChart>
      <c:barChart>
        <c:barDir val="col"/>
        <c:grouping val="cluster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476A-4D81-8764-32FDDCF2BDF4}"/>
            </c:ext>
          </c:extLst>
        </c:ser>
        <c:dLbls>
          <c:showLegendKey val="0"/>
          <c:showVal val="0"/>
          <c:showCatName val="0"/>
          <c:showSerName val="0"/>
          <c:showPercent val="0"/>
          <c:showBubbleSize val="0"/>
        </c:dLbls>
        <c:gapWidth val="219"/>
        <c:overlap val="-27"/>
        <c:axId val="553643664"/>
        <c:axId val="553644648"/>
      </c:barChart>
      <c:catAx>
        <c:axId val="6630722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63072528"/>
        <c:crosses val="autoZero"/>
        <c:auto val="1"/>
        <c:lblAlgn val="ctr"/>
        <c:lblOffset val="100"/>
        <c:noMultiLvlLbl val="0"/>
      </c:catAx>
      <c:valAx>
        <c:axId val="66307252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baseline="0"/>
                  <a:t>EUR Bn</a:t>
                </a:r>
                <a:endParaRPr lang="hu-HU" b="0"/>
              </a:p>
            </c:rich>
          </c:tx>
          <c:layout>
            <c:manualLayout>
              <c:xMode val="edge"/>
              <c:yMode val="edge"/>
              <c:x val="7.584722222222221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63072200"/>
        <c:crosses val="autoZero"/>
        <c:crossBetween val="between"/>
      </c:valAx>
      <c:valAx>
        <c:axId val="553644648"/>
        <c:scaling>
          <c:orientation val="minMax"/>
          <c:max val="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255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3643664"/>
        <c:crosses val="max"/>
        <c:crossBetween val="between"/>
        <c:majorUnit val="0.5"/>
      </c:valAx>
      <c:catAx>
        <c:axId val="553643664"/>
        <c:scaling>
          <c:orientation val="minMax"/>
        </c:scaling>
        <c:delete val="1"/>
        <c:axPos val="b"/>
        <c:majorTickMark val="out"/>
        <c:minorTickMark val="none"/>
        <c:tickLblPos val="nextTo"/>
        <c:crossAx val="5536446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1.7941111111111109E-2"/>
          <c:y val="0.8490833333333333"/>
          <c:w val="0.96235375000000001"/>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1"/>
          <c:order val="1"/>
          <c:tx>
            <c:strRef>
              <c:f>'9_ábra_chart'!$S$7</c:f>
              <c:strCache>
                <c:ptCount val="1"/>
                <c:pt idx="0">
                  <c:v>Irodapiaci elsődleges (prime) hozam (jobb skála)</c:v>
                </c:pt>
              </c:strCache>
            </c:strRef>
          </c:tx>
          <c:spPr>
            <a:solidFill>
              <a:schemeClr val="accent2"/>
            </a:solidFill>
            <a:ln>
              <a:solidFill>
                <a:schemeClr val="tx1"/>
              </a:solidFill>
            </a:ln>
            <a:effectLst/>
          </c:spPr>
          <c:invertIfNegative val="0"/>
          <c:cat>
            <c:multiLvlStrRef>
              <c:f>'9_ábra_chart'!$P$8:$Q$49</c:f>
              <c:multiLvlStrCache>
                <c:ptCount val="42"/>
                <c:lvl>
                  <c:pt idx="0">
                    <c:v>2011</c:v>
                  </c:pt>
                  <c:pt idx="1">
                    <c:v>2012</c:v>
                  </c:pt>
                  <c:pt idx="2">
                    <c:v>2013</c:v>
                  </c:pt>
                  <c:pt idx="3">
                    <c:v>2014</c:v>
                  </c:pt>
                  <c:pt idx="4">
                    <c:v>2015</c:v>
                  </c:pt>
                  <c:pt idx="5">
                    <c:v>2016</c:v>
                  </c:pt>
                  <c:pt idx="6">
                    <c:v>2017. 1. félév</c:v>
                  </c:pt>
                  <c:pt idx="7">
                    <c:v>2011</c:v>
                  </c:pt>
                  <c:pt idx="8">
                    <c:v>2012</c:v>
                  </c:pt>
                  <c:pt idx="9">
                    <c:v>2013</c:v>
                  </c:pt>
                  <c:pt idx="10">
                    <c:v>2014</c:v>
                  </c:pt>
                  <c:pt idx="11">
                    <c:v>2015</c:v>
                  </c:pt>
                  <c:pt idx="12">
                    <c:v>2016</c:v>
                  </c:pt>
                  <c:pt idx="13">
                    <c:v>2017. 1. félév</c:v>
                  </c:pt>
                  <c:pt idx="14">
                    <c:v>2011</c:v>
                  </c:pt>
                  <c:pt idx="15">
                    <c:v>2012</c:v>
                  </c:pt>
                  <c:pt idx="16">
                    <c:v>2013</c:v>
                  </c:pt>
                  <c:pt idx="17">
                    <c:v>2014</c:v>
                  </c:pt>
                  <c:pt idx="18">
                    <c:v>2015</c:v>
                  </c:pt>
                  <c:pt idx="19">
                    <c:v>2016</c:v>
                  </c:pt>
                  <c:pt idx="20">
                    <c:v>2017. 1. félév</c:v>
                  </c:pt>
                  <c:pt idx="21">
                    <c:v>2011</c:v>
                  </c:pt>
                  <c:pt idx="22">
                    <c:v>2012</c:v>
                  </c:pt>
                  <c:pt idx="23">
                    <c:v>2013</c:v>
                  </c:pt>
                  <c:pt idx="24">
                    <c:v>2014</c:v>
                  </c:pt>
                  <c:pt idx="25">
                    <c:v>2015</c:v>
                  </c:pt>
                  <c:pt idx="26">
                    <c:v>2016</c:v>
                  </c:pt>
                  <c:pt idx="27">
                    <c:v>2017. 1. félév</c:v>
                  </c:pt>
                  <c:pt idx="28">
                    <c:v>2011</c:v>
                  </c:pt>
                  <c:pt idx="29">
                    <c:v>2012</c:v>
                  </c:pt>
                  <c:pt idx="30">
                    <c:v>2013</c:v>
                  </c:pt>
                  <c:pt idx="31">
                    <c:v>2014</c:v>
                  </c:pt>
                  <c:pt idx="32">
                    <c:v>2015</c:v>
                  </c:pt>
                  <c:pt idx="33">
                    <c:v>2016</c:v>
                  </c:pt>
                  <c:pt idx="34">
                    <c:v>2017. 1. félév</c:v>
                  </c:pt>
                  <c:pt idx="35">
                    <c:v>2011</c:v>
                  </c:pt>
                  <c:pt idx="36">
                    <c:v>2012</c:v>
                  </c:pt>
                  <c:pt idx="37">
                    <c:v>2013</c:v>
                  </c:pt>
                  <c:pt idx="38">
                    <c:v>2014</c:v>
                  </c:pt>
                  <c:pt idx="39">
                    <c:v>2015</c:v>
                  </c:pt>
                  <c:pt idx="40">
                    <c:v>2016</c:v>
                  </c:pt>
                  <c:pt idx="41">
                    <c:v>2017. 1. félév</c:v>
                  </c:pt>
                </c:lvl>
                <c:lvl>
                  <c:pt idx="0">
                    <c:v>Varsó</c:v>
                  </c:pt>
                  <c:pt idx="7">
                    <c:v>Prága</c:v>
                  </c:pt>
                  <c:pt idx="14">
                    <c:v>Pozsony</c:v>
                  </c:pt>
                  <c:pt idx="21">
                    <c:v>Budapest</c:v>
                  </c:pt>
                  <c:pt idx="28">
                    <c:v>Bukarest</c:v>
                  </c:pt>
                  <c:pt idx="35">
                    <c:v>Szófia</c:v>
                  </c:pt>
                </c:lvl>
              </c:multiLvlStrCache>
            </c:multiLvlStrRef>
          </c:cat>
          <c:val>
            <c:numRef>
              <c:f>'9_ábra_chart'!$S$8:$S$49</c:f>
              <c:numCache>
                <c:formatCode>#,##0.00</c:formatCode>
                <c:ptCount val="42"/>
                <c:pt idx="0">
                  <c:v>6.25</c:v>
                </c:pt>
                <c:pt idx="1">
                  <c:v>6.25</c:v>
                </c:pt>
                <c:pt idx="2">
                  <c:v>6</c:v>
                </c:pt>
                <c:pt idx="3">
                  <c:v>6</c:v>
                </c:pt>
                <c:pt idx="4">
                  <c:v>6</c:v>
                </c:pt>
                <c:pt idx="5">
                  <c:v>5.25</c:v>
                </c:pt>
                <c:pt idx="6">
                  <c:v>5</c:v>
                </c:pt>
                <c:pt idx="7">
                  <c:v>6.5</c:v>
                </c:pt>
                <c:pt idx="8">
                  <c:v>6.5</c:v>
                </c:pt>
                <c:pt idx="9">
                  <c:v>6.5</c:v>
                </c:pt>
                <c:pt idx="10">
                  <c:v>6</c:v>
                </c:pt>
                <c:pt idx="11">
                  <c:v>5.75</c:v>
                </c:pt>
                <c:pt idx="12">
                  <c:v>4.8500000000000005</c:v>
                </c:pt>
                <c:pt idx="13">
                  <c:v>4.8500000000000005</c:v>
                </c:pt>
                <c:pt idx="14">
                  <c:v>7.5</c:v>
                </c:pt>
                <c:pt idx="15">
                  <c:v>7.5</c:v>
                </c:pt>
                <c:pt idx="16">
                  <c:v>7.5</c:v>
                </c:pt>
                <c:pt idx="17">
                  <c:v>7.2499999999999991</c:v>
                </c:pt>
                <c:pt idx="18">
                  <c:v>7.0000000000000009</c:v>
                </c:pt>
                <c:pt idx="19">
                  <c:v>6.5</c:v>
                </c:pt>
                <c:pt idx="20">
                  <c:v>6.5</c:v>
                </c:pt>
                <c:pt idx="21">
                  <c:v>7.2499999999999991</c:v>
                </c:pt>
                <c:pt idx="22">
                  <c:v>7.5</c:v>
                </c:pt>
                <c:pt idx="23">
                  <c:v>7.5</c:v>
                </c:pt>
                <c:pt idx="24">
                  <c:v>7.2499999999999991</c:v>
                </c:pt>
                <c:pt idx="25">
                  <c:v>7.2499999999999991</c:v>
                </c:pt>
                <c:pt idx="26">
                  <c:v>6.75</c:v>
                </c:pt>
                <c:pt idx="27">
                  <c:v>6.5</c:v>
                </c:pt>
                <c:pt idx="28">
                  <c:v>8</c:v>
                </c:pt>
                <c:pt idx="29">
                  <c:v>8.25</c:v>
                </c:pt>
                <c:pt idx="30">
                  <c:v>8.25</c:v>
                </c:pt>
                <c:pt idx="31">
                  <c:v>7.75</c:v>
                </c:pt>
                <c:pt idx="32">
                  <c:v>7.5</c:v>
                </c:pt>
                <c:pt idx="33">
                  <c:v>7.5</c:v>
                </c:pt>
                <c:pt idx="34">
                  <c:v>7.5</c:v>
                </c:pt>
                <c:pt idx="35">
                  <c:v>9</c:v>
                </c:pt>
                <c:pt idx="36">
                  <c:v>9</c:v>
                </c:pt>
                <c:pt idx="37">
                  <c:v>9.5</c:v>
                </c:pt>
                <c:pt idx="38">
                  <c:v>9</c:v>
                </c:pt>
                <c:pt idx="39">
                  <c:v>9</c:v>
                </c:pt>
                <c:pt idx="40">
                  <c:v>8.75</c:v>
                </c:pt>
                <c:pt idx="41">
                  <c:v>8.5</c:v>
                </c:pt>
              </c:numCache>
            </c:numRef>
          </c:val>
          <c:extLst>
            <c:ext xmlns:c16="http://schemas.microsoft.com/office/drawing/2014/chart" uri="{C3380CC4-5D6E-409C-BE32-E72D297353CC}">
              <c16:uniqueId val="{00000000-7AF8-4A69-AA23-03B6C685DDDE}"/>
            </c:ext>
          </c:extLst>
        </c:ser>
        <c:dLbls>
          <c:showLegendKey val="0"/>
          <c:showVal val="0"/>
          <c:showCatName val="0"/>
          <c:showSerName val="0"/>
          <c:showPercent val="0"/>
          <c:showBubbleSize val="0"/>
        </c:dLbls>
        <c:gapWidth val="100"/>
        <c:overlap val="100"/>
        <c:axId val="416458880"/>
        <c:axId val="416459864"/>
      </c:barChart>
      <c:lineChart>
        <c:grouping val="standard"/>
        <c:varyColors val="0"/>
        <c:ser>
          <c:idx val="0"/>
          <c:order val="0"/>
          <c:tx>
            <c:strRef>
              <c:f>'9_ábra_chart'!$R$7</c:f>
              <c:strCache>
                <c:ptCount val="1"/>
                <c:pt idx="0">
                  <c:v>Irodapiaci kihasználatlanság</c:v>
                </c:pt>
              </c:strCache>
            </c:strRef>
          </c:tx>
          <c:spPr>
            <a:ln w="28575" cap="rnd">
              <a:solidFill>
                <a:schemeClr val="accent1"/>
              </a:solidFill>
              <a:round/>
            </a:ln>
            <a:effectLst/>
          </c:spPr>
          <c:marker>
            <c:symbol val="none"/>
          </c:marker>
          <c:dPt>
            <c:idx val="5"/>
            <c:marker>
              <c:symbol val="none"/>
            </c:marker>
            <c:bubble3D val="0"/>
            <c:spPr>
              <a:ln w="28575" cap="rnd">
                <a:solidFill>
                  <a:schemeClr val="accent1"/>
                </a:solidFill>
                <a:round/>
              </a:ln>
              <a:effectLst/>
            </c:spPr>
            <c:extLst>
              <c:ext xmlns:c16="http://schemas.microsoft.com/office/drawing/2014/chart" uri="{C3380CC4-5D6E-409C-BE32-E72D297353CC}">
                <c16:uniqueId val="{00000002-7AF8-4A69-AA23-03B6C685DDDE}"/>
              </c:ext>
            </c:extLst>
          </c:dPt>
          <c:dPt>
            <c:idx val="7"/>
            <c:marker>
              <c:symbol val="none"/>
            </c:marker>
            <c:bubble3D val="0"/>
            <c:spPr>
              <a:ln w="28575" cap="rnd">
                <a:noFill/>
                <a:round/>
              </a:ln>
              <a:effectLst/>
            </c:spPr>
            <c:extLst>
              <c:ext xmlns:c16="http://schemas.microsoft.com/office/drawing/2014/chart" uri="{C3380CC4-5D6E-409C-BE32-E72D297353CC}">
                <c16:uniqueId val="{00000004-7AF8-4A69-AA23-03B6C685DDDE}"/>
              </c:ext>
            </c:extLst>
          </c:dPt>
          <c:dPt>
            <c:idx val="14"/>
            <c:marker>
              <c:symbol val="none"/>
            </c:marker>
            <c:bubble3D val="0"/>
            <c:spPr>
              <a:ln w="28575" cap="rnd">
                <a:noFill/>
                <a:round/>
              </a:ln>
              <a:effectLst/>
            </c:spPr>
            <c:extLst>
              <c:ext xmlns:c16="http://schemas.microsoft.com/office/drawing/2014/chart" uri="{C3380CC4-5D6E-409C-BE32-E72D297353CC}">
                <c16:uniqueId val="{00000006-7AF8-4A69-AA23-03B6C685DDDE}"/>
              </c:ext>
            </c:extLst>
          </c:dPt>
          <c:dPt>
            <c:idx val="21"/>
            <c:marker>
              <c:symbol val="none"/>
            </c:marker>
            <c:bubble3D val="0"/>
            <c:spPr>
              <a:ln w="28575" cap="rnd">
                <a:noFill/>
                <a:round/>
              </a:ln>
              <a:effectLst/>
            </c:spPr>
            <c:extLst>
              <c:ext xmlns:c16="http://schemas.microsoft.com/office/drawing/2014/chart" uri="{C3380CC4-5D6E-409C-BE32-E72D297353CC}">
                <c16:uniqueId val="{00000008-7AF8-4A69-AA23-03B6C685DDDE}"/>
              </c:ext>
            </c:extLst>
          </c:dPt>
          <c:dPt>
            <c:idx val="28"/>
            <c:marker>
              <c:symbol val="none"/>
            </c:marker>
            <c:bubble3D val="0"/>
            <c:spPr>
              <a:ln w="28575" cap="rnd">
                <a:noFill/>
                <a:round/>
              </a:ln>
              <a:effectLst/>
            </c:spPr>
            <c:extLst>
              <c:ext xmlns:c16="http://schemas.microsoft.com/office/drawing/2014/chart" uri="{C3380CC4-5D6E-409C-BE32-E72D297353CC}">
                <c16:uniqueId val="{0000000A-7AF8-4A69-AA23-03B6C685DDDE}"/>
              </c:ext>
            </c:extLst>
          </c:dPt>
          <c:dPt>
            <c:idx val="35"/>
            <c:marker>
              <c:symbol val="none"/>
            </c:marker>
            <c:bubble3D val="0"/>
            <c:spPr>
              <a:ln w="28575" cap="rnd">
                <a:noFill/>
                <a:round/>
              </a:ln>
              <a:effectLst/>
            </c:spPr>
            <c:extLst>
              <c:ext xmlns:c16="http://schemas.microsoft.com/office/drawing/2014/chart" uri="{C3380CC4-5D6E-409C-BE32-E72D297353CC}">
                <c16:uniqueId val="{0000000C-7AF8-4A69-AA23-03B6C685DDDE}"/>
              </c:ext>
            </c:extLst>
          </c:dPt>
          <c:cat>
            <c:multiLvlStrRef>
              <c:f>'9_ábra_chart'!$P$8:$Q$49</c:f>
              <c:multiLvlStrCache>
                <c:ptCount val="42"/>
                <c:lvl>
                  <c:pt idx="0">
                    <c:v>2011</c:v>
                  </c:pt>
                  <c:pt idx="1">
                    <c:v>2012</c:v>
                  </c:pt>
                  <c:pt idx="2">
                    <c:v>2013</c:v>
                  </c:pt>
                  <c:pt idx="3">
                    <c:v>2014</c:v>
                  </c:pt>
                  <c:pt idx="4">
                    <c:v>2015</c:v>
                  </c:pt>
                  <c:pt idx="5">
                    <c:v>2016</c:v>
                  </c:pt>
                  <c:pt idx="6">
                    <c:v>2017. 1. félév</c:v>
                  </c:pt>
                  <c:pt idx="7">
                    <c:v>2011</c:v>
                  </c:pt>
                  <c:pt idx="8">
                    <c:v>2012</c:v>
                  </c:pt>
                  <c:pt idx="9">
                    <c:v>2013</c:v>
                  </c:pt>
                  <c:pt idx="10">
                    <c:v>2014</c:v>
                  </c:pt>
                  <c:pt idx="11">
                    <c:v>2015</c:v>
                  </c:pt>
                  <c:pt idx="12">
                    <c:v>2016</c:v>
                  </c:pt>
                  <c:pt idx="13">
                    <c:v>2017. 1. félév</c:v>
                  </c:pt>
                  <c:pt idx="14">
                    <c:v>2011</c:v>
                  </c:pt>
                  <c:pt idx="15">
                    <c:v>2012</c:v>
                  </c:pt>
                  <c:pt idx="16">
                    <c:v>2013</c:v>
                  </c:pt>
                  <c:pt idx="17">
                    <c:v>2014</c:v>
                  </c:pt>
                  <c:pt idx="18">
                    <c:v>2015</c:v>
                  </c:pt>
                  <c:pt idx="19">
                    <c:v>2016</c:v>
                  </c:pt>
                  <c:pt idx="20">
                    <c:v>2017. 1. félév</c:v>
                  </c:pt>
                  <c:pt idx="21">
                    <c:v>2011</c:v>
                  </c:pt>
                  <c:pt idx="22">
                    <c:v>2012</c:v>
                  </c:pt>
                  <c:pt idx="23">
                    <c:v>2013</c:v>
                  </c:pt>
                  <c:pt idx="24">
                    <c:v>2014</c:v>
                  </c:pt>
                  <c:pt idx="25">
                    <c:v>2015</c:v>
                  </c:pt>
                  <c:pt idx="26">
                    <c:v>2016</c:v>
                  </c:pt>
                  <c:pt idx="27">
                    <c:v>2017. 1. félév</c:v>
                  </c:pt>
                  <c:pt idx="28">
                    <c:v>2011</c:v>
                  </c:pt>
                  <c:pt idx="29">
                    <c:v>2012</c:v>
                  </c:pt>
                  <c:pt idx="30">
                    <c:v>2013</c:v>
                  </c:pt>
                  <c:pt idx="31">
                    <c:v>2014</c:v>
                  </c:pt>
                  <c:pt idx="32">
                    <c:v>2015</c:v>
                  </c:pt>
                  <c:pt idx="33">
                    <c:v>2016</c:v>
                  </c:pt>
                  <c:pt idx="34">
                    <c:v>2017. 1. félév</c:v>
                  </c:pt>
                  <c:pt idx="35">
                    <c:v>2011</c:v>
                  </c:pt>
                  <c:pt idx="36">
                    <c:v>2012</c:v>
                  </c:pt>
                  <c:pt idx="37">
                    <c:v>2013</c:v>
                  </c:pt>
                  <c:pt idx="38">
                    <c:v>2014</c:v>
                  </c:pt>
                  <c:pt idx="39">
                    <c:v>2015</c:v>
                  </c:pt>
                  <c:pt idx="40">
                    <c:v>2016</c:v>
                  </c:pt>
                  <c:pt idx="41">
                    <c:v>2017. 1. félév</c:v>
                  </c:pt>
                </c:lvl>
                <c:lvl>
                  <c:pt idx="0">
                    <c:v>Varsó</c:v>
                  </c:pt>
                  <c:pt idx="7">
                    <c:v>Prága</c:v>
                  </c:pt>
                  <c:pt idx="14">
                    <c:v>Pozsony</c:v>
                  </c:pt>
                  <c:pt idx="21">
                    <c:v>Budapest</c:v>
                  </c:pt>
                  <c:pt idx="28">
                    <c:v>Bukarest</c:v>
                  </c:pt>
                  <c:pt idx="35">
                    <c:v>Szófia</c:v>
                  </c:pt>
                </c:lvl>
              </c:multiLvlStrCache>
            </c:multiLvlStrRef>
          </c:cat>
          <c:val>
            <c:numRef>
              <c:f>'9_ábra_chart'!$R$8:$R$49</c:f>
              <c:numCache>
                <c:formatCode>#,##0.0</c:formatCode>
                <c:ptCount val="42"/>
                <c:pt idx="0">
                  <c:v>6.6857327471130006</c:v>
                </c:pt>
                <c:pt idx="1">
                  <c:v>8.9829181444936346</c:v>
                </c:pt>
                <c:pt idx="2">
                  <c:v>11.725990577463543</c:v>
                </c:pt>
                <c:pt idx="3">
                  <c:v>13.333393975710454</c:v>
                </c:pt>
                <c:pt idx="4">
                  <c:v>12.263445120891635</c:v>
                </c:pt>
                <c:pt idx="5">
                  <c:v>14.246761226324987</c:v>
                </c:pt>
                <c:pt idx="6">
                  <c:v>13.869136424405651</c:v>
                </c:pt>
                <c:pt idx="7">
                  <c:v>12.11</c:v>
                </c:pt>
                <c:pt idx="8">
                  <c:v>12.120000000000001</c:v>
                </c:pt>
                <c:pt idx="9">
                  <c:v>13.19</c:v>
                </c:pt>
                <c:pt idx="10">
                  <c:v>15.260000000000002</c:v>
                </c:pt>
                <c:pt idx="11">
                  <c:v>14.610000000000001</c:v>
                </c:pt>
                <c:pt idx="12">
                  <c:v>10.554437741647433</c:v>
                </c:pt>
                <c:pt idx="13">
                  <c:v>8.5566450188104568</c:v>
                </c:pt>
                <c:pt idx="14">
                  <c:v>11.207435575380018</c:v>
                </c:pt>
                <c:pt idx="15">
                  <c:v>12.462298386774656</c:v>
                </c:pt>
                <c:pt idx="16">
                  <c:v>15.214048262096869</c:v>
                </c:pt>
                <c:pt idx="17">
                  <c:v>11.235965576442389</c:v>
                </c:pt>
                <c:pt idx="18">
                  <c:v>8.8995129740518966</c:v>
                </c:pt>
                <c:pt idx="19">
                  <c:v>6.6367493857158619</c:v>
                </c:pt>
                <c:pt idx="20">
                  <c:v>6.8500000000000005</c:v>
                </c:pt>
                <c:pt idx="21">
                  <c:v>19.23</c:v>
                </c:pt>
                <c:pt idx="22">
                  <c:v>20.990000000000002</c:v>
                </c:pt>
                <c:pt idx="23">
                  <c:v>18.43</c:v>
                </c:pt>
                <c:pt idx="24">
                  <c:v>16.189999999999998</c:v>
                </c:pt>
                <c:pt idx="25">
                  <c:v>12.06</c:v>
                </c:pt>
                <c:pt idx="26">
                  <c:v>9.5</c:v>
                </c:pt>
                <c:pt idx="27">
                  <c:v>8.5566450188104568</c:v>
                </c:pt>
                <c:pt idx="28">
                  <c:v>16.5</c:v>
                </c:pt>
                <c:pt idx="29">
                  <c:v>18.5</c:v>
                </c:pt>
                <c:pt idx="30">
                  <c:v>18</c:v>
                </c:pt>
                <c:pt idx="31">
                  <c:v>14.3</c:v>
                </c:pt>
                <c:pt idx="32">
                  <c:v>14</c:v>
                </c:pt>
                <c:pt idx="33">
                  <c:v>16</c:v>
                </c:pt>
                <c:pt idx="34">
                  <c:v>12</c:v>
                </c:pt>
                <c:pt idx="37">
                  <c:v>24</c:v>
                </c:pt>
                <c:pt idx="38">
                  <c:v>22</c:v>
                </c:pt>
                <c:pt idx="39">
                  <c:v>20</c:v>
                </c:pt>
                <c:pt idx="40">
                  <c:v>12</c:v>
                </c:pt>
                <c:pt idx="41">
                  <c:v>10.199999999999999</c:v>
                </c:pt>
              </c:numCache>
            </c:numRef>
          </c:val>
          <c:smooth val="0"/>
          <c:extLst>
            <c:ext xmlns:c16="http://schemas.microsoft.com/office/drawing/2014/chart" uri="{C3380CC4-5D6E-409C-BE32-E72D297353CC}">
              <c16:uniqueId val="{0000000D-7AF8-4A69-AA23-03B6C685DDDE}"/>
            </c:ext>
          </c:extLst>
        </c:ser>
        <c:dLbls>
          <c:showLegendKey val="0"/>
          <c:showVal val="0"/>
          <c:showCatName val="0"/>
          <c:showSerName val="0"/>
          <c:showPercent val="0"/>
          <c:showBubbleSize val="0"/>
        </c:dLbls>
        <c:marker val="1"/>
        <c:smooth val="0"/>
        <c:axId val="416465184"/>
        <c:axId val="416465512"/>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tickLblSkip val="1"/>
        <c:noMultiLvlLbl val="0"/>
      </c:catAx>
      <c:valAx>
        <c:axId val="416465512"/>
        <c:scaling>
          <c:orientation val="minMax"/>
          <c:max val="25"/>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408333333333333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1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majorUnit val="2"/>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8310057475317442E-2"/>
          <c:y val="0.90952135046180294"/>
          <c:w val="0.89999994677472117"/>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1"/>
          <c:order val="1"/>
          <c:tx>
            <c:strRef>
              <c:f>'9_ábra_chart'!$X$7</c:f>
              <c:strCache>
                <c:ptCount val="1"/>
                <c:pt idx="0">
                  <c:v>Office prime yield (right-hand scale)</c:v>
                </c:pt>
              </c:strCache>
            </c:strRef>
          </c:tx>
          <c:spPr>
            <a:solidFill>
              <a:schemeClr val="accent2"/>
            </a:solidFill>
            <a:ln>
              <a:solidFill>
                <a:schemeClr val="tx1"/>
              </a:solidFill>
            </a:ln>
            <a:effectLst/>
          </c:spPr>
          <c:invertIfNegative val="0"/>
          <c:cat>
            <c:multiLvlStrRef>
              <c:f>'9_ábra_chart'!$P$8:$Q$49</c:f>
              <c:multiLvlStrCache>
                <c:ptCount val="42"/>
                <c:lvl>
                  <c:pt idx="0">
                    <c:v>2011</c:v>
                  </c:pt>
                  <c:pt idx="1">
                    <c:v>2012</c:v>
                  </c:pt>
                  <c:pt idx="2">
                    <c:v>2013</c:v>
                  </c:pt>
                  <c:pt idx="3">
                    <c:v>2014</c:v>
                  </c:pt>
                  <c:pt idx="4">
                    <c:v>2015</c:v>
                  </c:pt>
                  <c:pt idx="5">
                    <c:v>2016</c:v>
                  </c:pt>
                  <c:pt idx="6">
                    <c:v>2017. 1. félév</c:v>
                  </c:pt>
                  <c:pt idx="7">
                    <c:v>2011</c:v>
                  </c:pt>
                  <c:pt idx="8">
                    <c:v>2012</c:v>
                  </c:pt>
                  <c:pt idx="9">
                    <c:v>2013</c:v>
                  </c:pt>
                  <c:pt idx="10">
                    <c:v>2014</c:v>
                  </c:pt>
                  <c:pt idx="11">
                    <c:v>2015</c:v>
                  </c:pt>
                  <c:pt idx="12">
                    <c:v>2016</c:v>
                  </c:pt>
                  <c:pt idx="13">
                    <c:v>2017. 1. félév</c:v>
                  </c:pt>
                  <c:pt idx="14">
                    <c:v>2011</c:v>
                  </c:pt>
                  <c:pt idx="15">
                    <c:v>2012</c:v>
                  </c:pt>
                  <c:pt idx="16">
                    <c:v>2013</c:v>
                  </c:pt>
                  <c:pt idx="17">
                    <c:v>2014</c:v>
                  </c:pt>
                  <c:pt idx="18">
                    <c:v>2015</c:v>
                  </c:pt>
                  <c:pt idx="19">
                    <c:v>2016</c:v>
                  </c:pt>
                  <c:pt idx="20">
                    <c:v>2017. 1. félév</c:v>
                  </c:pt>
                  <c:pt idx="21">
                    <c:v>2011</c:v>
                  </c:pt>
                  <c:pt idx="22">
                    <c:v>2012</c:v>
                  </c:pt>
                  <c:pt idx="23">
                    <c:v>2013</c:v>
                  </c:pt>
                  <c:pt idx="24">
                    <c:v>2014</c:v>
                  </c:pt>
                  <c:pt idx="25">
                    <c:v>2015</c:v>
                  </c:pt>
                  <c:pt idx="26">
                    <c:v>2016</c:v>
                  </c:pt>
                  <c:pt idx="27">
                    <c:v>2017. 1. félév</c:v>
                  </c:pt>
                  <c:pt idx="28">
                    <c:v>2011</c:v>
                  </c:pt>
                  <c:pt idx="29">
                    <c:v>2012</c:v>
                  </c:pt>
                  <c:pt idx="30">
                    <c:v>2013</c:v>
                  </c:pt>
                  <c:pt idx="31">
                    <c:v>2014</c:v>
                  </c:pt>
                  <c:pt idx="32">
                    <c:v>2015</c:v>
                  </c:pt>
                  <c:pt idx="33">
                    <c:v>2016</c:v>
                  </c:pt>
                  <c:pt idx="34">
                    <c:v>2017. 1. félév</c:v>
                  </c:pt>
                  <c:pt idx="35">
                    <c:v>2011</c:v>
                  </c:pt>
                  <c:pt idx="36">
                    <c:v>2012</c:v>
                  </c:pt>
                  <c:pt idx="37">
                    <c:v>2013</c:v>
                  </c:pt>
                  <c:pt idx="38">
                    <c:v>2014</c:v>
                  </c:pt>
                  <c:pt idx="39">
                    <c:v>2015</c:v>
                  </c:pt>
                  <c:pt idx="40">
                    <c:v>2016</c:v>
                  </c:pt>
                  <c:pt idx="41">
                    <c:v>2017. 1. félév</c:v>
                  </c:pt>
                </c:lvl>
                <c:lvl>
                  <c:pt idx="0">
                    <c:v>Varsó</c:v>
                  </c:pt>
                  <c:pt idx="7">
                    <c:v>Prága</c:v>
                  </c:pt>
                  <c:pt idx="14">
                    <c:v>Pozsony</c:v>
                  </c:pt>
                  <c:pt idx="21">
                    <c:v>Budapest</c:v>
                  </c:pt>
                  <c:pt idx="28">
                    <c:v>Bukarest</c:v>
                  </c:pt>
                  <c:pt idx="35">
                    <c:v>Szófia</c:v>
                  </c:pt>
                </c:lvl>
              </c:multiLvlStrCache>
            </c:multiLvlStrRef>
          </c:cat>
          <c:val>
            <c:numRef>
              <c:f>'9_ábra_chart'!$X$8:$X$49</c:f>
              <c:numCache>
                <c:formatCode>#,##0.00</c:formatCode>
                <c:ptCount val="42"/>
                <c:pt idx="0">
                  <c:v>6.25</c:v>
                </c:pt>
                <c:pt idx="1">
                  <c:v>6.25</c:v>
                </c:pt>
                <c:pt idx="2">
                  <c:v>6</c:v>
                </c:pt>
                <c:pt idx="3">
                  <c:v>6</c:v>
                </c:pt>
                <c:pt idx="4">
                  <c:v>6</c:v>
                </c:pt>
                <c:pt idx="5">
                  <c:v>5.25</c:v>
                </c:pt>
                <c:pt idx="6">
                  <c:v>5</c:v>
                </c:pt>
                <c:pt idx="7">
                  <c:v>6.5</c:v>
                </c:pt>
                <c:pt idx="8">
                  <c:v>6.5</c:v>
                </c:pt>
                <c:pt idx="9">
                  <c:v>6.5</c:v>
                </c:pt>
                <c:pt idx="10">
                  <c:v>6</c:v>
                </c:pt>
                <c:pt idx="11">
                  <c:v>5.75</c:v>
                </c:pt>
                <c:pt idx="12">
                  <c:v>4.8500000000000005</c:v>
                </c:pt>
                <c:pt idx="13">
                  <c:v>4.8500000000000005</c:v>
                </c:pt>
                <c:pt idx="14">
                  <c:v>7.5</c:v>
                </c:pt>
                <c:pt idx="15">
                  <c:v>7.5</c:v>
                </c:pt>
                <c:pt idx="16">
                  <c:v>7.5</c:v>
                </c:pt>
                <c:pt idx="17">
                  <c:v>7.2499999999999991</c:v>
                </c:pt>
                <c:pt idx="18">
                  <c:v>7.0000000000000009</c:v>
                </c:pt>
                <c:pt idx="19">
                  <c:v>6.5</c:v>
                </c:pt>
                <c:pt idx="20">
                  <c:v>6.5</c:v>
                </c:pt>
                <c:pt idx="21">
                  <c:v>7.2499999999999991</c:v>
                </c:pt>
                <c:pt idx="22">
                  <c:v>7.5</c:v>
                </c:pt>
                <c:pt idx="23">
                  <c:v>7.5</c:v>
                </c:pt>
                <c:pt idx="24">
                  <c:v>7.2499999999999991</c:v>
                </c:pt>
                <c:pt idx="25">
                  <c:v>7.2499999999999991</c:v>
                </c:pt>
                <c:pt idx="26">
                  <c:v>6.75</c:v>
                </c:pt>
                <c:pt idx="27">
                  <c:v>6.5</c:v>
                </c:pt>
                <c:pt idx="28">
                  <c:v>8</c:v>
                </c:pt>
                <c:pt idx="29">
                  <c:v>8.25</c:v>
                </c:pt>
                <c:pt idx="30">
                  <c:v>8.25</c:v>
                </c:pt>
                <c:pt idx="31">
                  <c:v>7.75</c:v>
                </c:pt>
                <c:pt idx="32">
                  <c:v>7.5</c:v>
                </c:pt>
                <c:pt idx="33">
                  <c:v>7.5</c:v>
                </c:pt>
                <c:pt idx="34">
                  <c:v>7.5</c:v>
                </c:pt>
                <c:pt idx="35">
                  <c:v>9</c:v>
                </c:pt>
                <c:pt idx="36">
                  <c:v>9</c:v>
                </c:pt>
                <c:pt idx="37">
                  <c:v>9.5</c:v>
                </c:pt>
                <c:pt idx="38">
                  <c:v>9</c:v>
                </c:pt>
                <c:pt idx="39">
                  <c:v>9</c:v>
                </c:pt>
                <c:pt idx="40">
                  <c:v>8.75</c:v>
                </c:pt>
                <c:pt idx="41">
                  <c:v>8.5</c:v>
                </c:pt>
              </c:numCache>
            </c:numRef>
          </c:val>
          <c:extLst>
            <c:ext xmlns:c16="http://schemas.microsoft.com/office/drawing/2014/chart" uri="{C3380CC4-5D6E-409C-BE32-E72D297353CC}">
              <c16:uniqueId val="{00000000-10D1-4299-BD42-7652089481A3}"/>
            </c:ext>
          </c:extLst>
        </c:ser>
        <c:dLbls>
          <c:showLegendKey val="0"/>
          <c:showVal val="0"/>
          <c:showCatName val="0"/>
          <c:showSerName val="0"/>
          <c:showPercent val="0"/>
          <c:showBubbleSize val="0"/>
        </c:dLbls>
        <c:gapWidth val="100"/>
        <c:overlap val="100"/>
        <c:axId val="416458880"/>
        <c:axId val="416459864"/>
      </c:barChart>
      <c:lineChart>
        <c:grouping val="standard"/>
        <c:varyColors val="0"/>
        <c:ser>
          <c:idx val="0"/>
          <c:order val="0"/>
          <c:tx>
            <c:strRef>
              <c:f>'9_ábra_chart'!$W$7</c:f>
              <c:strCache>
                <c:ptCount val="1"/>
                <c:pt idx="0">
                  <c:v>Office vacancy rate</c:v>
                </c:pt>
              </c:strCache>
            </c:strRef>
          </c:tx>
          <c:spPr>
            <a:ln w="28575" cap="rnd">
              <a:solidFill>
                <a:schemeClr val="accent1"/>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02-10D1-4299-BD42-7652089481A3}"/>
              </c:ext>
            </c:extLst>
          </c:dPt>
          <c:dPt>
            <c:idx val="14"/>
            <c:marker>
              <c:symbol val="none"/>
            </c:marker>
            <c:bubble3D val="0"/>
            <c:spPr>
              <a:ln w="28575" cap="rnd">
                <a:noFill/>
                <a:round/>
              </a:ln>
              <a:effectLst/>
            </c:spPr>
            <c:extLst>
              <c:ext xmlns:c16="http://schemas.microsoft.com/office/drawing/2014/chart" uri="{C3380CC4-5D6E-409C-BE32-E72D297353CC}">
                <c16:uniqueId val="{00000004-10D1-4299-BD42-7652089481A3}"/>
              </c:ext>
            </c:extLst>
          </c:dPt>
          <c:dPt>
            <c:idx val="21"/>
            <c:marker>
              <c:symbol val="none"/>
            </c:marker>
            <c:bubble3D val="0"/>
            <c:spPr>
              <a:ln w="28575" cap="rnd">
                <a:noFill/>
                <a:round/>
              </a:ln>
              <a:effectLst/>
            </c:spPr>
            <c:extLst>
              <c:ext xmlns:c16="http://schemas.microsoft.com/office/drawing/2014/chart" uri="{C3380CC4-5D6E-409C-BE32-E72D297353CC}">
                <c16:uniqueId val="{00000006-10D1-4299-BD42-7652089481A3}"/>
              </c:ext>
            </c:extLst>
          </c:dPt>
          <c:dPt>
            <c:idx val="28"/>
            <c:marker>
              <c:symbol val="none"/>
            </c:marker>
            <c:bubble3D val="0"/>
            <c:spPr>
              <a:ln w="28575" cap="rnd">
                <a:noFill/>
                <a:round/>
              </a:ln>
              <a:effectLst/>
            </c:spPr>
            <c:extLst>
              <c:ext xmlns:c16="http://schemas.microsoft.com/office/drawing/2014/chart" uri="{C3380CC4-5D6E-409C-BE32-E72D297353CC}">
                <c16:uniqueId val="{00000008-10D1-4299-BD42-7652089481A3}"/>
              </c:ext>
            </c:extLst>
          </c:dPt>
          <c:dPt>
            <c:idx val="35"/>
            <c:marker>
              <c:symbol val="none"/>
            </c:marker>
            <c:bubble3D val="0"/>
            <c:spPr>
              <a:ln w="28575" cap="rnd">
                <a:noFill/>
                <a:round/>
              </a:ln>
              <a:effectLst/>
            </c:spPr>
            <c:extLst>
              <c:ext xmlns:c16="http://schemas.microsoft.com/office/drawing/2014/chart" uri="{C3380CC4-5D6E-409C-BE32-E72D297353CC}">
                <c16:uniqueId val="{0000000A-10D1-4299-BD42-7652089481A3}"/>
              </c:ext>
            </c:extLst>
          </c:dPt>
          <c:cat>
            <c:multiLvlStrRef>
              <c:f>'9_ábra_chart'!$U$8:$V$49</c:f>
              <c:multiLvlStrCache>
                <c:ptCount val="42"/>
                <c:lvl>
                  <c:pt idx="0">
                    <c:v>2011</c:v>
                  </c:pt>
                  <c:pt idx="1">
                    <c:v>2012</c:v>
                  </c:pt>
                  <c:pt idx="2">
                    <c:v>2013</c:v>
                  </c:pt>
                  <c:pt idx="3">
                    <c:v>2014</c:v>
                  </c:pt>
                  <c:pt idx="4">
                    <c:v>2015</c:v>
                  </c:pt>
                  <c:pt idx="5">
                    <c:v>2016</c:v>
                  </c:pt>
                  <c:pt idx="6">
                    <c:v>2017 H1</c:v>
                  </c:pt>
                  <c:pt idx="7">
                    <c:v>2011</c:v>
                  </c:pt>
                  <c:pt idx="8">
                    <c:v>2012</c:v>
                  </c:pt>
                  <c:pt idx="9">
                    <c:v>2013</c:v>
                  </c:pt>
                  <c:pt idx="10">
                    <c:v>2014</c:v>
                  </c:pt>
                  <c:pt idx="11">
                    <c:v>2015</c:v>
                  </c:pt>
                  <c:pt idx="12">
                    <c:v>2016</c:v>
                  </c:pt>
                  <c:pt idx="13">
                    <c:v>2017 H1</c:v>
                  </c:pt>
                  <c:pt idx="14">
                    <c:v>2011</c:v>
                  </c:pt>
                  <c:pt idx="15">
                    <c:v>2012</c:v>
                  </c:pt>
                  <c:pt idx="16">
                    <c:v>2013</c:v>
                  </c:pt>
                  <c:pt idx="17">
                    <c:v>2014</c:v>
                  </c:pt>
                  <c:pt idx="18">
                    <c:v>2015</c:v>
                  </c:pt>
                  <c:pt idx="19">
                    <c:v>2016</c:v>
                  </c:pt>
                  <c:pt idx="20">
                    <c:v>2017 H1</c:v>
                  </c:pt>
                  <c:pt idx="21">
                    <c:v>2011</c:v>
                  </c:pt>
                  <c:pt idx="22">
                    <c:v>2012</c:v>
                  </c:pt>
                  <c:pt idx="23">
                    <c:v>2013</c:v>
                  </c:pt>
                  <c:pt idx="24">
                    <c:v>2014</c:v>
                  </c:pt>
                  <c:pt idx="25">
                    <c:v>2015</c:v>
                  </c:pt>
                  <c:pt idx="26">
                    <c:v>2016</c:v>
                  </c:pt>
                  <c:pt idx="27">
                    <c:v>2017 H1</c:v>
                  </c:pt>
                  <c:pt idx="28">
                    <c:v>2011</c:v>
                  </c:pt>
                  <c:pt idx="29">
                    <c:v>2012</c:v>
                  </c:pt>
                  <c:pt idx="30">
                    <c:v>2013</c:v>
                  </c:pt>
                  <c:pt idx="31">
                    <c:v>2014</c:v>
                  </c:pt>
                  <c:pt idx="32">
                    <c:v>2015</c:v>
                  </c:pt>
                  <c:pt idx="33">
                    <c:v>2016</c:v>
                  </c:pt>
                  <c:pt idx="34">
                    <c:v>2017 H1</c:v>
                  </c:pt>
                  <c:pt idx="35">
                    <c:v>2011</c:v>
                  </c:pt>
                  <c:pt idx="36">
                    <c:v>2012</c:v>
                  </c:pt>
                  <c:pt idx="37">
                    <c:v>2013</c:v>
                  </c:pt>
                  <c:pt idx="38">
                    <c:v>2014</c:v>
                  </c:pt>
                  <c:pt idx="39">
                    <c:v>2015</c:v>
                  </c:pt>
                  <c:pt idx="40">
                    <c:v>2016</c:v>
                  </c:pt>
                  <c:pt idx="41">
                    <c:v>2017 H1</c:v>
                  </c:pt>
                </c:lvl>
                <c:lvl>
                  <c:pt idx="0">
                    <c:v>Warsaw</c:v>
                  </c:pt>
                  <c:pt idx="7">
                    <c:v>Prague</c:v>
                  </c:pt>
                  <c:pt idx="14">
                    <c:v>Bratislava</c:v>
                  </c:pt>
                  <c:pt idx="21">
                    <c:v>Budapest</c:v>
                  </c:pt>
                  <c:pt idx="28">
                    <c:v>Bucharest</c:v>
                  </c:pt>
                  <c:pt idx="35">
                    <c:v>Sofia</c:v>
                  </c:pt>
                </c:lvl>
              </c:multiLvlStrCache>
            </c:multiLvlStrRef>
          </c:cat>
          <c:val>
            <c:numRef>
              <c:f>'9_ábra_chart'!$W$8:$W$49</c:f>
              <c:numCache>
                <c:formatCode>#,##0.0</c:formatCode>
                <c:ptCount val="42"/>
                <c:pt idx="0">
                  <c:v>6.6857327471130006</c:v>
                </c:pt>
                <c:pt idx="1">
                  <c:v>8.9829181444936346</c:v>
                </c:pt>
                <c:pt idx="2">
                  <c:v>11.725990577463543</c:v>
                </c:pt>
                <c:pt idx="3">
                  <c:v>13.333393975710454</c:v>
                </c:pt>
                <c:pt idx="4">
                  <c:v>12.263445120891635</c:v>
                </c:pt>
                <c:pt idx="5">
                  <c:v>14.246761226324987</c:v>
                </c:pt>
                <c:pt idx="6">
                  <c:v>13.869136424405651</c:v>
                </c:pt>
                <c:pt idx="7">
                  <c:v>12.11</c:v>
                </c:pt>
                <c:pt idx="8">
                  <c:v>12.120000000000001</c:v>
                </c:pt>
                <c:pt idx="9">
                  <c:v>13.19</c:v>
                </c:pt>
                <c:pt idx="10">
                  <c:v>15.260000000000002</c:v>
                </c:pt>
                <c:pt idx="11">
                  <c:v>14.610000000000001</c:v>
                </c:pt>
                <c:pt idx="12">
                  <c:v>10.554437741647433</c:v>
                </c:pt>
                <c:pt idx="13">
                  <c:v>8.5566450188104568</c:v>
                </c:pt>
                <c:pt idx="14">
                  <c:v>11.207435575380018</c:v>
                </c:pt>
                <c:pt idx="15">
                  <c:v>12.462298386774656</c:v>
                </c:pt>
                <c:pt idx="16">
                  <c:v>15.214048262096869</c:v>
                </c:pt>
                <c:pt idx="17">
                  <c:v>11.235965576442389</c:v>
                </c:pt>
                <c:pt idx="18">
                  <c:v>8.8995129740518966</c:v>
                </c:pt>
                <c:pt idx="19">
                  <c:v>6.6367493857158619</c:v>
                </c:pt>
                <c:pt idx="20">
                  <c:v>6.8500000000000005</c:v>
                </c:pt>
                <c:pt idx="21">
                  <c:v>19.23</c:v>
                </c:pt>
                <c:pt idx="22">
                  <c:v>20.990000000000002</c:v>
                </c:pt>
                <c:pt idx="23">
                  <c:v>18.43</c:v>
                </c:pt>
                <c:pt idx="24">
                  <c:v>16.189999999999998</c:v>
                </c:pt>
                <c:pt idx="25">
                  <c:v>12.06</c:v>
                </c:pt>
                <c:pt idx="26">
                  <c:v>9.5</c:v>
                </c:pt>
                <c:pt idx="27">
                  <c:v>8.5566450188104568</c:v>
                </c:pt>
                <c:pt idx="28">
                  <c:v>16.5</c:v>
                </c:pt>
                <c:pt idx="29">
                  <c:v>18.5</c:v>
                </c:pt>
                <c:pt idx="30">
                  <c:v>18</c:v>
                </c:pt>
                <c:pt idx="31">
                  <c:v>14.3</c:v>
                </c:pt>
                <c:pt idx="32">
                  <c:v>14</c:v>
                </c:pt>
                <c:pt idx="33">
                  <c:v>16</c:v>
                </c:pt>
                <c:pt idx="34">
                  <c:v>12</c:v>
                </c:pt>
                <c:pt idx="37">
                  <c:v>24</c:v>
                </c:pt>
                <c:pt idx="38">
                  <c:v>22</c:v>
                </c:pt>
                <c:pt idx="39">
                  <c:v>20</c:v>
                </c:pt>
                <c:pt idx="40">
                  <c:v>12</c:v>
                </c:pt>
                <c:pt idx="41">
                  <c:v>10.199999999999999</c:v>
                </c:pt>
              </c:numCache>
            </c:numRef>
          </c:val>
          <c:smooth val="0"/>
          <c:extLst>
            <c:ext xmlns:c16="http://schemas.microsoft.com/office/drawing/2014/chart" uri="{C3380CC4-5D6E-409C-BE32-E72D297353CC}">
              <c16:uniqueId val="{0000000B-10D1-4299-BD42-7652089481A3}"/>
            </c:ext>
          </c:extLst>
        </c:ser>
        <c:dLbls>
          <c:showLegendKey val="0"/>
          <c:showVal val="0"/>
          <c:showCatName val="0"/>
          <c:showSerName val="0"/>
          <c:showPercent val="0"/>
          <c:showBubbleSize val="0"/>
        </c:dLbls>
        <c:marker val="1"/>
        <c:smooth val="0"/>
        <c:axId val="416465184"/>
        <c:axId val="416465512"/>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tickLblSkip val="1"/>
        <c:noMultiLvlLbl val="0"/>
      </c:catAx>
      <c:valAx>
        <c:axId val="416465512"/>
        <c:scaling>
          <c:orientation val="minMax"/>
          <c:max val="25"/>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408333333333333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ax val="1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715988506386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majorUnit val="2"/>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4.8310057475317442E-2"/>
          <c:y val="0.90952135046180294"/>
          <c:w val="0.89999994677472117"/>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26451157474E-2"/>
          <c:y val="5.3979843606184581E-2"/>
          <c:w val="0.83887444444444448"/>
          <c:h val="0.66176722222222228"/>
        </c:manualLayout>
      </c:layout>
      <c:barChart>
        <c:barDir val="col"/>
        <c:grouping val="clustered"/>
        <c:varyColors val="0"/>
        <c:ser>
          <c:idx val="1"/>
          <c:order val="2"/>
          <c:tx>
            <c:strRef>
              <c:f>'10_ábra_chart'!$H$9</c:f>
              <c:strCache>
                <c:ptCount val="1"/>
                <c:pt idx="0">
                  <c:v>Lakáspiaci tranzakciók éves gördülő száma (jobb skála)</c:v>
                </c:pt>
              </c:strCache>
            </c:strRef>
          </c:tx>
          <c:spPr>
            <a:solidFill>
              <a:schemeClr val="bg1">
                <a:lumMod val="85000"/>
              </a:schemeClr>
            </a:solidFill>
            <a:ln>
              <a:solidFill>
                <a:schemeClr val="tx1"/>
              </a:solidFill>
            </a:ln>
          </c:spPr>
          <c:invertIfNegative val="0"/>
          <c:val>
            <c:numRef>
              <c:f>'10_ábra_chart'!$H$10:$H$71</c:f>
              <c:numCache>
                <c:formatCode>0.0</c:formatCode>
                <c:ptCount val="62"/>
                <c:pt idx="0">
                  <c:v>180.20599999999999</c:v>
                </c:pt>
                <c:pt idx="1">
                  <c:v>194.40600000000001</c:v>
                </c:pt>
                <c:pt idx="2">
                  <c:v>203.72199999999998</c:v>
                </c:pt>
                <c:pt idx="3">
                  <c:v>221.10399999999998</c:v>
                </c:pt>
                <c:pt idx="4">
                  <c:v>230.56400000000002</c:v>
                </c:pt>
                <c:pt idx="5">
                  <c:v>244.55700000000002</c:v>
                </c:pt>
                <c:pt idx="6">
                  <c:v>256.33600000000001</c:v>
                </c:pt>
                <c:pt idx="7">
                  <c:v>270.09000000000003</c:v>
                </c:pt>
                <c:pt idx="8">
                  <c:v>254.15600000000001</c:v>
                </c:pt>
                <c:pt idx="9">
                  <c:v>228.44300000000001</c:v>
                </c:pt>
                <c:pt idx="10">
                  <c:v>211.53899999999999</c:v>
                </c:pt>
                <c:pt idx="11">
                  <c:v>184.42500000000001</c:v>
                </c:pt>
                <c:pt idx="12">
                  <c:v>184.07999999999998</c:v>
                </c:pt>
                <c:pt idx="13">
                  <c:v>194.68200000000002</c:v>
                </c:pt>
                <c:pt idx="14">
                  <c:v>201.57</c:v>
                </c:pt>
                <c:pt idx="15">
                  <c:v>205.10300000000001</c:v>
                </c:pt>
                <c:pt idx="16">
                  <c:v>215.636</c:v>
                </c:pt>
                <c:pt idx="17">
                  <c:v>219.709</c:v>
                </c:pt>
                <c:pt idx="18">
                  <c:v>230.67600000000002</c:v>
                </c:pt>
                <c:pt idx="19">
                  <c:v>242.58</c:v>
                </c:pt>
                <c:pt idx="20">
                  <c:v>243.678</c:v>
                </c:pt>
                <c:pt idx="21">
                  <c:v>240.40900000000002</c:v>
                </c:pt>
                <c:pt idx="22">
                  <c:v>234.78099999999998</c:v>
                </c:pt>
                <c:pt idx="23">
                  <c:v>229.48400000000001</c:v>
                </c:pt>
                <c:pt idx="24">
                  <c:v>213.80699999999999</c:v>
                </c:pt>
                <c:pt idx="25">
                  <c:v>196.99699999999999</c:v>
                </c:pt>
                <c:pt idx="26">
                  <c:v>178.54399999999998</c:v>
                </c:pt>
                <c:pt idx="27">
                  <c:v>154.09699999999998</c:v>
                </c:pt>
                <c:pt idx="28">
                  <c:v>137.696</c:v>
                </c:pt>
                <c:pt idx="29">
                  <c:v>125.429</c:v>
                </c:pt>
                <c:pt idx="30">
                  <c:v>105.50099999999999</c:v>
                </c:pt>
                <c:pt idx="31">
                  <c:v>91.136999999999986</c:v>
                </c:pt>
                <c:pt idx="32">
                  <c:v>91.503999999999991</c:v>
                </c:pt>
                <c:pt idx="33">
                  <c:v>84.540999999999997</c:v>
                </c:pt>
                <c:pt idx="34">
                  <c:v>86.872000000000014</c:v>
                </c:pt>
                <c:pt idx="35">
                  <c:v>90.271000000000015</c:v>
                </c:pt>
                <c:pt idx="36">
                  <c:v>86.666000000000011</c:v>
                </c:pt>
                <c:pt idx="37">
                  <c:v>85.164000000000001</c:v>
                </c:pt>
                <c:pt idx="38">
                  <c:v>84.415999999999997</c:v>
                </c:pt>
                <c:pt idx="39">
                  <c:v>87.73</c:v>
                </c:pt>
                <c:pt idx="40">
                  <c:v>91.760999999999996</c:v>
                </c:pt>
                <c:pt idx="41">
                  <c:v>91.364999999999995</c:v>
                </c:pt>
                <c:pt idx="42">
                  <c:v>90.219000000000008</c:v>
                </c:pt>
                <c:pt idx="43">
                  <c:v>85.957000000000008</c:v>
                </c:pt>
                <c:pt idx="44">
                  <c:v>81.056000000000012</c:v>
                </c:pt>
                <c:pt idx="45">
                  <c:v>83.100999999999999</c:v>
                </c:pt>
                <c:pt idx="46">
                  <c:v>86.438999999999993</c:v>
                </c:pt>
                <c:pt idx="47">
                  <c:v>88.713000000000008</c:v>
                </c:pt>
                <c:pt idx="48">
                  <c:v>95.516999999999996</c:v>
                </c:pt>
                <c:pt idx="49">
                  <c:v>102.22399999999999</c:v>
                </c:pt>
                <c:pt idx="50">
                  <c:v>108.60999999999999</c:v>
                </c:pt>
                <c:pt idx="51">
                  <c:v>113.78899999999999</c:v>
                </c:pt>
                <c:pt idx="52">
                  <c:v>119.02900000000001</c:v>
                </c:pt>
                <c:pt idx="53">
                  <c:v>124.596</c:v>
                </c:pt>
                <c:pt idx="54">
                  <c:v>130.68100000000001</c:v>
                </c:pt>
                <c:pt idx="55">
                  <c:v>134.101</c:v>
                </c:pt>
                <c:pt idx="56">
                  <c:v>139.02800000000002</c:v>
                </c:pt>
                <c:pt idx="57">
                  <c:v>144.22999999999999</c:v>
                </c:pt>
                <c:pt idx="58">
                  <c:v>145.39499999999998</c:v>
                </c:pt>
                <c:pt idx="59">
                  <c:v>146.30199999999996</c:v>
                </c:pt>
                <c:pt idx="60">
                  <c:v>148.14201270047604</c:v>
                </c:pt>
                <c:pt idx="61">
                  <c:v>150.28498525919125</c:v>
                </c:pt>
              </c:numCache>
            </c:numRef>
          </c:val>
          <c:extLst>
            <c:ext xmlns:c16="http://schemas.microsoft.com/office/drawing/2014/chart" uri="{C3380CC4-5D6E-409C-BE32-E72D297353CC}">
              <c16:uniqueId val="{00000000-0711-453B-95E0-A2E1BF1C9ABE}"/>
            </c:ext>
          </c:extLst>
        </c:ser>
        <c:dLbls>
          <c:showLegendKey val="0"/>
          <c:showVal val="0"/>
          <c:showCatName val="0"/>
          <c:showSerName val="0"/>
          <c:showPercent val="0"/>
          <c:showBubbleSize val="0"/>
        </c:dLbls>
        <c:gapWidth val="26"/>
        <c:axId val="670804992"/>
        <c:axId val="670803072"/>
      </c:barChart>
      <c:lineChart>
        <c:grouping val="standard"/>
        <c:varyColors val="0"/>
        <c:ser>
          <c:idx val="2"/>
          <c:order val="0"/>
          <c:tx>
            <c:strRef>
              <c:f>'10_ábra_chart'!$G$9</c:f>
              <c:strCache>
                <c:ptCount val="1"/>
                <c:pt idx="0">
                  <c:v>Budapest nominális MNB lakásárindex (2008. I. = 100%)</c:v>
                </c:pt>
              </c:strCache>
            </c:strRef>
          </c:tx>
          <c:spPr>
            <a:ln w="38100">
              <a:solidFill>
                <a:srgbClr val="C00000"/>
              </a:solidFill>
            </a:ln>
          </c:spPr>
          <c:marker>
            <c:symbol val="none"/>
          </c:marker>
          <c:cat>
            <c:strRef>
              <c:f>'10_ábra_chart'!$E$10:$E$71</c:f>
              <c:strCache>
                <c:ptCount val="6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strCache>
            </c:strRef>
          </c:cat>
          <c:val>
            <c:numRef>
              <c:f>'10_ábra_chart'!$G$10:$G$71</c:f>
              <c:numCache>
                <c:formatCode>0.0</c:formatCode>
                <c:ptCount val="62"/>
                <c:pt idx="0">
                  <c:v>65.450281556045127</c:v>
                </c:pt>
                <c:pt idx="1">
                  <c:v>69.900383271274038</c:v>
                </c:pt>
                <c:pt idx="2">
                  <c:v>71.903651938900694</c:v>
                </c:pt>
                <c:pt idx="3">
                  <c:v>72.964885209451538</c:v>
                </c:pt>
                <c:pt idx="4">
                  <c:v>78.611325706563747</c:v>
                </c:pt>
                <c:pt idx="5">
                  <c:v>82.668032571691867</c:v>
                </c:pt>
                <c:pt idx="6">
                  <c:v>83.161416352027402</c:v>
                </c:pt>
                <c:pt idx="7">
                  <c:v>93.632269851217913</c:v>
                </c:pt>
                <c:pt idx="8">
                  <c:v>87.725665725550499</c:v>
                </c:pt>
                <c:pt idx="9">
                  <c:v>94.944289537739763</c:v>
                </c:pt>
                <c:pt idx="10">
                  <c:v>92.768703441479346</c:v>
                </c:pt>
                <c:pt idx="11">
                  <c:v>94.662156009539558</c:v>
                </c:pt>
                <c:pt idx="12">
                  <c:v>89.742075532963312</c:v>
                </c:pt>
                <c:pt idx="13">
                  <c:v>90.299030529355463</c:v>
                </c:pt>
                <c:pt idx="14">
                  <c:v>90.077209444272341</c:v>
                </c:pt>
                <c:pt idx="15">
                  <c:v>89.560178438086851</c:v>
                </c:pt>
                <c:pt idx="16">
                  <c:v>91.99317961581626</c:v>
                </c:pt>
                <c:pt idx="17">
                  <c:v>92.610680205394374</c:v>
                </c:pt>
                <c:pt idx="18">
                  <c:v>93.53381658342937</c:v>
                </c:pt>
                <c:pt idx="19">
                  <c:v>95.006242100334021</c:v>
                </c:pt>
                <c:pt idx="20">
                  <c:v>95.960276484425052</c:v>
                </c:pt>
                <c:pt idx="21">
                  <c:v>95.90866407580549</c:v>
                </c:pt>
                <c:pt idx="22">
                  <c:v>98.974476843273678</c:v>
                </c:pt>
                <c:pt idx="23">
                  <c:v>100.85036192243224</c:v>
                </c:pt>
                <c:pt idx="24">
                  <c:v>100</c:v>
                </c:pt>
                <c:pt idx="25">
                  <c:v>102.98209946733563</c:v>
                </c:pt>
                <c:pt idx="26">
                  <c:v>104.29832060005133</c:v>
                </c:pt>
                <c:pt idx="27">
                  <c:v>103.6836658149556</c:v>
                </c:pt>
                <c:pt idx="28">
                  <c:v>100.09222739209437</c:v>
                </c:pt>
                <c:pt idx="29">
                  <c:v>102.62554166017048</c:v>
                </c:pt>
                <c:pt idx="30">
                  <c:v>93.870454454932926</c:v>
                </c:pt>
                <c:pt idx="31">
                  <c:v>90.274722130086275</c:v>
                </c:pt>
                <c:pt idx="32">
                  <c:v>93.06400733239839</c:v>
                </c:pt>
                <c:pt idx="33">
                  <c:v>93.226648036696389</c:v>
                </c:pt>
                <c:pt idx="34">
                  <c:v>92.892912334585105</c:v>
                </c:pt>
                <c:pt idx="35">
                  <c:v>91.116934159428723</c:v>
                </c:pt>
                <c:pt idx="36">
                  <c:v>91.149894591845026</c:v>
                </c:pt>
                <c:pt idx="37">
                  <c:v>90.091076986607121</c:v>
                </c:pt>
                <c:pt idx="38">
                  <c:v>89.567680498782494</c:v>
                </c:pt>
                <c:pt idx="39">
                  <c:v>87.008921640065523</c:v>
                </c:pt>
                <c:pt idx="40">
                  <c:v>85.940115665038206</c:v>
                </c:pt>
                <c:pt idx="41">
                  <c:v>85.174875225983442</c:v>
                </c:pt>
                <c:pt idx="42">
                  <c:v>83.854177024182391</c:v>
                </c:pt>
                <c:pt idx="43">
                  <c:v>81.584011538993252</c:v>
                </c:pt>
                <c:pt idx="44">
                  <c:v>81.951619527137169</c:v>
                </c:pt>
                <c:pt idx="45">
                  <c:v>82.435141541995193</c:v>
                </c:pt>
                <c:pt idx="46">
                  <c:v>82.843816646879787</c:v>
                </c:pt>
                <c:pt idx="47">
                  <c:v>82.484753274136281</c:v>
                </c:pt>
                <c:pt idx="48">
                  <c:v>84.175894335393124</c:v>
                </c:pt>
                <c:pt idx="49">
                  <c:v>88.312224859530374</c:v>
                </c:pt>
                <c:pt idx="50">
                  <c:v>90.188551440888304</c:v>
                </c:pt>
                <c:pt idx="51">
                  <c:v>93.3785475770364</c:v>
                </c:pt>
                <c:pt idx="52">
                  <c:v>99.875623504488388</c:v>
                </c:pt>
                <c:pt idx="53">
                  <c:v>107.61516004562843</c:v>
                </c:pt>
                <c:pt idx="54">
                  <c:v>115.17975786065414</c:v>
                </c:pt>
                <c:pt idx="55">
                  <c:v>118.42958855046332</c:v>
                </c:pt>
                <c:pt idx="56">
                  <c:v>129.81818141336726</c:v>
                </c:pt>
                <c:pt idx="57">
                  <c:v>136.71259824567358</c:v>
                </c:pt>
                <c:pt idx="58">
                  <c:v>142.92410941112206</c:v>
                </c:pt>
                <c:pt idx="59">
                  <c:v>146.27841695734577</c:v>
                </c:pt>
                <c:pt idx="60">
                  <c:v>152.24432174831975</c:v>
                </c:pt>
                <c:pt idx="61">
                  <c:v>156.62738404819524</c:v>
                </c:pt>
              </c:numCache>
            </c:numRef>
          </c:val>
          <c:smooth val="0"/>
          <c:extLst>
            <c:ext xmlns:c16="http://schemas.microsoft.com/office/drawing/2014/chart" uri="{C3380CC4-5D6E-409C-BE32-E72D297353CC}">
              <c16:uniqueId val="{00000001-0711-453B-95E0-A2E1BF1C9ABE}"/>
            </c:ext>
          </c:extLst>
        </c:ser>
        <c:ser>
          <c:idx val="0"/>
          <c:order val="1"/>
          <c:tx>
            <c:strRef>
              <c:f>'10_ábra_chart'!$F$9</c:f>
              <c:strCache>
                <c:ptCount val="1"/>
                <c:pt idx="0">
                  <c:v>Országos nominális MNB lakásárindex (2008. I. = 100%)</c:v>
                </c:pt>
              </c:strCache>
            </c:strRef>
          </c:tx>
          <c:spPr>
            <a:ln w="38100" cap="rnd" cmpd="sng" algn="ctr">
              <a:solidFill>
                <a:srgbClr val="232157"/>
              </a:solidFill>
              <a:prstDash val="solid"/>
              <a:round/>
              <a:headEnd type="none" w="med" len="med"/>
              <a:tailEnd type="none" w="med" len="med"/>
            </a:ln>
          </c:spPr>
          <c:marker>
            <c:symbol val="diamond"/>
            <c:size val="12"/>
            <c:spPr>
              <a:solidFill>
                <a:srgbClr val="232157"/>
              </a:solidFill>
              <a:ln w="28575" cap="rnd" cmpd="sng" algn="ctr">
                <a:noFill/>
                <a:prstDash val="solid"/>
                <a:round/>
                <a:headEnd type="none" w="med" len="med"/>
                <a:tailEnd type="none" w="med" len="med"/>
              </a:ln>
            </c:spPr>
          </c:marker>
          <c:cat>
            <c:strRef>
              <c:f>'10_ábra_chart'!$E$10:$E$71</c:f>
              <c:strCache>
                <c:ptCount val="6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strCache>
            </c:strRef>
          </c:cat>
          <c:val>
            <c:numRef>
              <c:f>'10_ábra_chart'!$F$10:$F$71</c:f>
              <c:numCache>
                <c:formatCode>0.0</c:formatCode>
                <c:ptCount val="62"/>
                <c:pt idx="0">
                  <c:v>59.530765144725407</c:v>
                </c:pt>
                <c:pt idx="1">
                  <c:v>62.926711431219552</c:v>
                </c:pt>
                <c:pt idx="2">
                  <c:v>65.555178718853853</c:v>
                </c:pt>
                <c:pt idx="3">
                  <c:v>66.088181568627178</c:v>
                </c:pt>
                <c:pt idx="4">
                  <c:v>71.595620059121202</c:v>
                </c:pt>
                <c:pt idx="5">
                  <c:v>75.358531226542851</c:v>
                </c:pt>
                <c:pt idx="6">
                  <c:v>77.04487121325198</c:v>
                </c:pt>
                <c:pt idx="7">
                  <c:v>80.658505439107344</c:v>
                </c:pt>
                <c:pt idx="8">
                  <c:v>78.649252139444869</c:v>
                </c:pt>
                <c:pt idx="9">
                  <c:v>81.895329841974004</c:v>
                </c:pt>
                <c:pt idx="10">
                  <c:v>84.072137573061099</c:v>
                </c:pt>
                <c:pt idx="11">
                  <c:v>82.850466012608365</c:v>
                </c:pt>
                <c:pt idx="12">
                  <c:v>82.287666233576076</c:v>
                </c:pt>
                <c:pt idx="13">
                  <c:v>84.328737303174677</c:v>
                </c:pt>
                <c:pt idx="14">
                  <c:v>85.906943378325209</c:v>
                </c:pt>
                <c:pt idx="15">
                  <c:v>85.086258903311119</c:v>
                </c:pt>
                <c:pt idx="16">
                  <c:v>86.098631752172324</c:v>
                </c:pt>
                <c:pt idx="17">
                  <c:v>87.244224256478063</c:v>
                </c:pt>
                <c:pt idx="18">
                  <c:v>89.641546739285431</c:v>
                </c:pt>
                <c:pt idx="19">
                  <c:v>90.061015477110402</c:v>
                </c:pt>
                <c:pt idx="20">
                  <c:v>90.312345424664784</c:v>
                </c:pt>
                <c:pt idx="21">
                  <c:v>92.455724873783424</c:v>
                </c:pt>
                <c:pt idx="22">
                  <c:v>96.630939024285809</c:v>
                </c:pt>
                <c:pt idx="23">
                  <c:v>100.07019624782308</c:v>
                </c:pt>
                <c:pt idx="24">
                  <c:v>100</c:v>
                </c:pt>
                <c:pt idx="25">
                  <c:v>100.15941032813515</c:v>
                </c:pt>
                <c:pt idx="26">
                  <c:v>100.55571366790785</c:v>
                </c:pt>
                <c:pt idx="27">
                  <c:v>100.27578274668292</c:v>
                </c:pt>
                <c:pt idx="28">
                  <c:v>98.581180570392647</c:v>
                </c:pt>
                <c:pt idx="29">
                  <c:v>97.3014752761582</c:v>
                </c:pt>
                <c:pt idx="30">
                  <c:v>92.61028009678023</c:v>
                </c:pt>
                <c:pt idx="31">
                  <c:v>90.986537870090217</c:v>
                </c:pt>
                <c:pt idx="32">
                  <c:v>93.912671722251787</c:v>
                </c:pt>
                <c:pt idx="33">
                  <c:v>93.386148337493097</c:v>
                </c:pt>
                <c:pt idx="34">
                  <c:v>93.281036280469806</c:v>
                </c:pt>
                <c:pt idx="35">
                  <c:v>91.476800465045045</c:v>
                </c:pt>
                <c:pt idx="36">
                  <c:v>91.268450584197581</c:v>
                </c:pt>
                <c:pt idx="37">
                  <c:v>90.748904288426118</c:v>
                </c:pt>
                <c:pt idx="38">
                  <c:v>88.306320968163703</c:v>
                </c:pt>
                <c:pt idx="39">
                  <c:v>87.90257946143663</c:v>
                </c:pt>
                <c:pt idx="40">
                  <c:v>86.902314778887074</c:v>
                </c:pt>
                <c:pt idx="41">
                  <c:v>84.8052427356008</c:v>
                </c:pt>
                <c:pt idx="42">
                  <c:v>83.717702923969611</c:v>
                </c:pt>
                <c:pt idx="43">
                  <c:v>82.131972159722665</c:v>
                </c:pt>
                <c:pt idx="44">
                  <c:v>82.059225600353599</c:v>
                </c:pt>
                <c:pt idx="45">
                  <c:v>81.076208810472224</c:v>
                </c:pt>
                <c:pt idx="46">
                  <c:v>81.665522233037521</c:v>
                </c:pt>
                <c:pt idx="47">
                  <c:v>79.206603168018503</c:v>
                </c:pt>
                <c:pt idx="48">
                  <c:v>79.753492858386835</c:v>
                </c:pt>
                <c:pt idx="49">
                  <c:v>80.792278256529585</c:v>
                </c:pt>
                <c:pt idx="50">
                  <c:v>82.617050267381714</c:v>
                </c:pt>
                <c:pt idx="51">
                  <c:v>84.399956083171617</c:v>
                </c:pt>
                <c:pt idx="52">
                  <c:v>88.880147520080286</c:v>
                </c:pt>
                <c:pt idx="53">
                  <c:v>92.560088761893951</c:v>
                </c:pt>
                <c:pt idx="54">
                  <c:v>95.90397726168581</c:v>
                </c:pt>
                <c:pt idx="55">
                  <c:v>96.520757474555396</c:v>
                </c:pt>
                <c:pt idx="56">
                  <c:v>102.1994642122847</c:v>
                </c:pt>
                <c:pt idx="57">
                  <c:v>104.30265856800042</c:v>
                </c:pt>
                <c:pt idx="58">
                  <c:v>110.18376485231465</c:v>
                </c:pt>
                <c:pt idx="59">
                  <c:v>110.89221847130912</c:v>
                </c:pt>
                <c:pt idx="60">
                  <c:v>114.38400199296517</c:v>
                </c:pt>
                <c:pt idx="61">
                  <c:v>120.22424808334277</c:v>
                </c:pt>
              </c:numCache>
            </c:numRef>
          </c:val>
          <c:smooth val="0"/>
          <c:extLst>
            <c:ext xmlns:c16="http://schemas.microsoft.com/office/drawing/2014/chart" uri="{C3380CC4-5D6E-409C-BE32-E72D297353CC}">
              <c16:uniqueId val="{00000002-0711-453B-95E0-A2E1BF1C9ABE}"/>
            </c:ext>
          </c:extLst>
        </c:ser>
        <c:dLbls>
          <c:showLegendKey val="0"/>
          <c:showVal val="0"/>
          <c:showCatName val="0"/>
          <c:showSerName val="0"/>
          <c:showPercent val="0"/>
          <c:showBubbleSize val="0"/>
        </c:dLbls>
        <c:marker val="1"/>
        <c:smooth val="0"/>
        <c:axId val="670799360"/>
        <c:axId val="670800896"/>
      </c:lineChart>
      <c:catAx>
        <c:axId val="670799360"/>
        <c:scaling>
          <c:orientation val="minMax"/>
        </c:scaling>
        <c:delete val="0"/>
        <c:axPos val="b"/>
        <c:numFmt formatCode="General" sourceLinked="1"/>
        <c:majorTickMark val="out"/>
        <c:minorTickMark val="none"/>
        <c:tickLblPos val="nextTo"/>
        <c:spPr>
          <a:ln>
            <a:solidFill>
              <a:sysClr val="windowText" lastClr="000000">
                <a:lumMod val="100000"/>
              </a:sysClr>
            </a:solidFill>
          </a:ln>
        </c:spPr>
        <c:crossAx val="670800896"/>
        <c:crosses val="autoZero"/>
        <c:auto val="1"/>
        <c:lblAlgn val="ctr"/>
        <c:lblOffset val="100"/>
        <c:tickLblSkip val="2"/>
        <c:noMultiLvlLbl val="0"/>
      </c:catAx>
      <c:valAx>
        <c:axId val="670800896"/>
        <c:scaling>
          <c:orientation val="minMax"/>
          <c:max val="16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8.2922083333333327E-2"/>
              <c:y val="1.0505555555555583E-3"/>
            </c:manualLayout>
          </c:layout>
          <c:overlay val="0"/>
        </c:title>
        <c:numFmt formatCode="0" sourceLinked="0"/>
        <c:majorTickMark val="out"/>
        <c:minorTickMark val="none"/>
        <c:tickLblPos val="nextTo"/>
        <c:spPr>
          <a:ln>
            <a:solidFill>
              <a:sysClr val="windowText" lastClr="000000">
                <a:lumMod val="100000"/>
              </a:sysClr>
            </a:solidFill>
          </a:ln>
        </c:spPr>
        <c:crossAx val="670799360"/>
        <c:crosses val="autoZero"/>
        <c:crossBetween val="between"/>
        <c:majorUnit val="10"/>
      </c:valAx>
      <c:valAx>
        <c:axId val="670803072"/>
        <c:scaling>
          <c:orientation val="minMax"/>
        </c:scaling>
        <c:delete val="0"/>
        <c:axPos val="r"/>
        <c:title>
          <c:tx>
            <c:rich>
              <a:bodyPr rot="0" vert="horz"/>
              <a:lstStyle/>
              <a:p>
                <a:pPr>
                  <a:defRPr/>
                </a:pPr>
                <a:r>
                  <a:rPr lang="hu-HU" b="0"/>
                  <a:t>ezer db</a:t>
                </a:r>
              </a:p>
            </c:rich>
          </c:tx>
          <c:layout>
            <c:manualLayout>
              <c:xMode val="edge"/>
              <c:yMode val="edge"/>
              <c:x val="0.82473334253935648"/>
              <c:y val="2.2265675335925404E-3"/>
            </c:manualLayout>
          </c:layout>
          <c:overlay val="0"/>
        </c:title>
        <c:numFmt formatCode="0" sourceLinked="0"/>
        <c:majorTickMark val="out"/>
        <c:minorTickMark val="none"/>
        <c:tickLblPos val="nextTo"/>
        <c:spPr>
          <a:ln>
            <a:solidFill>
              <a:sysClr val="windowText" lastClr="000000"/>
            </a:solidFill>
          </a:ln>
        </c:spPr>
        <c:crossAx val="670804992"/>
        <c:crosses val="max"/>
        <c:crossBetween val="between"/>
        <c:majorUnit val="25"/>
      </c:valAx>
      <c:catAx>
        <c:axId val="670804992"/>
        <c:scaling>
          <c:orientation val="minMax"/>
        </c:scaling>
        <c:delete val="1"/>
        <c:axPos val="b"/>
        <c:numFmt formatCode="General" sourceLinked="1"/>
        <c:majorTickMark val="out"/>
        <c:minorTickMark val="none"/>
        <c:tickLblPos val="nextTo"/>
        <c:crossAx val="67080307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2896818726273537"/>
          <c:y val="0.86269168381266226"/>
          <c:w val="0.74058978192561298"/>
          <c:h val="0.1302846183044203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6435555555555558E-2"/>
          <c:w val="0.83887444444444448"/>
          <c:h val="0.64051627858636739"/>
        </c:manualLayout>
      </c:layout>
      <c:barChart>
        <c:barDir val="col"/>
        <c:grouping val="clustered"/>
        <c:varyColors val="0"/>
        <c:ser>
          <c:idx val="1"/>
          <c:order val="2"/>
          <c:tx>
            <c:strRef>
              <c:f>'10_ábra_chart'!$H$8</c:f>
              <c:strCache>
                <c:ptCount val="1"/>
                <c:pt idx="0">
                  <c:v>Yearly housing market transactions (RHS)</c:v>
                </c:pt>
              </c:strCache>
            </c:strRef>
          </c:tx>
          <c:spPr>
            <a:solidFill>
              <a:schemeClr val="bg1">
                <a:lumMod val="85000"/>
              </a:schemeClr>
            </a:solidFill>
            <a:ln>
              <a:solidFill>
                <a:schemeClr val="tx1"/>
              </a:solidFill>
            </a:ln>
          </c:spPr>
          <c:invertIfNegative val="0"/>
          <c:val>
            <c:numRef>
              <c:f>'10_ábra_chart'!$H$10:$H$71</c:f>
              <c:numCache>
                <c:formatCode>0.0</c:formatCode>
                <c:ptCount val="62"/>
                <c:pt idx="0">
                  <c:v>180.20599999999999</c:v>
                </c:pt>
                <c:pt idx="1">
                  <c:v>194.40600000000001</c:v>
                </c:pt>
                <c:pt idx="2">
                  <c:v>203.72199999999998</c:v>
                </c:pt>
                <c:pt idx="3">
                  <c:v>221.10399999999998</c:v>
                </c:pt>
                <c:pt idx="4">
                  <c:v>230.56400000000002</c:v>
                </c:pt>
                <c:pt idx="5">
                  <c:v>244.55700000000002</c:v>
                </c:pt>
                <c:pt idx="6">
                  <c:v>256.33600000000001</c:v>
                </c:pt>
                <c:pt idx="7">
                  <c:v>270.09000000000003</c:v>
                </c:pt>
                <c:pt idx="8">
                  <c:v>254.15600000000001</c:v>
                </c:pt>
                <c:pt idx="9">
                  <c:v>228.44300000000001</c:v>
                </c:pt>
                <c:pt idx="10">
                  <c:v>211.53899999999999</c:v>
                </c:pt>
                <c:pt idx="11">
                  <c:v>184.42500000000001</c:v>
                </c:pt>
                <c:pt idx="12">
                  <c:v>184.07999999999998</c:v>
                </c:pt>
                <c:pt idx="13">
                  <c:v>194.68200000000002</c:v>
                </c:pt>
                <c:pt idx="14">
                  <c:v>201.57</c:v>
                </c:pt>
                <c:pt idx="15">
                  <c:v>205.10300000000001</c:v>
                </c:pt>
                <c:pt idx="16">
                  <c:v>215.636</c:v>
                </c:pt>
                <c:pt idx="17">
                  <c:v>219.709</c:v>
                </c:pt>
                <c:pt idx="18">
                  <c:v>230.67600000000002</c:v>
                </c:pt>
                <c:pt idx="19">
                  <c:v>242.58</c:v>
                </c:pt>
                <c:pt idx="20">
                  <c:v>243.678</c:v>
                </c:pt>
                <c:pt idx="21">
                  <c:v>240.40900000000002</c:v>
                </c:pt>
                <c:pt idx="22">
                  <c:v>234.78099999999998</c:v>
                </c:pt>
                <c:pt idx="23">
                  <c:v>229.48400000000001</c:v>
                </c:pt>
                <c:pt idx="24">
                  <c:v>213.80699999999999</c:v>
                </c:pt>
                <c:pt idx="25">
                  <c:v>196.99699999999999</c:v>
                </c:pt>
                <c:pt idx="26">
                  <c:v>178.54399999999998</c:v>
                </c:pt>
                <c:pt idx="27">
                  <c:v>154.09699999999998</c:v>
                </c:pt>
                <c:pt idx="28">
                  <c:v>137.696</c:v>
                </c:pt>
                <c:pt idx="29">
                  <c:v>125.429</c:v>
                </c:pt>
                <c:pt idx="30">
                  <c:v>105.50099999999999</c:v>
                </c:pt>
                <c:pt idx="31">
                  <c:v>91.136999999999986</c:v>
                </c:pt>
                <c:pt idx="32">
                  <c:v>91.503999999999991</c:v>
                </c:pt>
                <c:pt idx="33">
                  <c:v>84.540999999999997</c:v>
                </c:pt>
                <c:pt idx="34">
                  <c:v>86.872000000000014</c:v>
                </c:pt>
                <c:pt idx="35">
                  <c:v>90.271000000000015</c:v>
                </c:pt>
                <c:pt idx="36">
                  <c:v>86.666000000000011</c:v>
                </c:pt>
                <c:pt idx="37">
                  <c:v>85.164000000000001</c:v>
                </c:pt>
                <c:pt idx="38">
                  <c:v>84.415999999999997</c:v>
                </c:pt>
                <c:pt idx="39">
                  <c:v>87.73</c:v>
                </c:pt>
                <c:pt idx="40">
                  <c:v>91.760999999999996</c:v>
                </c:pt>
                <c:pt idx="41">
                  <c:v>91.364999999999995</c:v>
                </c:pt>
                <c:pt idx="42">
                  <c:v>90.219000000000008</c:v>
                </c:pt>
                <c:pt idx="43">
                  <c:v>85.957000000000008</c:v>
                </c:pt>
                <c:pt idx="44">
                  <c:v>81.056000000000012</c:v>
                </c:pt>
                <c:pt idx="45">
                  <c:v>83.100999999999999</c:v>
                </c:pt>
                <c:pt idx="46">
                  <c:v>86.438999999999993</c:v>
                </c:pt>
                <c:pt idx="47">
                  <c:v>88.713000000000008</c:v>
                </c:pt>
                <c:pt idx="48">
                  <c:v>95.516999999999996</c:v>
                </c:pt>
                <c:pt idx="49">
                  <c:v>102.22399999999999</c:v>
                </c:pt>
                <c:pt idx="50">
                  <c:v>108.60999999999999</c:v>
                </c:pt>
                <c:pt idx="51">
                  <c:v>113.78899999999999</c:v>
                </c:pt>
                <c:pt idx="52">
                  <c:v>119.02900000000001</c:v>
                </c:pt>
                <c:pt idx="53">
                  <c:v>124.596</c:v>
                </c:pt>
                <c:pt idx="54">
                  <c:v>130.68100000000001</c:v>
                </c:pt>
                <c:pt idx="55">
                  <c:v>134.101</c:v>
                </c:pt>
                <c:pt idx="56">
                  <c:v>139.02800000000002</c:v>
                </c:pt>
                <c:pt idx="57">
                  <c:v>144.22999999999999</c:v>
                </c:pt>
                <c:pt idx="58">
                  <c:v>145.39499999999998</c:v>
                </c:pt>
                <c:pt idx="59">
                  <c:v>146.30199999999996</c:v>
                </c:pt>
                <c:pt idx="60">
                  <c:v>148.14201270047604</c:v>
                </c:pt>
                <c:pt idx="61">
                  <c:v>150.28498525919125</c:v>
                </c:pt>
              </c:numCache>
            </c:numRef>
          </c:val>
          <c:extLst>
            <c:ext xmlns:c16="http://schemas.microsoft.com/office/drawing/2014/chart" uri="{C3380CC4-5D6E-409C-BE32-E72D297353CC}">
              <c16:uniqueId val="{00000000-4012-485D-891C-29B076B60830}"/>
            </c:ext>
          </c:extLst>
        </c:ser>
        <c:dLbls>
          <c:showLegendKey val="0"/>
          <c:showVal val="0"/>
          <c:showCatName val="0"/>
          <c:showSerName val="0"/>
          <c:showPercent val="0"/>
          <c:showBubbleSize val="0"/>
        </c:dLbls>
        <c:gapWidth val="26"/>
        <c:axId val="670804992"/>
        <c:axId val="670803072"/>
      </c:barChart>
      <c:lineChart>
        <c:grouping val="standard"/>
        <c:varyColors val="0"/>
        <c:ser>
          <c:idx val="2"/>
          <c:order val="0"/>
          <c:tx>
            <c:strRef>
              <c:f>'10_ábra_chart'!$G$8</c:f>
              <c:strCache>
                <c:ptCount val="1"/>
                <c:pt idx="0">
                  <c:v>Nominal MNB house price index for Budapest (2008 Q1 = 100%)</c:v>
                </c:pt>
              </c:strCache>
            </c:strRef>
          </c:tx>
          <c:spPr>
            <a:ln w="38100">
              <a:solidFill>
                <a:srgbClr val="C00000"/>
              </a:solidFill>
            </a:ln>
          </c:spPr>
          <c:marker>
            <c:symbol val="none"/>
          </c:marker>
          <c:cat>
            <c:strRef>
              <c:f>'10_ábra_chart'!$D$10:$D$71</c:f>
              <c:strCache>
                <c:ptCount val="6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strCache>
            </c:strRef>
          </c:cat>
          <c:val>
            <c:numRef>
              <c:f>'10_ábra_chart'!$G$10:$G$71</c:f>
              <c:numCache>
                <c:formatCode>0.0</c:formatCode>
                <c:ptCount val="62"/>
                <c:pt idx="0">
                  <c:v>65.450281556045127</c:v>
                </c:pt>
                <c:pt idx="1">
                  <c:v>69.900383271274038</c:v>
                </c:pt>
                <c:pt idx="2">
                  <c:v>71.903651938900694</c:v>
                </c:pt>
                <c:pt idx="3">
                  <c:v>72.964885209451538</c:v>
                </c:pt>
                <c:pt idx="4">
                  <c:v>78.611325706563747</c:v>
                </c:pt>
                <c:pt idx="5">
                  <c:v>82.668032571691867</c:v>
                </c:pt>
                <c:pt idx="6">
                  <c:v>83.161416352027402</c:v>
                </c:pt>
                <c:pt idx="7">
                  <c:v>93.632269851217913</c:v>
                </c:pt>
                <c:pt idx="8">
                  <c:v>87.725665725550499</c:v>
                </c:pt>
                <c:pt idx="9">
                  <c:v>94.944289537739763</c:v>
                </c:pt>
                <c:pt idx="10">
                  <c:v>92.768703441479346</c:v>
                </c:pt>
                <c:pt idx="11">
                  <c:v>94.662156009539558</c:v>
                </c:pt>
                <c:pt idx="12">
                  <c:v>89.742075532963312</c:v>
                </c:pt>
                <c:pt idx="13">
                  <c:v>90.299030529355463</c:v>
                </c:pt>
                <c:pt idx="14">
                  <c:v>90.077209444272341</c:v>
                </c:pt>
                <c:pt idx="15">
                  <c:v>89.560178438086851</c:v>
                </c:pt>
                <c:pt idx="16">
                  <c:v>91.99317961581626</c:v>
                </c:pt>
                <c:pt idx="17">
                  <c:v>92.610680205394374</c:v>
                </c:pt>
                <c:pt idx="18">
                  <c:v>93.53381658342937</c:v>
                </c:pt>
                <c:pt idx="19">
                  <c:v>95.006242100334021</c:v>
                </c:pt>
                <c:pt idx="20">
                  <c:v>95.960276484425052</c:v>
                </c:pt>
                <c:pt idx="21">
                  <c:v>95.90866407580549</c:v>
                </c:pt>
                <c:pt idx="22">
                  <c:v>98.974476843273678</c:v>
                </c:pt>
                <c:pt idx="23">
                  <c:v>100.85036192243224</c:v>
                </c:pt>
                <c:pt idx="24">
                  <c:v>100</c:v>
                </c:pt>
                <c:pt idx="25">
                  <c:v>102.98209946733563</c:v>
                </c:pt>
                <c:pt idx="26">
                  <c:v>104.29832060005133</c:v>
                </c:pt>
                <c:pt idx="27">
                  <c:v>103.6836658149556</c:v>
                </c:pt>
                <c:pt idx="28">
                  <c:v>100.09222739209437</c:v>
                </c:pt>
                <c:pt idx="29">
                  <c:v>102.62554166017048</c:v>
                </c:pt>
                <c:pt idx="30">
                  <c:v>93.870454454932926</c:v>
                </c:pt>
                <c:pt idx="31">
                  <c:v>90.274722130086275</c:v>
                </c:pt>
                <c:pt idx="32">
                  <c:v>93.06400733239839</c:v>
                </c:pt>
                <c:pt idx="33">
                  <c:v>93.226648036696389</c:v>
                </c:pt>
                <c:pt idx="34">
                  <c:v>92.892912334585105</c:v>
                </c:pt>
                <c:pt idx="35">
                  <c:v>91.116934159428723</c:v>
                </c:pt>
                <c:pt idx="36">
                  <c:v>91.149894591845026</c:v>
                </c:pt>
                <c:pt idx="37">
                  <c:v>90.091076986607121</c:v>
                </c:pt>
                <c:pt idx="38">
                  <c:v>89.567680498782494</c:v>
                </c:pt>
                <c:pt idx="39">
                  <c:v>87.008921640065523</c:v>
                </c:pt>
                <c:pt idx="40">
                  <c:v>85.940115665038206</c:v>
                </c:pt>
                <c:pt idx="41">
                  <c:v>85.174875225983442</c:v>
                </c:pt>
                <c:pt idx="42">
                  <c:v>83.854177024182391</c:v>
                </c:pt>
                <c:pt idx="43">
                  <c:v>81.584011538993252</c:v>
                </c:pt>
                <c:pt idx="44">
                  <c:v>81.951619527137169</c:v>
                </c:pt>
                <c:pt idx="45">
                  <c:v>82.435141541995193</c:v>
                </c:pt>
                <c:pt idx="46">
                  <c:v>82.843816646879787</c:v>
                </c:pt>
                <c:pt idx="47">
                  <c:v>82.484753274136281</c:v>
                </c:pt>
                <c:pt idx="48">
                  <c:v>84.175894335393124</c:v>
                </c:pt>
                <c:pt idx="49">
                  <c:v>88.312224859530374</c:v>
                </c:pt>
                <c:pt idx="50">
                  <c:v>90.188551440888304</c:v>
                </c:pt>
                <c:pt idx="51">
                  <c:v>93.3785475770364</c:v>
                </c:pt>
                <c:pt idx="52">
                  <c:v>99.875623504488388</c:v>
                </c:pt>
                <c:pt idx="53">
                  <c:v>107.61516004562843</c:v>
                </c:pt>
                <c:pt idx="54">
                  <c:v>115.17975786065414</c:v>
                </c:pt>
                <c:pt idx="55">
                  <c:v>118.42958855046332</c:v>
                </c:pt>
                <c:pt idx="56">
                  <c:v>129.81818141336726</c:v>
                </c:pt>
                <c:pt idx="57">
                  <c:v>136.71259824567358</c:v>
                </c:pt>
                <c:pt idx="58">
                  <c:v>142.92410941112206</c:v>
                </c:pt>
                <c:pt idx="59">
                  <c:v>146.27841695734577</c:v>
                </c:pt>
                <c:pt idx="60">
                  <c:v>152.24432174831975</c:v>
                </c:pt>
                <c:pt idx="61">
                  <c:v>156.62738404819524</c:v>
                </c:pt>
              </c:numCache>
            </c:numRef>
          </c:val>
          <c:smooth val="0"/>
          <c:extLst>
            <c:ext xmlns:c16="http://schemas.microsoft.com/office/drawing/2014/chart" uri="{C3380CC4-5D6E-409C-BE32-E72D297353CC}">
              <c16:uniqueId val="{00000001-4012-485D-891C-29B076B60830}"/>
            </c:ext>
          </c:extLst>
        </c:ser>
        <c:ser>
          <c:idx val="0"/>
          <c:order val="1"/>
          <c:tx>
            <c:strRef>
              <c:f>'10_ábra_chart'!$F$8</c:f>
              <c:strCache>
                <c:ptCount val="1"/>
                <c:pt idx="0">
                  <c:v>Aggregated nominal MNB house price index (2008 Q1 = 100%)</c:v>
                </c:pt>
              </c:strCache>
            </c:strRef>
          </c:tx>
          <c:spPr>
            <a:ln w="38100" cap="rnd" cmpd="sng" algn="ctr">
              <a:solidFill>
                <a:srgbClr val="232157"/>
              </a:solidFill>
              <a:prstDash val="solid"/>
              <a:round/>
              <a:headEnd type="none" w="med" len="med"/>
              <a:tailEnd type="none" w="med" len="med"/>
            </a:ln>
          </c:spPr>
          <c:marker>
            <c:symbol val="diamond"/>
            <c:size val="12"/>
            <c:spPr>
              <a:solidFill>
                <a:srgbClr val="232157"/>
              </a:solidFill>
              <a:ln w="28575" cap="rnd" cmpd="sng" algn="ctr">
                <a:noFill/>
                <a:prstDash val="solid"/>
                <a:round/>
                <a:headEnd type="none" w="med" len="med"/>
                <a:tailEnd type="none" w="med" len="med"/>
              </a:ln>
            </c:spPr>
          </c:marker>
          <c:cat>
            <c:strRef>
              <c:f>'10_ábra_chart'!$D$10:$D$71</c:f>
              <c:strCache>
                <c:ptCount val="6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strCache>
            </c:strRef>
          </c:cat>
          <c:val>
            <c:numRef>
              <c:f>'10_ábra_chart'!$F$10:$F$71</c:f>
              <c:numCache>
                <c:formatCode>0.0</c:formatCode>
                <c:ptCount val="62"/>
                <c:pt idx="0">
                  <c:v>59.530765144725407</c:v>
                </c:pt>
                <c:pt idx="1">
                  <c:v>62.926711431219552</c:v>
                </c:pt>
                <c:pt idx="2">
                  <c:v>65.555178718853853</c:v>
                </c:pt>
                <c:pt idx="3">
                  <c:v>66.088181568627178</c:v>
                </c:pt>
                <c:pt idx="4">
                  <c:v>71.595620059121202</c:v>
                </c:pt>
                <c:pt idx="5">
                  <c:v>75.358531226542851</c:v>
                </c:pt>
                <c:pt idx="6">
                  <c:v>77.04487121325198</c:v>
                </c:pt>
                <c:pt idx="7">
                  <c:v>80.658505439107344</c:v>
                </c:pt>
                <c:pt idx="8">
                  <c:v>78.649252139444869</c:v>
                </c:pt>
                <c:pt idx="9">
                  <c:v>81.895329841974004</c:v>
                </c:pt>
                <c:pt idx="10">
                  <c:v>84.072137573061099</c:v>
                </c:pt>
                <c:pt idx="11">
                  <c:v>82.850466012608365</c:v>
                </c:pt>
                <c:pt idx="12">
                  <c:v>82.287666233576076</c:v>
                </c:pt>
                <c:pt idx="13">
                  <c:v>84.328737303174677</c:v>
                </c:pt>
                <c:pt idx="14">
                  <c:v>85.906943378325209</c:v>
                </c:pt>
                <c:pt idx="15">
                  <c:v>85.086258903311119</c:v>
                </c:pt>
                <c:pt idx="16">
                  <c:v>86.098631752172324</c:v>
                </c:pt>
                <c:pt idx="17">
                  <c:v>87.244224256478063</c:v>
                </c:pt>
                <c:pt idx="18">
                  <c:v>89.641546739285431</c:v>
                </c:pt>
                <c:pt idx="19">
                  <c:v>90.061015477110402</c:v>
                </c:pt>
                <c:pt idx="20">
                  <c:v>90.312345424664784</c:v>
                </c:pt>
                <c:pt idx="21">
                  <c:v>92.455724873783424</c:v>
                </c:pt>
                <c:pt idx="22">
                  <c:v>96.630939024285809</c:v>
                </c:pt>
                <c:pt idx="23">
                  <c:v>100.07019624782308</c:v>
                </c:pt>
                <c:pt idx="24">
                  <c:v>100</c:v>
                </c:pt>
                <c:pt idx="25">
                  <c:v>100.15941032813515</c:v>
                </c:pt>
                <c:pt idx="26">
                  <c:v>100.55571366790785</c:v>
                </c:pt>
                <c:pt idx="27">
                  <c:v>100.27578274668292</c:v>
                </c:pt>
                <c:pt idx="28">
                  <c:v>98.581180570392647</c:v>
                </c:pt>
                <c:pt idx="29">
                  <c:v>97.3014752761582</c:v>
                </c:pt>
                <c:pt idx="30">
                  <c:v>92.61028009678023</c:v>
                </c:pt>
                <c:pt idx="31">
                  <c:v>90.986537870090217</c:v>
                </c:pt>
                <c:pt idx="32">
                  <c:v>93.912671722251787</c:v>
                </c:pt>
                <c:pt idx="33">
                  <c:v>93.386148337493097</c:v>
                </c:pt>
                <c:pt idx="34">
                  <c:v>93.281036280469806</c:v>
                </c:pt>
                <c:pt idx="35">
                  <c:v>91.476800465045045</c:v>
                </c:pt>
                <c:pt idx="36">
                  <c:v>91.268450584197581</c:v>
                </c:pt>
                <c:pt idx="37">
                  <c:v>90.748904288426118</c:v>
                </c:pt>
                <c:pt idx="38">
                  <c:v>88.306320968163703</c:v>
                </c:pt>
                <c:pt idx="39">
                  <c:v>87.90257946143663</c:v>
                </c:pt>
                <c:pt idx="40">
                  <c:v>86.902314778887074</c:v>
                </c:pt>
                <c:pt idx="41">
                  <c:v>84.8052427356008</c:v>
                </c:pt>
                <c:pt idx="42">
                  <c:v>83.717702923969611</c:v>
                </c:pt>
                <c:pt idx="43">
                  <c:v>82.131972159722665</c:v>
                </c:pt>
                <c:pt idx="44">
                  <c:v>82.059225600353599</c:v>
                </c:pt>
                <c:pt idx="45">
                  <c:v>81.076208810472224</c:v>
                </c:pt>
                <c:pt idx="46">
                  <c:v>81.665522233037521</c:v>
                </c:pt>
                <c:pt idx="47">
                  <c:v>79.206603168018503</c:v>
                </c:pt>
                <c:pt idx="48">
                  <c:v>79.753492858386835</c:v>
                </c:pt>
                <c:pt idx="49">
                  <c:v>80.792278256529585</c:v>
                </c:pt>
                <c:pt idx="50">
                  <c:v>82.617050267381714</c:v>
                </c:pt>
                <c:pt idx="51">
                  <c:v>84.399956083171617</c:v>
                </c:pt>
                <c:pt idx="52">
                  <c:v>88.880147520080286</c:v>
                </c:pt>
                <c:pt idx="53">
                  <c:v>92.560088761893951</c:v>
                </c:pt>
                <c:pt idx="54">
                  <c:v>95.90397726168581</c:v>
                </c:pt>
                <c:pt idx="55">
                  <c:v>96.520757474555396</c:v>
                </c:pt>
                <c:pt idx="56">
                  <c:v>102.1994642122847</c:v>
                </c:pt>
                <c:pt idx="57">
                  <c:v>104.30265856800042</c:v>
                </c:pt>
                <c:pt idx="58">
                  <c:v>110.18376485231465</c:v>
                </c:pt>
                <c:pt idx="59">
                  <c:v>110.89221847130912</c:v>
                </c:pt>
                <c:pt idx="60">
                  <c:v>114.38400199296517</c:v>
                </c:pt>
                <c:pt idx="61">
                  <c:v>120.22424808334277</c:v>
                </c:pt>
              </c:numCache>
            </c:numRef>
          </c:val>
          <c:smooth val="0"/>
          <c:extLst>
            <c:ext xmlns:c16="http://schemas.microsoft.com/office/drawing/2014/chart" uri="{C3380CC4-5D6E-409C-BE32-E72D297353CC}">
              <c16:uniqueId val="{00000002-4012-485D-891C-29B076B60830}"/>
            </c:ext>
          </c:extLst>
        </c:ser>
        <c:dLbls>
          <c:showLegendKey val="0"/>
          <c:showVal val="0"/>
          <c:showCatName val="0"/>
          <c:showSerName val="0"/>
          <c:showPercent val="0"/>
          <c:showBubbleSize val="0"/>
        </c:dLbls>
        <c:marker val="1"/>
        <c:smooth val="0"/>
        <c:axId val="670799360"/>
        <c:axId val="670800896"/>
      </c:lineChart>
      <c:catAx>
        <c:axId val="670799360"/>
        <c:scaling>
          <c:orientation val="minMax"/>
        </c:scaling>
        <c:delete val="0"/>
        <c:axPos val="b"/>
        <c:numFmt formatCode="General" sourceLinked="1"/>
        <c:majorTickMark val="out"/>
        <c:minorTickMark val="none"/>
        <c:tickLblPos val="nextTo"/>
        <c:spPr>
          <a:ln>
            <a:solidFill>
              <a:sysClr val="windowText" lastClr="000000">
                <a:lumMod val="100000"/>
              </a:sysClr>
            </a:solidFill>
          </a:ln>
        </c:spPr>
        <c:crossAx val="670800896"/>
        <c:crosses val="autoZero"/>
        <c:auto val="1"/>
        <c:lblAlgn val="ctr"/>
        <c:lblOffset val="100"/>
        <c:tickLblSkip val="2"/>
        <c:noMultiLvlLbl val="0"/>
      </c:catAx>
      <c:valAx>
        <c:axId val="670800896"/>
        <c:scaling>
          <c:orientation val="minMax"/>
          <c:max val="16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 cent</a:t>
                </a:r>
              </a:p>
            </c:rich>
          </c:tx>
          <c:layout>
            <c:manualLayout>
              <c:xMode val="edge"/>
              <c:yMode val="edge"/>
              <c:x val="8.2922083333333327E-2"/>
              <c:y val="1.0505555555555583E-3"/>
            </c:manualLayout>
          </c:layout>
          <c:overlay val="0"/>
        </c:title>
        <c:numFmt formatCode="0" sourceLinked="0"/>
        <c:majorTickMark val="out"/>
        <c:minorTickMark val="none"/>
        <c:tickLblPos val="nextTo"/>
        <c:spPr>
          <a:ln>
            <a:solidFill>
              <a:sysClr val="windowText" lastClr="000000">
                <a:lumMod val="100000"/>
              </a:sysClr>
            </a:solidFill>
          </a:ln>
        </c:spPr>
        <c:crossAx val="670799360"/>
        <c:crosses val="autoZero"/>
        <c:crossBetween val="between"/>
        <c:majorUnit val="10"/>
      </c:valAx>
      <c:valAx>
        <c:axId val="670803072"/>
        <c:scaling>
          <c:orientation val="minMax"/>
        </c:scaling>
        <c:delete val="0"/>
        <c:axPos val="r"/>
        <c:title>
          <c:tx>
            <c:rich>
              <a:bodyPr rot="0" vert="horz"/>
              <a:lstStyle/>
              <a:p>
                <a:pPr>
                  <a:defRPr/>
                </a:pPr>
                <a:r>
                  <a:rPr lang="hu-HU" b="0"/>
                  <a:t>thousand</a:t>
                </a:r>
                <a:r>
                  <a:rPr lang="hu-HU" b="0" baseline="0"/>
                  <a:t> pcs.</a:t>
                </a:r>
                <a:endParaRPr lang="hu-HU" b="0"/>
              </a:p>
            </c:rich>
          </c:tx>
          <c:layout>
            <c:manualLayout>
              <c:xMode val="edge"/>
              <c:yMode val="edge"/>
              <c:x val="0.75063133961806483"/>
              <c:y val="2.2265675335925404E-3"/>
            </c:manualLayout>
          </c:layout>
          <c:overlay val="0"/>
        </c:title>
        <c:numFmt formatCode="0" sourceLinked="0"/>
        <c:majorTickMark val="out"/>
        <c:minorTickMark val="none"/>
        <c:tickLblPos val="nextTo"/>
        <c:spPr>
          <a:ln>
            <a:solidFill>
              <a:sysClr val="windowText" lastClr="000000"/>
            </a:solidFill>
          </a:ln>
        </c:spPr>
        <c:crossAx val="670804992"/>
        <c:crosses val="max"/>
        <c:crossBetween val="between"/>
        <c:majorUnit val="25"/>
      </c:valAx>
      <c:catAx>
        <c:axId val="670804992"/>
        <c:scaling>
          <c:orientation val="minMax"/>
        </c:scaling>
        <c:delete val="1"/>
        <c:axPos val="b"/>
        <c:numFmt formatCode="General" sourceLinked="1"/>
        <c:majorTickMark val="out"/>
        <c:minorTickMark val="none"/>
        <c:tickLblPos val="nextTo"/>
        <c:crossAx val="67080307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9566851981874326E-2"/>
          <c:y val="0.86269168381266226"/>
          <c:w val="0.84468545269599882"/>
          <c:h val="0.1302846183044203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3710204579201E-2"/>
          <c:y val="4.7651851851851855E-2"/>
          <c:w val="0.84795557237021357"/>
          <c:h val="0.66015092592592584"/>
        </c:manualLayout>
      </c:layout>
      <c:lineChart>
        <c:grouping val="standard"/>
        <c:varyColors val="0"/>
        <c:ser>
          <c:idx val="0"/>
          <c:order val="0"/>
          <c:tx>
            <c:strRef>
              <c:f>'11_ábra_chart'!$E$10</c:f>
              <c:strCache>
                <c:ptCount val="1"/>
                <c:pt idx="0">
                  <c:v>A lakásárak százalékos eltérése a becsült egyensúlyi szinttől</c:v>
                </c:pt>
              </c:strCache>
            </c:strRef>
          </c:tx>
          <c:spPr>
            <a:ln w="28575" cap="rnd">
              <a:solidFill>
                <a:srgbClr val="002060"/>
              </a:solidFill>
              <a:round/>
            </a:ln>
            <a:effectLst/>
          </c:spPr>
          <c:marker>
            <c:symbol val="circle"/>
            <c:size val="9"/>
            <c:spPr>
              <a:solidFill>
                <a:srgbClr val="002060"/>
              </a:solidFill>
              <a:ln w="9525">
                <a:noFill/>
              </a:ln>
              <a:effectLst/>
            </c:spPr>
          </c:marker>
          <c:cat>
            <c:strRef>
              <c:f>'11_ábra_chart'!$D$11:$D$76</c:f>
              <c:strCache>
                <c:ptCount val="66"/>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strCache>
            </c:strRef>
          </c:cat>
          <c:val>
            <c:numRef>
              <c:f>'11_ábra_chart'!$E$11:$E$76</c:f>
              <c:numCache>
                <c:formatCode>0.00</c:formatCode>
                <c:ptCount val="66"/>
                <c:pt idx="0">
                  <c:v>1.4814940500744849</c:v>
                </c:pt>
                <c:pt idx="1">
                  <c:v>1.5447857042261484</c:v>
                </c:pt>
                <c:pt idx="2">
                  <c:v>3.1524686754286226</c:v>
                </c:pt>
                <c:pt idx="3">
                  <c:v>2.798832224088426</c:v>
                </c:pt>
                <c:pt idx="4">
                  <c:v>-0.2057925174362123</c:v>
                </c:pt>
                <c:pt idx="5">
                  <c:v>0.80529012327472538</c:v>
                </c:pt>
                <c:pt idx="6">
                  <c:v>1.8053800045066062</c:v>
                </c:pt>
                <c:pt idx="7">
                  <c:v>-1.272992715396364</c:v>
                </c:pt>
                <c:pt idx="8">
                  <c:v>3.0846513782204923</c:v>
                </c:pt>
                <c:pt idx="9">
                  <c:v>6.3497827958331401</c:v>
                </c:pt>
                <c:pt idx="10">
                  <c:v>7.6983029542267847</c:v>
                </c:pt>
                <c:pt idx="11">
                  <c:v>9.7087745229860491</c:v>
                </c:pt>
                <c:pt idx="12">
                  <c:v>5.182316736539021</c:v>
                </c:pt>
                <c:pt idx="13">
                  <c:v>7.2444329135451575</c:v>
                </c:pt>
                <c:pt idx="14">
                  <c:v>9.5281210356438564</c:v>
                </c:pt>
                <c:pt idx="15">
                  <c:v>8.2762507284769882</c:v>
                </c:pt>
                <c:pt idx="16">
                  <c:v>6.1467355610694554</c:v>
                </c:pt>
                <c:pt idx="17">
                  <c:v>6.5207300585177883</c:v>
                </c:pt>
                <c:pt idx="18">
                  <c:v>8.1289381569457415</c:v>
                </c:pt>
                <c:pt idx="19">
                  <c:v>6.2459627565966862</c:v>
                </c:pt>
                <c:pt idx="20">
                  <c:v>5.4226590677357382</c:v>
                </c:pt>
                <c:pt idx="21">
                  <c:v>4.5360688244306262</c:v>
                </c:pt>
                <c:pt idx="22">
                  <c:v>5.5899865451907971</c:v>
                </c:pt>
                <c:pt idx="23">
                  <c:v>2.8366518799287368</c:v>
                </c:pt>
                <c:pt idx="24">
                  <c:v>2.9142421453880605</c:v>
                </c:pt>
                <c:pt idx="25">
                  <c:v>3.3588830464448893</c:v>
                </c:pt>
                <c:pt idx="26">
                  <c:v>6.0539511082798745</c:v>
                </c:pt>
                <c:pt idx="27">
                  <c:v>7.8733854970236488</c:v>
                </c:pt>
                <c:pt idx="28">
                  <c:v>5.8420896320929856</c:v>
                </c:pt>
                <c:pt idx="29">
                  <c:v>4.8672338206966099</c:v>
                </c:pt>
                <c:pt idx="30">
                  <c:v>6.2224248655912913</c:v>
                </c:pt>
                <c:pt idx="31">
                  <c:v>6.3227358428825253</c:v>
                </c:pt>
                <c:pt idx="32">
                  <c:v>6.9957749991627463</c:v>
                </c:pt>
                <c:pt idx="33">
                  <c:v>6.5329686696723792</c:v>
                </c:pt>
                <c:pt idx="34">
                  <c:v>4.1113606798045854</c:v>
                </c:pt>
                <c:pt idx="35">
                  <c:v>5.1214137675887486</c:v>
                </c:pt>
                <c:pt idx="36">
                  <c:v>7.8405051440688585</c:v>
                </c:pt>
                <c:pt idx="37">
                  <c:v>10.231392307195632</c:v>
                </c:pt>
                <c:pt idx="38">
                  <c:v>11.072363805954449</c:v>
                </c:pt>
                <c:pt idx="39">
                  <c:v>9.433223910683985</c:v>
                </c:pt>
                <c:pt idx="40">
                  <c:v>4.9156428147853966</c:v>
                </c:pt>
                <c:pt idx="41">
                  <c:v>4.4306769985192727</c:v>
                </c:pt>
                <c:pt idx="42">
                  <c:v>2.3555133918566291</c:v>
                </c:pt>
                <c:pt idx="43">
                  <c:v>0.81289831319785288</c:v>
                </c:pt>
                <c:pt idx="44">
                  <c:v>-2.4312269168668807</c:v>
                </c:pt>
                <c:pt idx="45">
                  <c:v>-4.9980627511475033</c:v>
                </c:pt>
                <c:pt idx="46">
                  <c:v>-6.1968498093458697</c:v>
                </c:pt>
                <c:pt idx="47">
                  <c:v>-7.2449554056830952</c:v>
                </c:pt>
                <c:pt idx="48">
                  <c:v>-7.5988739972518271</c:v>
                </c:pt>
                <c:pt idx="49">
                  <c:v>-9.5552868773131916</c:v>
                </c:pt>
                <c:pt idx="50">
                  <c:v>-9.1969015064982269</c:v>
                </c:pt>
                <c:pt idx="51">
                  <c:v>-13.138696075239512</c:v>
                </c:pt>
                <c:pt idx="52">
                  <c:v>-16.200928192600269</c:v>
                </c:pt>
                <c:pt idx="53">
                  <c:v>-16.538096070680314</c:v>
                </c:pt>
                <c:pt idx="54">
                  <c:v>-16.302914019149636</c:v>
                </c:pt>
                <c:pt idx="55">
                  <c:v>-16.163763615775022</c:v>
                </c:pt>
                <c:pt idx="56">
                  <c:v>-13.80291534078404</c:v>
                </c:pt>
                <c:pt idx="57">
                  <c:v>-13.197683732486842</c:v>
                </c:pt>
                <c:pt idx="58">
                  <c:v>-11.79762594000476</c:v>
                </c:pt>
                <c:pt idx="59">
                  <c:v>-13.333426463002056</c:v>
                </c:pt>
                <c:pt idx="60">
                  <c:v>-11.189803979503534</c:v>
                </c:pt>
                <c:pt idx="61">
                  <c:v>-12.711638190213733</c:v>
                </c:pt>
                <c:pt idx="62">
                  <c:v>-10.828707851264561</c:v>
                </c:pt>
                <c:pt idx="63">
                  <c:v>-13.792171436517625</c:v>
                </c:pt>
                <c:pt idx="64">
                  <c:v>-14.829343220891726</c:v>
                </c:pt>
                <c:pt idx="65">
                  <c:v>-14.447028291697293</c:v>
                </c:pt>
              </c:numCache>
            </c:numRef>
          </c:val>
          <c:smooth val="0"/>
          <c:extLst>
            <c:ext xmlns:c16="http://schemas.microsoft.com/office/drawing/2014/chart" uri="{C3380CC4-5D6E-409C-BE32-E72D297353CC}">
              <c16:uniqueId val="{00000000-2AAE-42D1-9CC1-44F876B0D25F}"/>
            </c:ext>
          </c:extLst>
        </c:ser>
        <c:dLbls>
          <c:showLegendKey val="0"/>
          <c:showVal val="0"/>
          <c:showCatName val="0"/>
          <c:showSerName val="0"/>
          <c:showPercent val="0"/>
          <c:showBubbleSize val="0"/>
        </c:dLbls>
        <c:marker val="1"/>
        <c:smooth val="0"/>
        <c:axId val="514633440"/>
        <c:axId val="514649184"/>
      </c:lineChart>
      <c:lineChart>
        <c:grouping val="standard"/>
        <c:varyColors val="0"/>
        <c:ser>
          <c:idx val="1"/>
          <c:order val="1"/>
          <c:tx>
            <c:strRef>
              <c:f>'11_ábra_chart'!$F$10</c:f>
              <c:strCache>
                <c:ptCount val="1"/>
                <c:pt idx="0">
                  <c:v>Becsült eltérés az egyensúlyi lakásáraktól Budapesten</c:v>
                </c:pt>
              </c:strCache>
            </c:strRef>
          </c:tx>
          <c:spPr>
            <a:ln w="28575" cap="rnd">
              <a:solidFill>
                <a:srgbClr val="C00000"/>
              </a:solidFill>
              <a:round/>
            </a:ln>
            <a:effectLst/>
          </c:spPr>
          <c:marker>
            <c:symbol val="triangle"/>
            <c:size val="10"/>
            <c:spPr>
              <a:solidFill>
                <a:srgbClr val="C00000"/>
              </a:solidFill>
              <a:ln w="9525">
                <a:noFill/>
              </a:ln>
              <a:effectLst/>
            </c:spPr>
          </c:marker>
          <c:cat>
            <c:strRef>
              <c:f>'11_ábra_chart'!$D$11:$D$76</c:f>
              <c:strCache>
                <c:ptCount val="66"/>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strCache>
            </c:strRef>
          </c:cat>
          <c:val>
            <c:numRef>
              <c:f>'11_ábra_chart'!$F$11:$F$76</c:f>
              <c:numCache>
                <c:formatCode>0.00</c:formatCode>
                <c:ptCount val="66"/>
                <c:pt idx="0">
                  <c:v>14.077844353932299</c:v>
                </c:pt>
                <c:pt idx="1">
                  <c:v>9.4148839784591498</c:v>
                </c:pt>
                <c:pt idx="2">
                  <c:v>7.7610641602758896</c:v>
                </c:pt>
                <c:pt idx="3">
                  <c:v>5.9032732043229696</c:v>
                </c:pt>
                <c:pt idx="4">
                  <c:v>2.3991420008953201</c:v>
                </c:pt>
                <c:pt idx="5">
                  <c:v>5.2877630297485299</c:v>
                </c:pt>
                <c:pt idx="6">
                  <c:v>7.6345989834609398</c:v>
                </c:pt>
                <c:pt idx="7">
                  <c:v>7.0376203540935904</c:v>
                </c:pt>
                <c:pt idx="8">
                  <c:v>10.655616788407301</c:v>
                </c:pt>
                <c:pt idx="9">
                  <c:v>11.7433562177963</c:v>
                </c:pt>
                <c:pt idx="10">
                  <c:v>8.8833180779213503</c:v>
                </c:pt>
                <c:pt idx="11">
                  <c:v>21.3303921142005</c:v>
                </c:pt>
                <c:pt idx="12">
                  <c:v>13.2725110910841</c:v>
                </c:pt>
                <c:pt idx="13">
                  <c:v>22.7666638727652</c:v>
                </c:pt>
                <c:pt idx="14">
                  <c:v>19.842070215424499</c:v>
                </c:pt>
                <c:pt idx="15">
                  <c:v>21.265460780310001</c:v>
                </c:pt>
                <c:pt idx="16">
                  <c:v>12.8558499352052</c:v>
                </c:pt>
                <c:pt idx="17">
                  <c:v>11.277850805593101</c:v>
                </c:pt>
                <c:pt idx="18">
                  <c:v>10.633001185382801</c:v>
                </c:pt>
                <c:pt idx="19">
                  <c:v>7.2538079961008002</c:v>
                </c:pt>
                <c:pt idx="20">
                  <c:v>6.9236519015865099</c:v>
                </c:pt>
                <c:pt idx="21">
                  <c:v>6.2820211875501402</c:v>
                </c:pt>
                <c:pt idx="22">
                  <c:v>8.7930952966222407</c:v>
                </c:pt>
                <c:pt idx="23">
                  <c:v>9.5616235852251901</c:v>
                </c:pt>
                <c:pt idx="24">
                  <c:v>6.5093526975255998</c:v>
                </c:pt>
                <c:pt idx="25">
                  <c:v>2.7000002588136698</c:v>
                </c:pt>
                <c:pt idx="26">
                  <c:v>5.8216733407377701</c:v>
                </c:pt>
                <c:pt idx="27">
                  <c:v>6.1010505270952802</c:v>
                </c:pt>
                <c:pt idx="28">
                  <c:v>0.54900595001099295</c:v>
                </c:pt>
                <c:pt idx="29">
                  <c:v>-1.2457921801051199</c:v>
                </c:pt>
                <c:pt idx="30">
                  <c:v>-2.4513755588275998</c:v>
                </c:pt>
                <c:pt idx="31">
                  <c:v>-2.0600088734130599</c:v>
                </c:pt>
                <c:pt idx="32">
                  <c:v>-0.82114191641890899</c:v>
                </c:pt>
                <c:pt idx="33">
                  <c:v>7.0702406494270003</c:v>
                </c:pt>
                <c:pt idx="34">
                  <c:v>2.8951683398538801</c:v>
                </c:pt>
                <c:pt idx="35">
                  <c:v>7.8051672495247404</c:v>
                </c:pt>
                <c:pt idx="36">
                  <c:v>17.9107489303594</c:v>
                </c:pt>
                <c:pt idx="37">
                  <c:v>21.175851226210799</c:v>
                </c:pt>
                <c:pt idx="38">
                  <c:v>20.595985207023499</c:v>
                </c:pt>
                <c:pt idx="39">
                  <c:v>16.675486976220999</c:v>
                </c:pt>
                <c:pt idx="40">
                  <c:v>14.964647760982601</c:v>
                </c:pt>
                <c:pt idx="41">
                  <c:v>14.060338736892399</c:v>
                </c:pt>
                <c:pt idx="42">
                  <c:v>15.8693450841754</c:v>
                </c:pt>
                <c:pt idx="43">
                  <c:v>13.552648602338399</c:v>
                </c:pt>
                <c:pt idx="44">
                  <c:v>10.089641492076099</c:v>
                </c:pt>
                <c:pt idx="45">
                  <c:v>6.1979062017034803</c:v>
                </c:pt>
                <c:pt idx="46">
                  <c:v>2.1297193740226099</c:v>
                </c:pt>
                <c:pt idx="47">
                  <c:v>-4.07897548287775</c:v>
                </c:pt>
                <c:pt idx="48">
                  <c:v>-7.6765354654166904</c:v>
                </c:pt>
                <c:pt idx="49">
                  <c:v>-8.8418752587985896</c:v>
                </c:pt>
                <c:pt idx="50">
                  <c:v>-7.7996787545081698</c:v>
                </c:pt>
                <c:pt idx="51">
                  <c:v>-10.779144764897699</c:v>
                </c:pt>
                <c:pt idx="52">
                  <c:v>-15.6737665346164</c:v>
                </c:pt>
                <c:pt idx="53">
                  <c:v>-18.615711910543801</c:v>
                </c:pt>
                <c:pt idx="54">
                  <c:v>-21.3511647656298</c:v>
                </c:pt>
                <c:pt idx="55">
                  <c:v>-20.479640228529899</c:v>
                </c:pt>
                <c:pt idx="56">
                  <c:v>-15.4592347449877</c:v>
                </c:pt>
                <c:pt idx="57">
                  <c:v>-10.759577240782599</c:v>
                </c:pt>
                <c:pt idx="58">
                  <c:v>-6.2630613544075597</c:v>
                </c:pt>
                <c:pt idx="59">
                  <c:v>-5.0952156262611998</c:v>
                </c:pt>
                <c:pt idx="60">
                  <c:v>2.6728122406245598</c:v>
                </c:pt>
                <c:pt idx="61">
                  <c:v>3.53471790616639</c:v>
                </c:pt>
                <c:pt idx="62">
                  <c:v>4.1378933302321599</c:v>
                </c:pt>
                <c:pt idx="63">
                  <c:v>1.7198197986074799</c:v>
                </c:pt>
                <c:pt idx="64">
                  <c:v>1.6887619202716699</c:v>
                </c:pt>
                <c:pt idx="65">
                  <c:v>1.72874722219165</c:v>
                </c:pt>
              </c:numCache>
            </c:numRef>
          </c:val>
          <c:smooth val="0"/>
          <c:extLst>
            <c:ext xmlns:c16="http://schemas.microsoft.com/office/drawing/2014/chart" uri="{C3380CC4-5D6E-409C-BE32-E72D297353CC}">
              <c16:uniqueId val="{00000001-2AAE-42D1-9CC1-44F876B0D25F}"/>
            </c:ext>
          </c:extLst>
        </c:ser>
        <c:dLbls>
          <c:showLegendKey val="0"/>
          <c:showVal val="0"/>
          <c:showCatName val="0"/>
          <c:showSerName val="0"/>
          <c:showPercent val="0"/>
          <c:showBubbleSize val="0"/>
        </c:dLbls>
        <c:marker val="1"/>
        <c:smooth val="0"/>
        <c:axId val="501159824"/>
        <c:axId val="501184096"/>
      </c:lineChart>
      <c:catAx>
        <c:axId val="51463344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4649184"/>
        <c:crosses val="autoZero"/>
        <c:auto val="1"/>
        <c:lblAlgn val="ctr"/>
        <c:lblOffset val="100"/>
        <c:tickLblSkip val="2"/>
        <c:noMultiLvlLbl val="0"/>
      </c:catAx>
      <c:valAx>
        <c:axId val="514649184"/>
        <c:scaling>
          <c:orientation val="minMax"/>
          <c:max val="25"/>
          <c:min val="-2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8.0108833925556372E-2"/>
              <c:y val="1.512282063286090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4633440"/>
        <c:crosses val="autoZero"/>
        <c:crossBetween val="between"/>
        <c:majorUnit val="5"/>
      </c:valAx>
      <c:valAx>
        <c:axId val="501184096"/>
        <c:scaling>
          <c:orientation val="minMax"/>
          <c:max val="2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274874999999998"/>
              <c:y val="1.51222222222222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1159824"/>
        <c:crosses val="max"/>
        <c:crossBetween val="between"/>
      </c:valAx>
      <c:catAx>
        <c:axId val="501159824"/>
        <c:scaling>
          <c:orientation val="minMax"/>
        </c:scaling>
        <c:delete val="1"/>
        <c:axPos val="b"/>
        <c:numFmt formatCode="General" sourceLinked="1"/>
        <c:majorTickMark val="out"/>
        <c:minorTickMark val="none"/>
        <c:tickLblPos val="nextTo"/>
        <c:crossAx val="501184096"/>
        <c:crosses val="autoZero"/>
        <c:auto val="1"/>
        <c:lblAlgn val="ctr"/>
        <c:lblOffset val="100"/>
        <c:noMultiLvlLbl val="0"/>
      </c:catAx>
      <c:spPr>
        <a:noFill/>
        <a:ln>
          <a:solidFill>
            <a:schemeClr val="tx1"/>
          </a:solidFill>
        </a:ln>
        <a:effectLst/>
      </c:spPr>
    </c:plotArea>
    <c:legend>
      <c:legendPos val="b"/>
      <c:layout>
        <c:manualLayout>
          <c:xMode val="edge"/>
          <c:yMode val="edge"/>
          <c:x val="0.12545122925648114"/>
          <c:y val="0.86241002108279474"/>
          <c:w val="0.75258053426640958"/>
          <c:h val="0.122626221843786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a:t>per cent</a:t>
            </a:r>
          </a:p>
        </c:rich>
      </c:tx>
      <c:layout>
        <c:manualLayout>
          <c:xMode val="edge"/>
          <c:yMode val="edge"/>
          <c:x val="0.79682722222222224"/>
          <c:y val="0"/>
        </c:manualLayout>
      </c:layout>
      <c:overlay val="0"/>
    </c:title>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2"/>
          <c:order val="0"/>
          <c:tx>
            <c:strRef>
              <c:f>'1_ábra_chart'!$M$10</c:f>
              <c:strCache>
                <c:ptCount val="1"/>
                <c:pt idx="0">
                  <c:v>GDP growth 2017 Spring</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c:spPr>
          <c:invertIfNegative val="0"/>
          <c:cat>
            <c:multiLvlStrRef>
              <c:f>'1_ábra_chart'!$K$11:$L$25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Advanced Economies</c:v>
                  </c:pt>
                  <c:pt idx="5">
                    <c:v>USA</c:v>
                  </c:pt>
                  <c:pt idx="10">
                    <c:v>Euro Area</c:v>
                  </c:pt>
                </c:lvl>
              </c:multiLvlStrCache>
            </c:multiLvlStrRef>
          </c:cat>
          <c:val>
            <c:numRef>
              <c:f>'1_ábra_chart'!$M$11:$M$25</c:f>
              <c:numCache>
                <c:formatCode>0.0</c:formatCode>
                <c:ptCount val="15"/>
                <c:pt idx="0">
                  <c:v>1.6858112199798159</c:v>
                </c:pt>
                <c:pt idx="1">
                  <c:v>2.0053416102897348</c:v>
                </c:pt>
                <c:pt idx="2">
                  <c:v>1.9787272174801585</c:v>
                </c:pt>
                <c:pt idx="3">
                  <c:v>1.8668142841815172</c:v>
                </c:pt>
                <c:pt idx="4">
                  <c:v>1.698202797359416</c:v>
                </c:pt>
                <c:pt idx="5">
                  <c:v>1.6155197228794993</c:v>
                </c:pt>
                <c:pt idx="6">
                  <c:v>2.3070616228932916</c:v>
                </c:pt>
                <c:pt idx="7">
                  <c:v>2.5186642574570151</c:v>
                </c:pt>
                <c:pt idx="8">
                  <c:v>2.1208185530118495</c:v>
                </c:pt>
                <c:pt idx="9">
                  <c:v>1.8247143587111214</c:v>
                </c:pt>
                <c:pt idx="10">
                  <c:v>1.7281930411362723</c:v>
                </c:pt>
                <c:pt idx="11">
                  <c:v>1.6802827148615807</c:v>
                </c:pt>
                <c:pt idx="12">
                  <c:v>1.6179667877089576</c:v>
                </c:pt>
                <c:pt idx="13">
                  <c:v>1.5789624792504453</c:v>
                </c:pt>
                <c:pt idx="14">
                  <c:v>1.5234717882053772</c:v>
                </c:pt>
              </c:numCache>
            </c:numRef>
          </c:val>
          <c:extLst>
            <c:ext xmlns:c16="http://schemas.microsoft.com/office/drawing/2014/chart" uri="{C3380CC4-5D6E-409C-BE32-E72D297353CC}">
              <c16:uniqueId val="{00000000-9F5F-4E82-A16D-5DE7E4C1B348}"/>
            </c:ext>
          </c:extLst>
        </c:ser>
        <c:ser>
          <c:idx val="4"/>
          <c:order val="2"/>
          <c:tx>
            <c:strRef>
              <c:f>'1_ábra_chart'!$O$10</c:f>
              <c:strCache>
                <c:ptCount val="1"/>
                <c:pt idx="0">
                  <c:v>GDP growth 2017 Fall</c:v>
                </c:pt>
              </c:strCache>
            </c:strRef>
          </c:tx>
          <c:spPr>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lin ang="2700000" scaled="1"/>
              <a:tileRect/>
            </a:gradFill>
            <a:ln w="9525" cap="flat" cmpd="sng" algn="ctr">
              <a:solidFill>
                <a:sysClr val="windowText" lastClr="000000">
                  <a:lumMod val="100000"/>
                </a:sysClr>
              </a:solidFill>
              <a:prstDash val="solid"/>
              <a:round/>
              <a:headEnd type="none" w="med" len="med"/>
              <a:tailEnd type="none" w="med" len="med"/>
            </a:ln>
          </c:spPr>
          <c:invertIfNegative val="0"/>
          <c:cat>
            <c:multiLvlStrRef>
              <c:f>'1_ábra_chart'!$K$11:$L$25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Advanced Economies</c:v>
                  </c:pt>
                  <c:pt idx="5">
                    <c:v>USA</c:v>
                  </c:pt>
                  <c:pt idx="10">
                    <c:v>Euro Area</c:v>
                  </c:pt>
                </c:lvl>
              </c:multiLvlStrCache>
            </c:multiLvlStrRef>
          </c:cat>
          <c:val>
            <c:numRef>
              <c:f>'1_ábra_chart'!$O$11:$O$25</c:f>
              <c:numCache>
                <c:formatCode>0.0</c:formatCode>
                <c:ptCount val="15"/>
                <c:pt idx="0">
                  <c:v>1.658921745704256</c:v>
                </c:pt>
                <c:pt idx="1">
                  <c:v>2.1684853558479267</c:v>
                </c:pt>
                <c:pt idx="2">
                  <c:v>2.0307760840939437</c:v>
                </c:pt>
                <c:pt idx="3">
                  <c:v>1.8012184408979115</c:v>
                </c:pt>
                <c:pt idx="4">
                  <c:v>1.6963603865296051</c:v>
                </c:pt>
                <c:pt idx="5">
                  <c:v>1.4851387470194766</c:v>
                </c:pt>
                <c:pt idx="6">
                  <c:v>2.1807698426216549</c:v>
                </c:pt>
                <c:pt idx="7">
                  <c:v>2.3407819920399087</c:v>
                </c:pt>
                <c:pt idx="8">
                  <c:v>1.9068203879380352</c:v>
                </c:pt>
                <c:pt idx="9">
                  <c:v>1.7686783984379284</c:v>
                </c:pt>
                <c:pt idx="10">
                  <c:v>1.7934959722764043</c:v>
                </c:pt>
                <c:pt idx="11">
                  <c:v>2.1453801351116963</c:v>
                </c:pt>
                <c:pt idx="12">
                  <c:v>1.940250290716139</c:v>
                </c:pt>
                <c:pt idx="13">
                  <c:v>1.6645288688517779</c:v>
                </c:pt>
                <c:pt idx="14">
                  <c:v>1.6486179041354188</c:v>
                </c:pt>
              </c:numCache>
            </c:numRef>
          </c:val>
          <c:extLst>
            <c:ext xmlns:c16="http://schemas.microsoft.com/office/drawing/2014/chart" uri="{C3380CC4-5D6E-409C-BE32-E72D297353CC}">
              <c16:uniqueId val="{00000001-9F5F-4E82-A16D-5DE7E4C1B348}"/>
            </c:ext>
          </c:extLst>
        </c:ser>
        <c:dLbls>
          <c:showLegendKey val="0"/>
          <c:showVal val="0"/>
          <c:showCatName val="0"/>
          <c:showSerName val="0"/>
          <c:showPercent val="0"/>
          <c:showBubbleSize val="0"/>
        </c:dLbls>
        <c:gapWidth val="150"/>
        <c:axId val="28712960"/>
        <c:axId val="28714496"/>
      </c:barChart>
      <c:lineChart>
        <c:grouping val="standard"/>
        <c:varyColors val="0"/>
        <c:ser>
          <c:idx val="3"/>
          <c:order val="1"/>
          <c:tx>
            <c:strRef>
              <c:f>'1_ábra_chart'!$N$10</c:f>
              <c:strCache>
                <c:ptCount val="1"/>
                <c:pt idx="0">
                  <c:v>CPI 2017 Spring estimate</c:v>
                </c:pt>
              </c:strCache>
            </c:strRef>
          </c:tx>
          <c:spPr>
            <a:ln w="9525" cap="flat" cmpd="sng" algn="ctr">
              <a:solidFill>
                <a:srgbClr val="002060"/>
              </a:solidFill>
              <a:prstDash val="solid"/>
              <a:round/>
              <a:headEnd type="none" w="med" len="med"/>
              <a:tailEnd type="none" w="med" len="med"/>
            </a:ln>
          </c:spPr>
          <c:marker>
            <c:symbol val="diamond"/>
            <c:size val="10"/>
            <c:spPr>
              <a:solidFill>
                <a:srgbClr val="232157"/>
              </a:solidFill>
              <a:ln>
                <a:solidFill>
                  <a:srgbClr val="002060"/>
                </a:solidFill>
              </a:ln>
            </c:spPr>
          </c:marker>
          <c:dPt>
            <c:idx val="4"/>
            <c:bubble3D val="0"/>
            <c:extLst>
              <c:ext xmlns:c16="http://schemas.microsoft.com/office/drawing/2014/chart" uri="{C3380CC4-5D6E-409C-BE32-E72D297353CC}">
                <c16:uniqueId val="{00000002-9F5F-4E82-A16D-5DE7E4C1B348}"/>
              </c:ext>
            </c:extLst>
          </c:dPt>
          <c:dPt>
            <c:idx val="5"/>
            <c:marker>
              <c:spPr>
                <a:solidFill>
                  <a:srgbClr val="232157"/>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4-9F5F-4E82-A16D-5DE7E4C1B348}"/>
              </c:ext>
            </c:extLst>
          </c:dPt>
          <c:dPt>
            <c:idx val="8"/>
            <c:bubble3D val="0"/>
            <c:extLst>
              <c:ext xmlns:c16="http://schemas.microsoft.com/office/drawing/2014/chart" uri="{C3380CC4-5D6E-409C-BE32-E72D297353CC}">
                <c16:uniqueId val="{00000005-9F5F-4E82-A16D-5DE7E4C1B348}"/>
              </c:ext>
            </c:extLst>
          </c:dPt>
          <c:dPt>
            <c:idx val="10"/>
            <c:marker>
              <c:spPr>
                <a:solidFill>
                  <a:srgbClr val="232157"/>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7-9F5F-4E82-A16D-5DE7E4C1B348}"/>
              </c:ext>
            </c:extLst>
          </c:dPt>
          <c:dPt>
            <c:idx val="12"/>
            <c:bubble3D val="0"/>
            <c:extLst>
              <c:ext xmlns:c16="http://schemas.microsoft.com/office/drawing/2014/chart" uri="{C3380CC4-5D6E-409C-BE32-E72D297353CC}">
                <c16:uniqueId val="{00000008-9F5F-4E82-A16D-5DE7E4C1B348}"/>
              </c:ext>
            </c:extLst>
          </c:dPt>
          <c:cat>
            <c:multiLvlStrRef>
              <c:f>'1_ábra_chart'!$K$11:$L$25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Advanced Economies</c:v>
                  </c:pt>
                  <c:pt idx="5">
                    <c:v>USA</c:v>
                  </c:pt>
                  <c:pt idx="10">
                    <c:v>Euro Area</c:v>
                  </c:pt>
                </c:lvl>
              </c:multiLvlStrCache>
            </c:multiLvlStrRef>
          </c:cat>
          <c:val>
            <c:numRef>
              <c:f>'1_ábra_chart'!$N$11:$N$25</c:f>
              <c:numCache>
                <c:formatCode>0.0</c:formatCode>
                <c:ptCount val="15"/>
                <c:pt idx="0">
                  <c:v>0.77100323651431157</c:v>
                </c:pt>
                <c:pt idx="1">
                  <c:v>2.0179292183348352</c:v>
                </c:pt>
                <c:pt idx="2">
                  <c:v>1.8624678212568302</c:v>
                </c:pt>
                <c:pt idx="3">
                  <c:v>2.055907269386692</c:v>
                </c:pt>
                <c:pt idx="4">
                  <c:v>2.0274918885860194</c:v>
                </c:pt>
                <c:pt idx="5">
                  <c:v>1.2751740863696348</c:v>
                </c:pt>
                <c:pt idx="6">
                  <c:v>2.653880186476143</c:v>
                </c:pt>
                <c:pt idx="7">
                  <c:v>2.3809220927641261</c:v>
                </c:pt>
                <c:pt idx="8">
                  <c:v>2.6372539404356798</c:v>
                </c:pt>
                <c:pt idx="9">
                  <c:v>2.3236289905000262</c:v>
                </c:pt>
                <c:pt idx="10">
                  <c:v>0.24166666666696202</c:v>
                </c:pt>
                <c:pt idx="11">
                  <c:v>1.6853960477119845</c:v>
                </c:pt>
                <c:pt idx="12">
                  <c:v>1.4625243449325476</c:v>
                </c:pt>
                <c:pt idx="13">
                  <c:v>1.6458394588693581</c:v>
                </c:pt>
                <c:pt idx="14">
                  <c:v>1.7691414661518801</c:v>
                </c:pt>
              </c:numCache>
            </c:numRef>
          </c:val>
          <c:smooth val="0"/>
          <c:extLst>
            <c:ext xmlns:c16="http://schemas.microsoft.com/office/drawing/2014/chart" uri="{C3380CC4-5D6E-409C-BE32-E72D297353CC}">
              <c16:uniqueId val="{00000009-9F5F-4E82-A16D-5DE7E4C1B348}"/>
            </c:ext>
          </c:extLst>
        </c:ser>
        <c:ser>
          <c:idx val="5"/>
          <c:order val="3"/>
          <c:tx>
            <c:strRef>
              <c:f>'1_ábra_chart'!$P$10</c:f>
              <c:strCache>
                <c:ptCount val="1"/>
                <c:pt idx="0">
                  <c:v>CPI 2017 Fall estimate</c:v>
                </c:pt>
              </c:strCache>
            </c:strRef>
          </c:tx>
          <c:spPr>
            <a:ln w="9525" cap="flat" cmpd="sng" algn="ctr">
              <a:solidFill>
                <a:srgbClr val="FF0000"/>
              </a:solidFill>
              <a:prstDash val="solid"/>
              <a:round/>
              <a:headEnd type="none" w="med" len="med"/>
              <a:tailEnd type="none" w="med" len="med"/>
            </a:ln>
          </c:spPr>
          <c:marker>
            <c:symbol val="triangle"/>
            <c:size val="6"/>
            <c:spPr>
              <a:solidFill>
                <a:schemeClr val="accent6">
                  <a:lumMod val="60000"/>
                  <a:lumOff val="40000"/>
                </a:schemeClr>
              </a:solidFill>
              <a:ln>
                <a:solidFill>
                  <a:srgbClr val="FF0000"/>
                </a:solidFill>
              </a:ln>
            </c:spPr>
          </c:marker>
          <c:dPt>
            <c:idx val="4"/>
            <c:bubble3D val="0"/>
            <c:extLst>
              <c:ext xmlns:c16="http://schemas.microsoft.com/office/drawing/2014/chart" uri="{C3380CC4-5D6E-409C-BE32-E72D297353CC}">
                <c16:uniqueId val="{0000000A-9F5F-4E82-A16D-5DE7E4C1B348}"/>
              </c:ext>
            </c:extLst>
          </c:dPt>
          <c:dPt>
            <c:idx val="5"/>
            <c:marker>
              <c:spPr>
                <a:solidFill>
                  <a:schemeClr val="accent6">
                    <a:lumMod val="60000"/>
                    <a:lumOff val="40000"/>
                  </a:schemeClr>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C-9F5F-4E82-A16D-5DE7E4C1B348}"/>
              </c:ext>
            </c:extLst>
          </c:dPt>
          <c:dPt>
            <c:idx val="8"/>
            <c:bubble3D val="0"/>
            <c:extLst>
              <c:ext xmlns:c16="http://schemas.microsoft.com/office/drawing/2014/chart" uri="{C3380CC4-5D6E-409C-BE32-E72D297353CC}">
                <c16:uniqueId val="{0000000D-9F5F-4E82-A16D-5DE7E4C1B348}"/>
              </c:ext>
            </c:extLst>
          </c:dPt>
          <c:dPt>
            <c:idx val="10"/>
            <c:marker>
              <c:spPr>
                <a:solidFill>
                  <a:schemeClr val="accent6">
                    <a:lumMod val="60000"/>
                    <a:lumOff val="40000"/>
                  </a:schemeClr>
                </a:solidFill>
                <a:ln>
                  <a:noFill/>
                </a:ln>
              </c:spPr>
            </c:marker>
            <c:bubble3D val="0"/>
            <c:spPr>
              <a:ln w="9525" cap="flat" cmpd="sng" algn="ctr">
                <a:noFill/>
                <a:prstDash val="solid"/>
                <a:round/>
                <a:headEnd type="none" w="med" len="med"/>
                <a:tailEnd type="none" w="med" len="med"/>
              </a:ln>
            </c:spPr>
            <c:extLst>
              <c:ext xmlns:c16="http://schemas.microsoft.com/office/drawing/2014/chart" uri="{C3380CC4-5D6E-409C-BE32-E72D297353CC}">
                <c16:uniqueId val="{0000000F-9F5F-4E82-A16D-5DE7E4C1B348}"/>
              </c:ext>
            </c:extLst>
          </c:dPt>
          <c:cat>
            <c:multiLvlStrRef>
              <c:f>'1_ábra_chart'!$K$11:$L$25</c:f>
              <c:multiLvlStrCache>
                <c:ptCount val="15"/>
                <c:lvl>
                  <c:pt idx="0">
                    <c:v>2016</c:v>
                  </c:pt>
                  <c:pt idx="1">
                    <c:v>2017</c:v>
                  </c:pt>
                  <c:pt idx="2">
                    <c:v>2018</c:v>
                  </c:pt>
                  <c:pt idx="3">
                    <c:v>2019</c:v>
                  </c:pt>
                  <c:pt idx="4">
                    <c:v>2020</c:v>
                  </c:pt>
                  <c:pt idx="5">
                    <c:v>2016</c:v>
                  </c:pt>
                  <c:pt idx="6">
                    <c:v>2017</c:v>
                  </c:pt>
                  <c:pt idx="7">
                    <c:v>2018</c:v>
                  </c:pt>
                  <c:pt idx="8">
                    <c:v>2019</c:v>
                  </c:pt>
                  <c:pt idx="9">
                    <c:v>2020</c:v>
                  </c:pt>
                  <c:pt idx="10">
                    <c:v>2016</c:v>
                  </c:pt>
                  <c:pt idx="11">
                    <c:v>2017</c:v>
                  </c:pt>
                  <c:pt idx="12">
                    <c:v>2018</c:v>
                  </c:pt>
                  <c:pt idx="13">
                    <c:v>2019</c:v>
                  </c:pt>
                  <c:pt idx="14">
                    <c:v>2020</c:v>
                  </c:pt>
                </c:lvl>
                <c:lvl>
                  <c:pt idx="0">
                    <c:v>Advanced Economies</c:v>
                  </c:pt>
                  <c:pt idx="5">
                    <c:v>USA</c:v>
                  </c:pt>
                  <c:pt idx="10">
                    <c:v>Euro Area</c:v>
                  </c:pt>
                </c:lvl>
              </c:multiLvlStrCache>
            </c:multiLvlStrRef>
          </c:cat>
          <c:val>
            <c:numRef>
              <c:f>'1_ábra_chart'!$P$11:$P$25</c:f>
              <c:numCache>
                <c:formatCode>0.0</c:formatCode>
                <c:ptCount val="15"/>
                <c:pt idx="0">
                  <c:v>0.77053907303881175</c:v>
                </c:pt>
                <c:pt idx="1">
                  <c:v>1.6755375249022375</c:v>
                </c:pt>
                <c:pt idx="2">
                  <c:v>1.7111782670342857</c:v>
                </c:pt>
                <c:pt idx="3">
                  <c:v>2.04993682875525</c:v>
                </c:pt>
                <c:pt idx="4">
                  <c:v>2.0643928715313509</c:v>
                </c:pt>
                <c:pt idx="5">
                  <c:v>1.2751740863696348</c:v>
                </c:pt>
                <c:pt idx="6">
                  <c:v>2.1064415251062174</c:v>
                </c:pt>
                <c:pt idx="7">
                  <c:v>2.1256594270630869</c:v>
                </c:pt>
                <c:pt idx="8">
                  <c:v>2.6143270993383316</c:v>
                </c:pt>
                <c:pt idx="9">
                  <c:v>2.4036460617720579</c:v>
                </c:pt>
                <c:pt idx="10">
                  <c:v>0.24166666666696202</c:v>
                </c:pt>
                <c:pt idx="11">
                  <c:v>1.4823028317728193</c:v>
                </c:pt>
                <c:pt idx="12">
                  <c:v>1.4132504174848126</c:v>
                </c:pt>
                <c:pt idx="13">
                  <c:v>1.7065660090790802</c:v>
                </c:pt>
                <c:pt idx="14">
                  <c:v>1.8022858907068562</c:v>
                </c:pt>
              </c:numCache>
            </c:numRef>
          </c:val>
          <c:smooth val="0"/>
          <c:extLst>
            <c:ext xmlns:c16="http://schemas.microsoft.com/office/drawing/2014/chart" uri="{C3380CC4-5D6E-409C-BE32-E72D297353CC}">
              <c16:uniqueId val="{00000010-9F5F-4E82-A16D-5DE7E4C1B348}"/>
            </c:ext>
          </c:extLst>
        </c:ser>
        <c:dLbls>
          <c:showLegendKey val="0"/>
          <c:showVal val="0"/>
          <c:showCatName val="0"/>
          <c:showSerName val="0"/>
          <c:showPercent val="0"/>
          <c:showBubbleSize val="0"/>
        </c:dLbls>
        <c:marker val="1"/>
        <c:smooth val="0"/>
        <c:axId val="28718208"/>
        <c:axId val="28716416"/>
      </c:lineChart>
      <c:catAx>
        <c:axId val="28712960"/>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28714496"/>
        <c:crosses val="autoZero"/>
        <c:auto val="1"/>
        <c:lblAlgn val="ctr"/>
        <c:lblOffset val="100"/>
        <c:noMultiLvlLbl val="0"/>
      </c:catAx>
      <c:valAx>
        <c:axId val="28714496"/>
        <c:scaling>
          <c:orientation val="minMax"/>
          <c:max val="3"/>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9.5250000000000001E-2"/>
              <c:y val="0"/>
            </c:manualLayout>
          </c:layout>
          <c:overlay val="0"/>
        </c:title>
        <c:numFmt formatCode="#,##0.0" sourceLinked="0"/>
        <c:majorTickMark val="out"/>
        <c:minorTickMark val="none"/>
        <c:tickLblPos val="nextTo"/>
        <c:spPr>
          <a:ln>
            <a:solidFill>
              <a:sysClr val="windowText" lastClr="000000">
                <a:lumMod val="100000"/>
              </a:sysClr>
            </a:solidFill>
          </a:ln>
        </c:spPr>
        <c:crossAx val="28712960"/>
        <c:crosses val="autoZero"/>
        <c:crossBetween val="between"/>
        <c:majorUnit val="0.5"/>
      </c:valAx>
      <c:valAx>
        <c:axId val="28716416"/>
        <c:scaling>
          <c:orientation val="minMax"/>
        </c:scaling>
        <c:delete val="0"/>
        <c:axPos val="r"/>
        <c:numFmt formatCode="0.0" sourceLinked="0"/>
        <c:majorTickMark val="out"/>
        <c:minorTickMark val="none"/>
        <c:tickLblPos val="nextTo"/>
        <c:crossAx val="28718208"/>
        <c:crosses val="max"/>
        <c:crossBetween val="between"/>
      </c:valAx>
      <c:catAx>
        <c:axId val="28718208"/>
        <c:scaling>
          <c:orientation val="minMax"/>
        </c:scaling>
        <c:delete val="1"/>
        <c:axPos val="b"/>
        <c:numFmt formatCode="General" sourceLinked="1"/>
        <c:majorTickMark val="out"/>
        <c:minorTickMark val="none"/>
        <c:tickLblPos val="nextTo"/>
        <c:crossAx val="2871641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3276249999999988E-2"/>
          <c:y val="0.85614717272714658"/>
          <c:w val="0.95521124999999985"/>
          <c:h val="0.1297416796605699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3710204579201E-2"/>
          <c:y val="4.7651851851851855E-2"/>
          <c:w val="0.84795557237021357"/>
          <c:h val="0.61698001501352628"/>
        </c:manualLayout>
      </c:layout>
      <c:lineChart>
        <c:grouping val="standard"/>
        <c:varyColors val="0"/>
        <c:ser>
          <c:idx val="0"/>
          <c:order val="0"/>
          <c:tx>
            <c:strRef>
              <c:f>'11_ábra_chart'!$E$9</c:f>
              <c:strCache>
                <c:ptCount val="1"/>
                <c:pt idx="0">
                  <c:v>Percentage deviation of house prices from the estimated equilibrium level</c:v>
                </c:pt>
              </c:strCache>
            </c:strRef>
          </c:tx>
          <c:spPr>
            <a:ln w="28575" cap="rnd">
              <a:solidFill>
                <a:srgbClr val="002060"/>
              </a:solidFill>
              <a:round/>
            </a:ln>
            <a:effectLst/>
          </c:spPr>
          <c:marker>
            <c:symbol val="circle"/>
            <c:size val="9"/>
            <c:spPr>
              <a:solidFill>
                <a:srgbClr val="002060"/>
              </a:solidFill>
              <a:ln w="9525">
                <a:noFill/>
              </a:ln>
              <a:effectLst/>
            </c:spPr>
          </c:marker>
          <c:cat>
            <c:strRef>
              <c:f>'11_ábra_chart'!$C$11:$C$76</c:f>
              <c:strCache>
                <c:ptCount val="66"/>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strCache>
            </c:strRef>
          </c:cat>
          <c:val>
            <c:numRef>
              <c:f>'11_ábra_chart'!$E$11:$E$76</c:f>
              <c:numCache>
                <c:formatCode>0.00</c:formatCode>
                <c:ptCount val="66"/>
                <c:pt idx="0">
                  <c:v>1.4814940500744849</c:v>
                </c:pt>
                <c:pt idx="1">
                  <c:v>1.5447857042261484</c:v>
                </c:pt>
                <c:pt idx="2">
                  <c:v>3.1524686754286226</c:v>
                </c:pt>
                <c:pt idx="3">
                  <c:v>2.798832224088426</c:v>
                </c:pt>
                <c:pt idx="4">
                  <c:v>-0.2057925174362123</c:v>
                </c:pt>
                <c:pt idx="5">
                  <c:v>0.80529012327472538</c:v>
                </c:pt>
                <c:pt idx="6">
                  <c:v>1.8053800045066062</c:v>
                </c:pt>
                <c:pt idx="7">
                  <c:v>-1.272992715396364</c:v>
                </c:pt>
                <c:pt idx="8">
                  <c:v>3.0846513782204923</c:v>
                </c:pt>
                <c:pt idx="9">
                  <c:v>6.3497827958331401</c:v>
                </c:pt>
                <c:pt idx="10">
                  <c:v>7.6983029542267847</c:v>
                </c:pt>
                <c:pt idx="11">
                  <c:v>9.7087745229860491</c:v>
                </c:pt>
                <c:pt idx="12">
                  <c:v>5.182316736539021</c:v>
                </c:pt>
                <c:pt idx="13">
                  <c:v>7.2444329135451575</c:v>
                </c:pt>
                <c:pt idx="14">
                  <c:v>9.5281210356438564</c:v>
                </c:pt>
                <c:pt idx="15">
                  <c:v>8.2762507284769882</c:v>
                </c:pt>
                <c:pt idx="16">
                  <c:v>6.1467355610694554</c:v>
                </c:pt>
                <c:pt idx="17">
                  <c:v>6.5207300585177883</c:v>
                </c:pt>
                <c:pt idx="18">
                  <c:v>8.1289381569457415</c:v>
                </c:pt>
                <c:pt idx="19">
                  <c:v>6.2459627565966862</c:v>
                </c:pt>
                <c:pt idx="20">
                  <c:v>5.4226590677357382</c:v>
                </c:pt>
                <c:pt idx="21">
                  <c:v>4.5360688244306262</c:v>
                </c:pt>
                <c:pt idx="22">
                  <c:v>5.5899865451907971</c:v>
                </c:pt>
                <c:pt idx="23">
                  <c:v>2.8366518799287368</c:v>
                </c:pt>
                <c:pt idx="24">
                  <c:v>2.9142421453880605</c:v>
                </c:pt>
                <c:pt idx="25">
                  <c:v>3.3588830464448893</c:v>
                </c:pt>
                <c:pt idx="26">
                  <c:v>6.0539511082798745</c:v>
                </c:pt>
                <c:pt idx="27">
                  <c:v>7.8733854970236488</c:v>
                </c:pt>
                <c:pt idx="28">
                  <c:v>5.8420896320929856</c:v>
                </c:pt>
                <c:pt idx="29">
                  <c:v>4.8672338206966099</c:v>
                </c:pt>
                <c:pt idx="30">
                  <c:v>6.2224248655912913</c:v>
                </c:pt>
                <c:pt idx="31">
                  <c:v>6.3227358428825253</c:v>
                </c:pt>
                <c:pt idx="32">
                  <c:v>6.9957749991627463</c:v>
                </c:pt>
                <c:pt idx="33">
                  <c:v>6.5329686696723792</c:v>
                </c:pt>
                <c:pt idx="34">
                  <c:v>4.1113606798045854</c:v>
                </c:pt>
                <c:pt idx="35">
                  <c:v>5.1214137675887486</c:v>
                </c:pt>
                <c:pt idx="36">
                  <c:v>7.8405051440688585</c:v>
                </c:pt>
                <c:pt idx="37">
                  <c:v>10.231392307195632</c:v>
                </c:pt>
                <c:pt idx="38">
                  <c:v>11.072363805954449</c:v>
                </c:pt>
                <c:pt idx="39">
                  <c:v>9.433223910683985</c:v>
                </c:pt>
                <c:pt idx="40">
                  <c:v>4.9156428147853966</c:v>
                </c:pt>
                <c:pt idx="41">
                  <c:v>4.4306769985192727</c:v>
                </c:pt>
                <c:pt idx="42">
                  <c:v>2.3555133918566291</c:v>
                </c:pt>
                <c:pt idx="43">
                  <c:v>0.81289831319785288</c:v>
                </c:pt>
                <c:pt idx="44">
                  <c:v>-2.4312269168668807</c:v>
                </c:pt>
                <c:pt idx="45">
                  <c:v>-4.9980627511475033</c:v>
                </c:pt>
                <c:pt idx="46">
                  <c:v>-6.1968498093458697</c:v>
                </c:pt>
                <c:pt idx="47">
                  <c:v>-7.2449554056830952</c:v>
                </c:pt>
                <c:pt idx="48">
                  <c:v>-7.5988739972518271</c:v>
                </c:pt>
                <c:pt idx="49">
                  <c:v>-9.5552868773131916</c:v>
                </c:pt>
                <c:pt idx="50">
                  <c:v>-9.1969015064982269</c:v>
                </c:pt>
                <c:pt idx="51">
                  <c:v>-13.138696075239512</c:v>
                </c:pt>
                <c:pt idx="52">
                  <c:v>-16.200928192600269</c:v>
                </c:pt>
                <c:pt idx="53">
                  <c:v>-16.538096070680314</c:v>
                </c:pt>
                <c:pt idx="54">
                  <c:v>-16.302914019149636</c:v>
                </c:pt>
                <c:pt idx="55">
                  <c:v>-16.163763615775022</c:v>
                </c:pt>
                <c:pt idx="56">
                  <c:v>-13.80291534078404</c:v>
                </c:pt>
                <c:pt idx="57">
                  <c:v>-13.197683732486842</c:v>
                </c:pt>
                <c:pt idx="58">
                  <c:v>-11.79762594000476</c:v>
                </c:pt>
                <c:pt idx="59">
                  <c:v>-13.333426463002056</c:v>
                </c:pt>
                <c:pt idx="60">
                  <c:v>-11.189803979503534</c:v>
                </c:pt>
                <c:pt idx="61">
                  <c:v>-12.711638190213733</c:v>
                </c:pt>
                <c:pt idx="62">
                  <c:v>-10.828707851264561</c:v>
                </c:pt>
                <c:pt idx="63">
                  <c:v>-13.792171436517625</c:v>
                </c:pt>
                <c:pt idx="64">
                  <c:v>-14.829343220891726</c:v>
                </c:pt>
                <c:pt idx="65">
                  <c:v>-14.447028291697293</c:v>
                </c:pt>
              </c:numCache>
            </c:numRef>
          </c:val>
          <c:smooth val="0"/>
          <c:extLst>
            <c:ext xmlns:c16="http://schemas.microsoft.com/office/drawing/2014/chart" uri="{C3380CC4-5D6E-409C-BE32-E72D297353CC}">
              <c16:uniqueId val="{00000000-99A0-4F41-972D-274E96442444}"/>
            </c:ext>
          </c:extLst>
        </c:ser>
        <c:dLbls>
          <c:showLegendKey val="0"/>
          <c:showVal val="0"/>
          <c:showCatName val="0"/>
          <c:showSerName val="0"/>
          <c:showPercent val="0"/>
          <c:showBubbleSize val="0"/>
        </c:dLbls>
        <c:marker val="1"/>
        <c:smooth val="0"/>
        <c:axId val="514633440"/>
        <c:axId val="514649184"/>
      </c:lineChart>
      <c:lineChart>
        <c:grouping val="standard"/>
        <c:varyColors val="0"/>
        <c:ser>
          <c:idx val="1"/>
          <c:order val="1"/>
          <c:tx>
            <c:strRef>
              <c:f>'11_ábra_chart'!$F$9</c:f>
              <c:strCache>
                <c:ptCount val="1"/>
                <c:pt idx="0">
                  <c:v>Estimated deviation from equilibrium prices in Budapest</c:v>
                </c:pt>
              </c:strCache>
            </c:strRef>
          </c:tx>
          <c:spPr>
            <a:ln w="28575" cap="rnd">
              <a:solidFill>
                <a:srgbClr val="C00000"/>
              </a:solidFill>
              <a:round/>
            </a:ln>
            <a:effectLst/>
          </c:spPr>
          <c:marker>
            <c:symbol val="triangle"/>
            <c:size val="10"/>
            <c:spPr>
              <a:solidFill>
                <a:srgbClr val="C00000"/>
              </a:solidFill>
              <a:ln w="9525">
                <a:noFill/>
              </a:ln>
              <a:effectLst/>
            </c:spPr>
          </c:marker>
          <c:cat>
            <c:strRef>
              <c:f>'11_ábra_chart'!$C$11:$C$76</c:f>
              <c:strCache>
                <c:ptCount val="66"/>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strCache>
            </c:strRef>
          </c:cat>
          <c:val>
            <c:numRef>
              <c:f>'11_ábra_chart'!$F$11:$F$76</c:f>
              <c:numCache>
                <c:formatCode>0.00</c:formatCode>
                <c:ptCount val="66"/>
                <c:pt idx="0">
                  <c:v>14.077844353932299</c:v>
                </c:pt>
                <c:pt idx="1">
                  <c:v>9.4148839784591498</c:v>
                </c:pt>
                <c:pt idx="2">
                  <c:v>7.7610641602758896</c:v>
                </c:pt>
                <c:pt idx="3">
                  <c:v>5.9032732043229696</c:v>
                </c:pt>
                <c:pt idx="4">
                  <c:v>2.3991420008953201</c:v>
                </c:pt>
                <c:pt idx="5">
                  <c:v>5.2877630297485299</c:v>
                </c:pt>
                <c:pt idx="6">
                  <c:v>7.6345989834609398</c:v>
                </c:pt>
                <c:pt idx="7">
                  <c:v>7.0376203540935904</c:v>
                </c:pt>
                <c:pt idx="8">
                  <c:v>10.655616788407301</c:v>
                </c:pt>
                <c:pt idx="9">
                  <c:v>11.7433562177963</c:v>
                </c:pt>
                <c:pt idx="10">
                  <c:v>8.8833180779213503</c:v>
                </c:pt>
                <c:pt idx="11">
                  <c:v>21.3303921142005</c:v>
                </c:pt>
                <c:pt idx="12">
                  <c:v>13.2725110910841</c:v>
                </c:pt>
                <c:pt idx="13">
                  <c:v>22.7666638727652</c:v>
                </c:pt>
                <c:pt idx="14">
                  <c:v>19.842070215424499</c:v>
                </c:pt>
                <c:pt idx="15">
                  <c:v>21.265460780310001</c:v>
                </c:pt>
                <c:pt idx="16">
                  <c:v>12.8558499352052</c:v>
                </c:pt>
                <c:pt idx="17">
                  <c:v>11.277850805593101</c:v>
                </c:pt>
                <c:pt idx="18">
                  <c:v>10.633001185382801</c:v>
                </c:pt>
                <c:pt idx="19">
                  <c:v>7.2538079961008002</c:v>
                </c:pt>
                <c:pt idx="20">
                  <c:v>6.9236519015865099</c:v>
                </c:pt>
                <c:pt idx="21">
                  <c:v>6.2820211875501402</c:v>
                </c:pt>
                <c:pt idx="22">
                  <c:v>8.7930952966222407</c:v>
                </c:pt>
                <c:pt idx="23">
                  <c:v>9.5616235852251901</c:v>
                </c:pt>
                <c:pt idx="24">
                  <c:v>6.5093526975255998</c:v>
                </c:pt>
                <c:pt idx="25">
                  <c:v>2.7000002588136698</c:v>
                </c:pt>
                <c:pt idx="26">
                  <c:v>5.8216733407377701</c:v>
                </c:pt>
                <c:pt idx="27">
                  <c:v>6.1010505270952802</c:v>
                </c:pt>
                <c:pt idx="28">
                  <c:v>0.54900595001099295</c:v>
                </c:pt>
                <c:pt idx="29">
                  <c:v>-1.2457921801051199</c:v>
                </c:pt>
                <c:pt idx="30">
                  <c:v>-2.4513755588275998</c:v>
                </c:pt>
                <c:pt idx="31">
                  <c:v>-2.0600088734130599</c:v>
                </c:pt>
                <c:pt idx="32">
                  <c:v>-0.82114191641890899</c:v>
                </c:pt>
                <c:pt idx="33">
                  <c:v>7.0702406494270003</c:v>
                </c:pt>
                <c:pt idx="34">
                  <c:v>2.8951683398538801</c:v>
                </c:pt>
                <c:pt idx="35">
                  <c:v>7.8051672495247404</c:v>
                </c:pt>
                <c:pt idx="36">
                  <c:v>17.9107489303594</c:v>
                </c:pt>
                <c:pt idx="37">
                  <c:v>21.175851226210799</c:v>
                </c:pt>
                <c:pt idx="38">
                  <c:v>20.595985207023499</c:v>
                </c:pt>
                <c:pt idx="39">
                  <c:v>16.675486976220999</c:v>
                </c:pt>
                <c:pt idx="40">
                  <c:v>14.964647760982601</c:v>
                </c:pt>
                <c:pt idx="41">
                  <c:v>14.060338736892399</c:v>
                </c:pt>
                <c:pt idx="42">
                  <c:v>15.8693450841754</c:v>
                </c:pt>
                <c:pt idx="43">
                  <c:v>13.552648602338399</c:v>
                </c:pt>
                <c:pt idx="44">
                  <c:v>10.089641492076099</c:v>
                </c:pt>
                <c:pt idx="45">
                  <c:v>6.1979062017034803</c:v>
                </c:pt>
                <c:pt idx="46">
                  <c:v>2.1297193740226099</c:v>
                </c:pt>
                <c:pt idx="47">
                  <c:v>-4.07897548287775</c:v>
                </c:pt>
                <c:pt idx="48">
                  <c:v>-7.6765354654166904</c:v>
                </c:pt>
                <c:pt idx="49">
                  <c:v>-8.8418752587985896</c:v>
                </c:pt>
                <c:pt idx="50">
                  <c:v>-7.7996787545081698</c:v>
                </c:pt>
                <c:pt idx="51">
                  <c:v>-10.779144764897699</c:v>
                </c:pt>
                <c:pt idx="52">
                  <c:v>-15.6737665346164</c:v>
                </c:pt>
                <c:pt idx="53">
                  <c:v>-18.615711910543801</c:v>
                </c:pt>
                <c:pt idx="54">
                  <c:v>-21.3511647656298</c:v>
                </c:pt>
                <c:pt idx="55">
                  <c:v>-20.479640228529899</c:v>
                </c:pt>
                <c:pt idx="56">
                  <c:v>-15.4592347449877</c:v>
                </c:pt>
                <c:pt idx="57">
                  <c:v>-10.759577240782599</c:v>
                </c:pt>
                <c:pt idx="58">
                  <c:v>-6.2630613544075597</c:v>
                </c:pt>
                <c:pt idx="59">
                  <c:v>-5.0952156262611998</c:v>
                </c:pt>
                <c:pt idx="60">
                  <c:v>2.6728122406245598</c:v>
                </c:pt>
                <c:pt idx="61">
                  <c:v>3.53471790616639</c:v>
                </c:pt>
                <c:pt idx="62">
                  <c:v>4.1378933302321599</c:v>
                </c:pt>
                <c:pt idx="63">
                  <c:v>1.7198197986074799</c:v>
                </c:pt>
                <c:pt idx="64">
                  <c:v>1.6887619202716699</c:v>
                </c:pt>
                <c:pt idx="65">
                  <c:v>1.72874722219165</c:v>
                </c:pt>
              </c:numCache>
            </c:numRef>
          </c:val>
          <c:smooth val="0"/>
          <c:extLst>
            <c:ext xmlns:c16="http://schemas.microsoft.com/office/drawing/2014/chart" uri="{C3380CC4-5D6E-409C-BE32-E72D297353CC}">
              <c16:uniqueId val="{00000001-99A0-4F41-972D-274E96442444}"/>
            </c:ext>
          </c:extLst>
        </c:ser>
        <c:dLbls>
          <c:showLegendKey val="0"/>
          <c:showVal val="0"/>
          <c:showCatName val="0"/>
          <c:showSerName val="0"/>
          <c:showPercent val="0"/>
          <c:showBubbleSize val="0"/>
        </c:dLbls>
        <c:marker val="1"/>
        <c:smooth val="0"/>
        <c:axId val="501159824"/>
        <c:axId val="501184096"/>
      </c:lineChart>
      <c:catAx>
        <c:axId val="51463344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4649184"/>
        <c:crosses val="autoZero"/>
        <c:auto val="1"/>
        <c:lblAlgn val="ctr"/>
        <c:lblOffset val="100"/>
        <c:tickLblSkip val="2"/>
        <c:noMultiLvlLbl val="0"/>
      </c:catAx>
      <c:valAx>
        <c:axId val="514649184"/>
        <c:scaling>
          <c:orientation val="minMax"/>
          <c:max val="25"/>
          <c:min val="-2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8.0108833925556372E-2"/>
              <c:y val="1.512282063286090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4633440"/>
        <c:crosses val="autoZero"/>
        <c:crossBetween val="between"/>
        <c:majorUnit val="5"/>
      </c:valAx>
      <c:valAx>
        <c:axId val="501184096"/>
        <c:scaling>
          <c:orientation val="minMax"/>
          <c:max val="2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395708333333328"/>
              <c:y val="1.512305898238507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1159824"/>
        <c:crosses val="max"/>
        <c:crossBetween val="between"/>
      </c:valAx>
      <c:catAx>
        <c:axId val="501159824"/>
        <c:scaling>
          <c:orientation val="minMax"/>
        </c:scaling>
        <c:delete val="1"/>
        <c:axPos val="b"/>
        <c:numFmt formatCode="General" sourceLinked="1"/>
        <c:majorTickMark val="out"/>
        <c:minorTickMark val="none"/>
        <c:tickLblPos val="nextTo"/>
        <c:crossAx val="501184096"/>
        <c:crosses val="autoZero"/>
        <c:auto val="1"/>
        <c:lblAlgn val="ctr"/>
        <c:lblOffset val="100"/>
        <c:noMultiLvlLbl val="0"/>
      </c:catAx>
      <c:spPr>
        <a:noFill/>
        <a:ln>
          <a:solidFill>
            <a:schemeClr val="tx1"/>
          </a:solidFill>
        </a:ln>
        <a:effectLst/>
      </c:spPr>
    </c:plotArea>
    <c:legend>
      <c:legendPos val="b"/>
      <c:layout>
        <c:manualLayout>
          <c:xMode val="edge"/>
          <c:yMode val="edge"/>
          <c:x val="5.8423472222222231E-2"/>
          <c:y val="0.84801967810621837"/>
          <c:w val="0.92015000000000013"/>
          <c:h val="0.1370164629453894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4074555555555552"/>
          <c:h val="0.71166148148148145"/>
        </c:manualLayout>
      </c:layout>
      <c:barChart>
        <c:barDir val="col"/>
        <c:grouping val="clustered"/>
        <c:varyColors val="0"/>
        <c:ser>
          <c:idx val="0"/>
          <c:order val="0"/>
          <c:tx>
            <c:strRef>
              <c:f>'12_ábra_chart'!$G$11</c:f>
              <c:strCache>
                <c:ptCount val="1"/>
                <c:pt idx="0">
                  <c:v>Bruttó jövedelem és a lakásárak aránya 2016-ban</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c:spPr>
          <c:invertIfNegative val="0"/>
          <c:cat>
            <c:strRef>
              <c:f>'12_ábra_chart'!$F$12:$F$24</c:f>
              <c:strCache>
                <c:ptCount val="13"/>
                <c:pt idx="0">
                  <c:v>CZ</c:v>
                </c:pt>
                <c:pt idx="1">
                  <c:v>UK</c:v>
                </c:pt>
                <c:pt idx="2">
                  <c:v>IL</c:v>
                </c:pt>
                <c:pt idx="3">
                  <c:v>FR</c:v>
                </c:pt>
                <c:pt idx="4">
                  <c:v>HU</c:v>
                </c:pt>
                <c:pt idx="5">
                  <c:v>SI</c:v>
                </c:pt>
                <c:pt idx="6">
                  <c:v>PL</c:v>
                </c:pt>
                <c:pt idx="7">
                  <c:v>IE</c:v>
                </c:pt>
                <c:pt idx="8">
                  <c:v>IT</c:v>
                </c:pt>
                <c:pt idx="9">
                  <c:v>AT</c:v>
                </c:pt>
                <c:pt idx="10">
                  <c:v>DK</c:v>
                </c:pt>
                <c:pt idx="11">
                  <c:v>BE</c:v>
                </c:pt>
                <c:pt idx="12">
                  <c:v>ES</c:v>
                </c:pt>
              </c:strCache>
            </c:strRef>
          </c:cat>
          <c:val>
            <c:numRef>
              <c:f>'12_ábra_chart'!$G$12:$G$24</c:f>
              <c:numCache>
                <c:formatCode>General</c:formatCode>
                <c:ptCount val="13"/>
                <c:pt idx="0">
                  <c:v>10.9</c:v>
                </c:pt>
                <c:pt idx="1">
                  <c:v>10</c:v>
                </c:pt>
                <c:pt idx="2">
                  <c:v>9.6</c:v>
                </c:pt>
                <c:pt idx="3">
                  <c:v>8</c:v>
                </c:pt>
                <c:pt idx="4">
                  <c:v>8</c:v>
                </c:pt>
                <c:pt idx="5">
                  <c:v>7.9</c:v>
                </c:pt>
                <c:pt idx="6">
                  <c:v>7.7</c:v>
                </c:pt>
                <c:pt idx="7">
                  <c:v>6.5</c:v>
                </c:pt>
                <c:pt idx="8">
                  <c:v>6.4</c:v>
                </c:pt>
                <c:pt idx="9">
                  <c:v>5.8</c:v>
                </c:pt>
                <c:pt idx="10">
                  <c:v>5.4</c:v>
                </c:pt>
                <c:pt idx="11">
                  <c:v>5.3</c:v>
                </c:pt>
                <c:pt idx="12">
                  <c:v>5.0999999999999996</c:v>
                </c:pt>
              </c:numCache>
            </c:numRef>
          </c:val>
          <c:extLst>
            <c:ext xmlns:c16="http://schemas.microsoft.com/office/drawing/2014/chart" uri="{C3380CC4-5D6E-409C-BE32-E72D297353CC}">
              <c16:uniqueId val="{00000000-0F72-4A5C-995A-48FC99BCD11A}"/>
            </c:ext>
          </c:extLst>
        </c:ser>
        <c:dLbls>
          <c:showLegendKey val="0"/>
          <c:showVal val="0"/>
          <c:showCatName val="0"/>
          <c:showSerName val="0"/>
          <c:showPercent val="0"/>
          <c:showBubbleSize val="0"/>
        </c:dLbls>
        <c:gapWidth val="150"/>
        <c:axId val="436864896"/>
        <c:axId val="436866432"/>
      </c:barChart>
      <c:barChart>
        <c:barDir val="col"/>
        <c:grouping val="clustered"/>
        <c:varyColors val="0"/>
        <c:ser>
          <c:idx val="1"/>
          <c:order val="1"/>
          <c:tx>
            <c:v>fikt</c:v>
          </c:tx>
          <c:invertIfNegative val="0"/>
          <c:extLst>
            <c:ext xmlns:c16="http://schemas.microsoft.com/office/drawing/2014/chart" uri="{C3380CC4-5D6E-409C-BE32-E72D297353CC}">
              <c16:uniqueId val="{00000001-0F72-4A5C-995A-48FC99BCD11A}"/>
            </c:ext>
          </c:extLst>
        </c:ser>
        <c:dLbls>
          <c:showLegendKey val="0"/>
          <c:showVal val="0"/>
          <c:showCatName val="0"/>
          <c:showSerName val="0"/>
          <c:showPercent val="0"/>
          <c:showBubbleSize val="0"/>
        </c:dLbls>
        <c:gapWidth val="150"/>
        <c:axId val="436874624"/>
        <c:axId val="436872704"/>
      </c:barChart>
      <c:catAx>
        <c:axId val="43686489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36866432"/>
        <c:crosses val="autoZero"/>
        <c:auto val="1"/>
        <c:lblAlgn val="ctr"/>
        <c:lblOffset val="100"/>
        <c:noMultiLvlLbl val="0"/>
      </c:catAx>
      <c:valAx>
        <c:axId val="43686643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Év</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436864896"/>
        <c:crosses val="autoZero"/>
        <c:crossBetween val="between"/>
      </c:valAx>
      <c:valAx>
        <c:axId val="436872704"/>
        <c:scaling>
          <c:orientation val="minMax"/>
          <c:max val="12"/>
          <c:min val="0"/>
        </c:scaling>
        <c:delete val="0"/>
        <c:axPos val="r"/>
        <c:title>
          <c:tx>
            <c:rich>
              <a:bodyPr rot="0" vert="horz"/>
              <a:lstStyle/>
              <a:p>
                <a:pPr>
                  <a:defRPr b="0"/>
                </a:pPr>
                <a:r>
                  <a:rPr lang="hu-HU" b="0"/>
                  <a:t>Év</a:t>
                </a:r>
              </a:p>
            </c:rich>
          </c:tx>
          <c:layout>
            <c:manualLayout>
              <c:xMode val="edge"/>
              <c:yMode val="edge"/>
              <c:x val="0.87136111111111114"/>
              <c:y val="0"/>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436874624"/>
        <c:crosses val="max"/>
        <c:crossBetween val="between"/>
        <c:majorUnit val="2"/>
      </c:valAx>
      <c:catAx>
        <c:axId val="436874624"/>
        <c:scaling>
          <c:orientation val="minMax"/>
        </c:scaling>
        <c:delete val="1"/>
        <c:axPos val="b"/>
        <c:majorTickMark val="out"/>
        <c:minorTickMark val="none"/>
        <c:tickLblPos val="nextTo"/>
        <c:crossAx val="43687270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4074555555555552"/>
          <c:h val="0.71166148148148145"/>
        </c:manualLayout>
      </c:layout>
      <c:barChart>
        <c:barDir val="col"/>
        <c:grouping val="clustered"/>
        <c:varyColors val="0"/>
        <c:ser>
          <c:idx val="0"/>
          <c:order val="0"/>
          <c:tx>
            <c:strRef>
              <c:f>'12_ábra_chart'!$G$10</c:f>
              <c:strCache>
                <c:ptCount val="1"/>
                <c:pt idx="0">
                  <c:v>Ratio of gross annual income and average house prices in 2016</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c:spPr>
          <c:invertIfNegative val="0"/>
          <c:cat>
            <c:strRef>
              <c:f>'12_ábra_chart'!$F$12:$F$24</c:f>
              <c:strCache>
                <c:ptCount val="13"/>
                <c:pt idx="0">
                  <c:v>CZ</c:v>
                </c:pt>
                <c:pt idx="1">
                  <c:v>UK</c:v>
                </c:pt>
                <c:pt idx="2">
                  <c:v>IL</c:v>
                </c:pt>
                <c:pt idx="3">
                  <c:v>FR</c:v>
                </c:pt>
                <c:pt idx="4">
                  <c:v>HU</c:v>
                </c:pt>
                <c:pt idx="5">
                  <c:v>SI</c:v>
                </c:pt>
                <c:pt idx="6">
                  <c:v>PL</c:v>
                </c:pt>
                <c:pt idx="7">
                  <c:v>IE</c:v>
                </c:pt>
                <c:pt idx="8">
                  <c:v>IT</c:v>
                </c:pt>
                <c:pt idx="9">
                  <c:v>AT</c:v>
                </c:pt>
                <c:pt idx="10">
                  <c:v>DK</c:v>
                </c:pt>
                <c:pt idx="11">
                  <c:v>BE</c:v>
                </c:pt>
                <c:pt idx="12">
                  <c:v>ES</c:v>
                </c:pt>
              </c:strCache>
            </c:strRef>
          </c:cat>
          <c:val>
            <c:numRef>
              <c:f>'12_ábra_chart'!$G$12:$G$24</c:f>
              <c:numCache>
                <c:formatCode>General</c:formatCode>
                <c:ptCount val="13"/>
                <c:pt idx="0">
                  <c:v>10.9</c:v>
                </c:pt>
                <c:pt idx="1">
                  <c:v>10</c:v>
                </c:pt>
                <c:pt idx="2">
                  <c:v>9.6</c:v>
                </c:pt>
                <c:pt idx="3">
                  <c:v>8</c:v>
                </c:pt>
                <c:pt idx="4">
                  <c:v>8</c:v>
                </c:pt>
                <c:pt idx="5">
                  <c:v>7.9</c:v>
                </c:pt>
                <c:pt idx="6">
                  <c:v>7.7</c:v>
                </c:pt>
                <c:pt idx="7">
                  <c:v>6.5</c:v>
                </c:pt>
                <c:pt idx="8">
                  <c:v>6.4</c:v>
                </c:pt>
                <c:pt idx="9">
                  <c:v>5.8</c:v>
                </c:pt>
                <c:pt idx="10">
                  <c:v>5.4</c:v>
                </c:pt>
                <c:pt idx="11">
                  <c:v>5.3</c:v>
                </c:pt>
                <c:pt idx="12">
                  <c:v>5.0999999999999996</c:v>
                </c:pt>
              </c:numCache>
            </c:numRef>
          </c:val>
          <c:extLst>
            <c:ext xmlns:c16="http://schemas.microsoft.com/office/drawing/2014/chart" uri="{C3380CC4-5D6E-409C-BE32-E72D297353CC}">
              <c16:uniqueId val="{00000000-0D22-42BD-BAEA-F93C84909FE6}"/>
            </c:ext>
          </c:extLst>
        </c:ser>
        <c:dLbls>
          <c:showLegendKey val="0"/>
          <c:showVal val="0"/>
          <c:showCatName val="0"/>
          <c:showSerName val="0"/>
          <c:showPercent val="0"/>
          <c:showBubbleSize val="0"/>
        </c:dLbls>
        <c:gapWidth val="150"/>
        <c:axId val="436864896"/>
        <c:axId val="436866432"/>
      </c:barChart>
      <c:barChart>
        <c:barDir val="col"/>
        <c:grouping val="clustered"/>
        <c:varyColors val="0"/>
        <c:ser>
          <c:idx val="1"/>
          <c:order val="1"/>
          <c:tx>
            <c:v>fikt</c:v>
          </c:tx>
          <c:invertIfNegative val="0"/>
          <c:extLst>
            <c:ext xmlns:c16="http://schemas.microsoft.com/office/drawing/2014/chart" uri="{C3380CC4-5D6E-409C-BE32-E72D297353CC}">
              <c16:uniqueId val="{00000001-0D22-42BD-BAEA-F93C84909FE6}"/>
            </c:ext>
          </c:extLst>
        </c:ser>
        <c:dLbls>
          <c:showLegendKey val="0"/>
          <c:showVal val="0"/>
          <c:showCatName val="0"/>
          <c:showSerName val="0"/>
          <c:showPercent val="0"/>
          <c:showBubbleSize val="0"/>
        </c:dLbls>
        <c:gapWidth val="150"/>
        <c:axId val="436874624"/>
        <c:axId val="436872704"/>
      </c:barChart>
      <c:catAx>
        <c:axId val="43686489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36866432"/>
        <c:crosses val="autoZero"/>
        <c:auto val="1"/>
        <c:lblAlgn val="ctr"/>
        <c:lblOffset val="100"/>
        <c:noMultiLvlLbl val="0"/>
      </c:catAx>
      <c:valAx>
        <c:axId val="43686643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Year</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436864896"/>
        <c:crosses val="autoZero"/>
        <c:crossBetween val="between"/>
      </c:valAx>
      <c:valAx>
        <c:axId val="436872704"/>
        <c:scaling>
          <c:orientation val="minMax"/>
          <c:max val="12"/>
          <c:min val="0"/>
        </c:scaling>
        <c:delete val="0"/>
        <c:axPos val="r"/>
        <c:title>
          <c:tx>
            <c:rich>
              <a:bodyPr rot="0" vert="horz"/>
              <a:lstStyle/>
              <a:p>
                <a:pPr>
                  <a:defRPr b="0"/>
                </a:pPr>
                <a:r>
                  <a:rPr lang="hu-HU" b="0"/>
                  <a:t>Year</a:t>
                </a:r>
              </a:p>
            </c:rich>
          </c:tx>
          <c:layout>
            <c:manualLayout>
              <c:xMode val="edge"/>
              <c:yMode val="edge"/>
              <c:x val="0.82373611111111111"/>
              <c:y val="0"/>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436874624"/>
        <c:crosses val="max"/>
        <c:crossBetween val="between"/>
        <c:majorUnit val="2"/>
      </c:valAx>
      <c:catAx>
        <c:axId val="436874624"/>
        <c:scaling>
          <c:orientation val="minMax"/>
        </c:scaling>
        <c:delete val="1"/>
        <c:axPos val="b"/>
        <c:majorTickMark val="out"/>
        <c:minorTickMark val="none"/>
        <c:tickLblPos val="nextTo"/>
        <c:crossAx val="43687270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410192554294889"/>
        </c:manualLayout>
      </c:layout>
      <c:barChart>
        <c:barDir val="col"/>
        <c:grouping val="stacked"/>
        <c:varyColors val="0"/>
        <c:ser>
          <c:idx val="3"/>
          <c:order val="1"/>
          <c:tx>
            <c:strRef>
              <c:f>'13_ábra_chart'!$H$8</c:f>
              <c:strCache>
                <c:ptCount val="1"/>
                <c:pt idx="0">
                  <c:v>Lakásár hatása (jobb skála)</c:v>
                </c:pt>
              </c:strCache>
            </c:strRef>
          </c:tx>
          <c:spPr>
            <a:solidFill>
              <a:srgbClr val="DA0000"/>
            </a:solidFill>
            <a:ln>
              <a:solidFill>
                <a:sysClr val="windowText" lastClr="000000"/>
              </a:solidFill>
            </a:ln>
          </c:spPr>
          <c:invertIfNegative val="0"/>
          <c:val>
            <c:numRef>
              <c:f>'13_ábra_chart'!$H$9:$H$70</c:f>
              <c:numCache>
                <c:formatCode>0.00</c:formatCode>
                <c:ptCount val="62"/>
                <c:pt idx="0">
                  <c:v>-2.1115471910401311</c:v>
                </c:pt>
                <c:pt idx="1">
                  <c:v>-5.3966689332017665</c:v>
                </c:pt>
                <c:pt idx="2">
                  <c:v>-4.0095494192868983</c:v>
                </c:pt>
                <c:pt idx="3">
                  <c:v>-0.80650252000029354</c:v>
                </c:pt>
                <c:pt idx="4">
                  <c:v>-7.692423762719244</c:v>
                </c:pt>
                <c:pt idx="5">
                  <c:v>-4.9933446235962009</c:v>
                </c:pt>
                <c:pt idx="6">
                  <c:v>-2.1887764365800848</c:v>
                </c:pt>
                <c:pt idx="7">
                  <c:v>-4.4801651185856457</c:v>
                </c:pt>
                <c:pt idx="8">
                  <c:v>2.5547010874307006</c:v>
                </c:pt>
                <c:pt idx="9">
                  <c:v>-3.9636908585541875</c:v>
                </c:pt>
                <c:pt idx="10">
                  <c:v>-2.5892142080905245</c:v>
                </c:pt>
                <c:pt idx="11">
                  <c:v>1.4745500167335592</c:v>
                </c:pt>
                <c:pt idx="12">
                  <c:v>0.68394184060920793</c:v>
                </c:pt>
                <c:pt idx="13">
                  <c:v>-2.4203742814986811</c:v>
                </c:pt>
                <c:pt idx="14">
                  <c:v>-1.8371111962396895</c:v>
                </c:pt>
                <c:pt idx="15">
                  <c:v>0.96453232941722433</c:v>
                </c:pt>
                <c:pt idx="16">
                  <c:v>-1.1758291952597091</c:v>
                </c:pt>
                <c:pt idx="17">
                  <c:v>-1.3130869281821447</c:v>
                </c:pt>
                <c:pt idx="18">
                  <c:v>-2.6743430585594155</c:v>
                </c:pt>
                <c:pt idx="19">
                  <c:v>-0.46576061307190741</c:v>
                </c:pt>
                <c:pt idx="20">
                  <c:v>-0.27828969159486405</c:v>
                </c:pt>
                <c:pt idx="21">
                  <c:v>-2.3182766151524561</c:v>
                </c:pt>
                <c:pt idx="22">
                  <c:v>-4.3207839980247513</c:v>
                </c:pt>
                <c:pt idx="23">
                  <c:v>-3.4368446875230774</c:v>
                </c:pt>
                <c:pt idx="24">
                  <c:v>7.0196247823048452E-2</c:v>
                </c:pt>
                <c:pt idx="25">
                  <c:v>-0.15915661605124853</c:v>
                </c:pt>
                <c:pt idx="26">
                  <c:v>-0.39411319885964247</c:v>
                </c:pt>
                <c:pt idx="27">
                  <c:v>0.27916104323222157</c:v>
                </c:pt>
                <c:pt idx="28">
                  <c:v>1.7189915625734216</c:v>
                </c:pt>
                <c:pt idx="29">
                  <c:v>1.3151961885494785</c:v>
                </c:pt>
                <c:pt idx="30">
                  <c:v>5.0655231519390043</c:v>
                </c:pt>
                <c:pt idx="31">
                  <c:v>1.7845961223498534</c:v>
                </c:pt>
                <c:pt idx="32">
                  <c:v>-3.1158030098596754</c:v>
                </c:pt>
                <c:pt idx="33">
                  <c:v>0.56381315016425049</c:v>
                </c:pt>
                <c:pt idx="34">
                  <c:v>0.11268320037447666</c:v>
                </c:pt>
                <c:pt idx="35">
                  <c:v>1.972342502418627</c:v>
                </c:pt>
                <c:pt idx="36">
                  <c:v>0.22828247824284631</c:v>
                </c:pt>
                <c:pt idx="37">
                  <c:v>0.57250971771540549</c:v>
                </c:pt>
                <c:pt idx="38">
                  <c:v>2.7660345188007511</c:v>
                </c:pt>
                <c:pt idx="39">
                  <c:v>0.45930564176926225</c:v>
                </c:pt>
                <c:pt idx="40">
                  <c:v>1.1510219090189082</c:v>
                </c:pt>
                <c:pt idx="41">
                  <c:v>2.472809434464267</c:v>
                </c:pt>
                <c:pt idx="42">
                  <c:v>1.299055962654478</c:v>
                </c:pt>
                <c:pt idx="43">
                  <c:v>1.9307106873839501</c:v>
                </c:pt>
                <c:pt idx="44">
                  <c:v>8.8651286722310374E-2</c:v>
                </c:pt>
                <c:pt idx="45">
                  <c:v>1.212460232544089</c:v>
                </c:pt>
                <c:pt idx="46">
                  <c:v>-0.72161838490872299</c:v>
                </c:pt>
                <c:pt idx="47">
                  <c:v>3.1044369619070125</c:v>
                </c:pt>
                <c:pt idx="48">
                  <c:v>-0.68572506453024573</c:v>
                </c:pt>
                <c:pt idx="49">
                  <c:v>-1.2857483667491465</c:v>
                </c:pt>
                <c:pt idx="50">
                  <c:v>-2.2087111618563426</c:v>
                </c:pt>
                <c:pt idx="51">
                  <c:v>-2.1124487482350958</c:v>
                </c:pt>
                <c:pt idx="52">
                  <c:v>-5.0407110720608017</c:v>
                </c:pt>
                <c:pt idx="53">
                  <c:v>-3.9757321876387692</c:v>
                </c:pt>
                <c:pt idx="54">
                  <c:v>-3.4867047178530015</c:v>
                </c:pt>
                <c:pt idx="55">
                  <c:v>-0.63901302580657671</c:v>
                </c:pt>
                <c:pt idx="56">
                  <c:v>-5.5564936484732783</c:v>
                </c:pt>
                <c:pt idx="57">
                  <c:v>-2.0164340819218438</c:v>
                </c:pt>
                <c:pt idx="58">
                  <c:v>-5.3375434141290725</c:v>
                </c:pt>
                <c:pt idx="59">
                  <c:v>-0.6388668463494156</c:v>
                </c:pt>
                <c:pt idx="60">
                  <c:v>-3.0526852189266833</c:v>
                </c:pt>
                <c:pt idx="61">
                  <c:v>-4.8577938173744712</c:v>
                </c:pt>
              </c:numCache>
            </c:numRef>
          </c:val>
          <c:extLst>
            <c:ext xmlns:c16="http://schemas.microsoft.com/office/drawing/2014/chart" uri="{C3380CC4-5D6E-409C-BE32-E72D297353CC}">
              <c16:uniqueId val="{00000000-3E06-4FB0-8F68-06630574B404}"/>
            </c:ext>
          </c:extLst>
        </c:ser>
        <c:ser>
          <c:idx val="4"/>
          <c:order val="2"/>
          <c:tx>
            <c:strRef>
              <c:f>'13_ábra_chart'!$I$8</c:f>
              <c:strCache>
                <c:ptCount val="1"/>
                <c:pt idx="0">
                  <c:v>Átlagkereset hatása (jobb skála)</c:v>
                </c:pt>
              </c:strCache>
            </c:strRef>
          </c:tx>
          <c:spPr>
            <a:solidFill>
              <a:srgbClr val="78A3D5"/>
            </a:solidFill>
            <a:ln>
              <a:solidFill>
                <a:sysClr val="windowText" lastClr="000000"/>
              </a:solidFill>
            </a:ln>
          </c:spPr>
          <c:invertIfNegative val="0"/>
          <c:val>
            <c:numRef>
              <c:f>'13_ábra_chart'!$I$9:$I$70</c:f>
              <c:numCache>
                <c:formatCode>0.00</c:formatCode>
                <c:ptCount val="62"/>
                <c:pt idx="0">
                  <c:v>6.9878449227334585</c:v>
                </c:pt>
                <c:pt idx="1">
                  <c:v>1.9376871523537886</c:v>
                </c:pt>
                <c:pt idx="2">
                  <c:v>1.8298401692861717</c:v>
                </c:pt>
                <c:pt idx="3">
                  <c:v>2.2277079070277068</c:v>
                </c:pt>
                <c:pt idx="4">
                  <c:v>1.006020701066106</c:v>
                </c:pt>
                <c:pt idx="5">
                  <c:v>3.8119375065574417</c:v>
                </c:pt>
                <c:pt idx="6">
                  <c:v>2.8091896538338545</c:v>
                </c:pt>
                <c:pt idx="7">
                  <c:v>1.7361620035160286</c:v>
                </c:pt>
                <c:pt idx="8">
                  <c:v>3.3193937100614619</c:v>
                </c:pt>
                <c:pt idx="9">
                  <c:v>0.2410407599514599</c:v>
                </c:pt>
                <c:pt idx="10">
                  <c:v>2.1712585044953983</c:v>
                </c:pt>
                <c:pt idx="11">
                  <c:v>2.3758183318332016</c:v>
                </c:pt>
                <c:pt idx="12">
                  <c:v>0.894681947986669</c:v>
                </c:pt>
                <c:pt idx="13">
                  <c:v>2.3486569381544484</c:v>
                </c:pt>
                <c:pt idx="14">
                  <c:v>2.2274359699133726</c:v>
                </c:pt>
                <c:pt idx="15">
                  <c:v>0.60895037352767645</c:v>
                </c:pt>
                <c:pt idx="16">
                  <c:v>1.4433031654368591</c:v>
                </c:pt>
                <c:pt idx="17">
                  <c:v>1.3340516435663972</c:v>
                </c:pt>
                <c:pt idx="18">
                  <c:v>3.6828745206314579</c:v>
                </c:pt>
                <c:pt idx="19">
                  <c:v>8.189204660646638</c:v>
                </c:pt>
                <c:pt idx="20">
                  <c:v>-7.6699544816863039</c:v>
                </c:pt>
                <c:pt idx="21">
                  <c:v>2.2588767985664902</c:v>
                </c:pt>
                <c:pt idx="22">
                  <c:v>2.1768184192983711</c:v>
                </c:pt>
                <c:pt idx="23">
                  <c:v>2.4290262592076601</c:v>
                </c:pt>
                <c:pt idx="24">
                  <c:v>1.4942651040874182</c:v>
                </c:pt>
                <c:pt idx="25">
                  <c:v>1.7530907263905817</c:v>
                </c:pt>
                <c:pt idx="26">
                  <c:v>1.7025560073030874</c:v>
                </c:pt>
                <c:pt idx="27">
                  <c:v>1.952881562867276</c:v>
                </c:pt>
                <c:pt idx="28">
                  <c:v>0.70094309460195348</c:v>
                </c:pt>
                <c:pt idx="29">
                  <c:v>2.5745494478204449</c:v>
                </c:pt>
                <c:pt idx="30">
                  <c:v>0.2252672302696368</c:v>
                </c:pt>
                <c:pt idx="31">
                  <c:v>2.8346458540113417E-2</c:v>
                </c:pt>
                <c:pt idx="32">
                  <c:v>6.7756030403702425</c:v>
                </c:pt>
                <c:pt idx="33">
                  <c:v>-0.33158421738750121</c:v>
                </c:pt>
                <c:pt idx="34">
                  <c:v>1.6295351950794412</c:v>
                </c:pt>
                <c:pt idx="35">
                  <c:v>-5.743872152908196</c:v>
                </c:pt>
                <c:pt idx="36">
                  <c:v>14.731744316446353</c:v>
                </c:pt>
                <c:pt idx="37">
                  <c:v>0.1816712713622195</c:v>
                </c:pt>
                <c:pt idx="38">
                  <c:v>0.75764863556399575</c:v>
                </c:pt>
                <c:pt idx="39">
                  <c:v>0.53409864839562715</c:v>
                </c:pt>
                <c:pt idx="40">
                  <c:v>3.8654629832605849</c:v>
                </c:pt>
                <c:pt idx="41">
                  <c:v>1.151150910138</c:v>
                </c:pt>
                <c:pt idx="42">
                  <c:v>0.96231026339543746</c:v>
                </c:pt>
                <c:pt idx="43">
                  <c:v>2.3983073091527132</c:v>
                </c:pt>
                <c:pt idx="44">
                  <c:v>-2.5499910182444552</c:v>
                </c:pt>
                <c:pt idx="45">
                  <c:v>1.2144910563059739</c:v>
                </c:pt>
                <c:pt idx="46">
                  <c:v>1.1669326050329119</c:v>
                </c:pt>
                <c:pt idx="47">
                  <c:v>-2.6448882481034275E-2</c:v>
                </c:pt>
                <c:pt idx="48">
                  <c:v>3.0222515734827908</c:v>
                </c:pt>
                <c:pt idx="49">
                  <c:v>0.96119472659745497</c:v>
                </c:pt>
                <c:pt idx="50">
                  <c:v>0.81985962959483061</c:v>
                </c:pt>
                <c:pt idx="51">
                  <c:v>1.5589410524693932</c:v>
                </c:pt>
                <c:pt idx="52">
                  <c:v>0.64872281686598399</c:v>
                </c:pt>
                <c:pt idx="53">
                  <c:v>1.6937931320863555</c:v>
                </c:pt>
                <c:pt idx="54">
                  <c:v>1.0234860338685081</c:v>
                </c:pt>
                <c:pt idx="55">
                  <c:v>1.130687750911278</c:v>
                </c:pt>
                <c:pt idx="56">
                  <c:v>2.0491068954432876</c:v>
                </c:pt>
                <c:pt idx="57">
                  <c:v>0.95005102431673549</c:v>
                </c:pt>
                <c:pt idx="58">
                  <c:v>1.6177363844613666</c:v>
                </c:pt>
                <c:pt idx="59">
                  <c:v>0.81246132985512531</c:v>
                </c:pt>
                <c:pt idx="60">
                  <c:v>7.1249164901723674</c:v>
                </c:pt>
                <c:pt idx="61">
                  <c:v>2.5905701210184873</c:v>
                </c:pt>
              </c:numCache>
            </c:numRef>
          </c:val>
          <c:extLst>
            <c:ext xmlns:c16="http://schemas.microsoft.com/office/drawing/2014/chart" uri="{C3380CC4-5D6E-409C-BE32-E72D297353CC}">
              <c16:uniqueId val="{00000001-3E06-4FB0-8F68-06630574B404}"/>
            </c:ext>
          </c:extLst>
        </c:ser>
        <c:ser>
          <c:idx val="5"/>
          <c:order val="3"/>
          <c:tx>
            <c:strRef>
              <c:f>'13_ábra_chart'!$J$8</c:f>
              <c:strCache>
                <c:ptCount val="1"/>
                <c:pt idx="0">
                  <c:v>Kamatláb hatása (jobb skála)</c:v>
                </c:pt>
              </c:strCache>
            </c:strRef>
          </c:tx>
          <c:spPr>
            <a:solidFill>
              <a:srgbClr val="FFCC00"/>
            </a:solidFill>
            <a:ln>
              <a:solidFill>
                <a:sysClr val="windowText" lastClr="000000"/>
              </a:solidFill>
            </a:ln>
          </c:spPr>
          <c:invertIfNegative val="0"/>
          <c:val>
            <c:numRef>
              <c:f>'13_ábra_chart'!$J$9:$J$70</c:f>
              <c:numCache>
                <c:formatCode>0.00</c:formatCode>
                <c:ptCount val="62"/>
                <c:pt idx="0">
                  <c:v>3.5659055450975643</c:v>
                </c:pt>
                <c:pt idx="1">
                  <c:v>9.3957751196910522E-2</c:v>
                </c:pt>
                <c:pt idx="2">
                  <c:v>-8.0717137454968224E-2</c:v>
                </c:pt>
                <c:pt idx="3">
                  <c:v>1.4200005334586763E-2</c:v>
                </c:pt>
                <c:pt idx="4">
                  <c:v>-5.41432238633206E-2</c:v>
                </c:pt>
                <c:pt idx="5">
                  <c:v>-7.8421724370230095E-3</c:v>
                </c:pt>
                <c:pt idx="6">
                  <c:v>0.12410516034928776</c:v>
                </c:pt>
                <c:pt idx="7">
                  <c:v>-8.0884901301985224E-2</c:v>
                </c:pt>
                <c:pt idx="8">
                  <c:v>-13.315121178945262</c:v>
                </c:pt>
                <c:pt idx="9">
                  <c:v>6.1702914204785202</c:v>
                </c:pt>
                <c:pt idx="10">
                  <c:v>0.98027929811843251</c:v>
                </c:pt>
                <c:pt idx="11">
                  <c:v>2.2835417561960014</c:v>
                </c:pt>
                <c:pt idx="12">
                  <c:v>-1.2760359756452573</c:v>
                </c:pt>
                <c:pt idx="13">
                  <c:v>3.8210562905541536</c:v>
                </c:pt>
                <c:pt idx="14">
                  <c:v>-4.9693084634697016E-2</c:v>
                </c:pt>
                <c:pt idx="15">
                  <c:v>-0.37623705565650312</c:v>
                </c:pt>
                <c:pt idx="16">
                  <c:v>-1.0503102595025808</c:v>
                </c:pt>
                <c:pt idx="17">
                  <c:v>1.0628725570909836</c:v>
                </c:pt>
                <c:pt idx="18">
                  <c:v>1.1512702960494181</c:v>
                </c:pt>
                <c:pt idx="19">
                  <c:v>0.34795448089874981</c:v>
                </c:pt>
                <c:pt idx="20">
                  <c:v>1.7600232197926289</c:v>
                </c:pt>
                <c:pt idx="21">
                  <c:v>-0.862885195480942</c:v>
                </c:pt>
                <c:pt idx="22">
                  <c:v>-3.7513910963626387</c:v>
                </c:pt>
                <c:pt idx="23">
                  <c:v>5.5405321067269142E-2</c:v>
                </c:pt>
                <c:pt idx="24">
                  <c:v>-1.6316762452349565</c:v>
                </c:pt>
                <c:pt idx="25">
                  <c:v>-1.031367690768306</c:v>
                </c:pt>
                <c:pt idx="26">
                  <c:v>-0.86332688063623664</c:v>
                </c:pt>
                <c:pt idx="27">
                  <c:v>-7.7469075315129743</c:v>
                </c:pt>
                <c:pt idx="28">
                  <c:v>-7.7566176519948584</c:v>
                </c:pt>
                <c:pt idx="29">
                  <c:v>-8.1614027400092937E-2</c:v>
                </c:pt>
                <c:pt idx="30">
                  <c:v>1.3656434799618609</c:v>
                </c:pt>
                <c:pt idx="31">
                  <c:v>3.2755035205394023</c:v>
                </c:pt>
                <c:pt idx="32">
                  <c:v>-0.19430704636369001</c:v>
                </c:pt>
                <c:pt idx="33">
                  <c:v>-2.0111091148863096</c:v>
                </c:pt>
                <c:pt idx="34">
                  <c:v>1.2662474150170198</c:v>
                </c:pt>
                <c:pt idx="35">
                  <c:v>-0.46540177826433649</c:v>
                </c:pt>
                <c:pt idx="36">
                  <c:v>-2.8672230497109865</c:v>
                </c:pt>
                <c:pt idx="37">
                  <c:v>-1.1942932961615753</c:v>
                </c:pt>
                <c:pt idx="38">
                  <c:v>0.43275786817389417</c:v>
                </c:pt>
                <c:pt idx="39">
                  <c:v>-6.6104502984867537</c:v>
                </c:pt>
                <c:pt idx="40">
                  <c:v>-2.6498550330709065</c:v>
                </c:pt>
                <c:pt idx="41">
                  <c:v>1.1158581715588554</c:v>
                </c:pt>
                <c:pt idx="42">
                  <c:v>1.7810803691311179</c:v>
                </c:pt>
                <c:pt idx="43">
                  <c:v>5.3898666080028192</c:v>
                </c:pt>
                <c:pt idx="44">
                  <c:v>5.4682130825082851</c:v>
                </c:pt>
                <c:pt idx="45">
                  <c:v>5.6692439717937759</c:v>
                </c:pt>
                <c:pt idx="46">
                  <c:v>3.5416894360495377</c:v>
                </c:pt>
                <c:pt idx="47">
                  <c:v>1.7423744904624243</c:v>
                </c:pt>
                <c:pt idx="48">
                  <c:v>2.7382647839015561</c:v>
                </c:pt>
                <c:pt idx="49">
                  <c:v>1.1551555540539908</c:v>
                </c:pt>
                <c:pt idx="50">
                  <c:v>3.4216341438666973</c:v>
                </c:pt>
                <c:pt idx="51">
                  <c:v>0.14385937749767663</c:v>
                </c:pt>
                <c:pt idx="52">
                  <c:v>1.0155713569958777</c:v>
                </c:pt>
                <c:pt idx="53">
                  <c:v>1.9914393167258311</c:v>
                </c:pt>
                <c:pt idx="54">
                  <c:v>2.4947481019304689</c:v>
                </c:pt>
                <c:pt idx="55">
                  <c:v>-1.0062093982625555</c:v>
                </c:pt>
                <c:pt idx="56">
                  <c:v>7.8312528118431146E-2</c:v>
                </c:pt>
                <c:pt idx="57">
                  <c:v>0.75375345751331224</c:v>
                </c:pt>
                <c:pt idx="58">
                  <c:v>0.48104374589792087</c:v>
                </c:pt>
                <c:pt idx="59">
                  <c:v>1.4955914389021672</c:v>
                </c:pt>
                <c:pt idx="60">
                  <c:v>1.0172464863134962</c:v>
                </c:pt>
                <c:pt idx="61">
                  <c:v>1.8970922861980739</c:v>
                </c:pt>
              </c:numCache>
            </c:numRef>
          </c:val>
          <c:extLst>
            <c:ext xmlns:c16="http://schemas.microsoft.com/office/drawing/2014/chart" uri="{C3380CC4-5D6E-409C-BE32-E72D297353CC}">
              <c16:uniqueId val="{00000002-3E06-4FB0-8F68-06630574B404}"/>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'13_ábra_chart'!$E$8</c:f>
              <c:strCache>
                <c:ptCount val="1"/>
                <c:pt idx="0">
                  <c:v>HAI (Országos)</c:v>
                </c:pt>
              </c:strCache>
            </c:strRef>
          </c:tx>
          <c:spPr>
            <a:ln w="34925">
              <a:solidFill>
                <a:srgbClr val="002060"/>
              </a:solidFill>
              <a:prstDash val="solid"/>
            </a:ln>
          </c:spPr>
          <c:marker>
            <c:symbol val="none"/>
          </c:marker>
          <c:cat>
            <c:strRef>
              <c:f>'13_ábra_chart'!$D$9:$D$70</c:f>
              <c:strCache>
                <c:ptCount val="6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strCache>
            </c:strRef>
          </c:cat>
          <c:val>
            <c:numRef>
              <c:f>'13_ábra_chart'!$E$9:$E$70</c:f>
              <c:numCache>
                <c:formatCode>0.00</c:formatCode>
                <c:ptCount val="62"/>
                <c:pt idx="0">
                  <c:v>0.9497865984851207</c:v>
                </c:pt>
                <c:pt idx="1">
                  <c:v>0.91680105297097647</c:v>
                </c:pt>
                <c:pt idx="2">
                  <c:v>0.89542147140648598</c:v>
                </c:pt>
                <c:pt idx="3">
                  <c:v>0.90811530762678971</c:v>
                </c:pt>
                <c:pt idx="4">
                  <c:v>0.84623386478880058</c:v>
                </c:pt>
                <c:pt idx="5">
                  <c:v>0.83456019648159041</c:v>
                </c:pt>
                <c:pt idx="6">
                  <c:v>0.84026629446041501</c:v>
                </c:pt>
                <c:pt idx="7">
                  <c:v>0.81589530713357883</c:v>
                </c:pt>
                <c:pt idx="8">
                  <c:v>0.74940261417130283</c:v>
                </c:pt>
                <c:pt idx="9">
                  <c:v>0.76594792010491086</c:v>
                </c:pt>
                <c:pt idx="10">
                  <c:v>0.76978881825644219</c:v>
                </c:pt>
                <c:pt idx="11">
                  <c:v>0.81795964286354039</c:v>
                </c:pt>
                <c:pt idx="12">
                  <c:v>0.82031933396583001</c:v>
                </c:pt>
                <c:pt idx="13">
                  <c:v>0.85056926705563796</c:v>
                </c:pt>
                <c:pt idx="14">
                  <c:v>0.85311704168564206</c:v>
                </c:pt>
                <c:pt idx="15">
                  <c:v>0.86333036309400657</c:v>
                </c:pt>
                <c:pt idx="16">
                  <c:v>0.85640267107243451</c:v>
                </c:pt>
                <c:pt idx="17">
                  <c:v>0.86553497796450951</c:v>
                </c:pt>
                <c:pt idx="18">
                  <c:v>0.88346701102554204</c:v>
                </c:pt>
                <c:pt idx="19">
                  <c:v>0.95467443259994222</c:v>
                </c:pt>
                <c:pt idx="20">
                  <c:v>0.89446892502157604</c:v>
                </c:pt>
                <c:pt idx="21">
                  <c:v>0.88575959196599996</c:v>
                </c:pt>
                <c:pt idx="22">
                  <c:v>0.8334514545861651</c:v>
                </c:pt>
                <c:pt idx="23">
                  <c:v>0.82481273354630524</c:v>
                </c:pt>
                <c:pt idx="24">
                  <c:v>0.82405629750397191</c:v>
                </c:pt>
                <c:pt idx="25">
                  <c:v>0.82853393689753219</c:v>
                </c:pt>
                <c:pt idx="26">
                  <c:v>0.83207316643015317</c:v>
                </c:pt>
                <c:pt idx="27">
                  <c:v>0.78478852977477309</c:v>
                </c:pt>
                <c:pt idx="28">
                  <c:v>0.74152099151465278</c:v>
                </c:pt>
                <c:pt idx="29">
                  <c:v>0.7699864234963284</c:v>
                </c:pt>
                <c:pt idx="30">
                  <c:v>0.82188546415043062</c:v>
                </c:pt>
                <c:pt idx="31">
                  <c:v>0.86419901709345126</c:v>
                </c:pt>
                <c:pt idx="32">
                  <c:v>0.89226541414043903</c:v>
                </c:pt>
                <c:pt idx="33">
                  <c:v>0.87633506379009196</c:v>
                </c:pt>
                <c:pt idx="34">
                  <c:v>0.90290892618457841</c:v>
                </c:pt>
                <c:pt idx="35">
                  <c:v>0.8637936452066991</c:v>
                </c:pt>
                <c:pt idx="36">
                  <c:v>0.96482754665074444</c:v>
                </c:pt>
                <c:pt idx="37">
                  <c:v>0.96050423376096183</c:v>
                </c:pt>
                <c:pt idx="38">
                  <c:v>0.99885464700749393</c:v>
                </c:pt>
                <c:pt idx="39">
                  <c:v>0.94211547266923856</c:v>
                </c:pt>
                <c:pt idx="40">
                  <c:v>0.96356757034980856</c:v>
                </c:pt>
                <c:pt idx="41">
                  <c:v>1.009905921966616</c:v>
                </c:pt>
                <c:pt idx="42">
                  <c:v>1.0512660832043541</c:v>
                </c:pt>
                <c:pt idx="43">
                  <c:v>1.1564033410562424</c:v>
                </c:pt>
                <c:pt idx="44">
                  <c:v>1.1895909355110552</c:v>
                </c:pt>
                <c:pt idx="45">
                  <c:v>1.2877243968227092</c:v>
                </c:pt>
                <c:pt idx="46">
                  <c:v>1.3391568337577833</c:v>
                </c:pt>
                <c:pt idx="47">
                  <c:v>1.4044160521401594</c:v>
                </c:pt>
                <c:pt idx="48">
                  <c:v>1.4762867592373994</c:v>
                </c:pt>
                <c:pt idx="49">
                  <c:v>1.4883089227322008</c:v>
                </c:pt>
                <c:pt idx="50">
                  <c:v>1.5175770127297825</c:v>
                </c:pt>
                <c:pt idx="51">
                  <c:v>1.5108477151134561</c:v>
                </c:pt>
                <c:pt idx="52">
                  <c:v>1.4586622341318831</c:v>
                </c:pt>
                <c:pt idx="53">
                  <c:v>1.4527601235569094</c:v>
                </c:pt>
                <c:pt idx="54">
                  <c:v>1.4517940686777846</c:v>
                </c:pt>
                <c:pt idx="55">
                  <c:v>1.4441484203680843</c:v>
                </c:pt>
                <c:pt idx="56">
                  <c:v>1.3929422590241569</c:v>
                </c:pt>
                <c:pt idx="57">
                  <c:v>1.3882066864645466</c:v>
                </c:pt>
                <c:pt idx="58">
                  <c:v>1.3417931073928822</c:v>
                </c:pt>
                <c:pt idx="59">
                  <c:v>1.3641542775289435</c:v>
                </c:pt>
                <c:pt idx="60">
                  <c:v>1.4311504667633712</c:v>
                </c:pt>
                <c:pt idx="61">
                  <c:v>1.4234025805245829</c:v>
                </c:pt>
              </c:numCache>
            </c:numRef>
          </c:val>
          <c:smooth val="0"/>
          <c:extLst>
            <c:ext xmlns:c16="http://schemas.microsoft.com/office/drawing/2014/chart" uri="{C3380CC4-5D6E-409C-BE32-E72D297353CC}">
              <c16:uniqueId val="{00000003-3E06-4FB0-8F68-06630574B404}"/>
            </c:ext>
          </c:extLst>
        </c:ser>
        <c:ser>
          <c:idx val="1"/>
          <c:order val="4"/>
          <c:tx>
            <c:strRef>
              <c:f>'13_ábra_chart'!$G$8</c:f>
              <c:strCache>
                <c:ptCount val="1"/>
                <c:pt idx="0">
                  <c:v>Korlát</c:v>
                </c:pt>
              </c:strCache>
            </c:strRef>
          </c:tx>
          <c:spPr>
            <a:ln w="44450">
              <a:solidFill>
                <a:schemeClr val="tx1"/>
              </a:solidFill>
              <a:prstDash val="lgDashDot"/>
            </a:ln>
          </c:spPr>
          <c:marker>
            <c:symbol val="none"/>
          </c:marker>
          <c:cat>
            <c:strRef>
              <c:f>'13_ábra_chart'!$D$9:$D$70</c:f>
              <c:strCache>
                <c:ptCount val="6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strCache>
            </c:strRef>
          </c:cat>
          <c:val>
            <c:numRef>
              <c:f>'13_ábra_chart'!$G$9:$G$69</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val>
          <c:smooth val="0"/>
          <c:extLst>
            <c:ext xmlns:c16="http://schemas.microsoft.com/office/drawing/2014/chart" uri="{C3380CC4-5D6E-409C-BE32-E72D297353CC}">
              <c16:uniqueId val="{00000004-3E06-4FB0-8F68-06630574B404}"/>
            </c:ext>
          </c:extLst>
        </c:ser>
        <c:ser>
          <c:idx val="2"/>
          <c:order val="5"/>
          <c:tx>
            <c:strRef>
              <c:f>'13_ábra_chart'!$F$8</c:f>
              <c:strCache>
                <c:ptCount val="1"/>
                <c:pt idx="0">
                  <c:v>HAI (Budapest)</c:v>
                </c:pt>
              </c:strCache>
            </c:strRef>
          </c:tx>
          <c:spPr>
            <a:ln w="28575">
              <a:solidFill>
                <a:schemeClr val="tx1"/>
              </a:solidFill>
              <a:prstDash val="sysDash"/>
            </a:ln>
          </c:spPr>
          <c:marker>
            <c:symbol val="none"/>
          </c:marker>
          <c:val>
            <c:numRef>
              <c:f>'13_ábra_chart'!$F$9:$F$70</c:f>
              <c:numCache>
                <c:formatCode>0.00</c:formatCode>
                <c:ptCount val="62"/>
                <c:pt idx="0">
                  <c:v>0.86218339965149438</c:v>
                </c:pt>
                <c:pt idx="1">
                  <c:v>0.82861345343269355</c:v>
                </c:pt>
                <c:pt idx="2">
                  <c:v>0.82219608647708708</c:v>
                </c:pt>
                <c:pt idx="3">
                  <c:v>0.82548380057946269</c:v>
                </c:pt>
                <c:pt idx="4">
                  <c:v>0.78914925744149778</c:v>
                </c:pt>
                <c:pt idx="5">
                  <c:v>0.77258390535927335</c:v>
                </c:pt>
                <c:pt idx="6">
                  <c:v>0.78652622980437836</c:v>
                </c:pt>
                <c:pt idx="7">
                  <c:v>0.7149711119266241</c:v>
                </c:pt>
                <c:pt idx="8">
                  <c:v>0.68211555531376833</c:v>
                </c:pt>
                <c:pt idx="9">
                  <c:v>0.67171783569455157</c:v>
                </c:pt>
                <c:pt idx="10">
                  <c:v>0.7105485848777775</c:v>
                </c:pt>
                <c:pt idx="11">
                  <c:v>0.73177203461089391</c:v>
                </c:pt>
                <c:pt idx="12">
                  <c:v>0.76515739625191614</c:v>
                </c:pt>
                <c:pt idx="13">
                  <c:v>0.81536900299113313</c:v>
                </c:pt>
                <c:pt idx="14">
                  <c:v>0.82746831460867931</c:v>
                </c:pt>
                <c:pt idx="15">
                  <c:v>0.84133191029880028</c:v>
                </c:pt>
                <c:pt idx="16">
                  <c:v>0.83500641081420968</c:v>
                </c:pt>
                <c:pt idx="17">
                  <c:v>0.8411161440428977</c:v>
                </c:pt>
                <c:pt idx="18">
                  <c:v>0.87370613657913121</c:v>
                </c:pt>
                <c:pt idx="19">
                  <c:v>0.9114433067466714</c:v>
                </c:pt>
                <c:pt idx="20">
                  <c:v>0.85692871045262975</c:v>
                </c:pt>
                <c:pt idx="21">
                  <c:v>0.88348104028192997</c:v>
                </c:pt>
                <c:pt idx="22">
                  <c:v>0.83948459902283235</c:v>
                </c:pt>
                <c:pt idx="23">
                  <c:v>0.83927955868951565</c:v>
                </c:pt>
                <c:pt idx="24">
                  <c:v>0.86171998972052299</c:v>
                </c:pt>
                <c:pt idx="25">
                  <c:v>0.83348437573912382</c:v>
                </c:pt>
                <c:pt idx="26">
                  <c:v>0.83219815160503097</c:v>
                </c:pt>
                <c:pt idx="27">
                  <c:v>0.78587378742561942</c:v>
                </c:pt>
                <c:pt idx="28">
                  <c:v>0.76044793652086329</c:v>
                </c:pt>
                <c:pt idx="29">
                  <c:v>0.75534127146897223</c:v>
                </c:pt>
                <c:pt idx="30">
                  <c:v>0.83564914940202861</c:v>
                </c:pt>
                <c:pt idx="31">
                  <c:v>0.90366865735843727</c:v>
                </c:pt>
                <c:pt idx="32">
                  <c:v>0.92282933162464342</c:v>
                </c:pt>
                <c:pt idx="33">
                  <c:v>0.90218499699341614</c:v>
                </c:pt>
                <c:pt idx="34">
                  <c:v>0.92834915281920183</c:v>
                </c:pt>
                <c:pt idx="35">
                  <c:v>0.91294068293472541</c:v>
                </c:pt>
                <c:pt idx="36">
                  <c:v>1.0042039532545632</c:v>
                </c:pt>
                <c:pt idx="37">
                  <c:v>0.97965441840905176</c:v>
                </c:pt>
                <c:pt idx="38">
                  <c:v>0.99452489769865371</c:v>
                </c:pt>
                <c:pt idx="39">
                  <c:v>0.95680491593130279</c:v>
                </c:pt>
                <c:pt idx="40">
                  <c:v>0.98492970288888693</c:v>
                </c:pt>
                <c:pt idx="41">
                  <c:v>1.0059062713704285</c:v>
                </c:pt>
                <c:pt idx="42">
                  <c:v>1.0497007954432729</c:v>
                </c:pt>
                <c:pt idx="43">
                  <c:v>1.1535750408402041</c:v>
                </c:pt>
                <c:pt idx="44">
                  <c:v>1.1902609593555145</c:v>
                </c:pt>
                <c:pt idx="45">
                  <c:v>1.2719497960740334</c:v>
                </c:pt>
                <c:pt idx="46">
                  <c:v>1.3209299238920351</c:v>
                </c:pt>
                <c:pt idx="47">
                  <c:v>1.3584453594898511</c:v>
                </c:pt>
                <c:pt idx="48">
                  <c:v>1.4039175456602708</c:v>
                </c:pt>
                <c:pt idx="49">
                  <c:v>1.3597939810233859</c:v>
                </c:pt>
                <c:pt idx="50">
                  <c:v>1.392259885963008</c:v>
                </c:pt>
                <c:pt idx="51">
                  <c:v>1.3587753256453747</c:v>
                </c:pt>
                <c:pt idx="52">
                  <c:v>1.3036107650509419</c:v>
                </c:pt>
                <c:pt idx="53">
                  <c:v>1.2509703919054536</c:v>
                </c:pt>
                <c:pt idx="54">
                  <c:v>1.2094124522138234</c:v>
                </c:pt>
                <c:pt idx="55">
                  <c:v>1.1786806755231272</c:v>
                </c:pt>
                <c:pt idx="56">
                  <c:v>1.0966001333533717</c:v>
                </c:pt>
                <c:pt idx="57">
                  <c:v>1.0503333629040243</c:v>
                </c:pt>
                <c:pt idx="58">
                  <c:v>1.0269795805583646</c:v>
                </c:pt>
                <c:pt idx="59">
                  <c:v>1.0299853902170792</c:v>
                </c:pt>
                <c:pt idx="60">
                  <c:v>1.0544210130587264</c:v>
                </c:pt>
                <c:pt idx="61">
                  <c:v>1.0721323343554099</c:v>
                </c:pt>
              </c:numCache>
            </c:numRef>
          </c:val>
          <c:smooth val="0"/>
          <c:extLst>
            <c:ext xmlns:c16="http://schemas.microsoft.com/office/drawing/2014/chart" uri="{C3380CC4-5D6E-409C-BE32-E72D297353CC}">
              <c16:uniqueId val="{00000005-3E06-4FB0-8F68-06630574B404}"/>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6"/>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18"/>
          <c:min val="-15"/>
        </c:scaling>
        <c:delete val="0"/>
        <c:axPos val="r"/>
        <c:title>
          <c:tx>
            <c:rich>
              <a:bodyPr rot="0" vert="horz"/>
              <a:lstStyle/>
              <a:p>
                <a:pPr>
                  <a:defRPr/>
                </a:pPr>
                <a:r>
                  <a:rPr lang="hu-HU"/>
                  <a:t>%</a:t>
                </a:r>
              </a:p>
            </c:rich>
          </c:tx>
          <c:layout>
            <c:manualLayout>
              <c:xMode val="edge"/>
              <c:yMode val="edge"/>
              <c:x val="0.90230887690463835"/>
              <c:y val="4.5034881140413214E-4"/>
            </c:manualLayout>
          </c:layout>
          <c:overlay val="0"/>
        </c:title>
        <c:numFmt formatCode="0" sourceLinked="0"/>
        <c:majorTickMark val="out"/>
        <c:minorTickMark val="none"/>
        <c:tickLblPos val="nextTo"/>
        <c:spPr>
          <a:ln>
            <a:solidFill>
              <a:schemeClr val="tx1"/>
            </a:solidFill>
          </a:ln>
        </c:spPr>
        <c:txPr>
          <a:bodyPr/>
          <a:lstStyle/>
          <a:p>
            <a:pPr>
              <a:defRPr>
                <a:solidFill>
                  <a:sysClr val="windowText" lastClr="000000"/>
                </a:solidFill>
              </a:defRPr>
            </a:pPr>
            <a:endParaRPr lang="hu-HU"/>
          </a:p>
        </c:tx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3.8506990482259106E-2"/>
          <c:y val="0.84828032085244442"/>
          <c:w val="0.89943722757014466"/>
          <c:h val="0.14692362203520118"/>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59162351390164092"/>
        </c:manualLayout>
      </c:layout>
      <c:barChart>
        <c:barDir val="col"/>
        <c:grouping val="stacked"/>
        <c:varyColors val="0"/>
        <c:ser>
          <c:idx val="3"/>
          <c:order val="1"/>
          <c:tx>
            <c:strRef>
              <c:f>'13_ábra_chart'!$H$7</c:f>
              <c:strCache>
                <c:ptCount val="1"/>
                <c:pt idx="0">
                  <c:v>Effect of house prices (RHS)</c:v>
                </c:pt>
              </c:strCache>
            </c:strRef>
          </c:tx>
          <c:spPr>
            <a:solidFill>
              <a:srgbClr val="DA0000"/>
            </a:solidFill>
            <a:ln>
              <a:solidFill>
                <a:sysClr val="windowText" lastClr="000000"/>
              </a:solidFill>
            </a:ln>
          </c:spPr>
          <c:invertIfNegative val="0"/>
          <c:val>
            <c:numRef>
              <c:f>'13_ábra_chart'!$H$9:$H$70</c:f>
              <c:numCache>
                <c:formatCode>0.00</c:formatCode>
                <c:ptCount val="62"/>
                <c:pt idx="0">
                  <c:v>-2.1115471910401311</c:v>
                </c:pt>
                <c:pt idx="1">
                  <c:v>-5.3966689332017665</c:v>
                </c:pt>
                <c:pt idx="2">
                  <c:v>-4.0095494192868983</c:v>
                </c:pt>
                <c:pt idx="3">
                  <c:v>-0.80650252000029354</c:v>
                </c:pt>
                <c:pt idx="4">
                  <c:v>-7.692423762719244</c:v>
                </c:pt>
                <c:pt idx="5">
                  <c:v>-4.9933446235962009</c:v>
                </c:pt>
                <c:pt idx="6">
                  <c:v>-2.1887764365800848</c:v>
                </c:pt>
                <c:pt idx="7">
                  <c:v>-4.4801651185856457</c:v>
                </c:pt>
                <c:pt idx="8">
                  <c:v>2.5547010874307006</c:v>
                </c:pt>
                <c:pt idx="9">
                  <c:v>-3.9636908585541875</c:v>
                </c:pt>
                <c:pt idx="10">
                  <c:v>-2.5892142080905245</c:v>
                </c:pt>
                <c:pt idx="11">
                  <c:v>1.4745500167335592</c:v>
                </c:pt>
                <c:pt idx="12">
                  <c:v>0.68394184060920793</c:v>
                </c:pt>
                <c:pt idx="13">
                  <c:v>-2.4203742814986811</c:v>
                </c:pt>
                <c:pt idx="14">
                  <c:v>-1.8371111962396895</c:v>
                </c:pt>
                <c:pt idx="15">
                  <c:v>0.96453232941722433</c:v>
                </c:pt>
                <c:pt idx="16">
                  <c:v>-1.1758291952597091</c:v>
                </c:pt>
                <c:pt idx="17">
                  <c:v>-1.3130869281821447</c:v>
                </c:pt>
                <c:pt idx="18">
                  <c:v>-2.6743430585594155</c:v>
                </c:pt>
                <c:pt idx="19">
                  <c:v>-0.46576061307190741</c:v>
                </c:pt>
                <c:pt idx="20">
                  <c:v>-0.27828969159486405</c:v>
                </c:pt>
                <c:pt idx="21">
                  <c:v>-2.3182766151524561</c:v>
                </c:pt>
                <c:pt idx="22">
                  <c:v>-4.3207839980247513</c:v>
                </c:pt>
                <c:pt idx="23">
                  <c:v>-3.4368446875230774</c:v>
                </c:pt>
                <c:pt idx="24">
                  <c:v>7.0196247823048452E-2</c:v>
                </c:pt>
                <c:pt idx="25">
                  <c:v>-0.15915661605124853</c:v>
                </c:pt>
                <c:pt idx="26">
                  <c:v>-0.39411319885964247</c:v>
                </c:pt>
                <c:pt idx="27">
                  <c:v>0.27916104323222157</c:v>
                </c:pt>
                <c:pt idx="28">
                  <c:v>1.7189915625734216</c:v>
                </c:pt>
                <c:pt idx="29">
                  <c:v>1.3151961885494785</c:v>
                </c:pt>
                <c:pt idx="30">
                  <c:v>5.0655231519390043</c:v>
                </c:pt>
                <c:pt idx="31">
                  <c:v>1.7845961223498534</c:v>
                </c:pt>
                <c:pt idx="32">
                  <c:v>-3.1158030098596754</c:v>
                </c:pt>
                <c:pt idx="33">
                  <c:v>0.56381315016425049</c:v>
                </c:pt>
                <c:pt idx="34">
                  <c:v>0.11268320037447666</c:v>
                </c:pt>
                <c:pt idx="35">
                  <c:v>1.972342502418627</c:v>
                </c:pt>
                <c:pt idx="36">
                  <c:v>0.22828247824284631</c:v>
                </c:pt>
                <c:pt idx="37">
                  <c:v>0.57250971771540549</c:v>
                </c:pt>
                <c:pt idx="38">
                  <c:v>2.7660345188007511</c:v>
                </c:pt>
                <c:pt idx="39">
                  <c:v>0.45930564176926225</c:v>
                </c:pt>
                <c:pt idx="40">
                  <c:v>1.1510219090189082</c:v>
                </c:pt>
                <c:pt idx="41">
                  <c:v>2.472809434464267</c:v>
                </c:pt>
                <c:pt idx="42">
                  <c:v>1.299055962654478</c:v>
                </c:pt>
                <c:pt idx="43">
                  <c:v>1.9307106873839501</c:v>
                </c:pt>
                <c:pt idx="44">
                  <c:v>8.8651286722310374E-2</c:v>
                </c:pt>
                <c:pt idx="45">
                  <c:v>1.212460232544089</c:v>
                </c:pt>
                <c:pt idx="46">
                  <c:v>-0.72161838490872299</c:v>
                </c:pt>
                <c:pt idx="47">
                  <c:v>3.1044369619070125</c:v>
                </c:pt>
                <c:pt idx="48">
                  <c:v>-0.68572506453024573</c:v>
                </c:pt>
                <c:pt idx="49">
                  <c:v>-1.2857483667491465</c:v>
                </c:pt>
                <c:pt idx="50">
                  <c:v>-2.2087111618563426</c:v>
                </c:pt>
                <c:pt idx="51">
                  <c:v>-2.1124487482350958</c:v>
                </c:pt>
                <c:pt idx="52">
                  <c:v>-5.0407110720608017</c:v>
                </c:pt>
                <c:pt idx="53">
                  <c:v>-3.9757321876387692</c:v>
                </c:pt>
                <c:pt idx="54">
                  <c:v>-3.4867047178530015</c:v>
                </c:pt>
                <c:pt idx="55">
                  <c:v>-0.63901302580657671</c:v>
                </c:pt>
                <c:pt idx="56">
                  <c:v>-5.5564936484732783</c:v>
                </c:pt>
                <c:pt idx="57">
                  <c:v>-2.0164340819218438</c:v>
                </c:pt>
                <c:pt idx="58">
                  <c:v>-5.3375434141290725</c:v>
                </c:pt>
                <c:pt idx="59">
                  <c:v>-0.6388668463494156</c:v>
                </c:pt>
                <c:pt idx="60">
                  <c:v>-3.0526852189266833</c:v>
                </c:pt>
                <c:pt idx="61">
                  <c:v>-4.8577938173744712</c:v>
                </c:pt>
              </c:numCache>
            </c:numRef>
          </c:val>
          <c:extLst>
            <c:ext xmlns:c16="http://schemas.microsoft.com/office/drawing/2014/chart" uri="{C3380CC4-5D6E-409C-BE32-E72D297353CC}">
              <c16:uniqueId val="{00000000-5EFE-43B5-8C0B-B6FAA4937D1F}"/>
            </c:ext>
          </c:extLst>
        </c:ser>
        <c:ser>
          <c:idx val="4"/>
          <c:order val="2"/>
          <c:tx>
            <c:strRef>
              <c:f>'13_ábra_chart'!$I$7</c:f>
              <c:strCache>
                <c:ptCount val="1"/>
                <c:pt idx="0">
                  <c:v>Effect of average wages (RHS)</c:v>
                </c:pt>
              </c:strCache>
            </c:strRef>
          </c:tx>
          <c:spPr>
            <a:solidFill>
              <a:srgbClr val="78A3D5"/>
            </a:solidFill>
            <a:ln>
              <a:solidFill>
                <a:sysClr val="windowText" lastClr="000000"/>
              </a:solidFill>
            </a:ln>
          </c:spPr>
          <c:invertIfNegative val="0"/>
          <c:val>
            <c:numRef>
              <c:f>'13_ábra_chart'!$I$9:$I$70</c:f>
              <c:numCache>
                <c:formatCode>0.00</c:formatCode>
                <c:ptCount val="62"/>
                <c:pt idx="0">
                  <c:v>6.9878449227334585</c:v>
                </c:pt>
                <c:pt idx="1">
                  <c:v>1.9376871523537886</c:v>
                </c:pt>
                <c:pt idx="2">
                  <c:v>1.8298401692861717</c:v>
                </c:pt>
                <c:pt idx="3">
                  <c:v>2.2277079070277068</c:v>
                </c:pt>
                <c:pt idx="4">
                  <c:v>1.006020701066106</c:v>
                </c:pt>
                <c:pt idx="5">
                  <c:v>3.8119375065574417</c:v>
                </c:pt>
                <c:pt idx="6">
                  <c:v>2.8091896538338545</c:v>
                </c:pt>
                <c:pt idx="7">
                  <c:v>1.7361620035160286</c:v>
                </c:pt>
                <c:pt idx="8">
                  <c:v>3.3193937100614619</c:v>
                </c:pt>
                <c:pt idx="9">
                  <c:v>0.2410407599514599</c:v>
                </c:pt>
                <c:pt idx="10">
                  <c:v>2.1712585044953983</c:v>
                </c:pt>
                <c:pt idx="11">
                  <c:v>2.3758183318332016</c:v>
                </c:pt>
                <c:pt idx="12">
                  <c:v>0.894681947986669</c:v>
                </c:pt>
                <c:pt idx="13">
                  <c:v>2.3486569381544484</c:v>
                </c:pt>
                <c:pt idx="14">
                  <c:v>2.2274359699133726</c:v>
                </c:pt>
                <c:pt idx="15">
                  <c:v>0.60895037352767645</c:v>
                </c:pt>
                <c:pt idx="16">
                  <c:v>1.4433031654368591</c:v>
                </c:pt>
                <c:pt idx="17">
                  <c:v>1.3340516435663972</c:v>
                </c:pt>
                <c:pt idx="18">
                  <c:v>3.6828745206314579</c:v>
                </c:pt>
                <c:pt idx="19">
                  <c:v>8.189204660646638</c:v>
                </c:pt>
                <c:pt idx="20">
                  <c:v>-7.6699544816863039</c:v>
                </c:pt>
                <c:pt idx="21">
                  <c:v>2.2588767985664902</c:v>
                </c:pt>
                <c:pt idx="22">
                  <c:v>2.1768184192983711</c:v>
                </c:pt>
                <c:pt idx="23">
                  <c:v>2.4290262592076601</c:v>
                </c:pt>
                <c:pt idx="24">
                  <c:v>1.4942651040874182</c:v>
                </c:pt>
                <c:pt idx="25">
                  <c:v>1.7530907263905817</c:v>
                </c:pt>
                <c:pt idx="26">
                  <c:v>1.7025560073030874</c:v>
                </c:pt>
                <c:pt idx="27">
                  <c:v>1.952881562867276</c:v>
                </c:pt>
                <c:pt idx="28">
                  <c:v>0.70094309460195348</c:v>
                </c:pt>
                <c:pt idx="29">
                  <c:v>2.5745494478204449</c:v>
                </c:pt>
                <c:pt idx="30">
                  <c:v>0.2252672302696368</c:v>
                </c:pt>
                <c:pt idx="31">
                  <c:v>2.8346458540113417E-2</c:v>
                </c:pt>
                <c:pt idx="32">
                  <c:v>6.7756030403702425</c:v>
                </c:pt>
                <c:pt idx="33">
                  <c:v>-0.33158421738750121</c:v>
                </c:pt>
                <c:pt idx="34">
                  <c:v>1.6295351950794412</c:v>
                </c:pt>
                <c:pt idx="35">
                  <c:v>-5.743872152908196</c:v>
                </c:pt>
                <c:pt idx="36">
                  <c:v>14.731744316446353</c:v>
                </c:pt>
                <c:pt idx="37">
                  <c:v>0.1816712713622195</c:v>
                </c:pt>
                <c:pt idx="38">
                  <c:v>0.75764863556399575</c:v>
                </c:pt>
                <c:pt idx="39">
                  <c:v>0.53409864839562715</c:v>
                </c:pt>
                <c:pt idx="40">
                  <c:v>3.8654629832605849</c:v>
                </c:pt>
                <c:pt idx="41">
                  <c:v>1.151150910138</c:v>
                </c:pt>
                <c:pt idx="42">
                  <c:v>0.96231026339543746</c:v>
                </c:pt>
                <c:pt idx="43">
                  <c:v>2.3983073091527132</c:v>
                </c:pt>
                <c:pt idx="44">
                  <c:v>-2.5499910182444552</c:v>
                </c:pt>
                <c:pt idx="45">
                  <c:v>1.2144910563059739</c:v>
                </c:pt>
                <c:pt idx="46">
                  <c:v>1.1669326050329119</c:v>
                </c:pt>
                <c:pt idx="47">
                  <c:v>-2.6448882481034275E-2</c:v>
                </c:pt>
                <c:pt idx="48">
                  <c:v>3.0222515734827908</c:v>
                </c:pt>
                <c:pt idx="49">
                  <c:v>0.96119472659745497</c:v>
                </c:pt>
                <c:pt idx="50">
                  <c:v>0.81985962959483061</c:v>
                </c:pt>
                <c:pt idx="51">
                  <c:v>1.5589410524693932</c:v>
                </c:pt>
                <c:pt idx="52">
                  <c:v>0.64872281686598399</c:v>
                </c:pt>
                <c:pt idx="53">
                  <c:v>1.6937931320863555</c:v>
                </c:pt>
                <c:pt idx="54">
                  <c:v>1.0234860338685081</c:v>
                </c:pt>
                <c:pt idx="55">
                  <c:v>1.130687750911278</c:v>
                </c:pt>
                <c:pt idx="56">
                  <c:v>2.0491068954432876</c:v>
                </c:pt>
                <c:pt idx="57">
                  <c:v>0.95005102431673549</c:v>
                </c:pt>
                <c:pt idx="58">
                  <c:v>1.6177363844613666</c:v>
                </c:pt>
                <c:pt idx="59">
                  <c:v>0.81246132985512531</c:v>
                </c:pt>
                <c:pt idx="60">
                  <c:v>7.1249164901723674</c:v>
                </c:pt>
                <c:pt idx="61">
                  <c:v>2.5905701210184873</c:v>
                </c:pt>
              </c:numCache>
            </c:numRef>
          </c:val>
          <c:extLst>
            <c:ext xmlns:c16="http://schemas.microsoft.com/office/drawing/2014/chart" uri="{C3380CC4-5D6E-409C-BE32-E72D297353CC}">
              <c16:uniqueId val="{00000001-5EFE-43B5-8C0B-B6FAA4937D1F}"/>
            </c:ext>
          </c:extLst>
        </c:ser>
        <c:ser>
          <c:idx val="5"/>
          <c:order val="3"/>
          <c:tx>
            <c:strRef>
              <c:f>'13_ábra_chart'!$J$7</c:f>
              <c:strCache>
                <c:ptCount val="1"/>
                <c:pt idx="0">
                  <c:v>Effect of interest rate (RHS)</c:v>
                </c:pt>
              </c:strCache>
            </c:strRef>
          </c:tx>
          <c:spPr>
            <a:solidFill>
              <a:srgbClr val="FFCC00"/>
            </a:solidFill>
            <a:ln>
              <a:solidFill>
                <a:sysClr val="windowText" lastClr="000000"/>
              </a:solidFill>
            </a:ln>
          </c:spPr>
          <c:invertIfNegative val="0"/>
          <c:val>
            <c:numRef>
              <c:f>'13_ábra_chart'!$J$9:$J$70</c:f>
              <c:numCache>
                <c:formatCode>0.00</c:formatCode>
                <c:ptCount val="62"/>
                <c:pt idx="0">
                  <c:v>3.5659055450975643</c:v>
                </c:pt>
                <c:pt idx="1">
                  <c:v>9.3957751196910522E-2</c:v>
                </c:pt>
                <c:pt idx="2">
                  <c:v>-8.0717137454968224E-2</c:v>
                </c:pt>
                <c:pt idx="3">
                  <c:v>1.4200005334586763E-2</c:v>
                </c:pt>
                <c:pt idx="4">
                  <c:v>-5.41432238633206E-2</c:v>
                </c:pt>
                <c:pt idx="5">
                  <c:v>-7.8421724370230095E-3</c:v>
                </c:pt>
                <c:pt idx="6">
                  <c:v>0.12410516034928776</c:v>
                </c:pt>
                <c:pt idx="7">
                  <c:v>-8.0884901301985224E-2</c:v>
                </c:pt>
                <c:pt idx="8">
                  <c:v>-13.315121178945262</c:v>
                </c:pt>
                <c:pt idx="9">
                  <c:v>6.1702914204785202</c:v>
                </c:pt>
                <c:pt idx="10">
                  <c:v>0.98027929811843251</c:v>
                </c:pt>
                <c:pt idx="11">
                  <c:v>2.2835417561960014</c:v>
                </c:pt>
                <c:pt idx="12">
                  <c:v>-1.2760359756452573</c:v>
                </c:pt>
                <c:pt idx="13">
                  <c:v>3.8210562905541536</c:v>
                </c:pt>
                <c:pt idx="14">
                  <c:v>-4.9693084634697016E-2</c:v>
                </c:pt>
                <c:pt idx="15">
                  <c:v>-0.37623705565650312</c:v>
                </c:pt>
                <c:pt idx="16">
                  <c:v>-1.0503102595025808</c:v>
                </c:pt>
                <c:pt idx="17">
                  <c:v>1.0628725570909836</c:v>
                </c:pt>
                <c:pt idx="18">
                  <c:v>1.1512702960494181</c:v>
                </c:pt>
                <c:pt idx="19">
                  <c:v>0.34795448089874981</c:v>
                </c:pt>
                <c:pt idx="20">
                  <c:v>1.7600232197926289</c:v>
                </c:pt>
                <c:pt idx="21">
                  <c:v>-0.862885195480942</c:v>
                </c:pt>
                <c:pt idx="22">
                  <c:v>-3.7513910963626387</c:v>
                </c:pt>
                <c:pt idx="23">
                  <c:v>5.5405321067269142E-2</c:v>
                </c:pt>
                <c:pt idx="24">
                  <c:v>-1.6316762452349565</c:v>
                </c:pt>
                <c:pt idx="25">
                  <c:v>-1.031367690768306</c:v>
                </c:pt>
                <c:pt idx="26">
                  <c:v>-0.86332688063623664</c:v>
                </c:pt>
                <c:pt idx="27">
                  <c:v>-7.7469075315129743</c:v>
                </c:pt>
                <c:pt idx="28">
                  <c:v>-7.7566176519948584</c:v>
                </c:pt>
                <c:pt idx="29">
                  <c:v>-8.1614027400092937E-2</c:v>
                </c:pt>
                <c:pt idx="30">
                  <c:v>1.3656434799618609</c:v>
                </c:pt>
                <c:pt idx="31">
                  <c:v>3.2755035205394023</c:v>
                </c:pt>
                <c:pt idx="32">
                  <c:v>-0.19430704636369001</c:v>
                </c:pt>
                <c:pt idx="33">
                  <c:v>-2.0111091148863096</c:v>
                </c:pt>
                <c:pt idx="34">
                  <c:v>1.2662474150170198</c:v>
                </c:pt>
                <c:pt idx="35">
                  <c:v>-0.46540177826433649</c:v>
                </c:pt>
                <c:pt idx="36">
                  <c:v>-2.8672230497109865</c:v>
                </c:pt>
                <c:pt idx="37">
                  <c:v>-1.1942932961615753</c:v>
                </c:pt>
                <c:pt idx="38">
                  <c:v>0.43275786817389417</c:v>
                </c:pt>
                <c:pt idx="39">
                  <c:v>-6.6104502984867537</c:v>
                </c:pt>
                <c:pt idx="40">
                  <c:v>-2.6498550330709065</c:v>
                </c:pt>
                <c:pt idx="41">
                  <c:v>1.1158581715588554</c:v>
                </c:pt>
                <c:pt idx="42">
                  <c:v>1.7810803691311179</c:v>
                </c:pt>
                <c:pt idx="43">
                  <c:v>5.3898666080028192</c:v>
                </c:pt>
                <c:pt idx="44">
                  <c:v>5.4682130825082851</c:v>
                </c:pt>
                <c:pt idx="45">
                  <c:v>5.6692439717937759</c:v>
                </c:pt>
                <c:pt idx="46">
                  <c:v>3.5416894360495377</c:v>
                </c:pt>
                <c:pt idx="47">
                  <c:v>1.7423744904624243</c:v>
                </c:pt>
                <c:pt idx="48">
                  <c:v>2.7382647839015561</c:v>
                </c:pt>
                <c:pt idx="49">
                  <c:v>1.1551555540539908</c:v>
                </c:pt>
                <c:pt idx="50">
                  <c:v>3.4216341438666973</c:v>
                </c:pt>
                <c:pt idx="51">
                  <c:v>0.14385937749767663</c:v>
                </c:pt>
                <c:pt idx="52">
                  <c:v>1.0155713569958777</c:v>
                </c:pt>
                <c:pt idx="53">
                  <c:v>1.9914393167258311</c:v>
                </c:pt>
                <c:pt idx="54">
                  <c:v>2.4947481019304689</c:v>
                </c:pt>
                <c:pt idx="55">
                  <c:v>-1.0062093982625555</c:v>
                </c:pt>
                <c:pt idx="56">
                  <c:v>7.8312528118431146E-2</c:v>
                </c:pt>
                <c:pt idx="57">
                  <c:v>0.75375345751331224</c:v>
                </c:pt>
                <c:pt idx="58">
                  <c:v>0.48104374589792087</c:v>
                </c:pt>
                <c:pt idx="59">
                  <c:v>1.4955914389021672</c:v>
                </c:pt>
                <c:pt idx="60">
                  <c:v>1.0172464863134962</c:v>
                </c:pt>
                <c:pt idx="61">
                  <c:v>1.8970922861980739</c:v>
                </c:pt>
              </c:numCache>
            </c:numRef>
          </c:val>
          <c:extLst>
            <c:ext xmlns:c16="http://schemas.microsoft.com/office/drawing/2014/chart" uri="{C3380CC4-5D6E-409C-BE32-E72D297353CC}">
              <c16:uniqueId val="{00000002-5EFE-43B5-8C0B-B6FAA4937D1F}"/>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'13_ábra_chart'!$E$7</c:f>
              <c:strCache>
                <c:ptCount val="1"/>
                <c:pt idx="0">
                  <c:v>Housing Affordability Index (HAI)</c:v>
                </c:pt>
              </c:strCache>
            </c:strRef>
          </c:tx>
          <c:spPr>
            <a:ln w="34925">
              <a:solidFill>
                <a:srgbClr val="002060"/>
              </a:solidFill>
              <a:prstDash val="solid"/>
            </a:ln>
          </c:spPr>
          <c:marker>
            <c:symbol val="none"/>
          </c:marker>
          <c:cat>
            <c:strRef>
              <c:f>'13_ábra_chart'!$C$9:$C$70</c:f>
              <c:strCache>
                <c:ptCount val="6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strCache>
            </c:strRef>
          </c:cat>
          <c:val>
            <c:numRef>
              <c:f>'13_ábra_chart'!$E$9:$E$70</c:f>
              <c:numCache>
                <c:formatCode>0.00</c:formatCode>
                <c:ptCount val="62"/>
                <c:pt idx="0">
                  <c:v>0.9497865984851207</c:v>
                </c:pt>
                <c:pt idx="1">
                  <c:v>0.91680105297097647</c:v>
                </c:pt>
                <c:pt idx="2">
                  <c:v>0.89542147140648598</c:v>
                </c:pt>
                <c:pt idx="3">
                  <c:v>0.90811530762678971</c:v>
                </c:pt>
                <c:pt idx="4">
                  <c:v>0.84623386478880058</c:v>
                </c:pt>
                <c:pt idx="5">
                  <c:v>0.83456019648159041</c:v>
                </c:pt>
                <c:pt idx="6">
                  <c:v>0.84026629446041501</c:v>
                </c:pt>
                <c:pt idx="7">
                  <c:v>0.81589530713357883</c:v>
                </c:pt>
                <c:pt idx="8">
                  <c:v>0.74940261417130283</c:v>
                </c:pt>
                <c:pt idx="9">
                  <c:v>0.76594792010491086</c:v>
                </c:pt>
                <c:pt idx="10">
                  <c:v>0.76978881825644219</c:v>
                </c:pt>
                <c:pt idx="11">
                  <c:v>0.81795964286354039</c:v>
                </c:pt>
                <c:pt idx="12">
                  <c:v>0.82031933396583001</c:v>
                </c:pt>
                <c:pt idx="13">
                  <c:v>0.85056926705563796</c:v>
                </c:pt>
                <c:pt idx="14">
                  <c:v>0.85311704168564206</c:v>
                </c:pt>
                <c:pt idx="15">
                  <c:v>0.86333036309400657</c:v>
                </c:pt>
                <c:pt idx="16">
                  <c:v>0.85640267107243451</c:v>
                </c:pt>
                <c:pt idx="17">
                  <c:v>0.86553497796450951</c:v>
                </c:pt>
                <c:pt idx="18">
                  <c:v>0.88346701102554204</c:v>
                </c:pt>
                <c:pt idx="19">
                  <c:v>0.95467443259994222</c:v>
                </c:pt>
                <c:pt idx="20">
                  <c:v>0.89446892502157604</c:v>
                </c:pt>
                <c:pt idx="21">
                  <c:v>0.88575959196599996</c:v>
                </c:pt>
                <c:pt idx="22">
                  <c:v>0.8334514545861651</c:v>
                </c:pt>
                <c:pt idx="23">
                  <c:v>0.82481273354630524</c:v>
                </c:pt>
                <c:pt idx="24">
                  <c:v>0.82405629750397191</c:v>
                </c:pt>
                <c:pt idx="25">
                  <c:v>0.82853393689753219</c:v>
                </c:pt>
                <c:pt idx="26">
                  <c:v>0.83207316643015317</c:v>
                </c:pt>
                <c:pt idx="27">
                  <c:v>0.78478852977477309</c:v>
                </c:pt>
                <c:pt idx="28">
                  <c:v>0.74152099151465278</c:v>
                </c:pt>
                <c:pt idx="29">
                  <c:v>0.7699864234963284</c:v>
                </c:pt>
                <c:pt idx="30">
                  <c:v>0.82188546415043062</c:v>
                </c:pt>
                <c:pt idx="31">
                  <c:v>0.86419901709345126</c:v>
                </c:pt>
                <c:pt idx="32">
                  <c:v>0.89226541414043903</c:v>
                </c:pt>
                <c:pt idx="33">
                  <c:v>0.87633506379009196</c:v>
                </c:pt>
                <c:pt idx="34">
                  <c:v>0.90290892618457841</c:v>
                </c:pt>
                <c:pt idx="35">
                  <c:v>0.8637936452066991</c:v>
                </c:pt>
                <c:pt idx="36">
                  <c:v>0.96482754665074444</c:v>
                </c:pt>
                <c:pt idx="37">
                  <c:v>0.96050423376096183</c:v>
                </c:pt>
                <c:pt idx="38">
                  <c:v>0.99885464700749393</c:v>
                </c:pt>
                <c:pt idx="39">
                  <c:v>0.94211547266923856</c:v>
                </c:pt>
                <c:pt idx="40">
                  <c:v>0.96356757034980856</c:v>
                </c:pt>
                <c:pt idx="41">
                  <c:v>1.009905921966616</c:v>
                </c:pt>
                <c:pt idx="42">
                  <c:v>1.0512660832043541</c:v>
                </c:pt>
                <c:pt idx="43">
                  <c:v>1.1564033410562424</c:v>
                </c:pt>
                <c:pt idx="44">
                  <c:v>1.1895909355110552</c:v>
                </c:pt>
                <c:pt idx="45">
                  <c:v>1.2877243968227092</c:v>
                </c:pt>
                <c:pt idx="46">
                  <c:v>1.3391568337577833</c:v>
                </c:pt>
                <c:pt idx="47">
                  <c:v>1.4044160521401594</c:v>
                </c:pt>
                <c:pt idx="48">
                  <c:v>1.4762867592373994</c:v>
                </c:pt>
                <c:pt idx="49">
                  <c:v>1.4883089227322008</c:v>
                </c:pt>
                <c:pt idx="50">
                  <c:v>1.5175770127297825</c:v>
                </c:pt>
                <c:pt idx="51">
                  <c:v>1.5108477151134561</c:v>
                </c:pt>
                <c:pt idx="52">
                  <c:v>1.4586622341318831</c:v>
                </c:pt>
                <c:pt idx="53">
                  <c:v>1.4527601235569094</c:v>
                </c:pt>
                <c:pt idx="54">
                  <c:v>1.4517940686777846</c:v>
                </c:pt>
                <c:pt idx="55">
                  <c:v>1.4441484203680843</c:v>
                </c:pt>
                <c:pt idx="56">
                  <c:v>1.3929422590241569</c:v>
                </c:pt>
                <c:pt idx="57">
                  <c:v>1.3882066864645466</c:v>
                </c:pt>
                <c:pt idx="58">
                  <c:v>1.3417931073928822</c:v>
                </c:pt>
                <c:pt idx="59">
                  <c:v>1.3641542775289435</c:v>
                </c:pt>
                <c:pt idx="60">
                  <c:v>1.4311504667633712</c:v>
                </c:pt>
                <c:pt idx="61">
                  <c:v>1.4234025805245829</c:v>
                </c:pt>
              </c:numCache>
            </c:numRef>
          </c:val>
          <c:smooth val="0"/>
          <c:extLst>
            <c:ext xmlns:c16="http://schemas.microsoft.com/office/drawing/2014/chart" uri="{C3380CC4-5D6E-409C-BE32-E72D297353CC}">
              <c16:uniqueId val="{00000003-5EFE-43B5-8C0B-B6FAA4937D1F}"/>
            </c:ext>
          </c:extLst>
        </c:ser>
        <c:ser>
          <c:idx val="1"/>
          <c:order val="4"/>
          <c:tx>
            <c:strRef>
              <c:f>'13_ábra_chart'!$G$7</c:f>
              <c:strCache>
                <c:ptCount val="1"/>
                <c:pt idx="0">
                  <c:v>Constraint</c:v>
                </c:pt>
              </c:strCache>
            </c:strRef>
          </c:tx>
          <c:spPr>
            <a:ln w="44450">
              <a:solidFill>
                <a:schemeClr val="tx1"/>
              </a:solidFill>
              <a:prstDash val="lgDashDot"/>
            </a:ln>
          </c:spPr>
          <c:marker>
            <c:symbol val="none"/>
          </c:marker>
          <c:cat>
            <c:strRef>
              <c:f>'13_ábra_chart'!$C$9:$C$70</c:f>
              <c:strCache>
                <c:ptCount val="6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strCache>
            </c:strRef>
          </c:cat>
          <c:val>
            <c:numRef>
              <c:f>'13_ábra_chart'!$G$9:$G$69</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val>
          <c:smooth val="0"/>
          <c:extLst>
            <c:ext xmlns:c16="http://schemas.microsoft.com/office/drawing/2014/chart" uri="{C3380CC4-5D6E-409C-BE32-E72D297353CC}">
              <c16:uniqueId val="{00000004-5EFE-43B5-8C0B-B6FAA4937D1F}"/>
            </c:ext>
          </c:extLst>
        </c:ser>
        <c:ser>
          <c:idx val="2"/>
          <c:order val="5"/>
          <c:tx>
            <c:strRef>
              <c:f>'13_ábra_chart'!$F$7</c:f>
              <c:strCache>
                <c:ptCount val="1"/>
                <c:pt idx="0">
                  <c:v>HAI (Budapest)</c:v>
                </c:pt>
              </c:strCache>
            </c:strRef>
          </c:tx>
          <c:spPr>
            <a:ln w="25400">
              <a:solidFill>
                <a:schemeClr val="tx1"/>
              </a:solidFill>
              <a:prstDash val="sysDash"/>
            </a:ln>
          </c:spPr>
          <c:marker>
            <c:symbol val="none"/>
          </c:marker>
          <c:val>
            <c:numRef>
              <c:f>'13_ábra_chart'!$F$9:$F$70</c:f>
              <c:numCache>
                <c:formatCode>0.00</c:formatCode>
                <c:ptCount val="62"/>
                <c:pt idx="0">
                  <c:v>0.86218339965149438</c:v>
                </c:pt>
                <c:pt idx="1">
                  <c:v>0.82861345343269355</c:v>
                </c:pt>
                <c:pt idx="2">
                  <c:v>0.82219608647708708</c:v>
                </c:pt>
                <c:pt idx="3">
                  <c:v>0.82548380057946269</c:v>
                </c:pt>
                <c:pt idx="4">
                  <c:v>0.78914925744149778</c:v>
                </c:pt>
                <c:pt idx="5">
                  <c:v>0.77258390535927335</c:v>
                </c:pt>
                <c:pt idx="6">
                  <c:v>0.78652622980437836</c:v>
                </c:pt>
                <c:pt idx="7">
                  <c:v>0.7149711119266241</c:v>
                </c:pt>
                <c:pt idx="8">
                  <c:v>0.68211555531376833</c:v>
                </c:pt>
                <c:pt idx="9">
                  <c:v>0.67171783569455157</c:v>
                </c:pt>
                <c:pt idx="10">
                  <c:v>0.7105485848777775</c:v>
                </c:pt>
                <c:pt idx="11">
                  <c:v>0.73177203461089391</c:v>
                </c:pt>
                <c:pt idx="12">
                  <c:v>0.76515739625191614</c:v>
                </c:pt>
                <c:pt idx="13">
                  <c:v>0.81536900299113313</c:v>
                </c:pt>
                <c:pt idx="14">
                  <c:v>0.82746831460867931</c:v>
                </c:pt>
                <c:pt idx="15">
                  <c:v>0.84133191029880028</c:v>
                </c:pt>
                <c:pt idx="16">
                  <c:v>0.83500641081420968</c:v>
                </c:pt>
                <c:pt idx="17">
                  <c:v>0.8411161440428977</c:v>
                </c:pt>
                <c:pt idx="18">
                  <c:v>0.87370613657913121</c:v>
                </c:pt>
                <c:pt idx="19">
                  <c:v>0.9114433067466714</c:v>
                </c:pt>
                <c:pt idx="20">
                  <c:v>0.85692871045262975</c:v>
                </c:pt>
                <c:pt idx="21">
                  <c:v>0.88348104028192997</c:v>
                </c:pt>
                <c:pt idx="22">
                  <c:v>0.83948459902283235</c:v>
                </c:pt>
                <c:pt idx="23">
                  <c:v>0.83927955868951565</c:v>
                </c:pt>
                <c:pt idx="24">
                  <c:v>0.86171998972052299</c:v>
                </c:pt>
                <c:pt idx="25">
                  <c:v>0.83348437573912382</c:v>
                </c:pt>
                <c:pt idx="26">
                  <c:v>0.83219815160503097</c:v>
                </c:pt>
                <c:pt idx="27">
                  <c:v>0.78587378742561942</c:v>
                </c:pt>
                <c:pt idx="28">
                  <c:v>0.76044793652086329</c:v>
                </c:pt>
                <c:pt idx="29">
                  <c:v>0.75534127146897223</c:v>
                </c:pt>
                <c:pt idx="30">
                  <c:v>0.83564914940202861</c:v>
                </c:pt>
                <c:pt idx="31">
                  <c:v>0.90366865735843727</c:v>
                </c:pt>
                <c:pt idx="32">
                  <c:v>0.92282933162464342</c:v>
                </c:pt>
                <c:pt idx="33">
                  <c:v>0.90218499699341614</c:v>
                </c:pt>
                <c:pt idx="34">
                  <c:v>0.92834915281920183</c:v>
                </c:pt>
                <c:pt idx="35">
                  <c:v>0.91294068293472541</c:v>
                </c:pt>
                <c:pt idx="36">
                  <c:v>1.0042039532545632</c:v>
                </c:pt>
                <c:pt idx="37">
                  <c:v>0.97965441840905176</c:v>
                </c:pt>
                <c:pt idx="38">
                  <c:v>0.99452489769865371</c:v>
                </c:pt>
                <c:pt idx="39">
                  <c:v>0.95680491593130279</c:v>
                </c:pt>
                <c:pt idx="40">
                  <c:v>0.98492970288888693</c:v>
                </c:pt>
                <c:pt idx="41">
                  <c:v>1.0059062713704285</c:v>
                </c:pt>
                <c:pt idx="42">
                  <c:v>1.0497007954432729</c:v>
                </c:pt>
                <c:pt idx="43">
                  <c:v>1.1535750408402041</c:v>
                </c:pt>
                <c:pt idx="44">
                  <c:v>1.1902609593555145</c:v>
                </c:pt>
                <c:pt idx="45">
                  <c:v>1.2719497960740334</c:v>
                </c:pt>
                <c:pt idx="46">
                  <c:v>1.3209299238920351</c:v>
                </c:pt>
                <c:pt idx="47">
                  <c:v>1.3584453594898511</c:v>
                </c:pt>
                <c:pt idx="48">
                  <c:v>1.4039175456602708</c:v>
                </c:pt>
                <c:pt idx="49">
                  <c:v>1.3597939810233859</c:v>
                </c:pt>
                <c:pt idx="50">
                  <c:v>1.392259885963008</c:v>
                </c:pt>
                <c:pt idx="51">
                  <c:v>1.3587753256453747</c:v>
                </c:pt>
                <c:pt idx="52">
                  <c:v>1.3036107650509419</c:v>
                </c:pt>
                <c:pt idx="53">
                  <c:v>1.2509703919054536</c:v>
                </c:pt>
                <c:pt idx="54">
                  <c:v>1.2094124522138234</c:v>
                </c:pt>
                <c:pt idx="55">
                  <c:v>1.1786806755231272</c:v>
                </c:pt>
                <c:pt idx="56">
                  <c:v>1.0966001333533717</c:v>
                </c:pt>
                <c:pt idx="57">
                  <c:v>1.0503333629040243</c:v>
                </c:pt>
                <c:pt idx="58">
                  <c:v>1.0269795805583646</c:v>
                </c:pt>
                <c:pt idx="59">
                  <c:v>1.0299853902170792</c:v>
                </c:pt>
                <c:pt idx="60">
                  <c:v>1.0544210130587264</c:v>
                </c:pt>
                <c:pt idx="61">
                  <c:v>1.0721323343554099</c:v>
                </c:pt>
              </c:numCache>
            </c:numRef>
          </c:val>
          <c:smooth val="0"/>
          <c:extLst>
            <c:ext xmlns:c16="http://schemas.microsoft.com/office/drawing/2014/chart" uri="{C3380CC4-5D6E-409C-BE32-E72D297353CC}">
              <c16:uniqueId val="{00000005-5EFE-43B5-8C0B-B6FAA4937D1F}"/>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6"/>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18"/>
          <c:min val="-15"/>
        </c:scaling>
        <c:delete val="0"/>
        <c:axPos val="r"/>
        <c:title>
          <c:tx>
            <c:rich>
              <a:bodyPr rot="0" vert="horz"/>
              <a:lstStyle/>
              <a:p>
                <a:pPr>
                  <a:defRPr/>
                </a:pPr>
                <a:r>
                  <a:rPr lang="hu-HU"/>
                  <a:t>per cent</a:t>
                </a:r>
              </a:p>
            </c:rich>
          </c:tx>
          <c:layout>
            <c:manualLayout>
              <c:xMode val="edge"/>
              <c:yMode val="edge"/>
              <c:x val="0.82847853183655484"/>
              <c:y val="4.5034881140413186E-4"/>
            </c:manualLayout>
          </c:layout>
          <c:overlay val="0"/>
        </c:title>
        <c:numFmt formatCode="0" sourceLinked="0"/>
        <c:majorTickMark val="out"/>
        <c:minorTickMark val="none"/>
        <c:tickLblPos val="nextTo"/>
        <c:spPr>
          <a:ln>
            <a:solidFill>
              <a:schemeClr val="tx1"/>
            </a:solidFill>
          </a:ln>
        </c:sp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4.9150501638753348E-2"/>
          <c:y val="0.81341507168585347"/>
          <c:w val="0.90570743413279575"/>
          <c:h val="0.17479238175954048"/>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'14_ábra_chart'!$G$8</c:f>
              <c:strCache>
                <c:ptCount val="1"/>
                <c:pt idx="0">
                  <c:v>A kiadott lakásépítési engedélyek száma</c:v>
                </c:pt>
              </c:strCache>
            </c:strRef>
          </c:tx>
          <c:spPr>
            <a:solidFill>
              <a:srgbClr val="C00000"/>
            </a:solidFill>
            <a:ln>
              <a:solidFill>
                <a:sysClr val="windowText" lastClr="000000"/>
              </a:solidFill>
              <a:prstDash val="solid"/>
            </a:ln>
          </c:spPr>
          <c:invertIfNegative val="0"/>
          <c:cat>
            <c:strRef>
              <c:f>'14_ábra_chart'!$F$9:$F$78</c:f>
              <c:strCache>
                <c:ptCount val="70"/>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pt idx="61">
                  <c:v>II.</c:v>
                </c:pt>
                <c:pt idx="62">
                  <c:v>III.</c:v>
                </c:pt>
                <c:pt idx="63">
                  <c:v>IV.</c:v>
                </c:pt>
                <c:pt idx="64">
                  <c:v>2016. I.</c:v>
                </c:pt>
                <c:pt idx="65">
                  <c:v>II.</c:v>
                </c:pt>
                <c:pt idx="66">
                  <c:v>III.</c:v>
                </c:pt>
                <c:pt idx="67">
                  <c:v>IV.</c:v>
                </c:pt>
                <c:pt idx="68">
                  <c:v>2017. I.</c:v>
                </c:pt>
                <c:pt idx="69">
                  <c:v>II.</c:v>
                </c:pt>
              </c:strCache>
            </c:strRef>
          </c:cat>
          <c:val>
            <c:numRef>
              <c:f>'14_ábra_chart'!$G$9:$G$78</c:f>
              <c:numCache>
                <c:formatCode>0.0</c:formatCode>
                <c:ptCount val="70"/>
                <c:pt idx="0">
                  <c:v>6.4279999999999999</c:v>
                </c:pt>
                <c:pt idx="1">
                  <c:v>11.644</c:v>
                </c:pt>
                <c:pt idx="2">
                  <c:v>12.843999999999999</c:v>
                </c:pt>
                <c:pt idx="3">
                  <c:v>13.772</c:v>
                </c:pt>
                <c:pt idx="4">
                  <c:v>8.8350000000000009</c:v>
                </c:pt>
                <c:pt idx="5">
                  <c:v>12.146000000000001</c:v>
                </c:pt>
                <c:pt idx="6">
                  <c:v>12.688000000000001</c:v>
                </c:pt>
                <c:pt idx="7">
                  <c:v>14.198</c:v>
                </c:pt>
                <c:pt idx="8">
                  <c:v>9.2729999999999997</c:v>
                </c:pt>
                <c:pt idx="9">
                  <c:v>13.342000000000001</c:v>
                </c:pt>
                <c:pt idx="10">
                  <c:v>13.284000000000001</c:v>
                </c:pt>
                <c:pt idx="11">
                  <c:v>12.863</c:v>
                </c:pt>
                <c:pt idx="12">
                  <c:v>10.787000000000001</c:v>
                </c:pt>
                <c:pt idx="13">
                  <c:v>15.510999999999999</c:v>
                </c:pt>
                <c:pt idx="14">
                  <c:v>15.028</c:v>
                </c:pt>
                <c:pt idx="15">
                  <c:v>17.914999999999999</c:v>
                </c:pt>
                <c:pt idx="16">
                  <c:v>11.332000000000001</c:v>
                </c:pt>
                <c:pt idx="17">
                  <c:v>16.443999999999999</c:v>
                </c:pt>
                <c:pt idx="18">
                  <c:v>14.391999999999999</c:v>
                </c:pt>
                <c:pt idx="19">
                  <c:v>15.291</c:v>
                </c:pt>
                <c:pt idx="20">
                  <c:v>10.712999999999999</c:v>
                </c:pt>
                <c:pt idx="21">
                  <c:v>14.172000000000001</c:v>
                </c:pt>
                <c:pt idx="22">
                  <c:v>13.506</c:v>
                </c:pt>
                <c:pt idx="23">
                  <c:v>13.099</c:v>
                </c:pt>
                <c:pt idx="24">
                  <c:v>9.8539999999999992</c:v>
                </c:pt>
                <c:pt idx="25">
                  <c:v>9.952</c:v>
                </c:pt>
                <c:pt idx="26">
                  <c:v>11.34</c:v>
                </c:pt>
                <c:pt idx="27">
                  <c:v>13.68</c:v>
                </c:pt>
                <c:pt idx="28">
                  <c:v>10.416</c:v>
                </c:pt>
                <c:pt idx="29">
                  <c:v>10.67</c:v>
                </c:pt>
                <c:pt idx="30">
                  <c:v>11.278</c:v>
                </c:pt>
                <c:pt idx="31">
                  <c:v>11.912000000000001</c:v>
                </c:pt>
                <c:pt idx="32">
                  <c:v>8.9969999999999999</c:v>
                </c:pt>
                <c:pt idx="33">
                  <c:v>11.986000000000001</c:v>
                </c:pt>
                <c:pt idx="34">
                  <c:v>10.215999999999999</c:v>
                </c:pt>
                <c:pt idx="35">
                  <c:v>12.663</c:v>
                </c:pt>
                <c:pt idx="36">
                  <c:v>7.9279999999999999</c:v>
                </c:pt>
                <c:pt idx="37">
                  <c:v>8.5850000000000009</c:v>
                </c:pt>
                <c:pt idx="38">
                  <c:v>6.0060000000000002</c:v>
                </c:pt>
                <c:pt idx="39">
                  <c:v>5.8810000000000002</c:v>
                </c:pt>
                <c:pt idx="40">
                  <c:v>4.9119999999999999</c:v>
                </c:pt>
                <c:pt idx="41">
                  <c:v>4.2539999999999996</c:v>
                </c:pt>
                <c:pt idx="42">
                  <c:v>4.4340000000000002</c:v>
                </c:pt>
                <c:pt idx="43">
                  <c:v>3.7530000000000001</c:v>
                </c:pt>
                <c:pt idx="44">
                  <c:v>2.3980000000000001</c:v>
                </c:pt>
                <c:pt idx="45">
                  <c:v>3.4790000000000001</c:v>
                </c:pt>
                <c:pt idx="46">
                  <c:v>2.992</c:v>
                </c:pt>
                <c:pt idx="47">
                  <c:v>3.6190000000000002</c:v>
                </c:pt>
                <c:pt idx="48">
                  <c:v>2.1459999999999999</c:v>
                </c:pt>
                <c:pt idx="49">
                  <c:v>2.742</c:v>
                </c:pt>
                <c:pt idx="50">
                  <c:v>2.9060000000000001</c:v>
                </c:pt>
                <c:pt idx="51">
                  <c:v>2.806</c:v>
                </c:pt>
                <c:pt idx="52">
                  <c:v>1.383</c:v>
                </c:pt>
                <c:pt idx="53">
                  <c:v>2.0179999999999998</c:v>
                </c:pt>
                <c:pt idx="54">
                  <c:v>1.9259999999999999</c:v>
                </c:pt>
                <c:pt idx="55">
                  <c:v>2.2090000000000001</c:v>
                </c:pt>
                <c:pt idx="56">
                  <c:v>1.6539999999999999</c:v>
                </c:pt>
                <c:pt idx="57">
                  <c:v>2.355</c:v>
                </c:pt>
                <c:pt idx="58">
                  <c:v>2.9380000000000002</c:v>
                </c:pt>
                <c:pt idx="59">
                  <c:v>2.6859999999999999</c:v>
                </c:pt>
                <c:pt idx="60">
                  <c:v>2.3809999999999998</c:v>
                </c:pt>
                <c:pt idx="61">
                  <c:v>3.2</c:v>
                </c:pt>
                <c:pt idx="62">
                  <c:v>3.0350000000000001</c:v>
                </c:pt>
                <c:pt idx="63">
                  <c:v>3.899</c:v>
                </c:pt>
                <c:pt idx="64">
                  <c:v>5.0490000000000004</c:v>
                </c:pt>
                <c:pt idx="65">
                  <c:v>9.09</c:v>
                </c:pt>
                <c:pt idx="66">
                  <c:v>7.2750000000000004</c:v>
                </c:pt>
                <c:pt idx="67">
                  <c:v>10.145</c:v>
                </c:pt>
                <c:pt idx="68">
                  <c:v>9.5250000000000004</c:v>
                </c:pt>
                <c:pt idx="69">
                  <c:v>10.298</c:v>
                </c:pt>
              </c:numCache>
            </c:numRef>
          </c:val>
          <c:extLst>
            <c:ext xmlns:c16="http://schemas.microsoft.com/office/drawing/2014/chart" uri="{C3380CC4-5D6E-409C-BE32-E72D297353CC}">
              <c16:uniqueId val="{00000000-832C-43DE-ACF6-B4D55544DC90}"/>
            </c:ext>
          </c:extLst>
        </c:ser>
        <c:ser>
          <c:idx val="1"/>
          <c:order val="1"/>
          <c:tx>
            <c:strRef>
              <c:f>'14_ábra_chart'!$H$8</c:f>
              <c:strCache>
                <c:ptCount val="1"/>
                <c:pt idx="0">
                  <c:v>A használatba vett új lakások száma</c:v>
                </c:pt>
              </c:strCache>
            </c:strRef>
          </c:tx>
          <c:spPr>
            <a:solidFill>
              <a:srgbClr val="4BACC6">
                <a:lumMod val="60000"/>
                <a:lumOff val="40000"/>
              </a:srgbClr>
            </a:solidFill>
            <a:ln>
              <a:solidFill>
                <a:sysClr val="windowText" lastClr="000000"/>
              </a:solidFill>
              <a:prstDash val="solid"/>
            </a:ln>
          </c:spPr>
          <c:invertIfNegative val="0"/>
          <c:cat>
            <c:strRef>
              <c:f>'14_ábra_chart'!$F$9:$F$78</c:f>
              <c:strCache>
                <c:ptCount val="70"/>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pt idx="61">
                  <c:v>II.</c:v>
                </c:pt>
                <c:pt idx="62">
                  <c:v>III.</c:v>
                </c:pt>
                <c:pt idx="63">
                  <c:v>IV.</c:v>
                </c:pt>
                <c:pt idx="64">
                  <c:v>2016. I.</c:v>
                </c:pt>
                <c:pt idx="65">
                  <c:v>II.</c:v>
                </c:pt>
                <c:pt idx="66">
                  <c:v>III.</c:v>
                </c:pt>
                <c:pt idx="67">
                  <c:v>IV.</c:v>
                </c:pt>
                <c:pt idx="68">
                  <c:v>2017. I.</c:v>
                </c:pt>
                <c:pt idx="69">
                  <c:v>II.</c:v>
                </c:pt>
              </c:strCache>
            </c:strRef>
          </c:cat>
          <c:val>
            <c:numRef>
              <c:f>'14_ábra_chart'!$H$9:$H$78</c:f>
              <c:numCache>
                <c:formatCode>0.0</c:formatCode>
                <c:ptCount val="70"/>
                <c:pt idx="0">
                  <c:v>2.6219999999999999</c:v>
                </c:pt>
                <c:pt idx="1">
                  <c:v>3.0779999999999998</c:v>
                </c:pt>
                <c:pt idx="2">
                  <c:v>3.3679999999999999</c:v>
                </c:pt>
                <c:pt idx="3">
                  <c:v>12.472</c:v>
                </c:pt>
                <c:pt idx="4">
                  <c:v>3.9729999999999999</c:v>
                </c:pt>
                <c:pt idx="5">
                  <c:v>4.2089999999999996</c:v>
                </c:pt>
                <c:pt idx="6">
                  <c:v>5.4939999999999998</c:v>
                </c:pt>
                <c:pt idx="7">
                  <c:v>14.378</c:v>
                </c:pt>
                <c:pt idx="8">
                  <c:v>4.7560000000000002</c:v>
                </c:pt>
                <c:pt idx="9">
                  <c:v>5.2590000000000003</c:v>
                </c:pt>
                <c:pt idx="10">
                  <c:v>5.7270000000000003</c:v>
                </c:pt>
                <c:pt idx="11">
                  <c:v>15.769</c:v>
                </c:pt>
                <c:pt idx="12">
                  <c:v>4.4290000000000003</c:v>
                </c:pt>
                <c:pt idx="13">
                  <c:v>4.7380000000000004</c:v>
                </c:pt>
                <c:pt idx="14">
                  <c:v>6.23</c:v>
                </c:pt>
                <c:pt idx="15">
                  <c:v>20.146000000000001</c:v>
                </c:pt>
                <c:pt idx="16">
                  <c:v>6.8860000000000001</c:v>
                </c:pt>
                <c:pt idx="17">
                  <c:v>6.7539999999999996</c:v>
                </c:pt>
                <c:pt idx="18">
                  <c:v>8.6690000000000005</c:v>
                </c:pt>
                <c:pt idx="19">
                  <c:v>21.603999999999999</c:v>
                </c:pt>
                <c:pt idx="20">
                  <c:v>7.1829999999999998</c:v>
                </c:pt>
                <c:pt idx="21">
                  <c:v>7.8860000000000001</c:v>
                </c:pt>
                <c:pt idx="22">
                  <c:v>8.1690000000000005</c:v>
                </c:pt>
                <c:pt idx="23">
                  <c:v>17.846</c:v>
                </c:pt>
                <c:pt idx="24">
                  <c:v>7.1020000000000003</c:v>
                </c:pt>
                <c:pt idx="25">
                  <c:v>5.8659999999999997</c:v>
                </c:pt>
                <c:pt idx="26">
                  <c:v>5.8150000000000004</c:v>
                </c:pt>
                <c:pt idx="27">
                  <c:v>15.081</c:v>
                </c:pt>
                <c:pt idx="28">
                  <c:v>5.4829999999999997</c:v>
                </c:pt>
                <c:pt idx="29">
                  <c:v>7.6920000000000002</c:v>
                </c:pt>
                <c:pt idx="30">
                  <c:v>7.3479999999999999</c:v>
                </c:pt>
                <c:pt idx="31">
                  <c:v>15.635999999999999</c:v>
                </c:pt>
                <c:pt idx="32">
                  <c:v>5.7779999999999996</c:v>
                </c:pt>
                <c:pt idx="33">
                  <c:v>5.4649999999999999</c:v>
                </c:pt>
                <c:pt idx="34">
                  <c:v>9.3179999999999996</c:v>
                </c:pt>
                <c:pt idx="35">
                  <c:v>15.513999999999999</c:v>
                </c:pt>
                <c:pt idx="36">
                  <c:v>6.617</c:v>
                </c:pt>
                <c:pt idx="37">
                  <c:v>6.4640000000000004</c:v>
                </c:pt>
                <c:pt idx="38">
                  <c:v>7.1870000000000003</c:v>
                </c:pt>
                <c:pt idx="39">
                  <c:v>11.726000000000001</c:v>
                </c:pt>
                <c:pt idx="40">
                  <c:v>4.8239999999999998</c:v>
                </c:pt>
                <c:pt idx="41">
                  <c:v>3.7930000000000001</c:v>
                </c:pt>
                <c:pt idx="42">
                  <c:v>4.6180000000000003</c:v>
                </c:pt>
                <c:pt idx="43">
                  <c:v>7.5880000000000001</c:v>
                </c:pt>
                <c:pt idx="44">
                  <c:v>3.141</c:v>
                </c:pt>
                <c:pt idx="45">
                  <c:v>2.444</c:v>
                </c:pt>
                <c:pt idx="46">
                  <c:v>2.5619999999999998</c:v>
                </c:pt>
                <c:pt idx="47">
                  <c:v>4.508</c:v>
                </c:pt>
                <c:pt idx="48">
                  <c:v>2.444</c:v>
                </c:pt>
                <c:pt idx="49">
                  <c:v>2.0190000000000001</c:v>
                </c:pt>
                <c:pt idx="50">
                  <c:v>2.0459999999999998</c:v>
                </c:pt>
                <c:pt idx="51">
                  <c:v>4.0510000000000002</c:v>
                </c:pt>
                <c:pt idx="52">
                  <c:v>1.123</c:v>
                </c:pt>
                <c:pt idx="53">
                  <c:v>1.5569999999999999</c:v>
                </c:pt>
                <c:pt idx="54">
                  <c:v>1.397</c:v>
                </c:pt>
                <c:pt idx="55">
                  <c:v>3.2160000000000002</c:v>
                </c:pt>
                <c:pt idx="56">
                  <c:v>1.6830000000000001</c:v>
                </c:pt>
                <c:pt idx="57">
                  <c:v>1.597</c:v>
                </c:pt>
                <c:pt idx="58">
                  <c:v>1.8640000000000001</c:v>
                </c:pt>
                <c:pt idx="59">
                  <c:v>3.214</c:v>
                </c:pt>
                <c:pt idx="60">
                  <c:v>1.5720000000000001</c:v>
                </c:pt>
                <c:pt idx="61">
                  <c:v>1.5109999999999999</c:v>
                </c:pt>
                <c:pt idx="62">
                  <c:v>1.5740000000000001</c:v>
                </c:pt>
                <c:pt idx="63">
                  <c:v>2.9550000000000001</c:v>
                </c:pt>
                <c:pt idx="64">
                  <c:v>1.405</c:v>
                </c:pt>
                <c:pt idx="65">
                  <c:v>2.012</c:v>
                </c:pt>
                <c:pt idx="66">
                  <c:v>1.8520000000000001</c:v>
                </c:pt>
                <c:pt idx="67">
                  <c:v>4.7249999999999996</c:v>
                </c:pt>
                <c:pt idx="68">
                  <c:v>2.0609999999999999</c:v>
                </c:pt>
                <c:pt idx="69">
                  <c:v>2.9430000000000001</c:v>
                </c:pt>
              </c:numCache>
            </c:numRef>
          </c:val>
          <c:extLst>
            <c:ext xmlns:c16="http://schemas.microsoft.com/office/drawing/2014/chart" uri="{C3380CC4-5D6E-409C-BE32-E72D297353CC}">
              <c16:uniqueId val="{00000001-832C-43DE-ACF6-B4D55544DC90}"/>
            </c:ext>
          </c:extLst>
        </c:ser>
        <c:dLbls>
          <c:showLegendKey val="0"/>
          <c:showVal val="0"/>
          <c:showCatName val="0"/>
          <c:showSerName val="0"/>
          <c:showPercent val="0"/>
          <c:showBubbleSize val="0"/>
        </c:dLbls>
        <c:gapWidth val="0"/>
        <c:axId val="657384192"/>
        <c:axId val="657385728"/>
      </c:barChart>
      <c:lineChart>
        <c:grouping val="standard"/>
        <c:varyColors val="0"/>
        <c:ser>
          <c:idx val="2"/>
          <c:order val="2"/>
          <c:tx>
            <c:strRef>
              <c:f>'14_ábra_chart'!$I$8</c:f>
              <c:strCache>
                <c:ptCount val="1"/>
                <c:pt idx="0">
                  <c:v>Egy év alatt kiadott engedélyek száma (jobb skála)</c:v>
                </c:pt>
              </c:strCache>
            </c:strRef>
          </c:tx>
          <c:spPr>
            <a:ln w="38100">
              <a:solidFill>
                <a:sysClr val="windowText" lastClr="000000"/>
              </a:solidFill>
              <a:prstDash val="sysDot"/>
            </a:ln>
          </c:spPr>
          <c:marker>
            <c:symbol val="none"/>
          </c:marker>
          <c:cat>
            <c:strRef>
              <c:f>'14_ábra_chart'!$F$9:$F$78</c:f>
              <c:strCache>
                <c:ptCount val="70"/>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pt idx="61">
                  <c:v>II.</c:v>
                </c:pt>
                <c:pt idx="62">
                  <c:v>III.</c:v>
                </c:pt>
                <c:pt idx="63">
                  <c:v>IV.</c:v>
                </c:pt>
                <c:pt idx="64">
                  <c:v>2016. I.</c:v>
                </c:pt>
                <c:pt idx="65">
                  <c:v>II.</c:v>
                </c:pt>
                <c:pt idx="66">
                  <c:v>III.</c:v>
                </c:pt>
                <c:pt idx="67">
                  <c:v>IV.</c:v>
                </c:pt>
                <c:pt idx="68">
                  <c:v>2017. I.</c:v>
                </c:pt>
                <c:pt idx="69">
                  <c:v>II.</c:v>
                </c:pt>
              </c:strCache>
            </c:strRef>
          </c:cat>
          <c:val>
            <c:numRef>
              <c:f>'14_ábra_chart'!$I$9:$I$78</c:f>
              <c:numCache>
                <c:formatCode>0.0</c:formatCode>
                <c:ptCount val="70"/>
                <c:pt idx="0">
                  <c:v>31.919</c:v>
                </c:pt>
                <c:pt idx="1">
                  <c:v>35.198</c:v>
                </c:pt>
                <c:pt idx="2">
                  <c:v>39.364000000000004</c:v>
                </c:pt>
                <c:pt idx="3">
                  <c:v>44.687999999999995</c:v>
                </c:pt>
                <c:pt idx="4">
                  <c:v>47.094999999999999</c:v>
                </c:pt>
                <c:pt idx="5">
                  <c:v>47.597000000000001</c:v>
                </c:pt>
                <c:pt idx="6">
                  <c:v>47.441000000000003</c:v>
                </c:pt>
                <c:pt idx="7">
                  <c:v>47.867000000000004</c:v>
                </c:pt>
                <c:pt idx="8">
                  <c:v>48.305000000000007</c:v>
                </c:pt>
                <c:pt idx="9">
                  <c:v>49.501000000000005</c:v>
                </c:pt>
                <c:pt idx="10">
                  <c:v>50.097000000000001</c:v>
                </c:pt>
                <c:pt idx="11">
                  <c:v>48.762</c:v>
                </c:pt>
                <c:pt idx="12">
                  <c:v>50.276000000000003</c:v>
                </c:pt>
                <c:pt idx="13">
                  <c:v>52.444999999999993</c:v>
                </c:pt>
                <c:pt idx="14">
                  <c:v>54.189</c:v>
                </c:pt>
                <c:pt idx="15">
                  <c:v>59.241</c:v>
                </c:pt>
                <c:pt idx="16">
                  <c:v>59.786000000000001</c:v>
                </c:pt>
                <c:pt idx="17">
                  <c:v>60.718999999999994</c:v>
                </c:pt>
                <c:pt idx="18">
                  <c:v>60.082999999999998</c:v>
                </c:pt>
                <c:pt idx="19">
                  <c:v>57.459000000000003</c:v>
                </c:pt>
                <c:pt idx="20">
                  <c:v>56.839999999999996</c:v>
                </c:pt>
                <c:pt idx="21">
                  <c:v>54.567999999999998</c:v>
                </c:pt>
                <c:pt idx="22">
                  <c:v>53.682000000000002</c:v>
                </c:pt>
                <c:pt idx="23">
                  <c:v>51.489999999999995</c:v>
                </c:pt>
                <c:pt idx="24">
                  <c:v>50.631</c:v>
                </c:pt>
                <c:pt idx="25">
                  <c:v>46.411000000000001</c:v>
                </c:pt>
                <c:pt idx="26">
                  <c:v>44.245000000000005</c:v>
                </c:pt>
                <c:pt idx="27">
                  <c:v>44.825999999999993</c:v>
                </c:pt>
                <c:pt idx="28">
                  <c:v>45.388000000000005</c:v>
                </c:pt>
                <c:pt idx="29">
                  <c:v>46.106000000000002</c:v>
                </c:pt>
                <c:pt idx="30">
                  <c:v>46.043999999999997</c:v>
                </c:pt>
                <c:pt idx="31">
                  <c:v>44.275999999999996</c:v>
                </c:pt>
                <c:pt idx="32">
                  <c:v>42.856999999999999</c:v>
                </c:pt>
                <c:pt idx="33">
                  <c:v>44.173000000000002</c:v>
                </c:pt>
                <c:pt idx="34">
                  <c:v>43.110999999999997</c:v>
                </c:pt>
                <c:pt idx="35">
                  <c:v>43.861999999999995</c:v>
                </c:pt>
                <c:pt idx="36">
                  <c:v>42.792999999999992</c:v>
                </c:pt>
                <c:pt idx="37">
                  <c:v>39.391999999999996</c:v>
                </c:pt>
                <c:pt idx="38">
                  <c:v>35.182000000000002</c:v>
                </c:pt>
                <c:pt idx="39">
                  <c:v>28.400000000000002</c:v>
                </c:pt>
                <c:pt idx="40">
                  <c:v>25.384</c:v>
                </c:pt>
                <c:pt idx="41">
                  <c:v>21.052999999999997</c:v>
                </c:pt>
                <c:pt idx="42">
                  <c:v>19.480999999999998</c:v>
                </c:pt>
                <c:pt idx="43">
                  <c:v>17.353000000000002</c:v>
                </c:pt>
                <c:pt idx="44">
                  <c:v>14.838999999999999</c:v>
                </c:pt>
                <c:pt idx="45">
                  <c:v>14.064</c:v>
                </c:pt>
                <c:pt idx="46">
                  <c:v>12.622</c:v>
                </c:pt>
                <c:pt idx="47">
                  <c:v>12.488</c:v>
                </c:pt>
                <c:pt idx="48">
                  <c:v>12.236000000000001</c:v>
                </c:pt>
                <c:pt idx="49">
                  <c:v>11.499000000000002</c:v>
                </c:pt>
                <c:pt idx="50">
                  <c:v>11.413000000000002</c:v>
                </c:pt>
                <c:pt idx="51">
                  <c:v>10.600000000000001</c:v>
                </c:pt>
                <c:pt idx="52">
                  <c:v>9.8369999999999997</c:v>
                </c:pt>
                <c:pt idx="53">
                  <c:v>9.1129999999999995</c:v>
                </c:pt>
                <c:pt idx="54">
                  <c:v>8.1329999999999991</c:v>
                </c:pt>
                <c:pt idx="55">
                  <c:v>7.5359999999999996</c:v>
                </c:pt>
                <c:pt idx="56">
                  <c:v>7.8070000000000004</c:v>
                </c:pt>
                <c:pt idx="57">
                  <c:v>8.1440000000000001</c:v>
                </c:pt>
                <c:pt idx="58">
                  <c:v>9.1560000000000006</c:v>
                </c:pt>
                <c:pt idx="59">
                  <c:v>9.6330000000000009</c:v>
                </c:pt>
                <c:pt idx="60">
                  <c:v>10.36</c:v>
                </c:pt>
                <c:pt idx="61">
                  <c:v>11.205000000000002</c:v>
                </c:pt>
                <c:pt idx="62">
                  <c:v>11.302</c:v>
                </c:pt>
                <c:pt idx="63">
                  <c:v>12.515000000000001</c:v>
                </c:pt>
                <c:pt idx="64">
                  <c:v>15.183</c:v>
                </c:pt>
                <c:pt idx="65">
                  <c:v>21.073</c:v>
                </c:pt>
                <c:pt idx="66">
                  <c:v>25.313000000000002</c:v>
                </c:pt>
                <c:pt idx="67">
                  <c:v>31.559000000000001</c:v>
                </c:pt>
                <c:pt idx="68">
                  <c:v>36.035000000000004</c:v>
                </c:pt>
                <c:pt idx="69">
                  <c:v>37.243000000000002</c:v>
                </c:pt>
              </c:numCache>
            </c:numRef>
          </c:val>
          <c:smooth val="0"/>
          <c:extLst>
            <c:ext xmlns:c16="http://schemas.microsoft.com/office/drawing/2014/chart" uri="{C3380CC4-5D6E-409C-BE32-E72D297353CC}">
              <c16:uniqueId val="{00000002-832C-43DE-ACF6-B4D55544DC90}"/>
            </c:ext>
          </c:extLst>
        </c:ser>
        <c:ser>
          <c:idx val="3"/>
          <c:order val="3"/>
          <c:tx>
            <c:strRef>
              <c:f>'14_ábra_chart'!$J$8</c:f>
              <c:strCache>
                <c:ptCount val="1"/>
                <c:pt idx="0">
                  <c:v>Egy év alatt használatba vett új lakások száma (jobb skála)</c:v>
                </c:pt>
              </c:strCache>
            </c:strRef>
          </c:tx>
          <c:spPr>
            <a:ln>
              <a:solidFill>
                <a:sysClr val="windowText" lastClr="000000"/>
              </a:solidFill>
              <a:prstDash val="solid"/>
            </a:ln>
          </c:spPr>
          <c:marker>
            <c:symbol val="none"/>
          </c:marker>
          <c:cat>
            <c:strRef>
              <c:f>'14_ábra_chart'!$F$9:$F$78</c:f>
              <c:strCache>
                <c:ptCount val="70"/>
                <c:pt idx="0">
                  <c:v>2000. I.</c:v>
                </c:pt>
                <c:pt idx="1">
                  <c:v>II.</c:v>
                </c:pt>
                <c:pt idx="2">
                  <c:v>III.</c:v>
                </c:pt>
                <c:pt idx="3">
                  <c:v>IV.</c:v>
                </c:pt>
                <c:pt idx="4">
                  <c:v>2001. I.</c:v>
                </c:pt>
                <c:pt idx="5">
                  <c:v>II.</c:v>
                </c:pt>
                <c:pt idx="6">
                  <c:v>III.</c:v>
                </c:pt>
                <c:pt idx="7">
                  <c:v>IV.</c:v>
                </c:pt>
                <c:pt idx="8">
                  <c:v>2002. I.</c:v>
                </c:pt>
                <c:pt idx="9">
                  <c:v>II.</c:v>
                </c:pt>
                <c:pt idx="10">
                  <c:v>III.</c:v>
                </c:pt>
                <c:pt idx="11">
                  <c:v>IV.</c:v>
                </c:pt>
                <c:pt idx="12">
                  <c:v>2003. I.</c:v>
                </c:pt>
                <c:pt idx="13">
                  <c:v>II.</c:v>
                </c:pt>
                <c:pt idx="14">
                  <c:v>III.</c:v>
                </c:pt>
                <c:pt idx="15">
                  <c:v>IV.</c:v>
                </c:pt>
                <c:pt idx="16">
                  <c:v>2004. I.</c:v>
                </c:pt>
                <c:pt idx="17">
                  <c:v>II.</c:v>
                </c:pt>
                <c:pt idx="18">
                  <c:v>III.</c:v>
                </c:pt>
                <c:pt idx="19">
                  <c:v>IV.</c:v>
                </c:pt>
                <c:pt idx="20">
                  <c:v>2005. I.</c:v>
                </c:pt>
                <c:pt idx="21">
                  <c:v>II.</c:v>
                </c:pt>
                <c:pt idx="22">
                  <c:v>III.</c:v>
                </c:pt>
                <c:pt idx="23">
                  <c:v>IV.</c:v>
                </c:pt>
                <c:pt idx="24">
                  <c:v>2006. I.</c:v>
                </c:pt>
                <c:pt idx="25">
                  <c:v>II.</c:v>
                </c:pt>
                <c:pt idx="26">
                  <c:v>III.</c:v>
                </c:pt>
                <c:pt idx="27">
                  <c:v>IV.</c:v>
                </c:pt>
                <c:pt idx="28">
                  <c:v>2007. I.</c:v>
                </c:pt>
                <c:pt idx="29">
                  <c:v>II.</c:v>
                </c:pt>
                <c:pt idx="30">
                  <c:v>III.</c:v>
                </c:pt>
                <c:pt idx="31">
                  <c:v>IV.</c:v>
                </c:pt>
                <c:pt idx="32">
                  <c:v>2008. I.</c:v>
                </c:pt>
                <c:pt idx="33">
                  <c:v>II.</c:v>
                </c:pt>
                <c:pt idx="34">
                  <c:v>III.</c:v>
                </c:pt>
                <c:pt idx="35">
                  <c:v>IV.</c:v>
                </c:pt>
                <c:pt idx="36">
                  <c:v>2009. I.</c:v>
                </c:pt>
                <c:pt idx="37">
                  <c:v>II.</c:v>
                </c:pt>
                <c:pt idx="38">
                  <c:v>III.</c:v>
                </c:pt>
                <c:pt idx="39">
                  <c:v>IV.</c:v>
                </c:pt>
                <c:pt idx="40">
                  <c:v>2010. I.</c:v>
                </c:pt>
                <c:pt idx="41">
                  <c:v>II.</c:v>
                </c:pt>
                <c:pt idx="42">
                  <c:v>III.</c:v>
                </c:pt>
                <c:pt idx="43">
                  <c:v>IV.</c:v>
                </c:pt>
                <c:pt idx="44">
                  <c:v>2011. I.</c:v>
                </c:pt>
                <c:pt idx="45">
                  <c:v>II.</c:v>
                </c:pt>
                <c:pt idx="46">
                  <c:v>III.</c:v>
                </c:pt>
                <c:pt idx="47">
                  <c:v>IV.</c:v>
                </c:pt>
                <c:pt idx="48">
                  <c:v>2012. I.</c:v>
                </c:pt>
                <c:pt idx="49">
                  <c:v>II.</c:v>
                </c:pt>
                <c:pt idx="50">
                  <c:v>III.</c:v>
                </c:pt>
                <c:pt idx="51">
                  <c:v>IV.</c:v>
                </c:pt>
                <c:pt idx="52">
                  <c:v>2013. I.</c:v>
                </c:pt>
                <c:pt idx="53">
                  <c:v>II.</c:v>
                </c:pt>
                <c:pt idx="54">
                  <c:v>III.</c:v>
                </c:pt>
                <c:pt idx="55">
                  <c:v>IV.</c:v>
                </c:pt>
                <c:pt idx="56">
                  <c:v>2014. I.</c:v>
                </c:pt>
                <c:pt idx="57">
                  <c:v>II.</c:v>
                </c:pt>
                <c:pt idx="58">
                  <c:v>III.</c:v>
                </c:pt>
                <c:pt idx="59">
                  <c:v>IV.</c:v>
                </c:pt>
                <c:pt idx="60">
                  <c:v>2015. I.</c:v>
                </c:pt>
                <c:pt idx="61">
                  <c:v>II.</c:v>
                </c:pt>
                <c:pt idx="62">
                  <c:v>III.</c:v>
                </c:pt>
                <c:pt idx="63">
                  <c:v>IV.</c:v>
                </c:pt>
                <c:pt idx="64">
                  <c:v>2016. I.</c:v>
                </c:pt>
                <c:pt idx="65">
                  <c:v>II.</c:v>
                </c:pt>
                <c:pt idx="66">
                  <c:v>III.</c:v>
                </c:pt>
                <c:pt idx="67">
                  <c:v>IV.</c:v>
                </c:pt>
                <c:pt idx="68">
                  <c:v>2017. I.</c:v>
                </c:pt>
                <c:pt idx="69">
                  <c:v>II.</c:v>
                </c:pt>
              </c:strCache>
            </c:strRef>
          </c:cat>
          <c:val>
            <c:numRef>
              <c:f>'14_ábra_chart'!$J$9:$J$78</c:f>
              <c:numCache>
                <c:formatCode>0.0</c:formatCode>
                <c:ptCount val="70"/>
                <c:pt idx="0">
                  <c:v>19.307000000000002</c:v>
                </c:pt>
                <c:pt idx="1">
                  <c:v>19.163999999999998</c:v>
                </c:pt>
                <c:pt idx="2">
                  <c:v>18.881</c:v>
                </c:pt>
                <c:pt idx="3">
                  <c:v>21.54</c:v>
                </c:pt>
                <c:pt idx="4">
                  <c:v>22.890999999999998</c:v>
                </c:pt>
                <c:pt idx="5">
                  <c:v>24.021999999999998</c:v>
                </c:pt>
                <c:pt idx="6">
                  <c:v>26.148</c:v>
                </c:pt>
                <c:pt idx="7">
                  <c:v>28.053999999999998</c:v>
                </c:pt>
                <c:pt idx="8">
                  <c:v>28.837</c:v>
                </c:pt>
                <c:pt idx="9">
                  <c:v>29.887</c:v>
                </c:pt>
                <c:pt idx="10">
                  <c:v>30.12</c:v>
                </c:pt>
                <c:pt idx="11">
                  <c:v>31.511000000000003</c:v>
                </c:pt>
                <c:pt idx="12">
                  <c:v>31.184000000000005</c:v>
                </c:pt>
                <c:pt idx="13">
                  <c:v>30.663000000000004</c:v>
                </c:pt>
                <c:pt idx="14">
                  <c:v>31.166</c:v>
                </c:pt>
                <c:pt idx="15">
                  <c:v>35.543000000000006</c:v>
                </c:pt>
                <c:pt idx="16">
                  <c:v>38</c:v>
                </c:pt>
                <c:pt idx="17">
                  <c:v>40.015999999999998</c:v>
                </c:pt>
                <c:pt idx="18">
                  <c:v>42.454999999999998</c:v>
                </c:pt>
                <c:pt idx="19">
                  <c:v>43.912999999999997</c:v>
                </c:pt>
                <c:pt idx="20">
                  <c:v>44.21</c:v>
                </c:pt>
                <c:pt idx="21">
                  <c:v>45.342000000000006</c:v>
                </c:pt>
                <c:pt idx="22">
                  <c:v>44.841999999999999</c:v>
                </c:pt>
                <c:pt idx="23">
                  <c:v>41.084000000000003</c:v>
                </c:pt>
                <c:pt idx="24">
                  <c:v>41.003</c:v>
                </c:pt>
                <c:pt idx="25">
                  <c:v>38.983000000000004</c:v>
                </c:pt>
                <c:pt idx="26">
                  <c:v>36.628999999999998</c:v>
                </c:pt>
                <c:pt idx="27">
                  <c:v>33.864000000000004</c:v>
                </c:pt>
                <c:pt idx="28">
                  <c:v>32.244999999999997</c:v>
                </c:pt>
                <c:pt idx="29">
                  <c:v>34.070999999999998</c:v>
                </c:pt>
                <c:pt idx="30">
                  <c:v>35.603999999999999</c:v>
                </c:pt>
                <c:pt idx="31">
                  <c:v>36.158999999999999</c:v>
                </c:pt>
                <c:pt idx="32">
                  <c:v>36.454000000000001</c:v>
                </c:pt>
                <c:pt idx="33">
                  <c:v>34.226999999999997</c:v>
                </c:pt>
                <c:pt idx="34">
                  <c:v>36.196999999999996</c:v>
                </c:pt>
                <c:pt idx="35">
                  <c:v>36.075000000000003</c:v>
                </c:pt>
                <c:pt idx="36">
                  <c:v>36.913999999999994</c:v>
                </c:pt>
                <c:pt idx="37">
                  <c:v>37.913000000000004</c:v>
                </c:pt>
                <c:pt idx="38">
                  <c:v>35.781999999999996</c:v>
                </c:pt>
                <c:pt idx="39">
                  <c:v>31.994</c:v>
                </c:pt>
                <c:pt idx="40">
                  <c:v>30.201000000000001</c:v>
                </c:pt>
                <c:pt idx="41">
                  <c:v>27.53</c:v>
                </c:pt>
                <c:pt idx="42">
                  <c:v>24.960999999999999</c:v>
                </c:pt>
                <c:pt idx="43">
                  <c:v>20.823</c:v>
                </c:pt>
                <c:pt idx="44">
                  <c:v>19.14</c:v>
                </c:pt>
                <c:pt idx="45">
                  <c:v>17.791</c:v>
                </c:pt>
                <c:pt idx="46">
                  <c:v>15.734999999999998</c:v>
                </c:pt>
                <c:pt idx="47">
                  <c:v>12.655000000000001</c:v>
                </c:pt>
                <c:pt idx="48">
                  <c:v>11.957999999999998</c:v>
                </c:pt>
                <c:pt idx="49">
                  <c:v>11.532999999999999</c:v>
                </c:pt>
                <c:pt idx="50">
                  <c:v>11.016999999999999</c:v>
                </c:pt>
                <c:pt idx="51">
                  <c:v>10.56</c:v>
                </c:pt>
                <c:pt idx="52">
                  <c:v>9.238999999999999</c:v>
                </c:pt>
                <c:pt idx="53">
                  <c:v>8.7769999999999992</c:v>
                </c:pt>
                <c:pt idx="54">
                  <c:v>8.1280000000000001</c:v>
                </c:pt>
                <c:pt idx="55">
                  <c:v>7.2930000000000001</c:v>
                </c:pt>
                <c:pt idx="56">
                  <c:v>7.8529999999999998</c:v>
                </c:pt>
                <c:pt idx="57">
                  <c:v>7.8930000000000007</c:v>
                </c:pt>
                <c:pt idx="58">
                  <c:v>8.3600000000000012</c:v>
                </c:pt>
                <c:pt idx="59">
                  <c:v>8.3580000000000005</c:v>
                </c:pt>
                <c:pt idx="60">
                  <c:v>8.2469999999999999</c:v>
                </c:pt>
                <c:pt idx="61">
                  <c:v>8.1609999999999996</c:v>
                </c:pt>
                <c:pt idx="62">
                  <c:v>7.8709999999999996</c:v>
                </c:pt>
                <c:pt idx="63">
                  <c:v>7.6120000000000001</c:v>
                </c:pt>
                <c:pt idx="64">
                  <c:v>7.4450000000000003</c:v>
                </c:pt>
                <c:pt idx="65">
                  <c:v>7.9459999999999997</c:v>
                </c:pt>
                <c:pt idx="66">
                  <c:v>8.2240000000000002</c:v>
                </c:pt>
                <c:pt idx="67">
                  <c:v>9.9939999999999998</c:v>
                </c:pt>
                <c:pt idx="68">
                  <c:v>10.649999999999999</c:v>
                </c:pt>
                <c:pt idx="69">
                  <c:v>11.581</c:v>
                </c:pt>
              </c:numCache>
            </c:numRef>
          </c:val>
          <c:smooth val="0"/>
          <c:extLst>
            <c:ext xmlns:c16="http://schemas.microsoft.com/office/drawing/2014/chart" uri="{C3380CC4-5D6E-409C-BE32-E72D297353CC}">
              <c16:uniqueId val="{00000003-832C-43DE-ACF6-B4D55544DC90}"/>
            </c:ext>
          </c:extLst>
        </c:ser>
        <c:dLbls>
          <c:showLegendKey val="0"/>
          <c:showVal val="0"/>
          <c:showCatName val="0"/>
          <c:showSerName val="0"/>
          <c:showPercent val="0"/>
          <c:showBubbleSize val="0"/>
        </c:dLbls>
        <c:marker val="1"/>
        <c:smooth val="0"/>
        <c:axId val="111744896"/>
        <c:axId val="111743360"/>
      </c:lineChart>
      <c:catAx>
        <c:axId val="6573841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657385728"/>
        <c:crosses val="autoZero"/>
        <c:auto val="1"/>
        <c:lblAlgn val="ctr"/>
        <c:lblOffset val="100"/>
        <c:tickLblSkip val="2"/>
        <c:noMultiLvlLbl val="0"/>
      </c:catAx>
      <c:valAx>
        <c:axId val="657385728"/>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ezer db</a:t>
                </a:r>
              </a:p>
            </c:rich>
          </c:tx>
          <c:layout>
            <c:manualLayout>
              <c:xMode val="edge"/>
              <c:yMode val="edge"/>
              <c:x val="6.0221166186825777E-2"/>
              <c:y val="1.5012505789717533E-3"/>
            </c:manualLayout>
          </c:layout>
          <c:overlay val="0"/>
        </c:title>
        <c:numFmt formatCode="0" sourceLinked="0"/>
        <c:majorTickMark val="out"/>
        <c:minorTickMark val="none"/>
        <c:tickLblPos val="nextTo"/>
        <c:spPr>
          <a:ln w="9525">
            <a:noFill/>
          </a:ln>
        </c:spPr>
        <c:txPr>
          <a:bodyPr rot="0" vert="horz"/>
          <a:lstStyle/>
          <a:p>
            <a:pPr>
              <a:defRPr/>
            </a:pPr>
            <a:endParaRPr lang="hu-HU"/>
          </a:p>
        </c:txPr>
        <c:crossAx val="657384192"/>
        <c:crosses val="autoZero"/>
        <c:crossBetween val="between"/>
        <c:majorUnit val="4"/>
      </c:valAx>
      <c:valAx>
        <c:axId val="111743360"/>
        <c:scaling>
          <c:orientation val="minMax"/>
          <c:max val="72"/>
          <c:min val="0"/>
        </c:scaling>
        <c:delete val="0"/>
        <c:axPos val="r"/>
        <c:numFmt formatCode="0" sourceLinked="0"/>
        <c:majorTickMark val="out"/>
        <c:minorTickMark val="none"/>
        <c:tickLblPos val="nextTo"/>
        <c:spPr>
          <a:ln>
            <a:solidFill>
              <a:sysClr val="windowText" lastClr="000000"/>
            </a:solidFill>
          </a:ln>
        </c:spPr>
        <c:crossAx val="111744896"/>
        <c:crosses val="max"/>
        <c:crossBetween val="between"/>
        <c:majorUnit val="12"/>
      </c:valAx>
      <c:catAx>
        <c:axId val="111744896"/>
        <c:scaling>
          <c:orientation val="minMax"/>
        </c:scaling>
        <c:delete val="1"/>
        <c:axPos val="b"/>
        <c:title>
          <c:tx>
            <c:rich>
              <a:bodyPr/>
              <a:lstStyle/>
              <a:p>
                <a:pPr>
                  <a:defRPr/>
                </a:pPr>
                <a:r>
                  <a:rPr lang="hu-HU"/>
                  <a:t>ezer db</a:t>
                </a:r>
              </a:p>
            </c:rich>
          </c:tx>
          <c:layout>
            <c:manualLayout>
              <c:xMode val="edge"/>
              <c:yMode val="edge"/>
              <c:x val="0.85252747109134863"/>
              <c:y val="1.2353548825176773E-3"/>
            </c:manualLayout>
          </c:layout>
          <c:overlay val="0"/>
        </c:title>
        <c:numFmt formatCode="General" sourceLinked="1"/>
        <c:majorTickMark val="out"/>
        <c:minorTickMark val="none"/>
        <c:tickLblPos val="nextTo"/>
        <c:crossAx val="111743360"/>
        <c:crosses val="autoZero"/>
        <c:auto val="1"/>
        <c:lblAlgn val="ctr"/>
        <c:lblOffset val="100"/>
        <c:noMultiLvlLbl val="0"/>
      </c:catAx>
      <c:spPr>
        <a:noFill/>
        <a:ln>
          <a:solidFill>
            <a:schemeClr val="tx1"/>
          </a:solidFill>
        </a:ln>
      </c:spPr>
    </c:plotArea>
    <c:legend>
      <c:legendPos val="r"/>
      <c:layout>
        <c:manualLayout>
          <c:xMode val="edge"/>
          <c:yMode val="edge"/>
          <c:x val="0.1208065277777778"/>
          <c:y val="0.80026747228745154"/>
          <c:w val="0.75395736111111111"/>
          <c:h val="0.18738888888888888"/>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7115240740740736"/>
        </c:manualLayout>
      </c:layout>
      <c:barChart>
        <c:barDir val="col"/>
        <c:grouping val="clustered"/>
        <c:varyColors val="0"/>
        <c:ser>
          <c:idx val="0"/>
          <c:order val="0"/>
          <c:tx>
            <c:strRef>
              <c:f>'14_ábra_chart'!$G$7</c:f>
              <c:strCache>
                <c:ptCount val="1"/>
                <c:pt idx="0">
                  <c:v>Granted building permits for homes</c:v>
                </c:pt>
              </c:strCache>
            </c:strRef>
          </c:tx>
          <c:spPr>
            <a:solidFill>
              <a:srgbClr val="C00000"/>
            </a:solidFill>
            <a:ln>
              <a:solidFill>
                <a:sysClr val="windowText" lastClr="000000"/>
              </a:solidFill>
              <a:prstDash val="solid"/>
            </a:ln>
          </c:spPr>
          <c:invertIfNegative val="0"/>
          <c:cat>
            <c:strRef>
              <c:f>'14_ábra_chart'!$E$9:$E$78</c:f>
              <c:strCache>
                <c:ptCount val="70"/>
                <c:pt idx="0">
                  <c:v>2000 Q1</c:v>
                </c:pt>
                <c:pt idx="1">
                  <c:v>Q2</c:v>
                </c:pt>
                <c:pt idx="2">
                  <c:v>Q3</c:v>
                </c:pt>
                <c:pt idx="3">
                  <c:v>Q4</c:v>
                </c:pt>
                <c:pt idx="4">
                  <c:v>2001 Q1</c:v>
                </c:pt>
                <c:pt idx="5">
                  <c:v>Q2</c:v>
                </c:pt>
                <c:pt idx="6">
                  <c:v>Q3</c:v>
                </c:pt>
                <c:pt idx="7">
                  <c:v>Q4</c:v>
                </c:pt>
                <c:pt idx="8">
                  <c:v>2002 Q1</c:v>
                </c:pt>
                <c:pt idx="9">
                  <c:v>Q2</c:v>
                </c:pt>
                <c:pt idx="10">
                  <c:v>Q3</c:v>
                </c:pt>
                <c:pt idx="11">
                  <c:v>Q4</c:v>
                </c:pt>
                <c:pt idx="12">
                  <c:v>2003 Q1</c:v>
                </c:pt>
                <c:pt idx="13">
                  <c:v>Q2</c:v>
                </c:pt>
                <c:pt idx="14">
                  <c:v>Q3</c:v>
                </c:pt>
                <c:pt idx="15">
                  <c:v>Q4</c:v>
                </c:pt>
                <c:pt idx="16">
                  <c:v>2004 Q1</c:v>
                </c:pt>
                <c:pt idx="17">
                  <c:v>Q2</c:v>
                </c:pt>
                <c:pt idx="18">
                  <c:v>Q3</c:v>
                </c:pt>
                <c:pt idx="19">
                  <c:v>Q4</c:v>
                </c:pt>
                <c:pt idx="20">
                  <c:v>2005 Q1</c:v>
                </c:pt>
                <c:pt idx="21">
                  <c:v>Q2</c:v>
                </c:pt>
                <c:pt idx="22">
                  <c:v>Q3</c:v>
                </c:pt>
                <c:pt idx="23">
                  <c:v>Q4</c:v>
                </c:pt>
                <c:pt idx="24">
                  <c:v>2006 Q1</c:v>
                </c:pt>
                <c:pt idx="25">
                  <c:v>Q2</c:v>
                </c:pt>
                <c:pt idx="26">
                  <c:v>Q3</c:v>
                </c:pt>
                <c:pt idx="27">
                  <c:v>Q4</c:v>
                </c:pt>
                <c:pt idx="28">
                  <c:v>2007 Q1</c:v>
                </c:pt>
                <c:pt idx="29">
                  <c:v>Q2</c:v>
                </c:pt>
                <c:pt idx="30">
                  <c:v>Q3</c:v>
                </c:pt>
                <c:pt idx="31">
                  <c:v>Q4</c:v>
                </c:pt>
                <c:pt idx="32">
                  <c:v>2008 Q1</c:v>
                </c:pt>
                <c:pt idx="33">
                  <c:v>Q2</c:v>
                </c:pt>
                <c:pt idx="34">
                  <c:v>Q3</c:v>
                </c:pt>
                <c:pt idx="35">
                  <c:v>Q4</c:v>
                </c:pt>
                <c:pt idx="36">
                  <c:v>2009 Q1</c:v>
                </c:pt>
                <c:pt idx="37">
                  <c:v>Q2</c:v>
                </c:pt>
                <c:pt idx="38">
                  <c:v>Q3</c:v>
                </c:pt>
                <c:pt idx="39">
                  <c:v>Q4</c:v>
                </c:pt>
                <c:pt idx="40">
                  <c:v>2010 Q1</c:v>
                </c:pt>
                <c:pt idx="41">
                  <c:v>Q2</c:v>
                </c:pt>
                <c:pt idx="42">
                  <c:v>Q3</c:v>
                </c:pt>
                <c:pt idx="43">
                  <c:v>Q4</c:v>
                </c:pt>
                <c:pt idx="44">
                  <c:v>2011 Q1</c:v>
                </c:pt>
                <c:pt idx="45">
                  <c:v>Q2</c:v>
                </c:pt>
                <c:pt idx="46">
                  <c:v>Q3</c:v>
                </c:pt>
                <c:pt idx="47">
                  <c:v>Q4</c:v>
                </c:pt>
                <c:pt idx="48">
                  <c:v>2012 Q1</c:v>
                </c:pt>
                <c:pt idx="49">
                  <c:v>Q2</c:v>
                </c:pt>
                <c:pt idx="50">
                  <c:v>Q3</c:v>
                </c:pt>
                <c:pt idx="51">
                  <c:v>Q4</c:v>
                </c:pt>
                <c:pt idx="52">
                  <c:v>2013 Q1</c:v>
                </c:pt>
                <c:pt idx="53">
                  <c:v>Q2</c:v>
                </c:pt>
                <c:pt idx="54">
                  <c:v>Q3</c:v>
                </c:pt>
                <c:pt idx="55">
                  <c:v>Q4</c:v>
                </c:pt>
                <c:pt idx="56">
                  <c:v>2014 Q1</c:v>
                </c:pt>
                <c:pt idx="57">
                  <c:v>Q2</c:v>
                </c:pt>
                <c:pt idx="58">
                  <c:v>Q3</c:v>
                </c:pt>
                <c:pt idx="59">
                  <c:v>Q4</c:v>
                </c:pt>
                <c:pt idx="60">
                  <c:v>2015 Q1</c:v>
                </c:pt>
                <c:pt idx="61">
                  <c:v>Q2</c:v>
                </c:pt>
                <c:pt idx="62">
                  <c:v>Q3</c:v>
                </c:pt>
                <c:pt idx="63">
                  <c:v>Q4</c:v>
                </c:pt>
                <c:pt idx="64">
                  <c:v>2016 Q1</c:v>
                </c:pt>
                <c:pt idx="65">
                  <c:v>Q2</c:v>
                </c:pt>
                <c:pt idx="66">
                  <c:v>Q3</c:v>
                </c:pt>
                <c:pt idx="67">
                  <c:v>Q4</c:v>
                </c:pt>
                <c:pt idx="68">
                  <c:v>2017 Q1</c:v>
                </c:pt>
                <c:pt idx="69">
                  <c:v>Q2</c:v>
                </c:pt>
              </c:strCache>
            </c:strRef>
          </c:cat>
          <c:val>
            <c:numRef>
              <c:f>'14_ábra_chart'!$G$9:$G$78</c:f>
              <c:numCache>
                <c:formatCode>0.0</c:formatCode>
                <c:ptCount val="70"/>
                <c:pt idx="0">
                  <c:v>6.4279999999999999</c:v>
                </c:pt>
                <c:pt idx="1">
                  <c:v>11.644</c:v>
                </c:pt>
                <c:pt idx="2">
                  <c:v>12.843999999999999</c:v>
                </c:pt>
                <c:pt idx="3">
                  <c:v>13.772</c:v>
                </c:pt>
                <c:pt idx="4">
                  <c:v>8.8350000000000009</c:v>
                </c:pt>
                <c:pt idx="5">
                  <c:v>12.146000000000001</c:v>
                </c:pt>
                <c:pt idx="6">
                  <c:v>12.688000000000001</c:v>
                </c:pt>
                <c:pt idx="7">
                  <c:v>14.198</c:v>
                </c:pt>
                <c:pt idx="8">
                  <c:v>9.2729999999999997</c:v>
                </c:pt>
                <c:pt idx="9">
                  <c:v>13.342000000000001</c:v>
                </c:pt>
                <c:pt idx="10">
                  <c:v>13.284000000000001</c:v>
                </c:pt>
                <c:pt idx="11">
                  <c:v>12.863</c:v>
                </c:pt>
                <c:pt idx="12">
                  <c:v>10.787000000000001</c:v>
                </c:pt>
                <c:pt idx="13">
                  <c:v>15.510999999999999</c:v>
                </c:pt>
                <c:pt idx="14">
                  <c:v>15.028</c:v>
                </c:pt>
                <c:pt idx="15">
                  <c:v>17.914999999999999</c:v>
                </c:pt>
                <c:pt idx="16">
                  <c:v>11.332000000000001</c:v>
                </c:pt>
                <c:pt idx="17">
                  <c:v>16.443999999999999</c:v>
                </c:pt>
                <c:pt idx="18">
                  <c:v>14.391999999999999</c:v>
                </c:pt>
                <c:pt idx="19">
                  <c:v>15.291</c:v>
                </c:pt>
                <c:pt idx="20">
                  <c:v>10.712999999999999</c:v>
                </c:pt>
                <c:pt idx="21">
                  <c:v>14.172000000000001</c:v>
                </c:pt>
                <c:pt idx="22">
                  <c:v>13.506</c:v>
                </c:pt>
                <c:pt idx="23">
                  <c:v>13.099</c:v>
                </c:pt>
                <c:pt idx="24">
                  <c:v>9.8539999999999992</c:v>
                </c:pt>
                <c:pt idx="25">
                  <c:v>9.952</c:v>
                </c:pt>
                <c:pt idx="26">
                  <c:v>11.34</c:v>
                </c:pt>
                <c:pt idx="27">
                  <c:v>13.68</c:v>
                </c:pt>
                <c:pt idx="28">
                  <c:v>10.416</c:v>
                </c:pt>
                <c:pt idx="29">
                  <c:v>10.67</c:v>
                </c:pt>
                <c:pt idx="30">
                  <c:v>11.278</c:v>
                </c:pt>
                <c:pt idx="31">
                  <c:v>11.912000000000001</c:v>
                </c:pt>
                <c:pt idx="32">
                  <c:v>8.9969999999999999</c:v>
                </c:pt>
                <c:pt idx="33">
                  <c:v>11.986000000000001</c:v>
                </c:pt>
                <c:pt idx="34">
                  <c:v>10.215999999999999</c:v>
                </c:pt>
                <c:pt idx="35">
                  <c:v>12.663</c:v>
                </c:pt>
                <c:pt idx="36">
                  <c:v>7.9279999999999999</c:v>
                </c:pt>
                <c:pt idx="37">
                  <c:v>8.5850000000000009</c:v>
                </c:pt>
                <c:pt idx="38">
                  <c:v>6.0060000000000002</c:v>
                </c:pt>
                <c:pt idx="39">
                  <c:v>5.8810000000000002</c:v>
                </c:pt>
                <c:pt idx="40">
                  <c:v>4.9119999999999999</c:v>
                </c:pt>
                <c:pt idx="41">
                  <c:v>4.2539999999999996</c:v>
                </c:pt>
                <c:pt idx="42">
                  <c:v>4.4340000000000002</c:v>
                </c:pt>
                <c:pt idx="43">
                  <c:v>3.7530000000000001</c:v>
                </c:pt>
                <c:pt idx="44">
                  <c:v>2.3980000000000001</c:v>
                </c:pt>
                <c:pt idx="45">
                  <c:v>3.4790000000000001</c:v>
                </c:pt>
                <c:pt idx="46">
                  <c:v>2.992</c:v>
                </c:pt>
                <c:pt idx="47">
                  <c:v>3.6190000000000002</c:v>
                </c:pt>
                <c:pt idx="48">
                  <c:v>2.1459999999999999</c:v>
                </c:pt>
                <c:pt idx="49">
                  <c:v>2.742</c:v>
                </c:pt>
                <c:pt idx="50">
                  <c:v>2.9060000000000001</c:v>
                </c:pt>
                <c:pt idx="51">
                  <c:v>2.806</c:v>
                </c:pt>
                <c:pt idx="52">
                  <c:v>1.383</c:v>
                </c:pt>
                <c:pt idx="53">
                  <c:v>2.0179999999999998</c:v>
                </c:pt>
                <c:pt idx="54">
                  <c:v>1.9259999999999999</c:v>
                </c:pt>
                <c:pt idx="55">
                  <c:v>2.2090000000000001</c:v>
                </c:pt>
                <c:pt idx="56">
                  <c:v>1.6539999999999999</c:v>
                </c:pt>
                <c:pt idx="57">
                  <c:v>2.355</c:v>
                </c:pt>
                <c:pt idx="58">
                  <c:v>2.9380000000000002</c:v>
                </c:pt>
                <c:pt idx="59">
                  <c:v>2.6859999999999999</c:v>
                </c:pt>
                <c:pt idx="60">
                  <c:v>2.3809999999999998</c:v>
                </c:pt>
                <c:pt idx="61">
                  <c:v>3.2</c:v>
                </c:pt>
                <c:pt idx="62">
                  <c:v>3.0350000000000001</c:v>
                </c:pt>
                <c:pt idx="63">
                  <c:v>3.899</c:v>
                </c:pt>
                <c:pt idx="64">
                  <c:v>5.0490000000000004</c:v>
                </c:pt>
                <c:pt idx="65">
                  <c:v>9.09</c:v>
                </c:pt>
                <c:pt idx="66">
                  <c:v>7.2750000000000004</c:v>
                </c:pt>
                <c:pt idx="67">
                  <c:v>10.145</c:v>
                </c:pt>
                <c:pt idx="68">
                  <c:v>9.5250000000000004</c:v>
                </c:pt>
                <c:pt idx="69">
                  <c:v>10.298</c:v>
                </c:pt>
              </c:numCache>
            </c:numRef>
          </c:val>
          <c:extLst>
            <c:ext xmlns:c16="http://schemas.microsoft.com/office/drawing/2014/chart" uri="{C3380CC4-5D6E-409C-BE32-E72D297353CC}">
              <c16:uniqueId val="{00000000-26F2-43A3-870F-3E5FA3D4BB09}"/>
            </c:ext>
          </c:extLst>
        </c:ser>
        <c:ser>
          <c:idx val="1"/>
          <c:order val="1"/>
          <c:tx>
            <c:strRef>
              <c:f>'14_ábra_chart'!$H$7</c:f>
              <c:strCache>
                <c:ptCount val="1"/>
                <c:pt idx="0">
                  <c:v>Newly built homes</c:v>
                </c:pt>
              </c:strCache>
            </c:strRef>
          </c:tx>
          <c:spPr>
            <a:solidFill>
              <a:srgbClr val="4BACC6">
                <a:lumMod val="60000"/>
                <a:lumOff val="40000"/>
              </a:srgbClr>
            </a:solidFill>
            <a:ln>
              <a:solidFill>
                <a:sysClr val="windowText" lastClr="000000"/>
              </a:solidFill>
              <a:prstDash val="solid"/>
            </a:ln>
          </c:spPr>
          <c:invertIfNegative val="0"/>
          <c:cat>
            <c:strRef>
              <c:f>'14_ábra_chart'!$E$9:$E$78</c:f>
              <c:strCache>
                <c:ptCount val="70"/>
                <c:pt idx="0">
                  <c:v>2000 Q1</c:v>
                </c:pt>
                <c:pt idx="1">
                  <c:v>Q2</c:v>
                </c:pt>
                <c:pt idx="2">
                  <c:v>Q3</c:v>
                </c:pt>
                <c:pt idx="3">
                  <c:v>Q4</c:v>
                </c:pt>
                <c:pt idx="4">
                  <c:v>2001 Q1</c:v>
                </c:pt>
                <c:pt idx="5">
                  <c:v>Q2</c:v>
                </c:pt>
                <c:pt idx="6">
                  <c:v>Q3</c:v>
                </c:pt>
                <c:pt idx="7">
                  <c:v>Q4</c:v>
                </c:pt>
                <c:pt idx="8">
                  <c:v>2002 Q1</c:v>
                </c:pt>
                <c:pt idx="9">
                  <c:v>Q2</c:v>
                </c:pt>
                <c:pt idx="10">
                  <c:v>Q3</c:v>
                </c:pt>
                <c:pt idx="11">
                  <c:v>Q4</c:v>
                </c:pt>
                <c:pt idx="12">
                  <c:v>2003 Q1</c:v>
                </c:pt>
                <c:pt idx="13">
                  <c:v>Q2</c:v>
                </c:pt>
                <c:pt idx="14">
                  <c:v>Q3</c:v>
                </c:pt>
                <c:pt idx="15">
                  <c:v>Q4</c:v>
                </c:pt>
                <c:pt idx="16">
                  <c:v>2004 Q1</c:v>
                </c:pt>
                <c:pt idx="17">
                  <c:v>Q2</c:v>
                </c:pt>
                <c:pt idx="18">
                  <c:v>Q3</c:v>
                </c:pt>
                <c:pt idx="19">
                  <c:v>Q4</c:v>
                </c:pt>
                <c:pt idx="20">
                  <c:v>2005 Q1</c:v>
                </c:pt>
                <c:pt idx="21">
                  <c:v>Q2</c:v>
                </c:pt>
                <c:pt idx="22">
                  <c:v>Q3</c:v>
                </c:pt>
                <c:pt idx="23">
                  <c:v>Q4</c:v>
                </c:pt>
                <c:pt idx="24">
                  <c:v>2006 Q1</c:v>
                </c:pt>
                <c:pt idx="25">
                  <c:v>Q2</c:v>
                </c:pt>
                <c:pt idx="26">
                  <c:v>Q3</c:v>
                </c:pt>
                <c:pt idx="27">
                  <c:v>Q4</c:v>
                </c:pt>
                <c:pt idx="28">
                  <c:v>2007 Q1</c:v>
                </c:pt>
                <c:pt idx="29">
                  <c:v>Q2</c:v>
                </c:pt>
                <c:pt idx="30">
                  <c:v>Q3</c:v>
                </c:pt>
                <c:pt idx="31">
                  <c:v>Q4</c:v>
                </c:pt>
                <c:pt idx="32">
                  <c:v>2008 Q1</c:v>
                </c:pt>
                <c:pt idx="33">
                  <c:v>Q2</c:v>
                </c:pt>
                <c:pt idx="34">
                  <c:v>Q3</c:v>
                </c:pt>
                <c:pt idx="35">
                  <c:v>Q4</c:v>
                </c:pt>
                <c:pt idx="36">
                  <c:v>2009 Q1</c:v>
                </c:pt>
                <c:pt idx="37">
                  <c:v>Q2</c:v>
                </c:pt>
                <c:pt idx="38">
                  <c:v>Q3</c:v>
                </c:pt>
                <c:pt idx="39">
                  <c:v>Q4</c:v>
                </c:pt>
                <c:pt idx="40">
                  <c:v>2010 Q1</c:v>
                </c:pt>
                <c:pt idx="41">
                  <c:v>Q2</c:v>
                </c:pt>
                <c:pt idx="42">
                  <c:v>Q3</c:v>
                </c:pt>
                <c:pt idx="43">
                  <c:v>Q4</c:v>
                </c:pt>
                <c:pt idx="44">
                  <c:v>2011 Q1</c:v>
                </c:pt>
                <c:pt idx="45">
                  <c:v>Q2</c:v>
                </c:pt>
                <c:pt idx="46">
                  <c:v>Q3</c:v>
                </c:pt>
                <c:pt idx="47">
                  <c:v>Q4</c:v>
                </c:pt>
                <c:pt idx="48">
                  <c:v>2012 Q1</c:v>
                </c:pt>
                <c:pt idx="49">
                  <c:v>Q2</c:v>
                </c:pt>
                <c:pt idx="50">
                  <c:v>Q3</c:v>
                </c:pt>
                <c:pt idx="51">
                  <c:v>Q4</c:v>
                </c:pt>
                <c:pt idx="52">
                  <c:v>2013 Q1</c:v>
                </c:pt>
                <c:pt idx="53">
                  <c:v>Q2</c:v>
                </c:pt>
                <c:pt idx="54">
                  <c:v>Q3</c:v>
                </c:pt>
                <c:pt idx="55">
                  <c:v>Q4</c:v>
                </c:pt>
                <c:pt idx="56">
                  <c:v>2014 Q1</c:v>
                </c:pt>
                <c:pt idx="57">
                  <c:v>Q2</c:v>
                </c:pt>
                <c:pt idx="58">
                  <c:v>Q3</c:v>
                </c:pt>
                <c:pt idx="59">
                  <c:v>Q4</c:v>
                </c:pt>
                <c:pt idx="60">
                  <c:v>2015 Q1</c:v>
                </c:pt>
                <c:pt idx="61">
                  <c:v>Q2</c:v>
                </c:pt>
                <c:pt idx="62">
                  <c:v>Q3</c:v>
                </c:pt>
                <c:pt idx="63">
                  <c:v>Q4</c:v>
                </c:pt>
                <c:pt idx="64">
                  <c:v>2016 Q1</c:v>
                </c:pt>
                <c:pt idx="65">
                  <c:v>Q2</c:v>
                </c:pt>
                <c:pt idx="66">
                  <c:v>Q3</c:v>
                </c:pt>
                <c:pt idx="67">
                  <c:v>Q4</c:v>
                </c:pt>
                <c:pt idx="68">
                  <c:v>2017 Q1</c:v>
                </c:pt>
                <c:pt idx="69">
                  <c:v>Q2</c:v>
                </c:pt>
              </c:strCache>
            </c:strRef>
          </c:cat>
          <c:val>
            <c:numRef>
              <c:f>'14_ábra_chart'!$H$9:$H$78</c:f>
              <c:numCache>
                <c:formatCode>0.0</c:formatCode>
                <c:ptCount val="70"/>
                <c:pt idx="0">
                  <c:v>2.6219999999999999</c:v>
                </c:pt>
                <c:pt idx="1">
                  <c:v>3.0779999999999998</c:v>
                </c:pt>
                <c:pt idx="2">
                  <c:v>3.3679999999999999</c:v>
                </c:pt>
                <c:pt idx="3">
                  <c:v>12.472</c:v>
                </c:pt>
                <c:pt idx="4">
                  <c:v>3.9729999999999999</c:v>
                </c:pt>
                <c:pt idx="5">
                  <c:v>4.2089999999999996</c:v>
                </c:pt>
                <c:pt idx="6">
                  <c:v>5.4939999999999998</c:v>
                </c:pt>
                <c:pt idx="7">
                  <c:v>14.378</c:v>
                </c:pt>
                <c:pt idx="8">
                  <c:v>4.7560000000000002</c:v>
                </c:pt>
                <c:pt idx="9">
                  <c:v>5.2590000000000003</c:v>
                </c:pt>
                <c:pt idx="10">
                  <c:v>5.7270000000000003</c:v>
                </c:pt>
                <c:pt idx="11">
                  <c:v>15.769</c:v>
                </c:pt>
                <c:pt idx="12">
                  <c:v>4.4290000000000003</c:v>
                </c:pt>
                <c:pt idx="13">
                  <c:v>4.7380000000000004</c:v>
                </c:pt>
                <c:pt idx="14">
                  <c:v>6.23</c:v>
                </c:pt>
                <c:pt idx="15">
                  <c:v>20.146000000000001</c:v>
                </c:pt>
                <c:pt idx="16">
                  <c:v>6.8860000000000001</c:v>
                </c:pt>
                <c:pt idx="17">
                  <c:v>6.7539999999999996</c:v>
                </c:pt>
                <c:pt idx="18">
                  <c:v>8.6690000000000005</c:v>
                </c:pt>
                <c:pt idx="19">
                  <c:v>21.603999999999999</c:v>
                </c:pt>
                <c:pt idx="20">
                  <c:v>7.1829999999999998</c:v>
                </c:pt>
                <c:pt idx="21">
                  <c:v>7.8860000000000001</c:v>
                </c:pt>
                <c:pt idx="22">
                  <c:v>8.1690000000000005</c:v>
                </c:pt>
                <c:pt idx="23">
                  <c:v>17.846</c:v>
                </c:pt>
                <c:pt idx="24">
                  <c:v>7.1020000000000003</c:v>
                </c:pt>
                <c:pt idx="25">
                  <c:v>5.8659999999999997</c:v>
                </c:pt>
                <c:pt idx="26">
                  <c:v>5.8150000000000004</c:v>
                </c:pt>
                <c:pt idx="27">
                  <c:v>15.081</c:v>
                </c:pt>
                <c:pt idx="28">
                  <c:v>5.4829999999999997</c:v>
                </c:pt>
                <c:pt idx="29">
                  <c:v>7.6920000000000002</c:v>
                </c:pt>
                <c:pt idx="30">
                  <c:v>7.3479999999999999</c:v>
                </c:pt>
                <c:pt idx="31">
                  <c:v>15.635999999999999</c:v>
                </c:pt>
                <c:pt idx="32">
                  <c:v>5.7779999999999996</c:v>
                </c:pt>
                <c:pt idx="33">
                  <c:v>5.4649999999999999</c:v>
                </c:pt>
                <c:pt idx="34">
                  <c:v>9.3179999999999996</c:v>
                </c:pt>
                <c:pt idx="35">
                  <c:v>15.513999999999999</c:v>
                </c:pt>
                <c:pt idx="36">
                  <c:v>6.617</c:v>
                </c:pt>
                <c:pt idx="37">
                  <c:v>6.4640000000000004</c:v>
                </c:pt>
                <c:pt idx="38">
                  <c:v>7.1870000000000003</c:v>
                </c:pt>
                <c:pt idx="39">
                  <c:v>11.726000000000001</c:v>
                </c:pt>
                <c:pt idx="40">
                  <c:v>4.8239999999999998</c:v>
                </c:pt>
                <c:pt idx="41">
                  <c:v>3.7930000000000001</c:v>
                </c:pt>
                <c:pt idx="42">
                  <c:v>4.6180000000000003</c:v>
                </c:pt>
                <c:pt idx="43">
                  <c:v>7.5880000000000001</c:v>
                </c:pt>
                <c:pt idx="44">
                  <c:v>3.141</c:v>
                </c:pt>
                <c:pt idx="45">
                  <c:v>2.444</c:v>
                </c:pt>
                <c:pt idx="46">
                  <c:v>2.5619999999999998</c:v>
                </c:pt>
                <c:pt idx="47">
                  <c:v>4.508</c:v>
                </c:pt>
                <c:pt idx="48">
                  <c:v>2.444</c:v>
                </c:pt>
                <c:pt idx="49">
                  <c:v>2.0190000000000001</c:v>
                </c:pt>
                <c:pt idx="50">
                  <c:v>2.0459999999999998</c:v>
                </c:pt>
                <c:pt idx="51">
                  <c:v>4.0510000000000002</c:v>
                </c:pt>
                <c:pt idx="52">
                  <c:v>1.123</c:v>
                </c:pt>
                <c:pt idx="53">
                  <c:v>1.5569999999999999</c:v>
                </c:pt>
                <c:pt idx="54">
                  <c:v>1.397</c:v>
                </c:pt>
                <c:pt idx="55">
                  <c:v>3.2160000000000002</c:v>
                </c:pt>
                <c:pt idx="56">
                  <c:v>1.6830000000000001</c:v>
                </c:pt>
                <c:pt idx="57">
                  <c:v>1.597</c:v>
                </c:pt>
                <c:pt idx="58">
                  <c:v>1.8640000000000001</c:v>
                </c:pt>
                <c:pt idx="59">
                  <c:v>3.214</c:v>
                </c:pt>
                <c:pt idx="60">
                  <c:v>1.5720000000000001</c:v>
                </c:pt>
                <c:pt idx="61">
                  <c:v>1.5109999999999999</c:v>
                </c:pt>
                <c:pt idx="62">
                  <c:v>1.5740000000000001</c:v>
                </c:pt>
                <c:pt idx="63">
                  <c:v>2.9550000000000001</c:v>
                </c:pt>
                <c:pt idx="64">
                  <c:v>1.405</c:v>
                </c:pt>
                <c:pt idx="65">
                  <c:v>2.012</c:v>
                </c:pt>
                <c:pt idx="66">
                  <c:v>1.8520000000000001</c:v>
                </c:pt>
                <c:pt idx="67">
                  <c:v>4.7249999999999996</c:v>
                </c:pt>
                <c:pt idx="68">
                  <c:v>2.0609999999999999</c:v>
                </c:pt>
                <c:pt idx="69">
                  <c:v>2.9430000000000001</c:v>
                </c:pt>
              </c:numCache>
            </c:numRef>
          </c:val>
          <c:extLst>
            <c:ext xmlns:c16="http://schemas.microsoft.com/office/drawing/2014/chart" uri="{C3380CC4-5D6E-409C-BE32-E72D297353CC}">
              <c16:uniqueId val="{00000001-26F2-43A3-870F-3E5FA3D4BB09}"/>
            </c:ext>
          </c:extLst>
        </c:ser>
        <c:dLbls>
          <c:showLegendKey val="0"/>
          <c:showVal val="0"/>
          <c:showCatName val="0"/>
          <c:showSerName val="0"/>
          <c:showPercent val="0"/>
          <c:showBubbleSize val="0"/>
        </c:dLbls>
        <c:gapWidth val="0"/>
        <c:axId val="659008512"/>
        <c:axId val="659010304"/>
      </c:barChart>
      <c:lineChart>
        <c:grouping val="standard"/>
        <c:varyColors val="0"/>
        <c:ser>
          <c:idx val="2"/>
          <c:order val="2"/>
          <c:tx>
            <c:strRef>
              <c:f>'14_ábra_chart'!$I$7</c:f>
              <c:strCache>
                <c:ptCount val="1"/>
                <c:pt idx="0">
                  <c:v>Yearly granted building permits for homes (RHS)</c:v>
                </c:pt>
              </c:strCache>
            </c:strRef>
          </c:tx>
          <c:spPr>
            <a:ln w="38100">
              <a:solidFill>
                <a:sysClr val="windowText" lastClr="000000"/>
              </a:solidFill>
              <a:prstDash val="sysDot"/>
            </a:ln>
          </c:spPr>
          <c:marker>
            <c:symbol val="none"/>
          </c:marker>
          <c:cat>
            <c:strRef>
              <c:f>'14_ábra_chart'!$E$9:$E$78</c:f>
              <c:strCache>
                <c:ptCount val="70"/>
                <c:pt idx="0">
                  <c:v>2000 Q1</c:v>
                </c:pt>
                <c:pt idx="1">
                  <c:v>Q2</c:v>
                </c:pt>
                <c:pt idx="2">
                  <c:v>Q3</c:v>
                </c:pt>
                <c:pt idx="3">
                  <c:v>Q4</c:v>
                </c:pt>
                <c:pt idx="4">
                  <c:v>2001 Q1</c:v>
                </c:pt>
                <c:pt idx="5">
                  <c:v>Q2</c:v>
                </c:pt>
                <c:pt idx="6">
                  <c:v>Q3</c:v>
                </c:pt>
                <c:pt idx="7">
                  <c:v>Q4</c:v>
                </c:pt>
                <c:pt idx="8">
                  <c:v>2002 Q1</c:v>
                </c:pt>
                <c:pt idx="9">
                  <c:v>Q2</c:v>
                </c:pt>
                <c:pt idx="10">
                  <c:v>Q3</c:v>
                </c:pt>
                <c:pt idx="11">
                  <c:v>Q4</c:v>
                </c:pt>
                <c:pt idx="12">
                  <c:v>2003 Q1</c:v>
                </c:pt>
                <c:pt idx="13">
                  <c:v>Q2</c:v>
                </c:pt>
                <c:pt idx="14">
                  <c:v>Q3</c:v>
                </c:pt>
                <c:pt idx="15">
                  <c:v>Q4</c:v>
                </c:pt>
                <c:pt idx="16">
                  <c:v>2004 Q1</c:v>
                </c:pt>
                <c:pt idx="17">
                  <c:v>Q2</c:v>
                </c:pt>
                <c:pt idx="18">
                  <c:v>Q3</c:v>
                </c:pt>
                <c:pt idx="19">
                  <c:v>Q4</c:v>
                </c:pt>
                <c:pt idx="20">
                  <c:v>2005 Q1</c:v>
                </c:pt>
                <c:pt idx="21">
                  <c:v>Q2</c:v>
                </c:pt>
                <c:pt idx="22">
                  <c:v>Q3</c:v>
                </c:pt>
                <c:pt idx="23">
                  <c:v>Q4</c:v>
                </c:pt>
                <c:pt idx="24">
                  <c:v>2006 Q1</c:v>
                </c:pt>
                <c:pt idx="25">
                  <c:v>Q2</c:v>
                </c:pt>
                <c:pt idx="26">
                  <c:v>Q3</c:v>
                </c:pt>
                <c:pt idx="27">
                  <c:v>Q4</c:v>
                </c:pt>
                <c:pt idx="28">
                  <c:v>2007 Q1</c:v>
                </c:pt>
                <c:pt idx="29">
                  <c:v>Q2</c:v>
                </c:pt>
                <c:pt idx="30">
                  <c:v>Q3</c:v>
                </c:pt>
                <c:pt idx="31">
                  <c:v>Q4</c:v>
                </c:pt>
                <c:pt idx="32">
                  <c:v>2008 Q1</c:v>
                </c:pt>
                <c:pt idx="33">
                  <c:v>Q2</c:v>
                </c:pt>
                <c:pt idx="34">
                  <c:v>Q3</c:v>
                </c:pt>
                <c:pt idx="35">
                  <c:v>Q4</c:v>
                </c:pt>
                <c:pt idx="36">
                  <c:v>2009 Q1</c:v>
                </c:pt>
                <c:pt idx="37">
                  <c:v>Q2</c:v>
                </c:pt>
                <c:pt idx="38">
                  <c:v>Q3</c:v>
                </c:pt>
                <c:pt idx="39">
                  <c:v>Q4</c:v>
                </c:pt>
                <c:pt idx="40">
                  <c:v>2010 Q1</c:v>
                </c:pt>
                <c:pt idx="41">
                  <c:v>Q2</c:v>
                </c:pt>
                <c:pt idx="42">
                  <c:v>Q3</c:v>
                </c:pt>
                <c:pt idx="43">
                  <c:v>Q4</c:v>
                </c:pt>
                <c:pt idx="44">
                  <c:v>2011 Q1</c:v>
                </c:pt>
                <c:pt idx="45">
                  <c:v>Q2</c:v>
                </c:pt>
                <c:pt idx="46">
                  <c:v>Q3</c:v>
                </c:pt>
                <c:pt idx="47">
                  <c:v>Q4</c:v>
                </c:pt>
                <c:pt idx="48">
                  <c:v>2012 Q1</c:v>
                </c:pt>
                <c:pt idx="49">
                  <c:v>Q2</c:v>
                </c:pt>
                <c:pt idx="50">
                  <c:v>Q3</c:v>
                </c:pt>
                <c:pt idx="51">
                  <c:v>Q4</c:v>
                </c:pt>
                <c:pt idx="52">
                  <c:v>2013 Q1</c:v>
                </c:pt>
                <c:pt idx="53">
                  <c:v>Q2</c:v>
                </c:pt>
                <c:pt idx="54">
                  <c:v>Q3</c:v>
                </c:pt>
                <c:pt idx="55">
                  <c:v>Q4</c:v>
                </c:pt>
                <c:pt idx="56">
                  <c:v>2014 Q1</c:v>
                </c:pt>
                <c:pt idx="57">
                  <c:v>Q2</c:v>
                </c:pt>
                <c:pt idx="58">
                  <c:v>Q3</c:v>
                </c:pt>
                <c:pt idx="59">
                  <c:v>Q4</c:v>
                </c:pt>
                <c:pt idx="60">
                  <c:v>2015 Q1</c:v>
                </c:pt>
                <c:pt idx="61">
                  <c:v>Q2</c:v>
                </c:pt>
                <c:pt idx="62">
                  <c:v>Q3</c:v>
                </c:pt>
                <c:pt idx="63">
                  <c:v>Q4</c:v>
                </c:pt>
                <c:pt idx="64">
                  <c:v>2016 Q1</c:v>
                </c:pt>
                <c:pt idx="65">
                  <c:v>Q2</c:v>
                </c:pt>
                <c:pt idx="66">
                  <c:v>Q3</c:v>
                </c:pt>
                <c:pt idx="67">
                  <c:v>Q4</c:v>
                </c:pt>
                <c:pt idx="68">
                  <c:v>2017 Q1</c:v>
                </c:pt>
                <c:pt idx="69">
                  <c:v>Q2</c:v>
                </c:pt>
              </c:strCache>
            </c:strRef>
          </c:cat>
          <c:val>
            <c:numRef>
              <c:f>'14_ábra_chart'!$I$9:$I$78</c:f>
              <c:numCache>
                <c:formatCode>0.0</c:formatCode>
                <c:ptCount val="70"/>
                <c:pt idx="0">
                  <c:v>31.919</c:v>
                </c:pt>
                <c:pt idx="1">
                  <c:v>35.198</c:v>
                </c:pt>
                <c:pt idx="2">
                  <c:v>39.364000000000004</c:v>
                </c:pt>
                <c:pt idx="3">
                  <c:v>44.687999999999995</c:v>
                </c:pt>
                <c:pt idx="4">
                  <c:v>47.094999999999999</c:v>
                </c:pt>
                <c:pt idx="5">
                  <c:v>47.597000000000001</c:v>
                </c:pt>
                <c:pt idx="6">
                  <c:v>47.441000000000003</c:v>
                </c:pt>
                <c:pt idx="7">
                  <c:v>47.867000000000004</c:v>
                </c:pt>
                <c:pt idx="8">
                  <c:v>48.305000000000007</c:v>
                </c:pt>
                <c:pt idx="9">
                  <c:v>49.501000000000005</c:v>
                </c:pt>
                <c:pt idx="10">
                  <c:v>50.097000000000001</c:v>
                </c:pt>
                <c:pt idx="11">
                  <c:v>48.762</c:v>
                </c:pt>
                <c:pt idx="12">
                  <c:v>50.276000000000003</c:v>
                </c:pt>
                <c:pt idx="13">
                  <c:v>52.444999999999993</c:v>
                </c:pt>
                <c:pt idx="14">
                  <c:v>54.189</c:v>
                </c:pt>
                <c:pt idx="15">
                  <c:v>59.241</c:v>
                </c:pt>
                <c:pt idx="16">
                  <c:v>59.786000000000001</c:v>
                </c:pt>
                <c:pt idx="17">
                  <c:v>60.718999999999994</c:v>
                </c:pt>
                <c:pt idx="18">
                  <c:v>60.082999999999998</c:v>
                </c:pt>
                <c:pt idx="19">
                  <c:v>57.459000000000003</c:v>
                </c:pt>
                <c:pt idx="20">
                  <c:v>56.839999999999996</c:v>
                </c:pt>
                <c:pt idx="21">
                  <c:v>54.567999999999998</c:v>
                </c:pt>
                <c:pt idx="22">
                  <c:v>53.682000000000002</c:v>
                </c:pt>
                <c:pt idx="23">
                  <c:v>51.489999999999995</c:v>
                </c:pt>
                <c:pt idx="24">
                  <c:v>50.631</c:v>
                </c:pt>
                <c:pt idx="25">
                  <c:v>46.411000000000001</c:v>
                </c:pt>
                <c:pt idx="26">
                  <c:v>44.245000000000005</c:v>
                </c:pt>
                <c:pt idx="27">
                  <c:v>44.825999999999993</c:v>
                </c:pt>
                <c:pt idx="28">
                  <c:v>45.388000000000005</c:v>
                </c:pt>
                <c:pt idx="29">
                  <c:v>46.106000000000002</c:v>
                </c:pt>
                <c:pt idx="30">
                  <c:v>46.043999999999997</c:v>
                </c:pt>
                <c:pt idx="31">
                  <c:v>44.275999999999996</c:v>
                </c:pt>
                <c:pt idx="32">
                  <c:v>42.856999999999999</c:v>
                </c:pt>
                <c:pt idx="33">
                  <c:v>44.173000000000002</c:v>
                </c:pt>
                <c:pt idx="34">
                  <c:v>43.110999999999997</c:v>
                </c:pt>
                <c:pt idx="35">
                  <c:v>43.861999999999995</c:v>
                </c:pt>
                <c:pt idx="36">
                  <c:v>42.792999999999992</c:v>
                </c:pt>
                <c:pt idx="37">
                  <c:v>39.391999999999996</c:v>
                </c:pt>
                <c:pt idx="38">
                  <c:v>35.182000000000002</c:v>
                </c:pt>
                <c:pt idx="39">
                  <c:v>28.400000000000002</c:v>
                </c:pt>
                <c:pt idx="40">
                  <c:v>25.384</c:v>
                </c:pt>
                <c:pt idx="41">
                  <c:v>21.052999999999997</c:v>
                </c:pt>
                <c:pt idx="42">
                  <c:v>19.480999999999998</c:v>
                </c:pt>
                <c:pt idx="43">
                  <c:v>17.353000000000002</c:v>
                </c:pt>
                <c:pt idx="44">
                  <c:v>14.838999999999999</c:v>
                </c:pt>
                <c:pt idx="45">
                  <c:v>14.064</c:v>
                </c:pt>
                <c:pt idx="46">
                  <c:v>12.622</c:v>
                </c:pt>
                <c:pt idx="47">
                  <c:v>12.488</c:v>
                </c:pt>
                <c:pt idx="48">
                  <c:v>12.236000000000001</c:v>
                </c:pt>
                <c:pt idx="49">
                  <c:v>11.499000000000002</c:v>
                </c:pt>
                <c:pt idx="50">
                  <c:v>11.413000000000002</c:v>
                </c:pt>
                <c:pt idx="51">
                  <c:v>10.600000000000001</c:v>
                </c:pt>
                <c:pt idx="52">
                  <c:v>9.8369999999999997</c:v>
                </c:pt>
                <c:pt idx="53">
                  <c:v>9.1129999999999995</c:v>
                </c:pt>
                <c:pt idx="54">
                  <c:v>8.1329999999999991</c:v>
                </c:pt>
                <c:pt idx="55">
                  <c:v>7.5359999999999996</c:v>
                </c:pt>
                <c:pt idx="56">
                  <c:v>7.8070000000000004</c:v>
                </c:pt>
                <c:pt idx="57">
                  <c:v>8.1440000000000001</c:v>
                </c:pt>
                <c:pt idx="58">
                  <c:v>9.1560000000000006</c:v>
                </c:pt>
                <c:pt idx="59">
                  <c:v>9.6330000000000009</c:v>
                </c:pt>
                <c:pt idx="60">
                  <c:v>10.36</c:v>
                </c:pt>
                <c:pt idx="61">
                  <c:v>11.205000000000002</c:v>
                </c:pt>
                <c:pt idx="62">
                  <c:v>11.302</c:v>
                </c:pt>
                <c:pt idx="63">
                  <c:v>12.515000000000001</c:v>
                </c:pt>
                <c:pt idx="64">
                  <c:v>15.183</c:v>
                </c:pt>
                <c:pt idx="65">
                  <c:v>21.073</c:v>
                </c:pt>
                <c:pt idx="66">
                  <c:v>25.313000000000002</c:v>
                </c:pt>
                <c:pt idx="67">
                  <c:v>31.559000000000001</c:v>
                </c:pt>
                <c:pt idx="68">
                  <c:v>36.035000000000004</c:v>
                </c:pt>
                <c:pt idx="69">
                  <c:v>37.243000000000002</c:v>
                </c:pt>
              </c:numCache>
            </c:numRef>
          </c:val>
          <c:smooth val="0"/>
          <c:extLst>
            <c:ext xmlns:c16="http://schemas.microsoft.com/office/drawing/2014/chart" uri="{C3380CC4-5D6E-409C-BE32-E72D297353CC}">
              <c16:uniqueId val="{00000002-26F2-43A3-870F-3E5FA3D4BB09}"/>
            </c:ext>
          </c:extLst>
        </c:ser>
        <c:ser>
          <c:idx val="3"/>
          <c:order val="3"/>
          <c:tx>
            <c:strRef>
              <c:f>'14_ábra_chart'!$J$7</c:f>
              <c:strCache>
                <c:ptCount val="1"/>
                <c:pt idx="0">
                  <c:v>Yearly newly built homes (RHS)</c:v>
                </c:pt>
              </c:strCache>
            </c:strRef>
          </c:tx>
          <c:spPr>
            <a:ln>
              <a:solidFill>
                <a:sysClr val="windowText" lastClr="000000"/>
              </a:solidFill>
              <a:prstDash val="solid"/>
            </a:ln>
          </c:spPr>
          <c:marker>
            <c:symbol val="none"/>
          </c:marker>
          <c:cat>
            <c:strRef>
              <c:f>'14_ábra_chart'!$E$9:$E$78</c:f>
              <c:strCache>
                <c:ptCount val="70"/>
                <c:pt idx="0">
                  <c:v>2000 Q1</c:v>
                </c:pt>
                <c:pt idx="1">
                  <c:v>Q2</c:v>
                </c:pt>
                <c:pt idx="2">
                  <c:v>Q3</c:v>
                </c:pt>
                <c:pt idx="3">
                  <c:v>Q4</c:v>
                </c:pt>
                <c:pt idx="4">
                  <c:v>2001 Q1</c:v>
                </c:pt>
                <c:pt idx="5">
                  <c:v>Q2</c:v>
                </c:pt>
                <c:pt idx="6">
                  <c:v>Q3</c:v>
                </c:pt>
                <c:pt idx="7">
                  <c:v>Q4</c:v>
                </c:pt>
                <c:pt idx="8">
                  <c:v>2002 Q1</c:v>
                </c:pt>
                <c:pt idx="9">
                  <c:v>Q2</c:v>
                </c:pt>
                <c:pt idx="10">
                  <c:v>Q3</c:v>
                </c:pt>
                <c:pt idx="11">
                  <c:v>Q4</c:v>
                </c:pt>
                <c:pt idx="12">
                  <c:v>2003 Q1</c:v>
                </c:pt>
                <c:pt idx="13">
                  <c:v>Q2</c:v>
                </c:pt>
                <c:pt idx="14">
                  <c:v>Q3</c:v>
                </c:pt>
                <c:pt idx="15">
                  <c:v>Q4</c:v>
                </c:pt>
                <c:pt idx="16">
                  <c:v>2004 Q1</c:v>
                </c:pt>
                <c:pt idx="17">
                  <c:v>Q2</c:v>
                </c:pt>
                <c:pt idx="18">
                  <c:v>Q3</c:v>
                </c:pt>
                <c:pt idx="19">
                  <c:v>Q4</c:v>
                </c:pt>
                <c:pt idx="20">
                  <c:v>2005 Q1</c:v>
                </c:pt>
                <c:pt idx="21">
                  <c:v>Q2</c:v>
                </c:pt>
                <c:pt idx="22">
                  <c:v>Q3</c:v>
                </c:pt>
                <c:pt idx="23">
                  <c:v>Q4</c:v>
                </c:pt>
                <c:pt idx="24">
                  <c:v>2006 Q1</c:v>
                </c:pt>
                <c:pt idx="25">
                  <c:v>Q2</c:v>
                </c:pt>
                <c:pt idx="26">
                  <c:v>Q3</c:v>
                </c:pt>
                <c:pt idx="27">
                  <c:v>Q4</c:v>
                </c:pt>
                <c:pt idx="28">
                  <c:v>2007 Q1</c:v>
                </c:pt>
                <c:pt idx="29">
                  <c:v>Q2</c:v>
                </c:pt>
                <c:pt idx="30">
                  <c:v>Q3</c:v>
                </c:pt>
                <c:pt idx="31">
                  <c:v>Q4</c:v>
                </c:pt>
                <c:pt idx="32">
                  <c:v>2008 Q1</c:v>
                </c:pt>
                <c:pt idx="33">
                  <c:v>Q2</c:v>
                </c:pt>
                <c:pt idx="34">
                  <c:v>Q3</c:v>
                </c:pt>
                <c:pt idx="35">
                  <c:v>Q4</c:v>
                </c:pt>
                <c:pt idx="36">
                  <c:v>2009 Q1</c:v>
                </c:pt>
                <c:pt idx="37">
                  <c:v>Q2</c:v>
                </c:pt>
                <c:pt idx="38">
                  <c:v>Q3</c:v>
                </c:pt>
                <c:pt idx="39">
                  <c:v>Q4</c:v>
                </c:pt>
                <c:pt idx="40">
                  <c:v>2010 Q1</c:v>
                </c:pt>
                <c:pt idx="41">
                  <c:v>Q2</c:v>
                </c:pt>
                <c:pt idx="42">
                  <c:v>Q3</c:v>
                </c:pt>
                <c:pt idx="43">
                  <c:v>Q4</c:v>
                </c:pt>
                <c:pt idx="44">
                  <c:v>2011 Q1</c:v>
                </c:pt>
                <c:pt idx="45">
                  <c:v>Q2</c:v>
                </c:pt>
                <c:pt idx="46">
                  <c:v>Q3</c:v>
                </c:pt>
                <c:pt idx="47">
                  <c:v>Q4</c:v>
                </c:pt>
                <c:pt idx="48">
                  <c:v>2012 Q1</c:v>
                </c:pt>
                <c:pt idx="49">
                  <c:v>Q2</c:v>
                </c:pt>
                <c:pt idx="50">
                  <c:v>Q3</c:v>
                </c:pt>
                <c:pt idx="51">
                  <c:v>Q4</c:v>
                </c:pt>
                <c:pt idx="52">
                  <c:v>2013 Q1</c:v>
                </c:pt>
                <c:pt idx="53">
                  <c:v>Q2</c:v>
                </c:pt>
                <c:pt idx="54">
                  <c:v>Q3</c:v>
                </c:pt>
                <c:pt idx="55">
                  <c:v>Q4</c:v>
                </c:pt>
                <c:pt idx="56">
                  <c:v>2014 Q1</c:v>
                </c:pt>
                <c:pt idx="57">
                  <c:v>Q2</c:v>
                </c:pt>
                <c:pt idx="58">
                  <c:v>Q3</c:v>
                </c:pt>
                <c:pt idx="59">
                  <c:v>Q4</c:v>
                </c:pt>
                <c:pt idx="60">
                  <c:v>2015 Q1</c:v>
                </c:pt>
                <c:pt idx="61">
                  <c:v>Q2</c:v>
                </c:pt>
                <c:pt idx="62">
                  <c:v>Q3</c:v>
                </c:pt>
                <c:pt idx="63">
                  <c:v>Q4</c:v>
                </c:pt>
                <c:pt idx="64">
                  <c:v>2016 Q1</c:v>
                </c:pt>
                <c:pt idx="65">
                  <c:v>Q2</c:v>
                </c:pt>
                <c:pt idx="66">
                  <c:v>Q3</c:v>
                </c:pt>
                <c:pt idx="67">
                  <c:v>Q4</c:v>
                </c:pt>
                <c:pt idx="68">
                  <c:v>2017 Q1</c:v>
                </c:pt>
                <c:pt idx="69">
                  <c:v>Q2</c:v>
                </c:pt>
              </c:strCache>
            </c:strRef>
          </c:cat>
          <c:val>
            <c:numRef>
              <c:f>'14_ábra_chart'!$J$9:$J$78</c:f>
              <c:numCache>
                <c:formatCode>0.0</c:formatCode>
                <c:ptCount val="70"/>
                <c:pt idx="0">
                  <c:v>19.307000000000002</c:v>
                </c:pt>
                <c:pt idx="1">
                  <c:v>19.163999999999998</c:v>
                </c:pt>
                <c:pt idx="2">
                  <c:v>18.881</c:v>
                </c:pt>
                <c:pt idx="3">
                  <c:v>21.54</c:v>
                </c:pt>
                <c:pt idx="4">
                  <c:v>22.890999999999998</c:v>
                </c:pt>
                <c:pt idx="5">
                  <c:v>24.021999999999998</c:v>
                </c:pt>
                <c:pt idx="6">
                  <c:v>26.148</c:v>
                </c:pt>
                <c:pt idx="7">
                  <c:v>28.053999999999998</c:v>
                </c:pt>
                <c:pt idx="8">
                  <c:v>28.837</c:v>
                </c:pt>
                <c:pt idx="9">
                  <c:v>29.887</c:v>
                </c:pt>
                <c:pt idx="10">
                  <c:v>30.12</c:v>
                </c:pt>
                <c:pt idx="11">
                  <c:v>31.511000000000003</c:v>
                </c:pt>
                <c:pt idx="12">
                  <c:v>31.184000000000005</c:v>
                </c:pt>
                <c:pt idx="13">
                  <c:v>30.663000000000004</c:v>
                </c:pt>
                <c:pt idx="14">
                  <c:v>31.166</c:v>
                </c:pt>
                <c:pt idx="15">
                  <c:v>35.543000000000006</c:v>
                </c:pt>
                <c:pt idx="16">
                  <c:v>38</c:v>
                </c:pt>
                <c:pt idx="17">
                  <c:v>40.015999999999998</c:v>
                </c:pt>
                <c:pt idx="18">
                  <c:v>42.454999999999998</c:v>
                </c:pt>
                <c:pt idx="19">
                  <c:v>43.912999999999997</c:v>
                </c:pt>
                <c:pt idx="20">
                  <c:v>44.21</c:v>
                </c:pt>
                <c:pt idx="21">
                  <c:v>45.342000000000006</c:v>
                </c:pt>
                <c:pt idx="22">
                  <c:v>44.841999999999999</c:v>
                </c:pt>
                <c:pt idx="23">
                  <c:v>41.084000000000003</c:v>
                </c:pt>
                <c:pt idx="24">
                  <c:v>41.003</c:v>
                </c:pt>
                <c:pt idx="25">
                  <c:v>38.983000000000004</c:v>
                </c:pt>
                <c:pt idx="26">
                  <c:v>36.628999999999998</c:v>
                </c:pt>
                <c:pt idx="27">
                  <c:v>33.864000000000004</c:v>
                </c:pt>
                <c:pt idx="28">
                  <c:v>32.244999999999997</c:v>
                </c:pt>
                <c:pt idx="29">
                  <c:v>34.070999999999998</c:v>
                </c:pt>
                <c:pt idx="30">
                  <c:v>35.603999999999999</c:v>
                </c:pt>
                <c:pt idx="31">
                  <c:v>36.158999999999999</c:v>
                </c:pt>
                <c:pt idx="32">
                  <c:v>36.454000000000001</c:v>
                </c:pt>
                <c:pt idx="33">
                  <c:v>34.226999999999997</c:v>
                </c:pt>
                <c:pt idx="34">
                  <c:v>36.196999999999996</c:v>
                </c:pt>
                <c:pt idx="35">
                  <c:v>36.075000000000003</c:v>
                </c:pt>
                <c:pt idx="36">
                  <c:v>36.913999999999994</c:v>
                </c:pt>
                <c:pt idx="37">
                  <c:v>37.913000000000004</c:v>
                </c:pt>
                <c:pt idx="38">
                  <c:v>35.781999999999996</c:v>
                </c:pt>
                <c:pt idx="39">
                  <c:v>31.994</c:v>
                </c:pt>
                <c:pt idx="40">
                  <c:v>30.201000000000001</c:v>
                </c:pt>
                <c:pt idx="41">
                  <c:v>27.53</c:v>
                </c:pt>
                <c:pt idx="42">
                  <c:v>24.960999999999999</c:v>
                </c:pt>
                <c:pt idx="43">
                  <c:v>20.823</c:v>
                </c:pt>
                <c:pt idx="44">
                  <c:v>19.14</c:v>
                </c:pt>
                <c:pt idx="45">
                  <c:v>17.791</c:v>
                </c:pt>
                <c:pt idx="46">
                  <c:v>15.734999999999998</c:v>
                </c:pt>
                <c:pt idx="47">
                  <c:v>12.655000000000001</c:v>
                </c:pt>
                <c:pt idx="48">
                  <c:v>11.957999999999998</c:v>
                </c:pt>
                <c:pt idx="49">
                  <c:v>11.532999999999999</c:v>
                </c:pt>
                <c:pt idx="50">
                  <c:v>11.016999999999999</c:v>
                </c:pt>
                <c:pt idx="51">
                  <c:v>10.56</c:v>
                </c:pt>
                <c:pt idx="52">
                  <c:v>9.238999999999999</c:v>
                </c:pt>
                <c:pt idx="53">
                  <c:v>8.7769999999999992</c:v>
                </c:pt>
                <c:pt idx="54">
                  <c:v>8.1280000000000001</c:v>
                </c:pt>
                <c:pt idx="55">
                  <c:v>7.2930000000000001</c:v>
                </c:pt>
                <c:pt idx="56">
                  <c:v>7.8529999999999998</c:v>
                </c:pt>
                <c:pt idx="57">
                  <c:v>7.8930000000000007</c:v>
                </c:pt>
                <c:pt idx="58">
                  <c:v>8.3600000000000012</c:v>
                </c:pt>
                <c:pt idx="59">
                  <c:v>8.3580000000000005</c:v>
                </c:pt>
                <c:pt idx="60">
                  <c:v>8.2469999999999999</c:v>
                </c:pt>
                <c:pt idx="61">
                  <c:v>8.1609999999999996</c:v>
                </c:pt>
                <c:pt idx="62">
                  <c:v>7.8709999999999996</c:v>
                </c:pt>
                <c:pt idx="63">
                  <c:v>7.6120000000000001</c:v>
                </c:pt>
                <c:pt idx="64">
                  <c:v>7.4450000000000003</c:v>
                </c:pt>
                <c:pt idx="65">
                  <c:v>7.9459999999999997</c:v>
                </c:pt>
                <c:pt idx="66">
                  <c:v>8.2240000000000002</c:v>
                </c:pt>
                <c:pt idx="67">
                  <c:v>9.9939999999999998</c:v>
                </c:pt>
                <c:pt idx="68">
                  <c:v>10.649999999999999</c:v>
                </c:pt>
                <c:pt idx="69">
                  <c:v>11.581</c:v>
                </c:pt>
              </c:numCache>
            </c:numRef>
          </c:val>
          <c:smooth val="0"/>
          <c:extLst>
            <c:ext xmlns:c16="http://schemas.microsoft.com/office/drawing/2014/chart" uri="{C3380CC4-5D6E-409C-BE32-E72D297353CC}">
              <c16:uniqueId val="{00000003-26F2-43A3-870F-3E5FA3D4BB09}"/>
            </c:ext>
          </c:extLst>
        </c:ser>
        <c:dLbls>
          <c:showLegendKey val="0"/>
          <c:showVal val="0"/>
          <c:showCatName val="0"/>
          <c:showSerName val="0"/>
          <c:showPercent val="0"/>
          <c:showBubbleSize val="0"/>
        </c:dLbls>
        <c:marker val="1"/>
        <c:smooth val="0"/>
        <c:axId val="659022208"/>
        <c:axId val="659012224"/>
      </c:lineChart>
      <c:catAx>
        <c:axId val="65900851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659010304"/>
        <c:crosses val="autoZero"/>
        <c:auto val="1"/>
        <c:lblAlgn val="ctr"/>
        <c:lblOffset val="100"/>
        <c:tickLblSkip val="2"/>
        <c:noMultiLvlLbl val="0"/>
      </c:catAx>
      <c:valAx>
        <c:axId val="659010304"/>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Thousand</a:t>
                </a:r>
                <a:r>
                  <a:rPr lang="hu-HU" baseline="0"/>
                  <a:t> pcs</a:t>
                </a:r>
                <a:endParaRPr lang="hu-HU"/>
              </a:p>
            </c:rich>
          </c:tx>
          <c:layout>
            <c:manualLayout>
              <c:xMode val="edge"/>
              <c:yMode val="edge"/>
              <c:x val="5.8468173496103379E-2"/>
              <c:y val="1.5012567695457336E-3"/>
            </c:manualLayout>
          </c:layout>
          <c:overlay val="0"/>
        </c:title>
        <c:numFmt formatCode="0" sourceLinked="0"/>
        <c:majorTickMark val="out"/>
        <c:minorTickMark val="none"/>
        <c:tickLblPos val="nextTo"/>
        <c:spPr>
          <a:ln w="9525">
            <a:noFill/>
          </a:ln>
        </c:spPr>
        <c:txPr>
          <a:bodyPr rot="0" vert="horz"/>
          <a:lstStyle/>
          <a:p>
            <a:pPr>
              <a:defRPr/>
            </a:pPr>
            <a:endParaRPr lang="hu-HU"/>
          </a:p>
        </c:txPr>
        <c:crossAx val="659008512"/>
        <c:crosses val="autoZero"/>
        <c:crossBetween val="between"/>
        <c:majorUnit val="4"/>
      </c:valAx>
      <c:valAx>
        <c:axId val="659012224"/>
        <c:scaling>
          <c:orientation val="minMax"/>
          <c:max val="72"/>
          <c:min val="0"/>
        </c:scaling>
        <c:delete val="0"/>
        <c:axPos val="r"/>
        <c:numFmt formatCode="0" sourceLinked="0"/>
        <c:majorTickMark val="out"/>
        <c:minorTickMark val="none"/>
        <c:tickLblPos val="nextTo"/>
        <c:spPr>
          <a:ln>
            <a:solidFill>
              <a:sysClr val="windowText" lastClr="000000"/>
            </a:solidFill>
          </a:ln>
        </c:spPr>
        <c:crossAx val="659022208"/>
        <c:crosses val="max"/>
        <c:crossBetween val="between"/>
        <c:majorUnit val="12"/>
      </c:valAx>
      <c:catAx>
        <c:axId val="659022208"/>
        <c:scaling>
          <c:orientation val="minMax"/>
        </c:scaling>
        <c:delete val="1"/>
        <c:axPos val="b"/>
        <c:title>
          <c:tx>
            <c:rich>
              <a:bodyPr/>
              <a:lstStyle/>
              <a:p>
                <a:pPr>
                  <a:defRPr/>
                </a:pPr>
                <a:r>
                  <a:rPr lang="hu-HU"/>
                  <a:t>Thousand</a:t>
                </a:r>
                <a:r>
                  <a:rPr lang="hu-HU" baseline="0"/>
                  <a:t> pcs</a:t>
                </a:r>
                <a:endParaRPr lang="hu-HU"/>
              </a:p>
            </c:rich>
          </c:tx>
          <c:layout>
            <c:manualLayout>
              <c:xMode val="edge"/>
              <c:yMode val="edge"/>
              <c:x val="0.77663736071891021"/>
              <c:y val="1.2354495952993476E-3"/>
            </c:manualLayout>
          </c:layout>
          <c:overlay val="0"/>
        </c:title>
        <c:numFmt formatCode="General" sourceLinked="1"/>
        <c:majorTickMark val="out"/>
        <c:minorTickMark val="none"/>
        <c:tickLblPos val="nextTo"/>
        <c:crossAx val="659012224"/>
        <c:crosses val="autoZero"/>
        <c:auto val="1"/>
        <c:lblAlgn val="ctr"/>
        <c:lblOffset val="100"/>
        <c:noMultiLvlLbl val="0"/>
      </c:catAx>
      <c:spPr>
        <a:noFill/>
        <a:ln>
          <a:solidFill>
            <a:schemeClr val="tx1"/>
          </a:solidFill>
        </a:ln>
      </c:spPr>
    </c:plotArea>
    <c:legend>
      <c:legendPos val="r"/>
      <c:layout>
        <c:manualLayout>
          <c:xMode val="edge"/>
          <c:yMode val="edge"/>
          <c:x val="0.14020930555555555"/>
          <c:y val="0.78848148148148145"/>
          <c:w val="0.71691569444444447"/>
          <c:h val="0.19914814814814816"/>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386388888888882E-2"/>
          <c:y val="5.3624814814814813E-2"/>
          <c:w val="0.87490969544564012"/>
          <c:h val="0.61510351851852085"/>
        </c:manualLayout>
      </c:layout>
      <c:barChart>
        <c:barDir val="col"/>
        <c:grouping val="stacked"/>
        <c:varyColors val="0"/>
        <c:ser>
          <c:idx val="0"/>
          <c:order val="1"/>
          <c:tx>
            <c:strRef>
              <c:f>'15_ábra_chart'!$F$9</c:f>
              <c:strCache>
                <c:ptCount val="1"/>
                <c:pt idx="0">
                  <c:v>Lakáshitel - tranzakció</c:v>
                </c:pt>
              </c:strCache>
            </c:strRef>
          </c:tx>
          <c:spPr>
            <a:solidFill>
              <a:srgbClr val="232157"/>
            </a:solidFill>
            <a:ln w="12700">
              <a:solidFill>
                <a:sysClr val="windowText" lastClr="000000"/>
              </a:solidFill>
            </a:ln>
          </c:spPr>
          <c:invertIfNegative val="0"/>
          <c:cat>
            <c:strRef>
              <c:f>'15_ábra_chart'!$E$22:$E$60</c:f>
              <c:strCache>
                <c:ptCount val="39"/>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strCache>
            </c:strRef>
          </c:cat>
          <c:val>
            <c:numRef>
              <c:f>'15_ábra_chart'!$F$22:$F$60</c:f>
              <c:numCache>
                <c:formatCode>0.0</c:formatCode>
                <c:ptCount val="39"/>
                <c:pt idx="0">
                  <c:v>87.528000000000006</c:v>
                </c:pt>
                <c:pt idx="1">
                  <c:v>139.006</c:v>
                </c:pt>
                <c:pt idx="2">
                  <c:v>143.58500000000001</c:v>
                </c:pt>
                <c:pt idx="3">
                  <c:v>121.86600000000003</c:v>
                </c:pt>
                <c:pt idx="4">
                  <c:v>15.498000000000001</c:v>
                </c:pt>
                <c:pt idx="5">
                  <c:v>18.121000000000002</c:v>
                </c:pt>
                <c:pt idx="6">
                  <c:v>13.763</c:v>
                </c:pt>
                <c:pt idx="7">
                  <c:v>-7.6120000000000001</c:v>
                </c:pt>
                <c:pt idx="8">
                  <c:v>-41.684999999999995</c:v>
                </c:pt>
                <c:pt idx="9">
                  <c:v>-17.555999999999997</c:v>
                </c:pt>
                <c:pt idx="10">
                  <c:v>-5.4329999999999989</c:v>
                </c:pt>
                <c:pt idx="11">
                  <c:v>-21.656000000000002</c:v>
                </c:pt>
                <c:pt idx="12">
                  <c:v>-36.964999999999996</c:v>
                </c:pt>
                <c:pt idx="13">
                  <c:v>-29.327999999999999</c:v>
                </c:pt>
                <c:pt idx="14">
                  <c:v>-7.5679999999999978</c:v>
                </c:pt>
                <c:pt idx="15">
                  <c:v>-426.42599999999999</c:v>
                </c:pt>
                <c:pt idx="16">
                  <c:v>-429.20699999999999</c:v>
                </c:pt>
                <c:pt idx="17">
                  <c:v>-37.822000000000003</c:v>
                </c:pt>
                <c:pt idx="18">
                  <c:v>-49.618000000000002</c:v>
                </c:pt>
                <c:pt idx="19">
                  <c:v>-46.307000000000002</c:v>
                </c:pt>
                <c:pt idx="20">
                  <c:v>-57.856999999999999</c:v>
                </c:pt>
                <c:pt idx="21">
                  <c:v>-49.956000000000003</c:v>
                </c:pt>
                <c:pt idx="22">
                  <c:v>-41.948</c:v>
                </c:pt>
                <c:pt idx="23">
                  <c:v>-37.960999999999999</c:v>
                </c:pt>
                <c:pt idx="24">
                  <c:v>-81.193000000000012</c:v>
                </c:pt>
                <c:pt idx="25">
                  <c:v>-39.075000000000003</c:v>
                </c:pt>
                <c:pt idx="26">
                  <c:v>-9.615000000000002</c:v>
                </c:pt>
                <c:pt idx="27">
                  <c:v>-22.597999999999999</c:v>
                </c:pt>
                <c:pt idx="28">
                  <c:v>-366.5329999999999</c:v>
                </c:pt>
                <c:pt idx="29">
                  <c:v>-31.673999999999999</c:v>
                </c:pt>
                <c:pt idx="30">
                  <c:v>-30.099999999999998</c:v>
                </c:pt>
                <c:pt idx="31">
                  <c:v>-36.058</c:v>
                </c:pt>
                <c:pt idx="32">
                  <c:v>-35.122999999999998</c:v>
                </c:pt>
                <c:pt idx="33">
                  <c:v>-1.7130000000000001</c:v>
                </c:pt>
                <c:pt idx="34">
                  <c:v>12.049999999999999</c:v>
                </c:pt>
                <c:pt idx="35">
                  <c:v>-11.308</c:v>
                </c:pt>
                <c:pt idx="36">
                  <c:v>4.6719999999999997</c:v>
                </c:pt>
                <c:pt idx="37">
                  <c:v>26.651</c:v>
                </c:pt>
                <c:pt idx="38">
                  <c:v>59.27</c:v>
                </c:pt>
              </c:numCache>
            </c:numRef>
          </c:val>
          <c:extLst>
            <c:ext xmlns:c16="http://schemas.microsoft.com/office/drawing/2014/chart" uri="{C3380CC4-5D6E-409C-BE32-E72D297353CC}">
              <c16:uniqueId val="{00000000-1A7D-443E-98F5-94E0DD7BF2E8}"/>
            </c:ext>
          </c:extLst>
        </c:ser>
        <c:ser>
          <c:idx val="1"/>
          <c:order val="2"/>
          <c:tx>
            <c:strRef>
              <c:f>'15_ábra_chart'!$G$9</c:f>
              <c:strCache>
                <c:ptCount val="1"/>
                <c:pt idx="0">
                  <c:v>Fogyasztási hitel - tranzakció</c:v>
                </c:pt>
              </c:strCache>
            </c:strRef>
          </c:tx>
          <c:spPr>
            <a:solidFill>
              <a:srgbClr val="78A3D5"/>
            </a:solidFill>
            <a:ln w="12700">
              <a:solidFill>
                <a:sysClr val="windowText" lastClr="000000"/>
              </a:solidFill>
            </a:ln>
          </c:spPr>
          <c:invertIfNegative val="0"/>
          <c:cat>
            <c:strRef>
              <c:f>'15_ábra_chart'!$E$22:$E$60</c:f>
              <c:strCache>
                <c:ptCount val="39"/>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strCache>
            </c:strRef>
          </c:cat>
          <c:val>
            <c:numRef>
              <c:f>'15_ábra_chart'!$G$22:$G$60</c:f>
              <c:numCache>
                <c:formatCode>0.0</c:formatCode>
                <c:ptCount val="39"/>
                <c:pt idx="0">
                  <c:v>243.52300000000002</c:v>
                </c:pt>
                <c:pt idx="1">
                  <c:v>241.40600000000001</c:v>
                </c:pt>
                <c:pt idx="2">
                  <c:v>258.15600000000001</c:v>
                </c:pt>
                <c:pt idx="3">
                  <c:v>79.98</c:v>
                </c:pt>
                <c:pt idx="4">
                  <c:v>-23.565999999999999</c:v>
                </c:pt>
                <c:pt idx="5">
                  <c:v>-10.652999999999999</c:v>
                </c:pt>
                <c:pt idx="6">
                  <c:v>-22.893999999999995</c:v>
                </c:pt>
                <c:pt idx="7">
                  <c:v>-35.345999999999997</c:v>
                </c:pt>
                <c:pt idx="8">
                  <c:v>4.4890000000000043</c:v>
                </c:pt>
                <c:pt idx="9">
                  <c:v>-48.906999999999996</c:v>
                </c:pt>
                <c:pt idx="10">
                  <c:v>-52.281999999999996</c:v>
                </c:pt>
                <c:pt idx="11">
                  <c:v>-109.396</c:v>
                </c:pt>
                <c:pt idx="12">
                  <c:v>-85.786000000000001</c:v>
                </c:pt>
                <c:pt idx="13">
                  <c:v>-56.403000000000006</c:v>
                </c:pt>
                <c:pt idx="14">
                  <c:v>-96.119</c:v>
                </c:pt>
                <c:pt idx="15">
                  <c:v>-245.86399999999998</c:v>
                </c:pt>
                <c:pt idx="16">
                  <c:v>-165.52700000000004</c:v>
                </c:pt>
                <c:pt idx="17">
                  <c:v>-51.601000000000006</c:v>
                </c:pt>
                <c:pt idx="18">
                  <c:v>-81.658000000000001</c:v>
                </c:pt>
                <c:pt idx="19">
                  <c:v>-90.895999999999987</c:v>
                </c:pt>
                <c:pt idx="20">
                  <c:v>-70.885999999999996</c:v>
                </c:pt>
                <c:pt idx="21">
                  <c:v>-48.088999999999999</c:v>
                </c:pt>
                <c:pt idx="22">
                  <c:v>-50.103999999999999</c:v>
                </c:pt>
                <c:pt idx="23">
                  <c:v>-107.24600000000001</c:v>
                </c:pt>
                <c:pt idx="24">
                  <c:v>-33.221000000000004</c:v>
                </c:pt>
                <c:pt idx="25">
                  <c:v>-41.228000000000009</c:v>
                </c:pt>
                <c:pt idx="26">
                  <c:v>-32.582999999999998</c:v>
                </c:pt>
                <c:pt idx="27">
                  <c:v>-73.603999999999999</c:v>
                </c:pt>
                <c:pt idx="28">
                  <c:v>-454.66699999999997</c:v>
                </c:pt>
                <c:pt idx="29">
                  <c:v>-99.188999999999993</c:v>
                </c:pt>
                <c:pt idx="30">
                  <c:v>-61.565000000000005</c:v>
                </c:pt>
                <c:pt idx="31">
                  <c:v>-92.149999999999991</c:v>
                </c:pt>
                <c:pt idx="32">
                  <c:v>-44.580999999999996</c:v>
                </c:pt>
                <c:pt idx="33">
                  <c:v>-22.363</c:v>
                </c:pt>
                <c:pt idx="34">
                  <c:v>20.962</c:v>
                </c:pt>
                <c:pt idx="35">
                  <c:v>106.44299999999998</c:v>
                </c:pt>
                <c:pt idx="36">
                  <c:v>5.961999999999998</c:v>
                </c:pt>
                <c:pt idx="37">
                  <c:v>57.637999999999998</c:v>
                </c:pt>
                <c:pt idx="38">
                  <c:v>11.205999999999998</c:v>
                </c:pt>
              </c:numCache>
            </c:numRef>
          </c:val>
          <c:extLst>
            <c:ext xmlns:c16="http://schemas.microsoft.com/office/drawing/2014/chart" uri="{C3380CC4-5D6E-409C-BE32-E72D297353CC}">
              <c16:uniqueId val="{00000001-1A7D-443E-98F5-94E0DD7BF2E8}"/>
            </c:ext>
          </c:extLst>
        </c:ser>
        <c:ser>
          <c:idx val="5"/>
          <c:order val="4"/>
          <c:tx>
            <c:strRef>
              <c:f>'15_ábra_chart'!$H$9</c:f>
              <c:strCache>
                <c:ptCount val="1"/>
                <c:pt idx="0">
                  <c:v>Egyéb állományváltozás</c:v>
                </c:pt>
              </c:strCache>
            </c:strRef>
          </c:tx>
          <c:spPr>
            <a:solidFill>
              <a:srgbClr val="B1A296"/>
            </a:solidFill>
            <a:ln>
              <a:solidFill>
                <a:sysClr val="windowText" lastClr="000000"/>
              </a:solidFill>
            </a:ln>
          </c:spPr>
          <c:invertIfNegative val="0"/>
          <c:cat>
            <c:strRef>
              <c:f>'15_ábra_chart'!$E$22:$E$60</c:f>
              <c:strCache>
                <c:ptCount val="39"/>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strCache>
            </c:strRef>
          </c:cat>
          <c:val>
            <c:numRef>
              <c:f>'15_ábra_chart'!$H$22:$H$60</c:f>
              <c:numCache>
                <c:formatCode>0.0</c:formatCode>
                <c:ptCount val="39"/>
                <c:pt idx="0">
                  <c:v>-4.3170000000000002</c:v>
                </c:pt>
                <c:pt idx="1">
                  <c:v>-8.0350000000000001</c:v>
                </c:pt>
                <c:pt idx="2">
                  <c:v>-7.1930000000000005</c:v>
                </c:pt>
                <c:pt idx="3">
                  <c:v>-8.5869999999999997</c:v>
                </c:pt>
                <c:pt idx="4">
                  <c:v>-7.03</c:v>
                </c:pt>
                <c:pt idx="5">
                  <c:v>-13.590999999999999</c:v>
                </c:pt>
                <c:pt idx="6">
                  <c:v>-16.774000000000001</c:v>
                </c:pt>
                <c:pt idx="7">
                  <c:v>-17.597999999999999</c:v>
                </c:pt>
                <c:pt idx="8">
                  <c:v>-13.20400000000015</c:v>
                </c:pt>
                <c:pt idx="9">
                  <c:v>-18.828000000000202</c:v>
                </c:pt>
                <c:pt idx="10">
                  <c:v>-27.035</c:v>
                </c:pt>
                <c:pt idx="11">
                  <c:v>-34.139000000000003</c:v>
                </c:pt>
                <c:pt idx="12">
                  <c:v>-18.815000000000005</c:v>
                </c:pt>
                <c:pt idx="13">
                  <c:v>-14.848000000000006</c:v>
                </c:pt>
                <c:pt idx="14">
                  <c:v>-23.830999999999996</c:v>
                </c:pt>
                <c:pt idx="15">
                  <c:v>-34.661999999999999</c:v>
                </c:pt>
                <c:pt idx="16">
                  <c:v>-23.236999999999998</c:v>
                </c:pt>
                <c:pt idx="17">
                  <c:v>-27.245000000000001</c:v>
                </c:pt>
                <c:pt idx="18">
                  <c:v>-32.018999999999998</c:v>
                </c:pt>
                <c:pt idx="19">
                  <c:v>-49.326000000000001</c:v>
                </c:pt>
                <c:pt idx="20">
                  <c:v>-46.823000000000008</c:v>
                </c:pt>
                <c:pt idx="21">
                  <c:v>-38.095000000000013</c:v>
                </c:pt>
                <c:pt idx="22">
                  <c:v>-37.677</c:v>
                </c:pt>
                <c:pt idx="23">
                  <c:v>-45.099000000000004</c:v>
                </c:pt>
                <c:pt idx="24">
                  <c:v>-29.64</c:v>
                </c:pt>
                <c:pt idx="25">
                  <c:v>-42.704000000000008</c:v>
                </c:pt>
                <c:pt idx="26">
                  <c:v>-29.26100000000001</c:v>
                </c:pt>
                <c:pt idx="27">
                  <c:v>-37.155000000000001</c:v>
                </c:pt>
                <c:pt idx="28">
                  <c:v>-39.303000000000011</c:v>
                </c:pt>
                <c:pt idx="29">
                  <c:v>-19.834</c:v>
                </c:pt>
                <c:pt idx="30">
                  <c:v>-72.275999999999996</c:v>
                </c:pt>
                <c:pt idx="31">
                  <c:v>-40.897000000000006</c:v>
                </c:pt>
                <c:pt idx="32">
                  <c:v>-22.723999999999251</c:v>
                </c:pt>
                <c:pt idx="33">
                  <c:v>-20.657000000000153</c:v>
                </c:pt>
                <c:pt idx="34">
                  <c:v>-26.710999999999331</c:v>
                </c:pt>
                <c:pt idx="35">
                  <c:v>-98.922000000001162</c:v>
                </c:pt>
                <c:pt idx="36">
                  <c:v>-27.564999999999156</c:v>
                </c:pt>
                <c:pt idx="37">
                  <c:v>-49.952999999999818</c:v>
                </c:pt>
                <c:pt idx="38">
                  <c:v>-16.988999999999997</c:v>
                </c:pt>
              </c:numCache>
            </c:numRef>
          </c:val>
          <c:extLst>
            <c:ext xmlns:c16="http://schemas.microsoft.com/office/drawing/2014/chart" uri="{C3380CC4-5D6E-409C-BE32-E72D297353CC}">
              <c16:uniqueId val="{00000002-1A7D-443E-98F5-94E0DD7BF2E8}"/>
            </c:ext>
          </c:extLst>
        </c:ser>
        <c:dLbls>
          <c:showLegendKey val="0"/>
          <c:showVal val="0"/>
          <c:showCatName val="0"/>
          <c:showSerName val="0"/>
          <c:showPercent val="0"/>
          <c:showBubbleSize val="0"/>
        </c:dLbls>
        <c:gapWidth val="150"/>
        <c:overlap val="100"/>
        <c:axId val="203901568"/>
        <c:axId val="203903744"/>
      </c:barChart>
      <c:lineChart>
        <c:grouping val="standard"/>
        <c:varyColors val="0"/>
        <c:ser>
          <c:idx val="4"/>
          <c:order val="0"/>
          <c:tx>
            <c:strRef>
              <c:f>'15_ábra_chart'!$I$9</c:f>
              <c:strCache>
                <c:ptCount val="1"/>
                <c:pt idx="0">
                  <c:v>Tranzakciók összesen</c:v>
                </c:pt>
              </c:strCache>
            </c:strRef>
          </c:tx>
          <c:spPr>
            <a:ln>
              <a:solidFill>
                <a:srgbClr val="DA0000"/>
              </a:solidFill>
              <a:prstDash val="dash"/>
            </a:ln>
          </c:spPr>
          <c:marker>
            <c:symbol val="none"/>
          </c:marker>
          <c:cat>
            <c:strRef>
              <c:f>'15_ábra_chart'!$E$22:$E$60</c:f>
              <c:strCache>
                <c:ptCount val="39"/>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strCache>
            </c:strRef>
          </c:cat>
          <c:val>
            <c:numRef>
              <c:f>'15_ábra_chart'!$I$22:$I$60</c:f>
              <c:numCache>
                <c:formatCode>0.0</c:formatCode>
                <c:ptCount val="39"/>
                <c:pt idx="0">
                  <c:v>331.05100000000004</c:v>
                </c:pt>
                <c:pt idx="1">
                  <c:v>380.41200000000003</c:v>
                </c:pt>
                <c:pt idx="2">
                  <c:v>401.74099999999999</c:v>
                </c:pt>
                <c:pt idx="3">
                  <c:v>201.84600000000003</c:v>
                </c:pt>
                <c:pt idx="4">
                  <c:v>-8.0679999999999978</c:v>
                </c:pt>
                <c:pt idx="5">
                  <c:v>7.4680000000000035</c:v>
                </c:pt>
                <c:pt idx="6">
                  <c:v>-9.1309999999999949</c:v>
                </c:pt>
                <c:pt idx="7">
                  <c:v>-42.957999999999998</c:v>
                </c:pt>
                <c:pt idx="8">
                  <c:v>-37.195999999999991</c:v>
                </c:pt>
                <c:pt idx="9">
                  <c:v>-66.462999999999994</c:v>
                </c:pt>
                <c:pt idx="10">
                  <c:v>-57.714999999999996</c:v>
                </c:pt>
                <c:pt idx="11">
                  <c:v>-131.05199999999999</c:v>
                </c:pt>
                <c:pt idx="12">
                  <c:v>-122.751</c:v>
                </c:pt>
                <c:pt idx="13">
                  <c:v>-85.731000000000009</c:v>
                </c:pt>
                <c:pt idx="14">
                  <c:v>-103.687</c:v>
                </c:pt>
                <c:pt idx="15">
                  <c:v>-672.29</c:v>
                </c:pt>
                <c:pt idx="16">
                  <c:v>-594.73400000000004</c:v>
                </c:pt>
                <c:pt idx="17">
                  <c:v>-89.423000000000002</c:v>
                </c:pt>
                <c:pt idx="18">
                  <c:v>-131.27600000000001</c:v>
                </c:pt>
                <c:pt idx="19">
                  <c:v>-137.20299999999997</c:v>
                </c:pt>
                <c:pt idx="20">
                  <c:v>-128.74299999999999</c:v>
                </c:pt>
                <c:pt idx="21">
                  <c:v>-98.045000000000002</c:v>
                </c:pt>
                <c:pt idx="22">
                  <c:v>-92.051999999999992</c:v>
                </c:pt>
                <c:pt idx="23">
                  <c:v>-145.20699999999999</c:v>
                </c:pt>
                <c:pt idx="24">
                  <c:v>-114.41400000000002</c:v>
                </c:pt>
                <c:pt idx="25">
                  <c:v>-80.303000000000011</c:v>
                </c:pt>
                <c:pt idx="26">
                  <c:v>-42.198</c:v>
                </c:pt>
                <c:pt idx="27">
                  <c:v>-96.201999999999998</c:v>
                </c:pt>
                <c:pt idx="28">
                  <c:v>-821.19999999999982</c:v>
                </c:pt>
                <c:pt idx="29">
                  <c:v>-130.863</c:v>
                </c:pt>
                <c:pt idx="30">
                  <c:v>-91.665000000000006</c:v>
                </c:pt>
                <c:pt idx="31">
                  <c:v>-128.208</c:v>
                </c:pt>
                <c:pt idx="32">
                  <c:v>-79.703999999999994</c:v>
                </c:pt>
                <c:pt idx="33">
                  <c:v>-24.076000000000001</c:v>
                </c:pt>
                <c:pt idx="34">
                  <c:v>33.012</c:v>
                </c:pt>
                <c:pt idx="35">
                  <c:v>95.134999999999991</c:v>
                </c:pt>
                <c:pt idx="36">
                  <c:v>10.633999999999997</c:v>
                </c:pt>
                <c:pt idx="37">
                  <c:v>84.289000000000001</c:v>
                </c:pt>
                <c:pt idx="38">
                  <c:v>70.475999999999999</c:v>
                </c:pt>
              </c:numCache>
            </c:numRef>
          </c:val>
          <c:smooth val="0"/>
          <c:extLst>
            <c:ext xmlns:c16="http://schemas.microsoft.com/office/drawing/2014/chart" uri="{C3380CC4-5D6E-409C-BE32-E72D297353CC}">
              <c16:uniqueId val="{00000003-1A7D-443E-98F5-94E0DD7BF2E8}"/>
            </c:ext>
          </c:extLst>
        </c:ser>
        <c:dLbls>
          <c:showLegendKey val="0"/>
          <c:showVal val="0"/>
          <c:showCatName val="0"/>
          <c:showSerName val="0"/>
          <c:showPercent val="0"/>
          <c:showBubbleSize val="0"/>
        </c:dLbls>
        <c:marker val="1"/>
        <c:smooth val="0"/>
        <c:axId val="203901568"/>
        <c:axId val="203903744"/>
      </c:lineChart>
      <c:lineChart>
        <c:grouping val="standard"/>
        <c:varyColors val="0"/>
        <c:ser>
          <c:idx val="6"/>
          <c:order val="3"/>
          <c:tx>
            <c:strRef>
              <c:f>'15_ábra_chart'!$J$9</c:f>
              <c:strCache>
                <c:ptCount val="1"/>
                <c:pt idx="0">
                  <c:v>Éves növ.ütem (jobb skála)</c:v>
                </c:pt>
              </c:strCache>
            </c:strRef>
          </c:tx>
          <c:spPr>
            <a:ln>
              <a:solidFill>
                <a:srgbClr val="DA0000"/>
              </a:solidFill>
            </a:ln>
          </c:spPr>
          <c:marker>
            <c:symbol val="none"/>
          </c:marker>
          <c:cat>
            <c:strRef>
              <c:f>'15_ábra_chart'!$E$22:$E$60</c:f>
              <c:strCache>
                <c:ptCount val="39"/>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strCache>
            </c:strRef>
          </c:cat>
          <c:val>
            <c:numRef>
              <c:f>'15_ábra_chart'!$J$22:$J$60</c:f>
              <c:numCache>
                <c:formatCode>0.0</c:formatCode>
                <c:ptCount val="39"/>
                <c:pt idx="0">
                  <c:v>24.417800568791101</c:v>
                </c:pt>
                <c:pt idx="1">
                  <c:v>23.20230987014077</c:v>
                </c:pt>
                <c:pt idx="2">
                  <c:v>21.173247839666644</c:v>
                </c:pt>
                <c:pt idx="3">
                  <c:v>17.880879526341953</c:v>
                </c:pt>
                <c:pt idx="4">
                  <c:v>12.153893113647806</c:v>
                </c:pt>
                <c:pt idx="5">
                  <c:v>7.6701763250006456</c:v>
                </c:pt>
                <c:pt idx="6">
                  <c:v>2.2638148205015147</c:v>
                </c:pt>
                <c:pt idx="7">
                  <c:v>-0.55285598714839868</c:v>
                </c:pt>
                <c:pt idx="8">
                  <c:v>-0.78035635036595163</c:v>
                </c:pt>
                <c:pt idx="9">
                  <c:v>-1.630014333844618</c:v>
                </c:pt>
                <c:pt idx="10">
                  <c:v>-2.1411116339928449</c:v>
                </c:pt>
                <c:pt idx="11">
                  <c:v>-3.0521713109507154</c:v>
                </c:pt>
                <c:pt idx="12">
                  <c:v>-3.9196290475704076</c:v>
                </c:pt>
                <c:pt idx="13">
                  <c:v>-3.7687237736247874</c:v>
                </c:pt>
                <c:pt idx="14">
                  <c:v>-4.3564307582464554</c:v>
                </c:pt>
                <c:pt idx="15">
                  <c:v>-9.4508750511563733</c:v>
                </c:pt>
                <c:pt idx="16">
                  <c:v>-14.98495785730748</c:v>
                </c:pt>
                <c:pt idx="17">
                  <c:v>-14.552802039358129</c:v>
                </c:pt>
                <c:pt idx="18">
                  <c:v>-14.165539147681342</c:v>
                </c:pt>
                <c:pt idx="19">
                  <c:v>-9.2997683541213245</c:v>
                </c:pt>
                <c:pt idx="20">
                  <c:v>-5.2081845055106273</c:v>
                </c:pt>
                <c:pt idx="21">
                  <c:v>-5.4314978114639114</c:v>
                </c:pt>
                <c:pt idx="22">
                  <c:v>-5.15769231769701</c:v>
                </c:pt>
                <c:pt idx="23">
                  <c:v>-5.2910772625416334</c:v>
                </c:pt>
                <c:pt idx="24">
                  <c:v>-5.1206574219176542</c:v>
                </c:pt>
                <c:pt idx="25">
                  <c:v>-5.1195450557439219</c:v>
                </c:pt>
                <c:pt idx="26">
                  <c:v>-4.5523344768911143</c:v>
                </c:pt>
                <c:pt idx="27">
                  <c:v>-4.0820925618412822</c:v>
                </c:pt>
                <c:pt idx="28">
                  <c:v>-12.705313808983199</c:v>
                </c:pt>
                <c:pt idx="29">
                  <c:v>-13.429363829265794</c:v>
                </c:pt>
                <c:pt idx="30">
                  <c:v>-14.114778771307348</c:v>
                </c:pt>
                <c:pt idx="31">
                  <c:v>-14.629075877496017</c:v>
                </c:pt>
                <c:pt idx="32">
                  <c:v>-5.7764364497380649</c:v>
                </c:pt>
                <c:pt idx="33">
                  <c:v>-4.4378253609530391</c:v>
                </c:pt>
                <c:pt idx="34">
                  <c:v>-2.7783180714527171</c:v>
                </c:pt>
                <c:pt idx="35">
                  <c:v>0.34838736981046925</c:v>
                </c:pt>
                <c:pt idx="36">
                  <c:v>1.6643697334135443</c:v>
                </c:pt>
                <c:pt idx="37">
                  <c:v>3.2578927259917525</c:v>
                </c:pt>
                <c:pt idx="38">
                  <c:v>3.8015480276407243</c:v>
                </c:pt>
              </c:numCache>
            </c:numRef>
          </c:val>
          <c:smooth val="0"/>
          <c:extLst>
            <c:ext xmlns:c16="http://schemas.microsoft.com/office/drawing/2014/chart" uri="{C3380CC4-5D6E-409C-BE32-E72D297353CC}">
              <c16:uniqueId val="{00000004-1A7D-443E-98F5-94E0DD7BF2E8}"/>
            </c:ext>
          </c:extLst>
        </c:ser>
        <c:dLbls>
          <c:showLegendKey val="0"/>
          <c:showVal val="0"/>
          <c:showCatName val="0"/>
          <c:showSerName val="0"/>
          <c:showPercent val="0"/>
          <c:showBubbleSize val="0"/>
        </c:dLbls>
        <c:marker val="1"/>
        <c:smooth val="0"/>
        <c:axId val="203940224"/>
        <c:axId val="203937280"/>
      </c:lineChart>
      <c:catAx>
        <c:axId val="203901568"/>
        <c:scaling>
          <c:orientation val="minMax"/>
        </c:scaling>
        <c:delete val="0"/>
        <c:axPos val="b"/>
        <c:numFmt formatCode="yyyy/mmm" sourceLinked="0"/>
        <c:majorTickMark val="out"/>
        <c:minorTickMark val="none"/>
        <c:tickLblPos val="low"/>
        <c:spPr>
          <a:ln>
            <a:solidFill>
              <a:sysClr val="windowText" lastClr="000000"/>
            </a:solidFill>
          </a:ln>
        </c:spPr>
        <c:txPr>
          <a:bodyPr rot="-5400000" vert="horz"/>
          <a:lstStyle/>
          <a:p>
            <a:pPr>
              <a:defRPr/>
            </a:pPr>
            <a:endParaRPr lang="hu-HU"/>
          </a:p>
        </c:txPr>
        <c:crossAx val="203903744"/>
        <c:crosses val="autoZero"/>
        <c:auto val="1"/>
        <c:lblAlgn val="ctr"/>
        <c:lblOffset val="100"/>
        <c:tickLblSkip val="1"/>
        <c:noMultiLvlLbl val="0"/>
      </c:catAx>
      <c:valAx>
        <c:axId val="203903744"/>
        <c:scaling>
          <c:orientation val="minMax"/>
          <c:max val="500"/>
          <c:min val="-300"/>
        </c:scaling>
        <c:delete val="0"/>
        <c:axPos val="l"/>
        <c:majorGridlines>
          <c:spPr>
            <a:ln w="3175">
              <a:solidFill>
                <a:sysClr val="window" lastClr="FFFFFF">
                  <a:lumMod val="85000"/>
                </a:sysClr>
              </a:solidFill>
              <a:prstDash val="dash"/>
            </a:ln>
          </c:spPr>
        </c:majorGridlines>
        <c:title>
          <c:tx>
            <c:rich>
              <a:bodyPr rot="0" vert="horz"/>
              <a:lstStyle/>
              <a:p>
                <a:pPr>
                  <a:defRPr b="0"/>
                </a:pPr>
                <a:r>
                  <a:rPr lang="hu-HU" b="0"/>
                  <a:t>Mrd Ft</a:t>
                </a:r>
              </a:p>
            </c:rich>
          </c:tx>
          <c:layout>
            <c:manualLayout>
              <c:xMode val="edge"/>
              <c:yMode val="edge"/>
              <c:x val="8.1424861111111205E-2"/>
              <c:y val="1.2814814814814841E-3"/>
            </c:manualLayout>
          </c:layout>
          <c:overlay val="0"/>
        </c:title>
        <c:numFmt formatCode="#,##0" sourceLinked="0"/>
        <c:majorTickMark val="out"/>
        <c:minorTickMark val="none"/>
        <c:tickLblPos val="nextTo"/>
        <c:spPr>
          <a:ln>
            <a:solidFill>
              <a:sysClr val="windowText" lastClr="000000"/>
            </a:solidFill>
          </a:ln>
        </c:spPr>
        <c:crossAx val="203901568"/>
        <c:crosses val="autoZero"/>
        <c:crossBetween val="between"/>
        <c:majorUnit val="100"/>
      </c:valAx>
      <c:valAx>
        <c:axId val="203937280"/>
        <c:scaling>
          <c:orientation val="minMax"/>
          <c:max val="30"/>
          <c:min val="-18"/>
        </c:scaling>
        <c:delete val="0"/>
        <c:axPos val="r"/>
        <c:title>
          <c:tx>
            <c:rich>
              <a:bodyPr rot="0" vert="horz"/>
              <a:lstStyle/>
              <a:p>
                <a:pPr>
                  <a:defRPr b="0"/>
                </a:pPr>
                <a:r>
                  <a:rPr lang="hu-HU" b="0"/>
                  <a:t>%</a:t>
                </a:r>
              </a:p>
            </c:rich>
          </c:tx>
          <c:layout>
            <c:manualLayout>
              <c:xMode val="edge"/>
              <c:yMode val="edge"/>
              <c:x val="0.90321041666666668"/>
              <c:y val="1.3866666666666702E-3"/>
            </c:manualLayout>
          </c:layout>
          <c:overlay val="0"/>
        </c:title>
        <c:numFmt formatCode="#,##0" sourceLinked="0"/>
        <c:majorTickMark val="out"/>
        <c:minorTickMark val="none"/>
        <c:tickLblPos val="nextTo"/>
        <c:spPr>
          <a:ln>
            <a:solidFill>
              <a:sysClr val="windowText" lastClr="000000"/>
            </a:solidFill>
          </a:ln>
        </c:spPr>
        <c:crossAx val="203940224"/>
        <c:crosses val="max"/>
        <c:crossBetween val="between"/>
        <c:majorUnit val="6"/>
      </c:valAx>
      <c:catAx>
        <c:axId val="203940224"/>
        <c:scaling>
          <c:orientation val="minMax"/>
        </c:scaling>
        <c:delete val="1"/>
        <c:axPos val="b"/>
        <c:numFmt formatCode="General" sourceLinked="1"/>
        <c:majorTickMark val="out"/>
        <c:minorTickMark val="none"/>
        <c:tickLblPos val="none"/>
        <c:crossAx val="203937280"/>
        <c:crosses val="autoZero"/>
        <c:auto val="1"/>
        <c:lblAlgn val="ctr"/>
        <c:lblOffset val="100"/>
        <c:noMultiLvlLbl val="0"/>
      </c:catAx>
      <c:spPr>
        <a:noFill/>
        <a:ln>
          <a:solidFill>
            <a:sysClr val="windowText" lastClr="000000"/>
          </a:solidFill>
        </a:ln>
      </c:spPr>
    </c:plotArea>
    <c:legend>
      <c:legendPos val="b"/>
      <c:layout>
        <c:manualLayout>
          <c:xMode val="edge"/>
          <c:yMode val="edge"/>
          <c:x val="4.0569444444444464E-2"/>
          <c:y val="0.82421240740740742"/>
          <c:w val="0.92238888888888892"/>
          <c:h val="0.1687320370370376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278" l="0.70000000000000062" r="0.70000000000000062" t="0.750000000000002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386388888888882E-2"/>
          <c:y val="5.3624814814814813E-2"/>
          <c:w val="0.87490969544564012"/>
          <c:h val="0.61510351851852085"/>
        </c:manualLayout>
      </c:layout>
      <c:barChart>
        <c:barDir val="col"/>
        <c:grouping val="stacked"/>
        <c:varyColors val="0"/>
        <c:ser>
          <c:idx val="0"/>
          <c:order val="1"/>
          <c:tx>
            <c:strRef>
              <c:f>'15_ábra_chart'!$F$8</c:f>
              <c:strCache>
                <c:ptCount val="1"/>
                <c:pt idx="0">
                  <c:v>Housing loans - transactions</c:v>
                </c:pt>
              </c:strCache>
            </c:strRef>
          </c:tx>
          <c:spPr>
            <a:solidFill>
              <a:srgbClr val="232157"/>
            </a:solidFill>
            <a:ln w="12700">
              <a:solidFill>
                <a:sysClr val="windowText" lastClr="000000"/>
              </a:solidFill>
            </a:ln>
          </c:spPr>
          <c:invertIfNegative val="0"/>
          <c:cat>
            <c:strRef>
              <c:f>'15_ábra_chart'!$D$22:$D$60</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Ref>
              <c:f>'15_ábra_chart'!$F$22:$F$60</c:f>
              <c:numCache>
                <c:formatCode>0.0</c:formatCode>
                <c:ptCount val="39"/>
                <c:pt idx="0">
                  <c:v>87.528000000000006</c:v>
                </c:pt>
                <c:pt idx="1">
                  <c:v>139.006</c:v>
                </c:pt>
                <c:pt idx="2">
                  <c:v>143.58500000000001</c:v>
                </c:pt>
                <c:pt idx="3">
                  <c:v>121.86600000000003</c:v>
                </c:pt>
                <c:pt idx="4">
                  <c:v>15.498000000000001</c:v>
                </c:pt>
                <c:pt idx="5">
                  <c:v>18.121000000000002</c:v>
                </c:pt>
                <c:pt idx="6">
                  <c:v>13.763</c:v>
                </c:pt>
                <c:pt idx="7">
                  <c:v>-7.6120000000000001</c:v>
                </c:pt>
                <c:pt idx="8">
                  <c:v>-41.684999999999995</c:v>
                </c:pt>
                <c:pt idx="9">
                  <c:v>-17.555999999999997</c:v>
                </c:pt>
                <c:pt idx="10">
                  <c:v>-5.4329999999999989</c:v>
                </c:pt>
                <c:pt idx="11">
                  <c:v>-21.656000000000002</c:v>
                </c:pt>
                <c:pt idx="12">
                  <c:v>-36.964999999999996</c:v>
                </c:pt>
                <c:pt idx="13">
                  <c:v>-29.327999999999999</c:v>
                </c:pt>
                <c:pt idx="14">
                  <c:v>-7.5679999999999978</c:v>
                </c:pt>
                <c:pt idx="15">
                  <c:v>-426.42599999999999</c:v>
                </c:pt>
                <c:pt idx="16">
                  <c:v>-429.20699999999999</c:v>
                </c:pt>
                <c:pt idx="17">
                  <c:v>-37.822000000000003</c:v>
                </c:pt>
                <c:pt idx="18">
                  <c:v>-49.618000000000002</c:v>
                </c:pt>
                <c:pt idx="19">
                  <c:v>-46.307000000000002</c:v>
                </c:pt>
                <c:pt idx="20">
                  <c:v>-57.856999999999999</c:v>
                </c:pt>
                <c:pt idx="21">
                  <c:v>-49.956000000000003</c:v>
                </c:pt>
                <c:pt idx="22">
                  <c:v>-41.948</c:v>
                </c:pt>
                <c:pt idx="23">
                  <c:v>-37.960999999999999</c:v>
                </c:pt>
                <c:pt idx="24">
                  <c:v>-81.193000000000012</c:v>
                </c:pt>
                <c:pt idx="25">
                  <c:v>-39.075000000000003</c:v>
                </c:pt>
                <c:pt idx="26">
                  <c:v>-9.615000000000002</c:v>
                </c:pt>
                <c:pt idx="27">
                  <c:v>-22.597999999999999</c:v>
                </c:pt>
                <c:pt idx="28">
                  <c:v>-366.5329999999999</c:v>
                </c:pt>
                <c:pt idx="29">
                  <c:v>-31.673999999999999</c:v>
                </c:pt>
                <c:pt idx="30">
                  <c:v>-30.099999999999998</c:v>
                </c:pt>
                <c:pt idx="31">
                  <c:v>-36.058</c:v>
                </c:pt>
                <c:pt idx="32">
                  <c:v>-35.122999999999998</c:v>
                </c:pt>
                <c:pt idx="33">
                  <c:v>-1.7130000000000001</c:v>
                </c:pt>
                <c:pt idx="34">
                  <c:v>12.049999999999999</c:v>
                </c:pt>
                <c:pt idx="35">
                  <c:v>-11.308</c:v>
                </c:pt>
                <c:pt idx="36">
                  <c:v>4.6719999999999997</c:v>
                </c:pt>
                <c:pt idx="37">
                  <c:v>26.651</c:v>
                </c:pt>
                <c:pt idx="38">
                  <c:v>59.27</c:v>
                </c:pt>
              </c:numCache>
            </c:numRef>
          </c:val>
          <c:extLst>
            <c:ext xmlns:c16="http://schemas.microsoft.com/office/drawing/2014/chart" uri="{C3380CC4-5D6E-409C-BE32-E72D297353CC}">
              <c16:uniqueId val="{00000000-570C-44F3-92AA-3446DA213D8F}"/>
            </c:ext>
          </c:extLst>
        </c:ser>
        <c:ser>
          <c:idx val="1"/>
          <c:order val="2"/>
          <c:tx>
            <c:strRef>
              <c:f>'15_ábra_chart'!$G$8</c:f>
              <c:strCache>
                <c:ptCount val="1"/>
                <c:pt idx="0">
                  <c:v>Consumer loans - transactions</c:v>
                </c:pt>
              </c:strCache>
            </c:strRef>
          </c:tx>
          <c:spPr>
            <a:solidFill>
              <a:srgbClr val="78A3D5"/>
            </a:solidFill>
            <a:ln w="12700">
              <a:solidFill>
                <a:sysClr val="windowText" lastClr="000000"/>
              </a:solidFill>
            </a:ln>
          </c:spPr>
          <c:invertIfNegative val="0"/>
          <c:cat>
            <c:strRef>
              <c:f>'15_ábra_chart'!$D$22:$D$60</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Ref>
              <c:f>'15_ábra_chart'!$G$22:$G$60</c:f>
              <c:numCache>
                <c:formatCode>0.0</c:formatCode>
                <c:ptCount val="39"/>
                <c:pt idx="0">
                  <c:v>243.52300000000002</c:v>
                </c:pt>
                <c:pt idx="1">
                  <c:v>241.40600000000001</c:v>
                </c:pt>
                <c:pt idx="2">
                  <c:v>258.15600000000001</c:v>
                </c:pt>
                <c:pt idx="3">
                  <c:v>79.98</c:v>
                </c:pt>
                <c:pt idx="4">
                  <c:v>-23.565999999999999</c:v>
                </c:pt>
                <c:pt idx="5">
                  <c:v>-10.652999999999999</c:v>
                </c:pt>
                <c:pt idx="6">
                  <c:v>-22.893999999999995</c:v>
                </c:pt>
                <c:pt idx="7">
                  <c:v>-35.345999999999997</c:v>
                </c:pt>
                <c:pt idx="8">
                  <c:v>4.4890000000000043</c:v>
                </c:pt>
                <c:pt idx="9">
                  <c:v>-48.906999999999996</c:v>
                </c:pt>
                <c:pt idx="10">
                  <c:v>-52.281999999999996</c:v>
                </c:pt>
                <c:pt idx="11">
                  <c:v>-109.396</c:v>
                </c:pt>
                <c:pt idx="12">
                  <c:v>-85.786000000000001</c:v>
                </c:pt>
                <c:pt idx="13">
                  <c:v>-56.403000000000006</c:v>
                </c:pt>
                <c:pt idx="14">
                  <c:v>-96.119</c:v>
                </c:pt>
                <c:pt idx="15">
                  <c:v>-245.86399999999998</c:v>
                </c:pt>
                <c:pt idx="16">
                  <c:v>-165.52700000000004</c:v>
                </c:pt>
                <c:pt idx="17">
                  <c:v>-51.601000000000006</c:v>
                </c:pt>
                <c:pt idx="18">
                  <c:v>-81.658000000000001</c:v>
                </c:pt>
                <c:pt idx="19">
                  <c:v>-90.895999999999987</c:v>
                </c:pt>
                <c:pt idx="20">
                  <c:v>-70.885999999999996</c:v>
                </c:pt>
                <c:pt idx="21">
                  <c:v>-48.088999999999999</c:v>
                </c:pt>
                <c:pt idx="22">
                  <c:v>-50.103999999999999</c:v>
                </c:pt>
                <c:pt idx="23">
                  <c:v>-107.24600000000001</c:v>
                </c:pt>
                <c:pt idx="24">
                  <c:v>-33.221000000000004</c:v>
                </c:pt>
                <c:pt idx="25">
                  <c:v>-41.228000000000009</c:v>
                </c:pt>
                <c:pt idx="26">
                  <c:v>-32.582999999999998</c:v>
                </c:pt>
                <c:pt idx="27">
                  <c:v>-73.603999999999999</c:v>
                </c:pt>
                <c:pt idx="28">
                  <c:v>-454.66699999999997</c:v>
                </c:pt>
                <c:pt idx="29">
                  <c:v>-99.188999999999993</c:v>
                </c:pt>
                <c:pt idx="30">
                  <c:v>-61.565000000000005</c:v>
                </c:pt>
                <c:pt idx="31">
                  <c:v>-92.149999999999991</c:v>
                </c:pt>
                <c:pt idx="32">
                  <c:v>-44.580999999999996</c:v>
                </c:pt>
                <c:pt idx="33">
                  <c:v>-22.363</c:v>
                </c:pt>
                <c:pt idx="34">
                  <c:v>20.962</c:v>
                </c:pt>
                <c:pt idx="35">
                  <c:v>106.44299999999998</c:v>
                </c:pt>
                <c:pt idx="36">
                  <c:v>5.961999999999998</c:v>
                </c:pt>
                <c:pt idx="37">
                  <c:v>57.637999999999998</c:v>
                </c:pt>
                <c:pt idx="38">
                  <c:v>11.205999999999998</c:v>
                </c:pt>
              </c:numCache>
            </c:numRef>
          </c:val>
          <c:extLst>
            <c:ext xmlns:c16="http://schemas.microsoft.com/office/drawing/2014/chart" uri="{C3380CC4-5D6E-409C-BE32-E72D297353CC}">
              <c16:uniqueId val="{00000001-570C-44F3-92AA-3446DA213D8F}"/>
            </c:ext>
          </c:extLst>
        </c:ser>
        <c:ser>
          <c:idx val="5"/>
          <c:order val="4"/>
          <c:tx>
            <c:strRef>
              <c:f>'15_ábra_chart'!$H$8</c:f>
              <c:strCache>
                <c:ptCount val="1"/>
                <c:pt idx="0">
                  <c:v>Other net flows</c:v>
                </c:pt>
              </c:strCache>
            </c:strRef>
          </c:tx>
          <c:spPr>
            <a:solidFill>
              <a:srgbClr val="B1A296"/>
            </a:solidFill>
            <a:ln>
              <a:solidFill>
                <a:sysClr val="windowText" lastClr="000000"/>
              </a:solidFill>
            </a:ln>
          </c:spPr>
          <c:invertIfNegative val="0"/>
          <c:cat>
            <c:strRef>
              <c:f>'15_ábra_chart'!$D$22:$D$60</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Ref>
              <c:f>'15_ábra_chart'!$H$22:$H$60</c:f>
              <c:numCache>
                <c:formatCode>0.0</c:formatCode>
                <c:ptCount val="39"/>
                <c:pt idx="0">
                  <c:v>-4.3170000000000002</c:v>
                </c:pt>
                <c:pt idx="1">
                  <c:v>-8.0350000000000001</c:v>
                </c:pt>
                <c:pt idx="2">
                  <c:v>-7.1930000000000005</c:v>
                </c:pt>
                <c:pt idx="3">
                  <c:v>-8.5869999999999997</c:v>
                </c:pt>
                <c:pt idx="4">
                  <c:v>-7.03</c:v>
                </c:pt>
                <c:pt idx="5">
                  <c:v>-13.590999999999999</c:v>
                </c:pt>
                <c:pt idx="6">
                  <c:v>-16.774000000000001</c:v>
                </c:pt>
                <c:pt idx="7">
                  <c:v>-17.597999999999999</c:v>
                </c:pt>
                <c:pt idx="8">
                  <c:v>-13.20400000000015</c:v>
                </c:pt>
                <c:pt idx="9">
                  <c:v>-18.828000000000202</c:v>
                </c:pt>
                <c:pt idx="10">
                  <c:v>-27.035</c:v>
                </c:pt>
                <c:pt idx="11">
                  <c:v>-34.139000000000003</c:v>
                </c:pt>
                <c:pt idx="12">
                  <c:v>-18.815000000000005</c:v>
                </c:pt>
                <c:pt idx="13">
                  <c:v>-14.848000000000006</c:v>
                </c:pt>
                <c:pt idx="14">
                  <c:v>-23.830999999999996</c:v>
                </c:pt>
                <c:pt idx="15">
                  <c:v>-34.661999999999999</c:v>
                </c:pt>
                <c:pt idx="16">
                  <c:v>-23.236999999999998</c:v>
                </c:pt>
                <c:pt idx="17">
                  <c:v>-27.245000000000001</c:v>
                </c:pt>
                <c:pt idx="18">
                  <c:v>-32.018999999999998</c:v>
                </c:pt>
                <c:pt idx="19">
                  <c:v>-49.326000000000001</c:v>
                </c:pt>
                <c:pt idx="20">
                  <c:v>-46.823000000000008</c:v>
                </c:pt>
                <c:pt idx="21">
                  <c:v>-38.095000000000013</c:v>
                </c:pt>
                <c:pt idx="22">
                  <c:v>-37.677</c:v>
                </c:pt>
                <c:pt idx="23">
                  <c:v>-45.099000000000004</c:v>
                </c:pt>
                <c:pt idx="24">
                  <c:v>-29.64</c:v>
                </c:pt>
                <c:pt idx="25">
                  <c:v>-42.704000000000008</c:v>
                </c:pt>
                <c:pt idx="26">
                  <c:v>-29.26100000000001</c:v>
                </c:pt>
                <c:pt idx="27">
                  <c:v>-37.155000000000001</c:v>
                </c:pt>
                <c:pt idx="28">
                  <c:v>-39.303000000000011</c:v>
                </c:pt>
                <c:pt idx="29">
                  <c:v>-19.834</c:v>
                </c:pt>
                <c:pt idx="30">
                  <c:v>-72.275999999999996</c:v>
                </c:pt>
                <c:pt idx="31">
                  <c:v>-40.897000000000006</c:v>
                </c:pt>
                <c:pt idx="32">
                  <c:v>-22.723999999999251</c:v>
                </c:pt>
                <c:pt idx="33">
                  <c:v>-20.657000000000153</c:v>
                </c:pt>
                <c:pt idx="34">
                  <c:v>-26.710999999999331</c:v>
                </c:pt>
                <c:pt idx="35">
                  <c:v>-98.922000000001162</c:v>
                </c:pt>
                <c:pt idx="36">
                  <c:v>-27.564999999999156</c:v>
                </c:pt>
                <c:pt idx="37">
                  <c:v>-49.952999999999818</c:v>
                </c:pt>
                <c:pt idx="38">
                  <c:v>-16.988999999999997</c:v>
                </c:pt>
              </c:numCache>
            </c:numRef>
          </c:val>
          <c:extLst>
            <c:ext xmlns:c16="http://schemas.microsoft.com/office/drawing/2014/chart" uri="{C3380CC4-5D6E-409C-BE32-E72D297353CC}">
              <c16:uniqueId val="{00000002-570C-44F3-92AA-3446DA213D8F}"/>
            </c:ext>
          </c:extLst>
        </c:ser>
        <c:dLbls>
          <c:showLegendKey val="0"/>
          <c:showVal val="0"/>
          <c:showCatName val="0"/>
          <c:showSerName val="0"/>
          <c:showPercent val="0"/>
          <c:showBubbleSize val="0"/>
        </c:dLbls>
        <c:gapWidth val="150"/>
        <c:overlap val="100"/>
        <c:axId val="203901568"/>
        <c:axId val="203903744"/>
      </c:barChart>
      <c:lineChart>
        <c:grouping val="standard"/>
        <c:varyColors val="0"/>
        <c:ser>
          <c:idx val="4"/>
          <c:order val="0"/>
          <c:tx>
            <c:strRef>
              <c:f>'15_ábra_chart'!$I$8</c:f>
              <c:strCache>
                <c:ptCount val="1"/>
                <c:pt idx="0">
                  <c:v>Total transactions</c:v>
                </c:pt>
              </c:strCache>
            </c:strRef>
          </c:tx>
          <c:spPr>
            <a:ln>
              <a:solidFill>
                <a:srgbClr val="DA0000"/>
              </a:solidFill>
              <a:prstDash val="dash"/>
            </a:ln>
          </c:spPr>
          <c:marker>
            <c:symbol val="none"/>
          </c:marker>
          <c:cat>
            <c:strRef>
              <c:f>'15_ábra_chart'!$E$22:$E$59</c:f>
              <c:strCache>
                <c:ptCount val="38"/>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'15_ábra_chart'!$I$22:$I$60</c:f>
              <c:numCache>
                <c:formatCode>0.0</c:formatCode>
                <c:ptCount val="39"/>
                <c:pt idx="0">
                  <c:v>331.05100000000004</c:v>
                </c:pt>
                <c:pt idx="1">
                  <c:v>380.41200000000003</c:v>
                </c:pt>
                <c:pt idx="2">
                  <c:v>401.74099999999999</c:v>
                </c:pt>
                <c:pt idx="3">
                  <c:v>201.84600000000003</c:v>
                </c:pt>
                <c:pt idx="4">
                  <c:v>-8.0679999999999978</c:v>
                </c:pt>
                <c:pt idx="5">
                  <c:v>7.4680000000000035</c:v>
                </c:pt>
                <c:pt idx="6">
                  <c:v>-9.1309999999999949</c:v>
                </c:pt>
                <c:pt idx="7">
                  <c:v>-42.957999999999998</c:v>
                </c:pt>
                <c:pt idx="8">
                  <c:v>-37.195999999999991</c:v>
                </c:pt>
                <c:pt idx="9">
                  <c:v>-66.462999999999994</c:v>
                </c:pt>
                <c:pt idx="10">
                  <c:v>-57.714999999999996</c:v>
                </c:pt>
                <c:pt idx="11">
                  <c:v>-131.05199999999999</c:v>
                </c:pt>
                <c:pt idx="12">
                  <c:v>-122.751</c:v>
                </c:pt>
                <c:pt idx="13">
                  <c:v>-85.731000000000009</c:v>
                </c:pt>
                <c:pt idx="14">
                  <c:v>-103.687</c:v>
                </c:pt>
                <c:pt idx="15">
                  <c:v>-672.29</c:v>
                </c:pt>
                <c:pt idx="16">
                  <c:v>-594.73400000000004</c:v>
                </c:pt>
                <c:pt idx="17">
                  <c:v>-89.423000000000002</c:v>
                </c:pt>
                <c:pt idx="18">
                  <c:v>-131.27600000000001</c:v>
                </c:pt>
                <c:pt idx="19">
                  <c:v>-137.20299999999997</c:v>
                </c:pt>
                <c:pt idx="20">
                  <c:v>-128.74299999999999</c:v>
                </c:pt>
                <c:pt idx="21">
                  <c:v>-98.045000000000002</c:v>
                </c:pt>
                <c:pt idx="22">
                  <c:v>-92.051999999999992</c:v>
                </c:pt>
                <c:pt idx="23">
                  <c:v>-145.20699999999999</c:v>
                </c:pt>
                <c:pt idx="24">
                  <c:v>-114.41400000000002</c:v>
                </c:pt>
                <c:pt idx="25">
                  <c:v>-80.303000000000011</c:v>
                </c:pt>
                <c:pt idx="26">
                  <c:v>-42.198</c:v>
                </c:pt>
                <c:pt idx="27">
                  <c:v>-96.201999999999998</c:v>
                </c:pt>
                <c:pt idx="28">
                  <c:v>-821.19999999999982</c:v>
                </c:pt>
                <c:pt idx="29">
                  <c:v>-130.863</c:v>
                </c:pt>
                <c:pt idx="30">
                  <c:v>-91.665000000000006</c:v>
                </c:pt>
                <c:pt idx="31">
                  <c:v>-128.208</c:v>
                </c:pt>
                <c:pt idx="32">
                  <c:v>-79.703999999999994</c:v>
                </c:pt>
                <c:pt idx="33">
                  <c:v>-24.076000000000001</c:v>
                </c:pt>
                <c:pt idx="34">
                  <c:v>33.012</c:v>
                </c:pt>
                <c:pt idx="35">
                  <c:v>95.134999999999991</c:v>
                </c:pt>
                <c:pt idx="36">
                  <c:v>10.633999999999997</c:v>
                </c:pt>
                <c:pt idx="37">
                  <c:v>84.289000000000001</c:v>
                </c:pt>
                <c:pt idx="38">
                  <c:v>70.475999999999999</c:v>
                </c:pt>
              </c:numCache>
            </c:numRef>
          </c:val>
          <c:smooth val="0"/>
          <c:extLst>
            <c:ext xmlns:c16="http://schemas.microsoft.com/office/drawing/2014/chart" uri="{C3380CC4-5D6E-409C-BE32-E72D297353CC}">
              <c16:uniqueId val="{00000003-570C-44F3-92AA-3446DA213D8F}"/>
            </c:ext>
          </c:extLst>
        </c:ser>
        <c:dLbls>
          <c:showLegendKey val="0"/>
          <c:showVal val="0"/>
          <c:showCatName val="0"/>
          <c:showSerName val="0"/>
          <c:showPercent val="0"/>
          <c:showBubbleSize val="0"/>
        </c:dLbls>
        <c:marker val="1"/>
        <c:smooth val="0"/>
        <c:axId val="203901568"/>
        <c:axId val="203903744"/>
      </c:lineChart>
      <c:lineChart>
        <c:grouping val="standard"/>
        <c:varyColors val="0"/>
        <c:ser>
          <c:idx val="6"/>
          <c:order val="3"/>
          <c:tx>
            <c:strRef>
              <c:f>'15_ábra_chart'!$J$8</c:f>
              <c:strCache>
                <c:ptCount val="1"/>
                <c:pt idx="0">
                  <c:v>Annual growth rate (RHS)</c:v>
                </c:pt>
              </c:strCache>
            </c:strRef>
          </c:tx>
          <c:spPr>
            <a:ln>
              <a:solidFill>
                <a:srgbClr val="DA0000"/>
              </a:solidFill>
            </a:ln>
          </c:spPr>
          <c:marker>
            <c:symbol val="none"/>
          </c:marker>
          <c:cat>
            <c:strRef>
              <c:f>'15_ábra_chart'!$D$22:$D$60</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Ref>
              <c:f>'15_ábra_chart'!$J$22:$J$60</c:f>
              <c:numCache>
                <c:formatCode>0.0</c:formatCode>
                <c:ptCount val="39"/>
                <c:pt idx="0">
                  <c:v>24.417800568791101</c:v>
                </c:pt>
                <c:pt idx="1">
                  <c:v>23.20230987014077</c:v>
                </c:pt>
                <c:pt idx="2">
                  <c:v>21.173247839666644</c:v>
                </c:pt>
                <c:pt idx="3">
                  <c:v>17.880879526341953</c:v>
                </c:pt>
                <c:pt idx="4">
                  <c:v>12.153893113647806</c:v>
                </c:pt>
                <c:pt idx="5">
                  <c:v>7.6701763250006456</c:v>
                </c:pt>
                <c:pt idx="6">
                  <c:v>2.2638148205015147</c:v>
                </c:pt>
                <c:pt idx="7">
                  <c:v>-0.55285598714839868</c:v>
                </c:pt>
                <c:pt idx="8">
                  <c:v>-0.78035635036595163</c:v>
                </c:pt>
                <c:pt idx="9">
                  <c:v>-1.630014333844618</c:v>
                </c:pt>
                <c:pt idx="10">
                  <c:v>-2.1411116339928449</c:v>
                </c:pt>
                <c:pt idx="11">
                  <c:v>-3.0521713109507154</c:v>
                </c:pt>
                <c:pt idx="12">
                  <c:v>-3.9196290475704076</c:v>
                </c:pt>
                <c:pt idx="13">
                  <c:v>-3.7687237736247874</c:v>
                </c:pt>
                <c:pt idx="14">
                  <c:v>-4.3564307582464554</c:v>
                </c:pt>
                <c:pt idx="15">
                  <c:v>-9.4508750511563733</c:v>
                </c:pt>
                <c:pt idx="16">
                  <c:v>-14.98495785730748</c:v>
                </c:pt>
                <c:pt idx="17">
                  <c:v>-14.552802039358129</c:v>
                </c:pt>
                <c:pt idx="18">
                  <c:v>-14.165539147681342</c:v>
                </c:pt>
                <c:pt idx="19">
                  <c:v>-9.2997683541213245</c:v>
                </c:pt>
                <c:pt idx="20">
                  <c:v>-5.2081845055106273</c:v>
                </c:pt>
                <c:pt idx="21">
                  <c:v>-5.4314978114639114</c:v>
                </c:pt>
                <c:pt idx="22">
                  <c:v>-5.15769231769701</c:v>
                </c:pt>
                <c:pt idx="23">
                  <c:v>-5.2910772625416334</c:v>
                </c:pt>
                <c:pt idx="24">
                  <c:v>-5.1206574219176542</c:v>
                </c:pt>
                <c:pt idx="25">
                  <c:v>-5.1195450557439219</c:v>
                </c:pt>
                <c:pt idx="26">
                  <c:v>-4.5523344768911143</c:v>
                </c:pt>
                <c:pt idx="27">
                  <c:v>-4.0820925618412822</c:v>
                </c:pt>
                <c:pt idx="28">
                  <c:v>-12.705313808983199</c:v>
                </c:pt>
                <c:pt idx="29">
                  <c:v>-13.429363829265794</c:v>
                </c:pt>
                <c:pt idx="30">
                  <c:v>-14.114778771307348</c:v>
                </c:pt>
                <c:pt idx="31">
                  <c:v>-14.629075877496017</c:v>
                </c:pt>
                <c:pt idx="32">
                  <c:v>-5.7764364497380649</c:v>
                </c:pt>
                <c:pt idx="33">
                  <c:v>-4.4378253609530391</c:v>
                </c:pt>
                <c:pt idx="34">
                  <c:v>-2.7783180714527171</c:v>
                </c:pt>
                <c:pt idx="35">
                  <c:v>0.34838736981046925</c:v>
                </c:pt>
                <c:pt idx="36">
                  <c:v>1.6643697334135443</c:v>
                </c:pt>
                <c:pt idx="37">
                  <c:v>3.2578927259917525</c:v>
                </c:pt>
                <c:pt idx="38">
                  <c:v>3.8015480276407243</c:v>
                </c:pt>
              </c:numCache>
            </c:numRef>
          </c:val>
          <c:smooth val="0"/>
          <c:extLst>
            <c:ext xmlns:c16="http://schemas.microsoft.com/office/drawing/2014/chart" uri="{C3380CC4-5D6E-409C-BE32-E72D297353CC}">
              <c16:uniqueId val="{00000004-570C-44F3-92AA-3446DA213D8F}"/>
            </c:ext>
          </c:extLst>
        </c:ser>
        <c:dLbls>
          <c:showLegendKey val="0"/>
          <c:showVal val="0"/>
          <c:showCatName val="0"/>
          <c:showSerName val="0"/>
          <c:showPercent val="0"/>
          <c:showBubbleSize val="0"/>
        </c:dLbls>
        <c:marker val="1"/>
        <c:smooth val="0"/>
        <c:axId val="203940224"/>
        <c:axId val="203937280"/>
      </c:lineChart>
      <c:catAx>
        <c:axId val="203901568"/>
        <c:scaling>
          <c:orientation val="minMax"/>
        </c:scaling>
        <c:delete val="0"/>
        <c:axPos val="b"/>
        <c:numFmt formatCode="yyyy/mmm" sourceLinked="0"/>
        <c:majorTickMark val="out"/>
        <c:minorTickMark val="none"/>
        <c:tickLblPos val="low"/>
        <c:spPr>
          <a:ln>
            <a:solidFill>
              <a:sysClr val="windowText" lastClr="000000"/>
            </a:solidFill>
          </a:ln>
        </c:spPr>
        <c:txPr>
          <a:bodyPr rot="-5400000" vert="horz"/>
          <a:lstStyle/>
          <a:p>
            <a:pPr>
              <a:defRPr/>
            </a:pPr>
            <a:endParaRPr lang="hu-HU"/>
          </a:p>
        </c:txPr>
        <c:crossAx val="203903744"/>
        <c:crosses val="autoZero"/>
        <c:auto val="1"/>
        <c:lblAlgn val="ctr"/>
        <c:lblOffset val="100"/>
        <c:tickLblSkip val="1"/>
        <c:noMultiLvlLbl val="0"/>
      </c:catAx>
      <c:valAx>
        <c:axId val="203903744"/>
        <c:scaling>
          <c:orientation val="minMax"/>
          <c:max val="500"/>
          <c:min val="-300"/>
        </c:scaling>
        <c:delete val="0"/>
        <c:axPos val="l"/>
        <c:majorGridlines>
          <c:spPr>
            <a:ln w="3175">
              <a:solidFill>
                <a:sysClr val="window" lastClr="FFFFFF">
                  <a:lumMod val="85000"/>
                </a:sysClr>
              </a:solidFill>
              <a:prstDash val="dash"/>
            </a:ln>
          </c:spPr>
        </c:majorGridlines>
        <c:title>
          <c:tx>
            <c:rich>
              <a:bodyPr rot="0" vert="horz"/>
              <a:lstStyle/>
              <a:p>
                <a:pPr>
                  <a:defRPr b="0"/>
                </a:pPr>
                <a:r>
                  <a:rPr lang="hu-HU" b="0"/>
                  <a:t>HUF Bn</a:t>
                </a:r>
              </a:p>
            </c:rich>
          </c:tx>
          <c:layout>
            <c:manualLayout>
              <c:xMode val="edge"/>
              <c:yMode val="edge"/>
              <c:x val="8.1424861111111205E-2"/>
              <c:y val="1.2814814814814841E-3"/>
            </c:manualLayout>
          </c:layout>
          <c:overlay val="0"/>
        </c:title>
        <c:numFmt formatCode="#,##0" sourceLinked="0"/>
        <c:majorTickMark val="out"/>
        <c:minorTickMark val="none"/>
        <c:tickLblPos val="nextTo"/>
        <c:spPr>
          <a:ln>
            <a:solidFill>
              <a:sysClr val="windowText" lastClr="000000"/>
            </a:solidFill>
          </a:ln>
        </c:spPr>
        <c:crossAx val="203901568"/>
        <c:crosses val="autoZero"/>
        <c:crossBetween val="between"/>
        <c:majorUnit val="100"/>
      </c:valAx>
      <c:valAx>
        <c:axId val="203937280"/>
        <c:scaling>
          <c:orientation val="minMax"/>
          <c:max val="30"/>
          <c:min val="-18"/>
        </c:scaling>
        <c:delete val="0"/>
        <c:axPos val="r"/>
        <c:title>
          <c:tx>
            <c:rich>
              <a:bodyPr rot="0" vert="horz"/>
              <a:lstStyle/>
              <a:p>
                <a:pPr>
                  <a:defRPr b="0"/>
                </a:pPr>
                <a:r>
                  <a:rPr lang="hu-HU" b="0"/>
                  <a:t>per cent</a:t>
                </a:r>
              </a:p>
            </c:rich>
          </c:tx>
          <c:layout>
            <c:manualLayout>
              <c:xMode val="edge"/>
              <c:yMode val="edge"/>
              <c:x val="0.83437083333333328"/>
              <c:y val="1.3866666666666669E-3"/>
            </c:manualLayout>
          </c:layout>
          <c:overlay val="0"/>
        </c:title>
        <c:numFmt formatCode="#,##0" sourceLinked="0"/>
        <c:majorTickMark val="out"/>
        <c:minorTickMark val="none"/>
        <c:tickLblPos val="nextTo"/>
        <c:spPr>
          <a:ln>
            <a:solidFill>
              <a:sysClr val="windowText" lastClr="000000"/>
            </a:solidFill>
          </a:ln>
        </c:spPr>
        <c:crossAx val="203940224"/>
        <c:crosses val="max"/>
        <c:crossBetween val="between"/>
        <c:majorUnit val="6"/>
      </c:valAx>
      <c:catAx>
        <c:axId val="203940224"/>
        <c:scaling>
          <c:orientation val="minMax"/>
        </c:scaling>
        <c:delete val="1"/>
        <c:axPos val="b"/>
        <c:numFmt formatCode="General" sourceLinked="1"/>
        <c:majorTickMark val="out"/>
        <c:minorTickMark val="none"/>
        <c:tickLblPos val="none"/>
        <c:crossAx val="203937280"/>
        <c:crosses val="autoZero"/>
        <c:auto val="1"/>
        <c:lblAlgn val="ctr"/>
        <c:lblOffset val="100"/>
        <c:noMultiLvlLbl val="0"/>
      </c:catAx>
      <c:spPr>
        <a:noFill/>
        <a:ln>
          <a:solidFill>
            <a:sysClr val="windowText" lastClr="000000"/>
          </a:solidFill>
        </a:ln>
      </c:spPr>
    </c:plotArea>
    <c:legend>
      <c:legendPos val="b"/>
      <c:layout>
        <c:manualLayout>
          <c:xMode val="edge"/>
          <c:yMode val="edge"/>
          <c:x val="4.0569444444444464E-2"/>
          <c:y val="0.82421240740740742"/>
          <c:w val="0.92238888888888892"/>
          <c:h val="0.1687320370370376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278" l="0.70000000000000062" r="0.70000000000000062" t="0.750000000000002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87144241974672E-2"/>
          <c:y val="5.1711667529448078E-2"/>
          <c:w val="0.8880257115160507"/>
          <c:h val="0.56878105932382239"/>
        </c:manualLayout>
      </c:layout>
      <c:barChart>
        <c:barDir val="col"/>
        <c:grouping val="stacked"/>
        <c:varyColors val="0"/>
        <c:ser>
          <c:idx val="0"/>
          <c:order val="0"/>
          <c:tx>
            <c:strRef>
              <c:f>'16_ábra_chart'!$F$8</c:f>
              <c:strCache>
                <c:ptCount val="1"/>
                <c:pt idx="0">
                  <c:v>Housing loans</c:v>
                </c:pt>
              </c:strCache>
            </c:strRef>
          </c:tx>
          <c:spPr>
            <a:solidFill>
              <a:srgbClr val="002060"/>
            </a:solidFill>
            <a:ln>
              <a:solidFill>
                <a:sysClr val="windowText" lastClr="000000"/>
              </a:solidFill>
            </a:ln>
          </c:spPr>
          <c:invertIfNegative val="0"/>
          <c:cat>
            <c:strRef>
              <c:f>'16_ábra_chart'!$D$10:$D$48</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Ref>
              <c:f>'16_ábra_chart'!$F$10:$F$48</c:f>
              <c:numCache>
                <c:formatCode>0.0</c:formatCode>
                <c:ptCount val="39"/>
                <c:pt idx="0">
                  <c:v>184.89972900000001</c:v>
                </c:pt>
                <c:pt idx="1">
                  <c:v>226.29907400000002</c:v>
                </c:pt>
                <c:pt idx="2">
                  <c:v>234.58949500000003</c:v>
                </c:pt>
                <c:pt idx="3">
                  <c:v>209.00108700000001</c:v>
                </c:pt>
                <c:pt idx="4">
                  <c:v>95.734622000000002</c:v>
                </c:pt>
                <c:pt idx="5">
                  <c:v>90.273263999999998</c:v>
                </c:pt>
                <c:pt idx="6">
                  <c:v>87.804220999999998</c:v>
                </c:pt>
                <c:pt idx="7">
                  <c:v>61.199923999999996</c:v>
                </c:pt>
                <c:pt idx="8">
                  <c:v>57.264662000000001</c:v>
                </c:pt>
                <c:pt idx="9">
                  <c:v>62.490848999999997</c:v>
                </c:pt>
                <c:pt idx="10">
                  <c:v>59.177796999999998</c:v>
                </c:pt>
                <c:pt idx="11">
                  <c:v>53.340378000000001</c:v>
                </c:pt>
                <c:pt idx="12">
                  <c:v>40.814602000000001</c:v>
                </c:pt>
                <c:pt idx="13">
                  <c:v>54.404567999999998</c:v>
                </c:pt>
                <c:pt idx="14">
                  <c:v>56.524019000000003</c:v>
                </c:pt>
                <c:pt idx="15">
                  <c:v>46.285739922889249</c:v>
                </c:pt>
                <c:pt idx="16">
                  <c:v>31.085506630126972</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61.067504999999997</c:v>
                </c:pt>
                <c:pt idx="26">
                  <c:v>74.979822000000013</c:v>
                </c:pt>
                <c:pt idx="27">
                  <c:v>67.751218999999992</c:v>
                </c:pt>
                <c:pt idx="28">
                  <c:v>56.850399999999993</c:v>
                </c:pt>
                <c:pt idx="29">
                  <c:v>79.420553000000012</c:v>
                </c:pt>
                <c:pt idx="30">
                  <c:v>95.881946000000028</c:v>
                </c:pt>
                <c:pt idx="31">
                  <c:v>96.626118000000019</c:v>
                </c:pt>
                <c:pt idx="32">
                  <c:v>82.701855999999992</c:v>
                </c:pt>
                <c:pt idx="33">
                  <c:v>132.727251</c:v>
                </c:pt>
                <c:pt idx="34">
                  <c:v>133.30023499999999</c:v>
                </c:pt>
                <c:pt idx="35">
                  <c:v>117.82261500000001</c:v>
                </c:pt>
                <c:pt idx="36">
                  <c:v>125.38097200000001</c:v>
                </c:pt>
                <c:pt idx="37">
                  <c:v>169.429181</c:v>
                </c:pt>
                <c:pt idx="38">
                  <c:v>178.05022</c:v>
                </c:pt>
              </c:numCache>
            </c:numRef>
          </c:val>
          <c:extLst>
            <c:ext xmlns:c16="http://schemas.microsoft.com/office/drawing/2014/chart" uri="{C3380CC4-5D6E-409C-BE32-E72D297353CC}">
              <c16:uniqueId val="{00000000-C0A3-45B1-8DB2-FD123153A373}"/>
            </c:ext>
          </c:extLst>
        </c:ser>
        <c:ser>
          <c:idx val="1"/>
          <c:order val="1"/>
          <c:tx>
            <c:strRef>
              <c:f>'16_ábra_chart'!$G$8</c:f>
              <c:strCache>
                <c:ptCount val="1"/>
                <c:pt idx="0">
                  <c:v>Home equity loans</c:v>
                </c:pt>
              </c:strCache>
            </c:strRef>
          </c:tx>
          <c:spPr>
            <a:solidFill>
              <a:srgbClr val="FFCC00"/>
            </a:solidFill>
            <a:ln>
              <a:solidFill>
                <a:sysClr val="windowText" lastClr="000000"/>
              </a:solidFill>
            </a:ln>
          </c:spPr>
          <c:invertIfNegative val="0"/>
          <c:cat>
            <c:strRef>
              <c:f>'16_ábra_chart'!$D$10:$D$48</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Ref>
              <c:f>'16_ábra_chart'!$G$10:$G$48</c:f>
              <c:numCache>
                <c:formatCode>0.0</c:formatCode>
                <c:ptCount val="39"/>
                <c:pt idx="0">
                  <c:v>169.522571</c:v>
                </c:pt>
                <c:pt idx="1">
                  <c:v>203.69120800000002</c:v>
                </c:pt>
                <c:pt idx="2">
                  <c:v>210.390421</c:v>
                </c:pt>
                <c:pt idx="3">
                  <c:v>139.21859699999999</c:v>
                </c:pt>
                <c:pt idx="4">
                  <c:v>59.190764000000001</c:v>
                </c:pt>
                <c:pt idx="5">
                  <c:v>48.190500999999998</c:v>
                </c:pt>
                <c:pt idx="6">
                  <c:v>49.122428999999997</c:v>
                </c:pt>
                <c:pt idx="7">
                  <c:v>57.437715000000004</c:v>
                </c:pt>
                <c:pt idx="8">
                  <c:v>42.103199000000004</c:v>
                </c:pt>
                <c:pt idx="9">
                  <c:v>44.802925999999999</c:v>
                </c:pt>
                <c:pt idx="10">
                  <c:v>35.345016999999999</c:v>
                </c:pt>
                <c:pt idx="11">
                  <c:v>33.570129000000001</c:v>
                </c:pt>
                <c:pt idx="12">
                  <c:v>22.528072999999999</c:v>
                </c:pt>
                <c:pt idx="13">
                  <c:v>24.985289000000002</c:v>
                </c:pt>
                <c:pt idx="14">
                  <c:v>20.355612000000001</c:v>
                </c:pt>
                <c:pt idx="15">
                  <c:v>35.750859077110732</c:v>
                </c:pt>
                <c:pt idx="16">
                  <c:v>27.895659369873044</c:v>
                </c:pt>
                <c:pt idx="17">
                  <c:v>12.129533</c:v>
                </c:pt>
                <c:pt idx="18">
                  <c:v>10.892530000000001</c:v>
                </c:pt>
                <c:pt idx="19">
                  <c:v>9.2021999999999995</c:v>
                </c:pt>
                <c:pt idx="20">
                  <c:v>7.350028</c:v>
                </c:pt>
                <c:pt idx="21">
                  <c:v>10.706688</c:v>
                </c:pt>
                <c:pt idx="22">
                  <c:v>10.289118</c:v>
                </c:pt>
                <c:pt idx="23">
                  <c:v>9.5075580000000013</c:v>
                </c:pt>
                <c:pt idx="24">
                  <c:v>7.7394999999999996</c:v>
                </c:pt>
                <c:pt idx="25">
                  <c:v>10.309388</c:v>
                </c:pt>
                <c:pt idx="26">
                  <c:v>9.9544289999999993</c:v>
                </c:pt>
                <c:pt idx="27">
                  <c:v>10.110962000000001</c:v>
                </c:pt>
                <c:pt idx="28">
                  <c:v>7.0697219999999996</c:v>
                </c:pt>
                <c:pt idx="29">
                  <c:v>11.000116999999999</c:v>
                </c:pt>
                <c:pt idx="30">
                  <c:v>12.045014000000002</c:v>
                </c:pt>
                <c:pt idx="31">
                  <c:v>10.992869000000001</c:v>
                </c:pt>
                <c:pt idx="32">
                  <c:v>9.6375829999999993</c:v>
                </c:pt>
                <c:pt idx="33">
                  <c:v>17.141579999999998</c:v>
                </c:pt>
                <c:pt idx="34">
                  <c:v>15.041771000000001</c:v>
                </c:pt>
                <c:pt idx="35">
                  <c:v>14.507794999999998</c:v>
                </c:pt>
                <c:pt idx="36">
                  <c:v>18.846784999999947</c:v>
                </c:pt>
                <c:pt idx="37">
                  <c:v>18.095669999999934</c:v>
                </c:pt>
                <c:pt idx="38">
                  <c:v>15.917888999999935</c:v>
                </c:pt>
              </c:numCache>
            </c:numRef>
          </c:val>
          <c:extLst>
            <c:ext xmlns:c16="http://schemas.microsoft.com/office/drawing/2014/chart" uri="{C3380CC4-5D6E-409C-BE32-E72D297353CC}">
              <c16:uniqueId val="{00000001-C0A3-45B1-8DB2-FD123153A373}"/>
            </c:ext>
          </c:extLst>
        </c:ser>
        <c:ser>
          <c:idx val="2"/>
          <c:order val="2"/>
          <c:tx>
            <c:strRef>
              <c:f>'16_ábra_chart'!$H$8</c:f>
              <c:strCache>
                <c:ptCount val="1"/>
                <c:pt idx="0">
                  <c:v>Other consumer loans</c:v>
                </c:pt>
              </c:strCache>
            </c:strRef>
          </c:tx>
          <c:spPr>
            <a:solidFill>
              <a:srgbClr val="78A3D5"/>
            </a:solidFill>
            <a:ln>
              <a:solidFill>
                <a:sysClr val="windowText" lastClr="000000"/>
              </a:solidFill>
            </a:ln>
          </c:spPr>
          <c:invertIfNegative val="0"/>
          <c:cat>
            <c:strRef>
              <c:f>'16_ábra_chart'!$D$10:$D$48</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Ref>
              <c:f>'16_ábra_chart'!$H$10:$H$48</c:f>
              <c:numCache>
                <c:formatCode>0.0</c:formatCode>
                <c:ptCount val="39"/>
                <c:pt idx="0">
                  <c:v>132.15228400000001</c:v>
                </c:pt>
                <c:pt idx="1">
                  <c:v>173.65533100000002</c:v>
                </c:pt>
                <c:pt idx="2">
                  <c:v>157.60069899999999</c:v>
                </c:pt>
                <c:pt idx="3">
                  <c:v>120.13199300000001</c:v>
                </c:pt>
                <c:pt idx="4">
                  <c:v>77.047303999999997</c:v>
                </c:pt>
                <c:pt idx="5">
                  <c:v>87.316827999999987</c:v>
                </c:pt>
                <c:pt idx="6">
                  <c:v>88.659928000000008</c:v>
                </c:pt>
                <c:pt idx="7">
                  <c:v>82.063680000000005</c:v>
                </c:pt>
                <c:pt idx="8">
                  <c:v>63.635590999999998</c:v>
                </c:pt>
                <c:pt idx="9">
                  <c:v>67.860441000000009</c:v>
                </c:pt>
                <c:pt idx="10">
                  <c:v>62.149926000000001</c:v>
                </c:pt>
                <c:pt idx="11">
                  <c:v>60.151480999999997</c:v>
                </c:pt>
                <c:pt idx="12">
                  <c:v>47.398435000000006</c:v>
                </c:pt>
                <c:pt idx="13">
                  <c:v>58.859093999999999</c:v>
                </c:pt>
                <c:pt idx="14">
                  <c:v>57.884506000000002</c:v>
                </c:pt>
                <c:pt idx="15">
                  <c:v>57.638921999999994</c:v>
                </c:pt>
                <c:pt idx="16">
                  <c:v>44.033477000000005</c:v>
                </c:pt>
                <c:pt idx="17">
                  <c:v>49.371619999999993</c:v>
                </c:pt>
                <c:pt idx="18">
                  <c:v>44.321647999999996</c:v>
                </c:pt>
                <c:pt idx="19">
                  <c:v>44.590952999999999</c:v>
                </c:pt>
                <c:pt idx="20">
                  <c:v>42.518667999999998</c:v>
                </c:pt>
                <c:pt idx="21">
                  <c:v>52.527367000000012</c:v>
                </c:pt>
                <c:pt idx="22">
                  <c:v>63.690388999999996</c:v>
                </c:pt>
                <c:pt idx="23">
                  <c:v>50.309735000000003</c:v>
                </c:pt>
                <c:pt idx="24">
                  <c:v>49.897806000000003</c:v>
                </c:pt>
                <c:pt idx="25">
                  <c:v>73.743133</c:v>
                </c:pt>
                <c:pt idx="26">
                  <c:v>71.972853000000001</c:v>
                </c:pt>
                <c:pt idx="27">
                  <c:v>69.527605999999992</c:v>
                </c:pt>
                <c:pt idx="28">
                  <c:v>42.632360000000006</c:v>
                </c:pt>
                <c:pt idx="29">
                  <c:v>54.040657000000024</c:v>
                </c:pt>
                <c:pt idx="30">
                  <c:v>67.674495000000022</c:v>
                </c:pt>
                <c:pt idx="31">
                  <c:v>65.728055999999995</c:v>
                </c:pt>
                <c:pt idx="32">
                  <c:v>68.792405000000002</c:v>
                </c:pt>
                <c:pt idx="33">
                  <c:v>87.833946999999995</c:v>
                </c:pt>
                <c:pt idx="34">
                  <c:v>100.80665</c:v>
                </c:pt>
                <c:pt idx="35">
                  <c:v>120.81732499999998</c:v>
                </c:pt>
                <c:pt idx="36">
                  <c:v>97.692837000000424</c:v>
                </c:pt>
                <c:pt idx="37">
                  <c:v>157.81352000000015</c:v>
                </c:pt>
                <c:pt idx="38">
                  <c:v>158.70561500000002</c:v>
                </c:pt>
              </c:numCache>
            </c:numRef>
          </c:val>
          <c:extLst>
            <c:ext xmlns:c16="http://schemas.microsoft.com/office/drawing/2014/chart" uri="{C3380CC4-5D6E-409C-BE32-E72D297353CC}">
              <c16:uniqueId val="{00000002-C0A3-45B1-8DB2-FD123153A373}"/>
            </c:ext>
          </c:extLst>
        </c:ser>
        <c:ser>
          <c:idx val="4"/>
          <c:order val="3"/>
          <c:tx>
            <c:strRef>
              <c:f>'16_ábra_chart'!$I$8</c:f>
              <c:strCache>
                <c:ptCount val="1"/>
                <c:pt idx="0">
                  <c:v>Loan refinancing</c:v>
                </c:pt>
              </c:strCache>
            </c:strRef>
          </c:tx>
          <c:spPr>
            <a:solidFill>
              <a:srgbClr val="DA0000"/>
            </a:solidFill>
            <a:ln>
              <a:solidFill>
                <a:sysClr val="windowText" lastClr="000000"/>
              </a:solidFill>
            </a:ln>
          </c:spPr>
          <c:invertIfNegative val="0"/>
          <c:cat>
            <c:strRef>
              <c:f>'16_ábra_chart'!$D$10:$D$48</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Ref>
              <c:f>'16_ábra_chart'!$I$10:$I$48</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0</c:v>
                </c:pt>
                <c:pt idx="29">
                  <c:v>3.3803189999999996</c:v>
                </c:pt>
                <c:pt idx="30">
                  <c:v>29.852209999999971</c:v>
                </c:pt>
                <c:pt idx="31">
                  <c:v>14.407467999999991</c:v>
                </c:pt>
                <c:pt idx="32">
                  <c:v>3.1214210000000007</c:v>
                </c:pt>
                <c:pt idx="33">
                  <c:v>0</c:v>
                </c:pt>
                <c:pt idx="34">
                  <c:v>0</c:v>
                </c:pt>
                <c:pt idx="35">
                  <c:v>0</c:v>
                </c:pt>
                <c:pt idx="36">
                  <c:v>0</c:v>
                </c:pt>
                <c:pt idx="37">
                  <c:v>0</c:v>
                </c:pt>
                <c:pt idx="38">
                  <c:v>0</c:v>
                </c:pt>
              </c:numCache>
            </c:numRef>
          </c:val>
          <c:extLst>
            <c:ext xmlns:c16="http://schemas.microsoft.com/office/drawing/2014/chart" uri="{C3380CC4-5D6E-409C-BE32-E72D297353CC}">
              <c16:uniqueId val="{00000003-C0A3-45B1-8DB2-FD123153A373}"/>
            </c:ext>
          </c:extLst>
        </c:ser>
        <c:ser>
          <c:idx val="6"/>
          <c:order val="6"/>
          <c:tx>
            <c:strRef>
              <c:f>'16_ábra_chart'!$K$8</c:f>
              <c:strCache>
                <c:ptCount val="1"/>
                <c:pt idx="0">
                  <c:v>Sole proprietors - FGS</c:v>
                </c:pt>
              </c:strCache>
            </c:strRef>
          </c:tx>
          <c:spPr>
            <a:solidFill>
              <a:sysClr val="window" lastClr="FFFFFF"/>
            </a:solidFill>
            <a:ln w="9525">
              <a:solidFill>
                <a:sysClr val="windowText" lastClr="000000"/>
              </a:solidFill>
            </a:ln>
          </c:spPr>
          <c:invertIfNegative val="0"/>
          <c:cat>
            <c:strRef>
              <c:f>'16_ábra_chart'!$D$10:$D$48</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Ref>
              <c:f>'16_ábra_chart'!$K$10:$K$48</c:f>
              <c:numCache>
                <c:formatCode>0.0</c:formatCode>
                <c:ptCount val="39"/>
                <c:pt idx="28">
                  <c:v>8.3949419999999968</c:v>
                </c:pt>
                <c:pt idx="29">
                  <c:v>14.739256999999983</c:v>
                </c:pt>
                <c:pt idx="30">
                  <c:v>10.98163699999999</c:v>
                </c:pt>
                <c:pt idx="31">
                  <c:v>14.854317999999997</c:v>
                </c:pt>
                <c:pt idx="32">
                  <c:v>3.8198079999999983</c:v>
                </c:pt>
                <c:pt idx="33">
                  <c:v>20.212245000000003</c:v>
                </c:pt>
                <c:pt idx="34">
                  <c:v>59.310839000000001</c:v>
                </c:pt>
                <c:pt idx="35">
                  <c:v>70.296858</c:v>
                </c:pt>
                <c:pt idx="36">
                  <c:v>35.835449999999994</c:v>
                </c:pt>
                <c:pt idx="37">
                  <c:v>0.276059</c:v>
                </c:pt>
                <c:pt idx="38">
                  <c:v>5.4148999999999996E-2</c:v>
                </c:pt>
              </c:numCache>
            </c:numRef>
          </c:val>
          <c:extLst>
            <c:ext xmlns:c16="http://schemas.microsoft.com/office/drawing/2014/chart" uri="{C3380CC4-5D6E-409C-BE32-E72D297353CC}">
              <c16:uniqueId val="{00000004-C0A3-45B1-8DB2-FD123153A373}"/>
            </c:ext>
          </c:extLst>
        </c:ser>
        <c:dLbls>
          <c:showLegendKey val="0"/>
          <c:showVal val="0"/>
          <c:showCatName val="0"/>
          <c:showSerName val="0"/>
          <c:showPercent val="0"/>
          <c:showBubbleSize val="0"/>
        </c:dLbls>
        <c:gapWidth val="150"/>
        <c:overlap val="100"/>
        <c:axId val="639494400"/>
        <c:axId val="639496192"/>
      </c:barChart>
      <c:lineChart>
        <c:grouping val="standard"/>
        <c:varyColors val="0"/>
        <c:ser>
          <c:idx val="5"/>
          <c:order val="4"/>
          <c:tx>
            <c:v>fikt</c:v>
          </c:tx>
          <c:spPr>
            <a:ln>
              <a:noFill/>
            </a:ln>
          </c:spPr>
          <c:marker>
            <c:symbol val="none"/>
          </c:marker>
          <c:cat>
            <c:strRef>
              <c:f>'16_ábra_chart'!$D$10:$D$48</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Lit>
              <c:formatCode>General</c:formatCode>
              <c:ptCount val="1"/>
              <c:pt idx="0">
                <c:v>100</c:v>
              </c:pt>
            </c:numLit>
          </c:val>
          <c:smooth val="0"/>
          <c:extLst>
            <c:ext xmlns:c16="http://schemas.microsoft.com/office/drawing/2014/chart" uri="{C3380CC4-5D6E-409C-BE32-E72D297353CC}">
              <c16:uniqueId val="{00000005-C0A3-45B1-8DB2-FD123153A373}"/>
            </c:ext>
          </c:extLst>
        </c:ser>
        <c:ser>
          <c:idx val="3"/>
          <c:order val="5"/>
          <c:tx>
            <c:strRef>
              <c:f>'16_ábra_chart'!$J$8</c:f>
              <c:strCache>
                <c:ptCount val="1"/>
                <c:pt idx="0">
                  <c:v>4-quarter average</c:v>
                </c:pt>
              </c:strCache>
            </c:strRef>
          </c:tx>
          <c:spPr>
            <a:ln w="28575">
              <a:solidFill>
                <a:schemeClr val="tx1"/>
              </a:solidFill>
            </a:ln>
          </c:spPr>
          <c:marker>
            <c:symbol val="none"/>
          </c:marker>
          <c:cat>
            <c:strRef>
              <c:f>'16_ábra_chart'!$D$10:$D$48</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Ref>
              <c:f>'16_ábra_chart'!$J$10:$J$47</c:f>
              <c:numCache>
                <c:formatCode>0.0</c:formatCode>
                <c:ptCount val="38"/>
                <c:pt idx="4">
                  <c:v>476.63764875000004</c:v>
                </c:pt>
                <c:pt idx="5">
                  <c:v>382.17139374999994</c:v>
                </c:pt>
                <c:pt idx="6">
                  <c:v>287.92288450000001</c:v>
                </c:pt>
                <c:pt idx="7">
                  <c:v>221.01029500000001</c:v>
                </c:pt>
                <c:pt idx="8">
                  <c:v>203.76798550000001</c:v>
                </c:pt>
                <c:pt idx="9">
                  <c:v>191.11139125</c:v>
                </c:pt>
                <c:pt idx="10">
                  <c:v>173.88293174999998</c:v>
                </c:pt>
                <c:pt idx="11">
                  <c:v>160.47309899999999</c:v>
                </c:pt>
                <c:pt idx="12">
                  <c:v>147.40751349999999</c:v>
                </c:pt>
                <c:pt idx="13">
                  <c:v>138.18119725</c:v>
                </c:pt>
                <c:pt idx="14">
                  <c:v>132.7040465</c:v>
                </c:pt>
                <c:pt idx="15">
                  <c:v>130.85742974999999</c:v>
                </c:pt>
                <c:pt idx="16">
                  <c:v>128.92581300000001</c:v>
                </c:pt>
                <c:pt idx="17">
                  <c:v>118.09842150000001</c:v>
                </c:pt>
                <c:pt idx="18">
                  <c:v>106.64853124999999</c:v>
                </c:pt>
                <c:pt idx="19">
                  <c:v>92.399603500000012</c:v>
                </c:pt>
                <c:pt idx="20">
                  <c:v>85.533174000000002</c:v>
                </c:pt>
                <c:pt idx="21">
                  <c:v>87.17932725</c:v>
                </c:pt>
                <c:pt idx="22">
                  <c:v>94.672718750000001</c:v>
                </c:pt>
                <c:pt idx="23">
                  <c:v>99.955513750000009</c:v>
                </c:pt>
                <c:pt idx="24">
                  <c:v>105.03632300000001</c:v>
                </c:pt>
                <c:pt idx="25">
                  <c:v>115.93532999999999</c:v>
                </c:pt>
                <c:pt idx="26">
                  <c:v>125.4275705</c:v>
                </c:pt>
                <c:pt idx="27">
                  <c:v>136.32226975</c:v>
                </c:pt>
                <c:pt idx="28">
                  <c:v>138.99234975000002</c:v>
                </c:pt>
                <c:pt idx="29">
                  <c:v>138.827675</c:v>
                </c:pt>
                <c:pt idx="30">
                  <c:v>143.50126275000002</c:v>
                </c:pt>
                <c:pt idx="31">
                  <c:v>149.99057675000006</c:v>
                </c:pt>
                <c:pt idx="32">
                  <c:v>163.63541725000002</c:v>
                </c:pt>
                <c:pt idx="33">
                  <c:v>186.94577999999998</c:v>
                </c:pt>
                <c:pt idx="34">
                  <c:v>205.33258025000001</c:v>
                </c:pt>
                <c:pt idx="35">
                  <c:v>225.28275325000001</c:v>
                </c:pt>
                <c:pt idx="36">
                  <c:v>245.47994075000008</c:v>
                </c:pt>
                <c:pt idx="37">
                  <c:v>272.38883900000008</c:v>
                </c:pt>
              </c:numCache>
            </c:numRef>
          </c:val>
          <c:smooth val="0"/>
          <c:extLst>
            <c:ext xmlns:c16="http://schemas.microsoft.com/office/drawing/2014/chart" uri="{C3380CC4-5D6E-409C-BE32-E72D297353CC}">
              <c16:uniqueId val="{00000006-C0A3-45B1-8DB2-FD123153A373}"/>
            </c:ext>
          </c:extLst>
        </c:ser>
        <c:ser>
          <c:idx val="7"/>
          <c:order val="7"/>
          <c:tx>
            <c:strRef>
              <c:f>'16_ábra_chart'!$L$8</c:f>
              <c:strCache>
                <c:ptCount val="1"/>
                <c:pt idx="0">
                  <c:v>Average volume 2002-2008</c:v>
                </c:pt>
              </c:strCache>
            </c:strRef>
          </c:tx>
          <c:spPr>
            <a:ln w="28575">
              <a:solidFill>
                <a:srgbClr val="DA0000"/>
              </a:solidFill>
            </a:ln>
          </c:spPr>
          <c:marker>
            <c:symbol val="none"/>
          </c:marker>
          <c:cat>
            <c:strRef>
              <c:f>'16_ábra_chart'!$D$10:$D$48</c:f>
              <c:strCache>
                <c:ptCount val="3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strCache>
            </c:strRef>
          </c:cat>
          <c:val>
            <c:numRef>
              <c:f>'16_ábra_chart'!$L$10:$L$48</c:f>
              <c:numCache>
                <c:formatCode>0.0</c:formatCode>
                <c:ptCount val="39"/>
                <c:pt idx="0">
                  <c:v>325.20648159285713</c:v>
                </c:pt>
                <c:pt idx="1">
                  <c:v>325.20648159285713</c:v>
                </c:pt>
                <c:pt idx="2">
                  <c:v>325.20648159285713</c:v>
                </c:pt>
                <c:pt idx="3">
                  <c:v>325.20648159285713</c:v>
                </c:pt>
                <c:pt idx="4">
                  <c:v>325.20648159285713</c:v>
                </c:pt>
                <c:pt idx="5">
                  <c:v>325.20648159285713</c:v>
                </c:pt>
                <c:pt idx="6">
                  <c:v>325.20648159285713</c:v>
                </c:pt>
                <c:pt idx="7">
                  <c:v>325.20648159285713</c:v>
                </c:pt>
                <c:pt idx="8">
                  <c:v>325.20648159285713</c:v>
                </c:pt>
                <c:pt idx="9">
                  <c:v>325.20648159285713</c:v>
                </c:pt>
                <c:pt idx="10">
                  <c:v>325.20648159285713</c:v>
                </c:pt>
                <c:pt idx="11">
                  <c:v>325.20648159285713</c:v>
                </c:pt>
                <c:pt idx="12">
                  <c:v>325.20648159285713</c:v>
                </c:pt>
                <c:pt idx="13">
                  <c:v>325.20648159285713</c:v>
                </c:pt>
                <c:pt idx="14">
                  <c:v>325.20648159285713</c:v>
                </c:pt>
                <c:pt idx="15">
                  <c:v>325.20648159285713</c:v>
                </c:pt>
                <c:pt idx="16">
                  <c:v>325.20648159285713</c:v>
                </c:pt>
                <c:pt idx="17">
                  <c:v>325.20648159285713</c:v>
                </c:pt>
                <c:pt idx="18">
                  <c:v>325.20648159285713</c:v>
                </c:pt>
                <c:pt idx="19">
                  <c:v>325.20648159285713</c:v>
                </c:pt>
                <c:pt idx="20">
                  <c:v>325.20648159285713</c:v>
                </c:pt>
                <c:pt idx="21">
                  <c:v>325.20648159285713</c:v>
                </c:pt>
                <c:pt idx="22">
                  <c:v>325.20648159285713</c:v>
                </c:pt>
                <c:pt idx="23">
                  <c:v>325.20648159285713</c:v>
                </c:pt>
                <c:pt idx="24">
                  <c:v>325.20648159285713</c:v>
                </c:pt>
                <c:pt idx="25">
                  <c:v>325.20648159285713</c:v>
                </c:pt>
                <c:pt idx="26">
                  <c:v>325.20648159285713</c:v>
                </c:pt>
                <c:pt idx="27">
                  <c:v>325.20648159285713</c:v>
                </c:pt>
                <c:pt idx="28">
                  <c:v>325.20648159285713</c:v>
                </c:pt>
                <c:pt idx="29">
                  <c:v>325.20648159285713</c:v>
                </c:pt>
                <c:pt idx="30">
                  <c:v>325.20648159285713</c:v>
                </c:pt>
                <c:pt idx="31">
                  <c:v>325.20648159285713</c:v>
                </c:pt>
                <c:pt idx="32">
                  <c:v>325.20648159285713</c:v>
                </c:pt>
                <c:pt idx="33">
                  <c:v>325.20648159285713</c:v>
                </c:pt>
                <c:pt idx="34">
                  <c:v>325.20648159285713</c:v>
                </c:pt>
                <c:pt idx="35">
                  <c:v>325.20648159285713</c:v>
                </c:pt>
                <c:pt idx="36">
                  <c:v>325.20648159285713</c:v>
                </c:pt>
                <c:pt idx="37">
                  <c:v>325.20648159285713</c:v>
                </c:pt>
                <c:pt idx="38">
                  <c:v>325.20648159285713</c:v>
                </c:pt>
              </c:numCache>
            </c:numRef>
          </c:val>
          <c:smooth val="0"/>
          <c:extLst>
            <c:ext xmlns:c16="http://schemas.microsoft.com/office/drawing/2014/chart" uri="{C3380CC4-5D6E-409C-BE32-E72D297353CC}">
              <c16:uniqueId val="{00000007-C0A3-45B1-8DB2-FD123153A373}"/>
            </c:ext>
          </c:extLst>
        </c:ser>
        <c:dLbls>
          <c:showLegendKey val="0"/>
          <c:showVal val="0"/>
          <c:showCatName val="0"/>
          <c:showSerName val="0"/>
          <c:showPercent val="0"/>
          <c:showBubbleSize val="0"/>
        </c:dLbls>
        <c:marker val="1"/>
        <c:smooth val="0"/>
        <c:axId val="639498112"/>
        <c:axId val="639499648"/>
      </c:lineChart>
      <c:catAx>
        <c:axId val="63949440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639496192"/>
        <c:crosses val="autoZero"/>
        <c:auto val="1"/>
        <c:lblAlgn val="ctr"/>
        <c:lblOffset val="100"/>
        <c:tickLblSkip val="1"/>
        <c:noMultiLvlLbl val="0"/>
      </c:catAx>
      <c:valAx>
        <c:axId val="639496192"/>
        <c:scaling>
          <c:orientation val="minMax"/>
          <c:max val="500"/>
          <c:min val="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7.3357358108014276E-2"/>
              <c:y val="7.895309382623468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639494400"/>
        <c:crosses val="autoZero"/>
        <c:crossBetween val="between"/>
      </c:valAx>
      <c:catAx>
        <c:axId val="639498112"/>
        <c:scaling>
          <c:orientation val="minMax"/>
        </c:scaling>
        <c:delete val="1"/>
        <c:axPos val="b"/>
        <c:numFmt formatCode="General" sourceLinked="1"/>
        <c:majorTickMark val="out"/>
        <c:minorTickMark val="none"/>
        <c:tickLblPos val="nextTo"/>
        <c:crossAx val="639499648"/>
        <c:crosses val="autoZero"/>
        <c:auto val="1"/>
        <c:lblAlgn val="ctr"/>
        <c:lblOffset val="100"/>
        <c:noMultiLvlLbl val="0"/>
      </c:catAx>
      <c:valAx>
        <c:axId val="639499648"/>
        <c:scaling>
          <c:orientation val="minMax"/>
          <c:max val="5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250407587940396"/>
              <c:y val="4.3735273831511798E-4"/>
            </c:manualLayout>
          </c:layout>
          <c:overlay val="0"/>
        </c:title>
        <c:numFmt formatCode="General" sourceLinked="1"/>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639498112"/>
        <c:crosses val="max"/>
        <c:crossBetween val="between"/>
      </c:valAx>
      <c:spPr>
        <a:noFill/>
        <a:ln>
          <a:solidFill>
            <a:sysClr val="windowText" lastClr="000000"/>
          </a:solidFill>
        </a:ln>
      </c:spPr>
    </c:plotArea>
    <c:legend>
      <c:legendPos val="b"/>
      <c:legendEntry>
        <c:idx val="5"/>
        <c:delete val="1"/>
      </c:legendEntry>
      <c:layout>
        <c:manualLayout>
          <c:xMode val="edge"/>
          <c:yMode val="edge"/>
          <c:x val="4.5816815159676873E-2"/>
          <c:y val="0.78686777986107559"/>
          <c:w val="0.9244080826856147"/>
          <c:h val="0.18949738760660101"/>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53928221644118E-2"/>
          <c:y val="5.5891851851851852E-2"/>
          <c:w val="0.82840810024692613"/>
          <c:h val="0.52621777777777778"/>
        </c:manualLayout>
      </c:layout>
      <c:areaChart>
        <c:grouping val="standard"/>
        <c:varyColors val="0"/>
        <c:ser>
          <c:idx val="3"/>
          <c:order val="3"/>
          <c:tx>
            <c:strRef>
              <c:f>'2_ábra_chart'!$I$11</c:f>
              <c:strCache>
                <c:ptCount val="1"/>
                <c:pt idx="0">
                  <c:v>Delta (24 hónapos - 1 hónapos)</c:v>
                </c:pt>
              </c:strCache>
            </c:strRef>
          </c:tx>
          <c:spPr>
            <a:solidFill>
              <a:schemeClr val="accent6">
                <a:lumMod val="40000"/>
                <a:lumOff val="60000"/>
              </a:schemeClr>
            </a:solidFill>
            <a:ln w="28575" cap="rnd" cmpd="sng" algn="ctr">
              <a:solidFill>
                <a:schemeClr val="accent6">
                  <a:lumMod val="75000"/>
                </a:schemeClr>
              </a:solidFill>
              <a:prstDash val="solid"/>
              <a:round/>
              <a:headEnd type="none" w="med" len="med"/>
              <a:tailEnd type="none" w="med" len="med"/>
            </a:ln>
          </c:spPr>
          <c:cat>
            <c:numRef>
              <c:f>'2_ábra_chart'!$E$12:$E$131</c:f>
              <c:numCache>
                <c:formatCode>m/d/yyyy</c:formatCode>
                <c:ptCount val="120"/>
                <c:pt idx="0">
                  <c:v>39401</c:v>
                </c:pt>
                <c:pt idx="1">
                  <c:v>39431</c:v>
                </c:pt>
                <c:pt idx="2">
                  <c:v>39462</c:v>
                </c:pt>
                <c:pt idx="3">
                  <c:v>39493</c:v>
                </c:pt>
                <c:pt idx="4">
                  <c:v>39522</c:v>
                </c:pt>
                <c:pt idx="5">
                  <c:v>39553</c:v>
                </c:pt>
                <c:pt idx="6">
                  <c:v>39583</c:v>
                </c:pt>
                <c:pt idx="7">
                  <c:v>39614</c:v>
                </c:pt>
                <c:pt idx="8">
                  <c:v>39644</c:v>
                </c:pt>
                <c:pt idx="9">
                  <c:v>39675</c:v>
                </c:pt>
                <c:pt idx="10">
                  <c:v>39706</c:v>
                </c:pt>
                <c:pt idx="11">
                  <c:v>39736</c:v>
                </c:pt>
                <c:pt idx="12">
                  <c:v>39767</c:v>
                </c:pt>
                <c:pt idx="13">
                  <c:v>39797</c:v>
                </c:pt>
                <c:pt idx="14">
                  <c:v>39828</c:v>
                </c:pt>
                <c:pt idx="15">
                  <c:v>39859</c:v>
                </c:pt>
                <c:pt idx="16">
                  <c:v>39887</c:v>
                </c:pt>
                <c:pt idx="17">
                  <c:v>39918</c:v>
                </c:pt>
                <c:pt idx="18">
                  <c:v>39948</c:v>
                </c:pt>
                <c:pt idx="19">
                  <c:v>39979</c:v>
                </c:pt>
                <c:pt idx="20">
                  <c:v>40009</c:v>
                </c:pt>
                <c:pt idx="21">
                  <c:v>40040</c:v>
                </c:pt>
                <c:pt idx="22">
                  <c:v>40071</c:v>
                </c:pt>
                <c:pt idx="23">
                  <c:v>40101</c:v>
                </c:pt>
                <c:pt idx="24">
                  <c:v>40132</c:v>
                </c:pt>
                <c:pt idx="25">
                  <c:v>40162</c:v>
                </c:pt>
                <c:pt idx="26">
                  <c:v>40193</c:v>
                </c:pt>
                <c:pt idx="27">
                  <c:v>40224</c:v>
                </c:pt>
                <c:pt idx="28">
                  <c:v>40252</c:v>
                </c:pt>
                <c:pt idx="29">
                  <c:v>40283</c:v>
                </c:pt>
                <c:pt idx="30">
                  <c:v>40313</c:v>
                </c:pt>
                <c:pt idx="31">
                  <c:v>40344</c:v>
                </c:pt>
                <c:pt idx="32">
                  <c:v>40374</c:v>
                </c:pt>
                <c:pt idx="33">
                  <c:v>40405</c:v>
                </c:pt>
                <c:pt idx="34">
                  <c:v>40436</c:v>
                </c:pt>
                <c:pt idx="35">
                  <c:v>40466</c:v>
                </c:pt>
                <c:pt idx="36">
                  <c:v>40497</c:v>
                </c:pt>
                <c:pt idx="37">
                  <c:v>40527</c:v>
                </c:pt>
                <c:pt idx="38">
                  <c:v>40558</c:v>
                </c:pt>
                <c:pt idx="39">
                  <c:v>40589</c:v>
                </c:pt>
                <c:pt idx="40">
                  <c:v>40617</c:v>
                </c:pt>
                <c:pt idx="41">
                  <c:v>40648</c:v>
                </c:pt>
                <c:pt idx="42">
                  <c:v>40678</c:v>
                </c:pt>
                <c:pt idx="43">
                  <c:v>40709</c:v>
                </c:pt>
                <c:pt idx="44">
                  <c:v>40739</c:v>
                </c:pt>
                <c:pt idx="45">
                  <c:v>40770</c:v>
                </c:pt>
                <c:pt idx="46">
                  <c:v>40801</c:v>
                </c:pt>
                <c:pt idx="47">
                  <c:v>40831</c:v>
                </c:pt>
                <c:pt idx="48">
                  <c:v>40862</c:v>
                </c:pt>
                <c:pt idx="49">
                  <c:v>40892</c:v>
                </c:pt>
                <c:pt idx="50">
                  <c:v>40923</c:v>
                </c:pt>
                <c:pt idx="51">
                  <c:v>40954</c:v>
                </c:pt>
                <c:pt idx="52">
                  <c:v>40983</c:v>
                </c:pt>
                <c:pt idx="53">
                  <c:v>41014</c:v>
                </c:pt>
                <c:pt idx="54">
                  <c:v>41044</c:v>
                </c:pt>
                <c:pt idx="55">
                  <c:v>41075</c:v>
                </c:pt>
                <c:pt idx="56">
                  <c:v>41105</c:v>
                </c:pt>
                <c:pt idx="57">
                  <c:v>41136</c:v>
                </c:pt>
                <c:pt idx="58">
                  <c:v>41167</c:v>
                </c:pt>
                <c:pt idx="59">
                  <c:v>41197</c:v>
                </c:pt>
                <c:pt idx="60">
                  <c:v>41228</c:v>
                </c:pt>
                <c:pt idx="61">
                  <c:v>41258</c:v>
                </c:pt>
                <c:pt idx="62">
                  <c:v>41289</c:v>
                </c:pt>
                <c:pt idx="63">
                  <c:v>41320</c:v>
                </c:pt>
                <c:pt idx="64">
                  <c:v>41348</c:v>
                </c:pt>
                <c:pt idx="65">
                  <c:v>41379</c:v>
                </c:pt>
                <c:pt idx="66">
                  <c:v>41409</c:v>
                </c:pt>
                <c:pt idx="67">
                  <c:v>41440</c:v>
                </c:pt>
                <c:pt idx="68">
                  <c:v>41470</c:v>
                </c:pt>
                <c:pt idx="69">
                  <c:v>41501</c:v>
                </c:pt>
                <c:pt idx="70">
                  <c:v>41532</c:v>
                </c:pt>
                <c:pt idx="71">
                  <c:v>41562</c:v>
                </c:pt>
                <c:pt idx="72">
                  <c:v>41593</c:v>
                </c:pt>
                <c:pt idx="73">
                  <c:v>41623</c:v>
                </c:pt>
                <c:pt idx="74">
                  <c:v>41654</c:v>
                </c:pt>
                <c:pt idx="75">
                  <c:v>41685</c:v>
                </c:pt>
                <c:pt idx="76">
                  <c:v>41713</c:v>
                </c:pt>
                <c:pt idx="77">
                  <c:v>41744</c:v>
                </c:pt>
                <c:pt idx="78">
                  <c:v>41774</c:v>
                </c:pt>
                <c:pt idx="79">
                  <c:v>41805</c:v>
                </c:pt>
                <c:pt idx="80">
                  <c:v>41835</c:v>
                </c:pt>
                <c:pt idx="81">
                  <c:v>41866</c:v>
                </c:pt>
                <c:pt idx="82">
                  <c:v>41897</c:v>
                </c:pt>
                <c:pt idx="83">
                  <c:v>41927</c:v>
                </c:pt>
                <c:pt idx="84">
                  <c:v>41958</c:v>
                </c:pt>
                <c:pt idx="85">
                  <c:v>41988</c:v>
                </c:pt>
                <c:pt idx="86">
                  <c:v>42019</c:v>
                </c:pt>
                <c:pt idx="87">
                  <c:v>42050</c:v>
                </c:pt>
                <c:pt idx="88">
                  <c:v>42078</c:v>
                </c:pt>
                <c:pt idx="89">
                  <c:v>42109</c:v>
                </c:pt>
                <c:pt idx="90">
                  <c:v>42139</c:v>
                </c:pt>
                <c:pt idx="91">
                  <c:v>42170</c:v>
                </c:pt>
                <c:pt idx="92">
                  <c:v>42200</c:v>
                </c:pt>
                <c:pt idx="93">
                  <c:v>42231</c:v>
                </c:pt>
                <c:pt idx="94">
                  <c:v>42262</c:v>
                </c:pt>
                <c:pt idx="95">
                  <c:v>42292</c:v>
                </c:pt>
                <c:pt idx="96">
                  <c:v>42323</c:v>
                </c:pt>
                <c:pt idx="97">
                  <c:v>42353</c:v>
                </c:pt>
                <c:pt idx="98">
                  <c:v>42384</c:v>
                </c:pt>
                <c:pt idx="99">
                  <c:v>42415</c:v>
                </c:pt>
                <c:pt idx="100">
                  <c:v>42444</c:v>
                </c:pt>
                <c:pt idx="101">
                  <c:v>42475</c:v>
                </c:pt>
                <c:pt idx="102">
                  <c:v>42505</c:v>
                </c:pt>
                <c:pt idx="103">
                  <c:v>42536</c:v>
                </c:pt>
                <c:pt idx="104">
                  <c:v>42566</c:v>
                </c:pt>
                <c:pt idx="105">
                  <c:v>42597</c:v>
                </c:pt>
                <c:pt idx="106">
                  <c:v>42628</c:v>
                </c:pt>
                <c:pt idx="107">
                  <c:v>42658</c:v>
                </c:pt>
                <c:pt idx="108">
                  <c:v>42689</c:v>
                </c:pt>
                <c:pt idx="109">
                  <c:v>42719</c:v>
                </c:pt>
                <c:pt idx="110">
                  <c:v>42750</c:v>
                </c:pt>
                <c:pt idx="111">
                  <c:v>42781</c:v>
                </c:pt>
                <c:pt idx="112">
                  <c:v>42809</c:v>
                </c:pt>
                <c:pt idx="113">
                  <c:v>42840</c:v>
                </c:pt>
                <c:pt idx="114">
                  <c:v>42870</c:v>
                </c:pt>
                <c:pt idx="115">
                  <c:v>42901</c:v>
                </c:pt>
                <c:pt idx="116">
                  <c:v>42931</c:v>
                </c:pt>
                <c:pt idx="117">
                  <c:v>42962</c:v>
                </c:pt>
                <c:pt idx="118">
                  <c:v>42993</c:v>
                </c:pt>
                <c:pt idx="119">
                  <c:v>43023</c:v>
                </c:pt>
              </c:numCache>
            </c:numRef>
          </c:cat>
          <c:val>
            <c:numRef>
              <c:f>'2_ábra_chart'!$I$12:$I$131</c:f>
              <c:numCache>
                <c:formatCode>0.0</c:formatCode>
                <c:ptCount val="120"/>
                <c:pt idx="0">
                  <c:v>-3.6999999999999993</c:v>
                </c:pt>
                <c:pt idx="1">
                  <c:v>-2.4220000000000006</c:v>
                </c:pt>
                <c:pt idx="2">
                  <c:v>-2.0972000000000008</c:v>
                </c:pt>
                <c:pt idx="3">
                  <c:v>-4.174319999999998</c:v>
                </c:pt>
                <c:pt idx="4">
                  <c:v>-4.6245919999999998</c:v>
                </c:pt>
                <c:pt idx="5">
                  <c:v>-5.6367551999999996</c:v>
                </c:pt>
                <c:pt idx="6">
                  <c:v>-5.1680531199999997</c:v>
                </c:pt>
                <c:pt idx="7">
                  <c:v>-1.2368318719999998</c:v>
                </c:pt>
                <c:pt idx="8">
                  <c:v>-7.1160991232000015</c:v>
                </c:pt>
                <c:pt idx="9">
                  <c:v>-3.9356594739199977</c:v>
                </c:pt>
                <c:pt idx="10">
                  <c:v>-11.417395684351998</c:v>
                </c:pt>
                <c:pt idx="11">
                  <c:v>-30.822437410611201</c:v>
                </c:pt>
                <c:pt idx="12">
                  <c:v>-30.17546244636673</c:v>
                </c:pt>
                <c:pt idx="13">
                  <c:v>-25.849277467820045</c:v>
                </c:pt>
                <c:pt idx="14">
                  <c:v>-28.787566480692035</c:v>
                </c:pt>
                <c:pt idx="15">
                  <c:v>-20.110539888415218</c:v>
                </c:pt>
                <c:pt idx="16">
                  <c:v>-16.286323933049133</c:v>
                </c:pt>
                <c:pt idx="17">
                  <c:v>-12.911794359829479</c:v>
                </c:pt>
                <c:pt idx="18">
                  <c:v>-14.769076615897688</c:v>
                </c:pt>
                <c:pt idx="19">
                  <c:v>-12.051445969538605</c:v>
                </c:pt>
                <c:pt idx="20">
                  <c:v>-10.720867581723169</c:v>
                </c:pt>
                <c:pt idx="21">
                  <c:v>-5.6145205490338981</c:v>
                </c:pt>
                <c:pt idx="22">
                  <c:v>-2.1047123294203374</c:v>
                </c:pt>
                <c:pt idx="23">
                  <c:v>-3.2108273976522028</c:v>
                </c:pt>
                <c:pt idx="24">
                  <c:v>0.56550356140868274</c:v>
                </c:pt>
                <c:pt idx="25">
                  <c:v>2.3753021368452103</c:v>
                </c:pt>
                <c:pt idx="26">
                  <c:v>-1.586818717892875</c:v>
                </c:pt>
                <c:pt idx="27">
                  <c:v>-9.209123073572556E-2</c:v>
                </c:pt>
                <c:pt idx="28">
                  <c:v>0.18474526155856097</c:v>
                </c:pt>
                <c:pt idx="29">
                  <c:v>1.2228471569351349</c:v>
                </c:pt>
                <c:pt idx="30">
                  <c:v>-2.752291705838914</c:v>
                </c:pt>
                <c:pt idx="31">
                  <c:v>0.24262497649664994</c:v>
                </c:pt>
                <c:pt idx="32">
                  <c:v>-5.4544250141020107</c:v>
                </c:pt>
                <c:pt idx="33">
                  <c:v>-7.0655008461205426E-2</c:v>
                </c:pt>
                <c:pt idx="34">
                  <c:v>7.160699492327538E-2</c:v>
                </c:pt>
                <c:pt idx="35">
                  <c:v>1.7629641969539662</c:v>
                </c:pt>
                <c:pt idx="36">
                  <c:v>2.0737785181723822</c:v>
                </c:pt>
                <c:pt idx="37">
                  <c:v>2.5102671109034311</c:v>
                </c:pt>
                <c:pt idx="38">
                  <c:v>5.6741602665420601</c:v>
                </c:pt>
                <c:pt idx="39">
                  <c:v>4.1024961599252379</c:v>
                </c:pt>
                <c:pt idx="40">
                  <c:v>-2.7425023040448586</c:v>
                </c:pt>
                <c:pt idx="41">
                  <c:v>-1.5335013824269126</c:v>
                </c:pt>
                <c:pt idx="42">
                  <c:v>1.8038991705438505</c:v>
                </c:pt>
                <c:pt idx="43">
                  <c:v>-1.1136604976736848</c:v>
                </c:pt>
                <c:pt idx="44">
                  <c:v>-2.1641962986042103</c:v>
                </c:pt>
                <c:pt idx="45">
                  <c:v>-7.3825177791625265</c:v>
                </c:pt>
                <c:pt idx="46">
                  <c:v>-12.755510667497525</c:v>
                </c:pt>
                <c:pt idx="47">
                  <c:v>-7.4193064004985132</c:v>
                </c:pt>
                <c:pt idx="48">
                  <c:v>-9.4395838402991075</c:v>
                </c:pt>
                <c:pt idx="49">
                  <c:v>-8.3177503041794623</c:v>
                </c:pt>
                <c:pt idx="50">
                  <c:v>-6.3566501825076784</c:v>
                </c:pt>
                <c:pt idx="51">
                  <c:v>-2.1739901095046079</c:v>
                </c:pt>
                <c:pt idx="52">
                  <c:v>-2.4394065702768586E-2</c:v>
                </c:pt>
                <c:pt idx="53">
                  <c:v>0.64936356057834033</c:v>
                </c:pt>
                <c:pt idx="54">
                  <c:v>-4.6603818636529937</c:v>
                </c:pt>
                <c:pt idx="55">
                  <c:v>-0.46022911819179058</c:v>
                </c:pt>
                <c:pt idx="56">
                  <c:v>2.1998625290849283</c:v>
                </c:pt>
                <c:pt idx="57">
                  <c:v>4.7059175174509562</c:v>
                </c:pt>
                <c:pt idx="58">
                  <c:v>6.5975505104705725</c:v>
                </c:pt>
                <c:pt idx="59">
                  <c:v>5.3285303062823424</c:v>
                </c:pt>
                <c:pt idx="60">
                  <c:v>3.2491181837694043</c:v>
                </c:pt>
                <c:pt idx="61">
                  <c:v>5.6834709102616436</c:v>
                </c:pt>
                <c:pt idx="62">
                  <c:v>5.9460825461569868</c:v>
                </c:pt>
                <c:pt idx="63">
                  <c:v>5.0136495276941915</c:v>
                </c:pt>
                <c:pt idx="64">
                  <c:v>4.4361897166165143</c:v>
                </c:pt>
                <c:pt idx="65">
                  <c:v>3.5857138299699045</c:v>
                </c:pt>
                <c:pt idx="66">
                  <c:v>3.4194282979819448</c:v>
                </c:pt>
                <c:pt idx="67">
                  <c:v>4.2496569787891687</c:v>
                </c:pt>
                <c:pt idx="68">
                  <c:v>4.0497941872734984</c:v>
                </c:pt>
                <c:pt idx="69">
                  <c:v>5.4758765123640991</c:v>
                </c:pt>
                <c:pt idx="70">
                  <c:v>7.3235259074184604</c:v>
                </c:pt>
                <c:pt idx="71">
                  <c:v>4.906115544451076</c:v>
                </c:pt>
                <c:pt idx="72">
                  <c:v>2.4576693266706435</c:v>
                </c:pt>
                <c:pt idx="73">
                  <c:v>1.1426015960023861</c:v>
                </c:pt>
                <c:pt idx="74">
                  <c:v>1.0515609576014349</c:v>
                </c:pt>
                <c:pt idx="75">
                  <c:v>3.3869365745608597</c:v>
                </c:pt>
                <c:pt idx="76">
                  <c:v>0.33816194473651251</c:v>
                </c:pt>
                <c:pt idx="77">
                  <c:v>-3.1131028331580914</c:v>
                </c:pt>
                <c:pt idx="78">
                  <c:v>-0.23786169989485373</c:v>
                </c:pt>
                <c:pt idx="79">
                  <c:v>2.2372829800630853</c:v>
                </c:pt>
                <c:pt idx="80">
                  <c:v>1.6843697880378521</c:v>
                </c:pt>
                <c:pt idx="81">
                  <c:v>2.4346218728227136</c:v>
                </c:pt>
                <c:pt idx="82">
                  <c:v>2.5987731236936291</c:v>
                </c:pt>
                <c:pt idx="83">
                  <c:v>-7.534736125783823</c:v>
                </c:pt>
                <c:pt idx="84">
                  <c:v>-5.2068416754702938</c:v>
                </c:pt>
                <c:pt idx="85">
                  <c:v>-9.3261050052821801</c:v>
                </c:pt>
                <c:pt idx="86">
                  <c:v>-9.87166300316931</c:v>
                </c:pt>
                <c:pt idx="87">
                  <c:v>-5.7789978019015855</c:v>
                </c:pt>
                <c:pt idx="88">
                  <c:v>-2.0093986811409543</c:v>
                </c:pt>
                <c:pt idx="89">
                  <c:v>0.27436079131542712</c:v>
                </c:pt>
                <c:pt idx="90">
                  <c:v>-1.8673835252107445</c:v>
                </c:pt>
                <c:pt idx="91">
                  <c:v>-5.7364301151264456</c:v>
                </c:pt>
                <c:pt idx="92">
                  <c:v>-7.8238580690758681</c:v>
                </c:pt>
                <c:pt idx="93">
                  <c:v>-6.1083148414455195</c:v>
                </c:pt>
                <c:pt idx="94">
                  <c:v>-5.838988904867314</c:v>
                </c:pt>
                <c:pt idx="95">
                  <c:v>-3.4473933429203889</c:v>
                </c:pt>
                <c:pt idx="96">
                  <c:v>-2.2164360057522359</c:v>
                </c:pt>
                <c:pt idx="97">
                  <c:v>-5.8318616034513404</c:v>
                </c:pt>
                <c:pt idx="98">
                  <c:v>-6.3511169620708046</c:v>
                </c:pt>
                <c:pt idx="99">
                  <c:v>-4.0126701772424838</c:v>
                </c:pt>
                <c:pt idx="100">
                  <c:v>-5.7716021063454903</c:v>
                </c:pt>
                <c:pt idx="101">
                  <c:v>-2.802961263807294</c:v>
                </c:pt>
                <c:pt idx="102">
                  <c:v>0.59822324171562613</c:v>
                </c:pt>
                <c:pt idx="103">
                  <c:v>-5.7066054970626112E-2</c:v>
                </c:pt>
                <c:pt idx="104">
                  <c:v>-2.6742396329823741</c:v>
                </c:pt>
                <c:pt idx="105">
                  <c:v>2.4574562202105774</c:v>
                </c:pt>
                <c:pt idx="106">
                  <c:v>2.7664737321263466</c:v>
                </c:pt>
                <c:pt idx="107">
                  <c:v>4.0518842392758074</c:v>
                </c:pt>
                <c:pt idx="108">
                  <c:v>5.0151305435654869</c:v>
                </c:pt>
                <c:pt idx="109">
                  <c:v>4.535078326139292</c:v>
                </c:pt>
                <c:pt idx="110">
                  <c:v>7.3050469956835791</c:v>
                </c:pt>
                <c:pt idx="111">
                  <c:v>7.5590281974101465</c:v>
                </c:pt>
                <c:pt idx="112">
                  <c:v>5.9214169184460879</c:v>
                </c:pt>
                <c:pt idx="113">
                  <c:v>5.4908501510676544</c:v>
                </c:pt>
                <c:pt idx="114">
                  <c:v>6.1005100906405936</c:v>
                </c:pt>
                <c:pt idx="115">
                  <c:v>5.5563060543843541</c:v>
                </c:pt>
                <c:pt idx="116">
                  <c:v>6.7437836326306133</c:v>
                </c:pt>
                <c:pt idx="117">
                  <c:v>5.5462701795783698</c:v>
                </c:pt>
                <c:pt idx="118">
                  <c:v>6.4057621077470195</c:v>
                </c:pt>
                <c:pt idx="119">
                  <c:v>7.7654572646482123</c:v>
                </c:pt>
              </c:numCache>
            </c:numRef>
          </c:val>
          <c:extLst>
            <c:ext xmlns:c16="http://schemas.microsoft.com/office/drawing/2014/chart" uri="{C3380CC4-5D6E-409C-BE32-E72D297353CC}">
              <c16:uniqueId val="{00000000-1701-434B-8898-1A5288653472}"/>
            </c:ext>
          </c:extLst>
        </c:ser>
        <c:dLbls>
          <c:showLegendKey val="0"/>
          <c:showVal val="0"/>
          <c:showCatName val="0"/>
          <c:showSerName val="0"/>
          <c:showPercent val="0"/>
          <c:showBubbleSize val="0"/>
        </c:dLbls>
        <c:axId val="477625344"/>
        <c:axId val="477975296"/>
      </c:areaChart>
      <c:lineChart>
        <c:grouping val="standard"/>
        <c:varyColors val="0"/>
        <c:ser>
          <c:idx val="1"/>
          <c:order val="1"/>
          <c:tx>
            <c:strRef>
              <c:f>'2_ábra_chart'!$G$11</c:f>
              <c:strCache>
                <c:ptCount val="1"/>
                <c:pt idx="0">
                  <c:v>VSTOXX 1 hónapos (exponenciálisan simított)</c:v>
                </c:pt>
              </c:strCache>
            </c:strRef>
          </c:tx>
          <c:spPr>
            <a:ln w="28575" cap="rnd" cmpd="sng" algn="ctr">
              <a:solidFill>
                <a:srgbClr val="002060"/>
              </a:solidFill>
              <a:prstDash val="solid"/>
              <a:round/>
              <a:headEnd type="none" w="med" len="med"/>
              <a:tailEnd type="none" w="med" len="med"/>
            </a:ln>
          </c:spPr>
          <c:marker>
            <c:symbol val="none"/>
          </c:marker>
          <c:cat>
            <c:numRef>
              <c:f>'2_ábra_chart'!$E$12:$E$131</c:f>
              <c:numCache>
                <c:formatCode>m/d/yyyy</c:formatCode>
                <c:ptCount val="120"/>
                <c:pt idx="0">
                  <c:v>39401</c:v>
                </c:pt>
                <c:pt idx="1">
                  <c:v>39431</c:v>
                </c:pt>
                <c:pt idx="2">
                  <c:v>39462</c:v>
                </c:pt>
                <c:pt idx="3">
                  <c:v>39493</c:v>
                </c:pt>
                <c:pt idx="4">
                  <c:v>39522</c:v>
                </c:pt>
                <c:pt idx="5">
                  <c:v>39553</c:v>
                </c:pt>
                <c:pt idx="6">
                  <c:v>39583</c:v>
                </c:pt>
                <c:pt idx="7">
                  <c:v>39614</c:v>
                </c:pt>
                <c:pt idx="8">
                  <c:v>39644</c:v>
                </c:pt>
                <c:pt idx="9">
                  <c:v>39675</c:v>
                </c:pt>
                <c:pt idx="10">
                  <c:v>39706</c:v>
                </c:pt>
                <c:pt idx="11">
                  <c:v>39736</c:v>
                </c:pt>
                <c:pt idx="12">
                  <c:v>39767</c:v>
                </c:pt>
                <c:pt idx="13">
                  <c:v>39797</c:v>
                </c:pt>
                <c:pt idx="14">
                  <c:v>39828</c:v>
                </c:pt>
                <c:pt idx="15">
                  <c:v>39859</c:v>
                </c:pt>
                <c:pt idx="16">
                  <c:v>39887</c:v>
                </c:pt>
                <c:pt idx="17">
                  <c:v>39918</c:v>
                </c:pt>
                <c:pt idx="18">
                  <c:v>39948</c:v>
                </c:pt>
                <c:pt idx="19">
                  <c:v>39979</c:v>
                </c:pt>
                <c:pt idx="20">
                  <c:v>40009</c:v>
                </c:pt>
                <c:pt idx="21">
                  <c:v>40040</c:v>
                </c:pt>
                <c:pt idx="22">
                  <c:v>40071</c:v>
                </c:pt>
                <c:pt idx="23">
                  <c:v>40101</c:v>
                </c:pt>
                <c:pt idx="24">
                  <c:v>40132</c:v>
                </c:pt>
                <c:pt idx="25">
                  <c:v>40162</c:v>
                </c:pt>
                <c:pt idx="26">
                  <c:v>40193</c:v>
                </c:pt>
                <c:pt idx="27">
                  <c:v>40224</c:v>
                </c:pt>
                <c:pt idx="28">
                  <c:v>40252</c:v>
                </c:pt>
                <c:pt idx="29">
                  <c:v>40283</c:v>
                </c:pt>
                <c:pt idx="30">
                  <c:v>40313</c:v>
                </c:pt>
                <c:pt idx="31">
                  <c:v>40344</c:v>
                </c:pt>
                <c:pt idx="32">
                  <c:v>40374</c:v>
                </c:pt>
                <c:pt idx="33">
                  <c:v>40405</c:v>
                </c:pt>
                <c:pt idx="34">
                  <c:v>40436</c:v>
                </c:pt>
                <c:pt idx="35">
                  <c:v>40466</c:v>
                </c:pt>
                <c:pt idx="36">
                  <c:v>40497</c:v>
                </c:pt>
                <c:pt idx="37">
                  <c:v>40527</c:v>
                </c:pt>
                <c:pt idx="38">
                  <c:v>40558</c:v>
                </c:pt>
                <c:pt idx="39">
                  <c:v>40589</c:v>
                </c:pt>
                <c:pt idx="40">
                  <c:v>40617</c:v>
                </c:pt>
                <c:pt idx="41">
                  <c:v>40648</c:v>
                </c:pt>
                <c:pt idx="42">
                  <c:v>40678</c:v>
                </c:pt>
                <c:pt idx="43">
                  <c:v>40709</c:v>
                </c:pt>
                <c:pt idx="44">
                  <c:v>40739</c:v>
                </c:pt>
                <c:pt idx="45">
                  <c:v>40770</c:v>
                </c:pt>
                <c:pt idx="46">
                  <c:v>40801</c:v>
                </c:pt>
                <c:pt idx="47">
                  <c:v>40831</c:v>
                </c:pt>
                <c:pt idx="48">
                  <c:v>40862</c:v>
                </c:pt>
                <c:pt idx="49">
                  <c:v>40892</c:v>
                </c:pt>
                <c:pt idx="50">
                  <c:v>40923</c:v>
                </c:pt>
                <c:pt idx="51">
                  <c:v>40954</c:v>
                </c:pt>
                <c:pt idx="52">
                  <c:v>40983</c:v>
                </c:pt>
                <c:pt idx="53">
                  <c:v>41014</c:v>
                </c:pt>
                <c:pt idx="54">
                  <c:v>41044</c:v>
                </c:pt>
                <c:pt idx="55">
                  <c:v>41075</c:v>
                </c:pt>
                <c:pt idx="56">
                  <c:v>41105</c:v>
                </c:pt>
                <c:pt idx="57">
                  <c:v>41136</c:v>
                </c:pt>
                <c:pt idx="58">
                  <c:v>41167</c:v>
                </c:pt>
                <c:pt idx="59">
                  <c:v>41197</c:v>
                </c:pt>
                <c:pt idx="60">
                  <c:v>41228</c:v>
                </c:pt>
                <c:pt idx="61">
                  <c:v>41258</c:v>
                </c:pt>
                <c:pt idx="62">
                  <c:v>41289</c:v>
                </c:pt>
                <c:pt idx="63">
                  <c:v>41320</c:v>
                </c:pt>
                <c:pt idx="64">
                  <c:v>41348</c:v>
                </c:pt>
                <c:pt idx="65">
                  <c:v>41379</c:v>
                </c:pt>
                <c:pt idx="66">
                  <c:v>41409</c:v>
                </c:pt>
                <c:pt idx="67">
                  <c:v>41440</c:v>
                </c:pt>
                <c:pt idx="68">
                  <c:v>41470</c:v>
                </c:pt>
                <c:pt idx="69">
                  <c:v>41501</c:v>
                </c:pt>
                <c:pt idx="70">
                  <c:v>41532</c:v>
                </c:pt>
                <c:pt idx="71">
                  <c:v>41562</c:v>
                </c:pt>
                <c:pt idx="72">
                  <c:v>41593</c:v>
                </c:pt>
                <c:pt idx="73">
                  <c:v>41623</c:v>
                </c:pt>
                <c:pt idx="74">
                  <c:v>41654</c:v>
                </c:pt>
                <c:pt idx="75">
                  <c:v>41685</c:v>
                </c:pt>
                <c:pt idx="76">
                  <c:v>41713</c:v>
                </c:pt>
                <c:pt idx="77">
                  <c:v>41744</c:v>
                </c:pt>
                <c:pt idx="78">
                  <c:v>41774</c:v>
                </c:pt>
                <c:pt idx="79">
                  <c:v>41805</c:v>
                </c:pt>
                <c:pt idx="80">
                  <c:v>41835</c:v>
                </c:pt>
                <c:pt idx="81">
                  <c:v>41866</c:v>
                </c:pt>
                <c:pt idx="82">
                  <c:v>41897</c:v>
                </c:pt>
                <c:pt idx="83">
                  <c:v>41927</c:v>
                </c:pt>
                <c:pt idx="84">
                  <c:v>41958</c:v>
                </c:pt>
                <c:pt idx="85">
                  <c:v>41988</c:v>
                </c:pt>
                <c:pt idx="86">
                  <c:v>42019</c:v>
                </c:pt>
                <c:pt idx="87">
                  <c:v>42050</c:v>
                </c:pt>
                <c:pt idx="88">
                  <c:v>42078</c:v>
                </c:pt>
                <c:pt idx="89">
                  <c:v>42109</c:v>
                </c:pt>
                <c:pt idx="90">
                  <c:v>42139</c:v>
                </c:pt>
                <c:pt idx="91">
                  <c:v>42170</c:v>
                </c:pt>
                <c:pt idx="92">
                  <c:v>42200</c:v>
                </c:pt>
                <c:pt idx="93">
                  <c:v>42231</c:v>
                </c:pt>
                <c:pt idx="94">
                  <c:v>42262</c:v>
                </c:pt>
                <c:pt idx="95">
                  <c:v>42292</c:v>
                </c:pt>
                <c:pt idx="96">
                  <c:v>42323</c:v>
                </c:pt>
                <c:pt idx="97">
                  <c:v>42353</c:v>
                </c:pt>
                <c:pt idx="98">
                  <c:v>42384</c:v>
                </c:pt>
                <c:pt idx="99">
                  <c:v>42415</c:v>
                </c:pt>
                <c:pt idx="100">
                  <c:v>42444</c:v>
                </c:pt>
                <c:pt idx="101">
                  <c:v>42475</c:v>
                </c:pt>
                <c:pt idx="102">
                  <c:v>42505</c:v>
                </c:pt>
                <c:pt idx="103">
                  <c:v>42536</c:v>
                </c:pt>
                <c:pt idx="104">
                  <c:v>42566</c:v>
                </c:pt>
                <c:pt idx="105">
                  <c:v>42597</c:v>
                </c:pt>
                <c:pt idx="106">
                  <c:v>42628</c:v>
                </c:pt>
                <c:pt idx="107">
                  <c:v>42658</c:v>
                </c:pt>
                <c:pt idx="108">
                  <c:v>42689</c:v>
                </c:pt>
                <c:pt idx="109">
                  <c:v>42719</c:v>
                </c:pt>
                <c:pt idx="110">
                  <c:v>42750</c:v>
                </c:pt>
                <c:pt idx="111">
                  <c:v>42781</c:v>
                </c:pt>
                <c:pt idx="112">
                  <c:v>42809</c:v>
                </c:pt>
                <c:pt idx="113">
                  <c:v>42840</c:v>
                </c:pt>
                <c:pt idx="114">
                  <c:v>42870</c:v>
                </c:pt>
                <c:pt idx="115">
                  <c:v>42901</c:v>
                </c:pt>
                <c:pt idx="116">
                  <c:v>42931</c:v>
                </c:pt>
                <c:pt idx="117">
                  <c:v>42962</c:v>
                </c:pt>
                <c:pt idx="118">
                  <c:v>42993</c:v>
                </c:pt>
                <c:pt idx="119">
                  <c:v>43023</c:v>
                </c:pt>
              </c:numCache>
            </c:numRef>
          </c:cat>
          <c:val>
            <c:numRef>
              <c:f>'2_ábra_chart'!$G$12:$G$131</c:f>
              <c:numCache>
                <c:formatCode>0.0</c:formatCode>
                <c:ptCount val="120"/>
                <c:pt idx="0">
                  <c:v>29.39</c:v>
                </c:pt>
                <c:pt idx="1">
                  <c:v>26.362000000000002</c:v>
                </c:pt>
                <c:pt idx="2">
                  <c:v>27.077200000000001</c:v>
                </c:pt>
                <c:pt idx="3">
                  <c:v>30.59432</c:v>
                </c:pt>
                <c:pt idx="4">
                  <c:v>32.844591999999999</c:v>
                </c:pt>
                <c:pt idx="5">
                  <c:v>31.586755199999999</c:v>
                </c:pt>
                <c:pt idx="6">
                  <c:v>28.788053120000001</c:v>
                </c:pt>
                <c:pt idx="7">
                  <c:v>26.476831872000002</c:v>
                </c:pt>
                <c:pt idx="8">
                  <c:v>31.506099123200002</c:v>
                </c:pt>
                <c:pt idx="9">
                  <c:v>28.355659473919999</c:v>
                </c:pt>
                <c:pt idx="10">
                  <c:v>36.217395684351999</c:v>
                </c:pt>
                <c:pt idx="11">
                  <c:v>64.322437410611201</c:v>
                </c:pt>
                <c:pt idx="12">
                  <c:v>66.465462446366729</c:v>
                </c:pt>
                <c:pt idx="13">
                  <c:v>67.179277467820043</c:v>
                </c:pt>
                <c:pt idx="14">
                  <c:v>72.647566480692035</c:v>
                </c:pt>
                <c:pt idx="15">
                  <c:v>60.300539888415216</c:v>
                </c:pt>
                <c:pt idx="16">
                  <c:v>55.736323933049135</c:v>
                </c:pt>
                <c:pt idx="17">
                  <c:v>51.841794359829478</c:v>
                </c:pt>
                <c:pt idx="18">
                  <c:v>49.449076615897688</c:v>
                </c:pt>
                <c:pt idx="19">
                  <c:v>45.001445969538608</c:v>
                </c:pt>
                <c:pt idx="20">
                  <c:v>41.720867581723169</c:v>
                </c:pt>
                <c:pt idx="21">
                  <c:v>35.584520549033897</c:v>
                </c:pt>
                <c:pt idx="22">
                  <c:v>32.134712329420339</c:v>
                </c:pt>
                <c:pt idx="23">
                  <c:v>32.640827397652203</c:v>
                </c:pt>
                <c:pt idx="24">
                  <c:v>29.424496438591319</c:v>
                </c:pt>
                <c:pt idx="25">
                  <c:v>28.434697863154792</c:v>
                </c:pt>
                <c:pt idx="26">
                  <c:v>28.016818717892875</c:v>
                </c:pt>
                <c:pt idx="27">
                  <c:v>29.122091230735727</c:v>
                </c:pt>
                <c:pt idx="28">
                  <c:v>26.70525473844144</c:v>
                </c:pt>
                <c:pt idx="29">
                  <c:v>26.047152843064865</c:v>
                </c:pt>
                <c:pt idx="30">
                  <c:v>35.812291705838916</c:v>
                </c:pt>
                <c:pt idx="31">
                  <c:v>33.567375023503352</c:v>
                </c:pt>
                <c:pt idx="32">
                  <c:v>31.524425014102011</c:v>
                </c:pt>
                <c:pt idx="33">
                  <c:v>29.510655008461207</c:v>
                </c:pt>
                <c:pt idx="34">
                  <c:v>28.678393005076725</c:v>
                </c:pt>
                <c:pt idx="35">
                  <c:v>28.807035803046034</c:v>
                </c:pt>
                <c:pt idx="36">
                  <c:v>27.676221481827618</c:v>
                </c:pt>
                <c:pt idx="37">
                  <c:v>26.74973288909657</c:v>
                </c:pt>
                <c:pt idx="38">
                  <c:v>23.64583973345794</c:v>
                </c:pt>
                <c:pt idx="39">
                  <c:v>23.187503840074761</c:v>
                </c:pt>
                <c:pt idx="40">
                  <c:v>31.672502304044858</c:v>
                </c:pt>
                <c:pt idx="41">
                  <c:v>28.423501382426913</c:v>
                </c:pt>
                <c:pt idx="42">
                  <c:v>25.666100829456148</c:v>
                </c:pt>
                <c:pt idx="43">
                  <c:v>27.923660497673687</c:v>
                </c:pt>
                <c:pt idx="44">
                  <c:v>30.874196298604211</c:v>
                </c:pt>
                <c:pt idx="45">
                  <c:v>38.372517779162528</c:v>
                </c:pt>
                <c:pt idx="46">
                  <c:v>50.515510667497523</c:v>
                </c:pt>
                <c:pt idx="47">
                  <c:v>43.749306400498511</c:v>
                </c:pt>
                <c:pt idx="48">
                  <c:v>45.109583840299109</c:v>
                </c:pt>
                <c:pt idx="49">
                  <c:v>44.477750304179466</c:v>
                </c:pt>
                <c:pt idx="50">
                  <c:v>38.446650182507682</c:v>
                </c:pt>
                <c:pt idx="51">
                  <c:v>34.403990109504612</c:v>
                </c:pt>
                <c:pt idx="52">
                  <c:v>30.574394065702769</c:v>
                </c:pt>
                <c:pt idx="53">
                  <c:v>30.380636439421661</c:v>
                </c:pt>
                <c:pt idx="54">
                  <c:v>35.720381863652996</c:v>
                </c:pt>
                <c:pt idx="55">
                  <c:v>34.660229118191793</c:v>
                </c:pt>
                <c:pt idx="56">
                  <c:v>29.020137470915074</c:v>
                </c:pt>
                <c:pt idx="57">
                  <c:v>25.684082482549044</c:v>
                </c:pt>
                <c:pt idx="58">
                  <c:v>23.022449489529428</c:v>
                </c:pt>
                <c:pt idx="59">
                  <c:v>22.801469693717657</c:v>
                </c:pt>
                <c:pt idx="60">
                  <c:v>23.700881816230595</c:v>
                </c:pt>
                <c:pt idx="61">
                  <c:v>20.116529089738357</c:v>
                </c:pt>
                <c:pt idx="62">
                  <c:v>19.233917453843013</c:v>
                </c:pt>
                <c:pt idx="63">
                  <c:v>18.936350472305808</c:v>
                </c:pt>
                <c:pt idx="64">
                  <c:v>18.793810283383486</c:v>
                </c:pt>
                <c:pt idx="65">
                  <c:v>20.384286170030094</c:v>
                </c:pt>
                <c:pt idx="66">
                  <c:v>19.430571702018057</c:v>
                </c:pt>
                <c:pt idx="67">
                  <c:v>20.210343021210832</c:v>
                </c:pt>
                <c:pt idx="68">
                  <c:v>19.630205812726501</c:v>
                </c:pt>
                <c:pt idx="69">
                  <c:v>17.8141234876359</c:v>
                </c:pt>
                <c:pt idx="70">
                  <c:v>16.616474092581541</c:v>
                </c:pt>
                <c:pt idx="71">
                  <c:v>18.253884455548924</c:v>
                </c:pt>
                <c:pt idx="72">
                  <c:v>19.152330673329356</c:v>
                </c:pt>
                <c:pt idx="73">
                  <c:v>20.647398403997613</c:v>
                </c:pt>
                <c:pt idx="74">
                  <c:v>20.568439042398566</c:v>
                </c:pt>
                <c:pt idx="75">
                  <c:v>17.933063425439141</c:v>
                </c:pt>
                <c:pt idx="76">
                  <c:v>21.911838055263487</c:v>
                </c:pt>
                <c:pt idx="77">
                  <c:v>24.263102833158094</c:v>
                </c:pt>
                <c:pt idx="78">
                  <c:v>20.157861699894855</c:v>
                </c:pt>
                <c:pt idx="79">
                  <c:v>17.322717019936913</c:v>
                </c:pt>
                <c:pt idx="80">
                  <c:v>17.945630211962147</c:v>
                </c:pt>
                <c:pt idx="81">
                  <c:v>18.235378127177288</c:v>
                </c:pt>
                <c:pt idx="82">
                  <c:v>18.42122687630637</c:v>
                </c:pt>
                <c:pt idx="83">
                  <c:v>28.884736125783824</c:v>
                </c:pt>
                <c:pt idx="84">
                  <c:v>25.066841675470293</c:v>
                </c:pt>
                <c:pt idx="85">
                  <c:v>32.89610500528218</c:v>
                </c:pt>
                <c:pt idx="86">
                  <c:v>33.221663003169311</c:v>
                </c:pt>
                <c:pt idx="87">
                  <c:v>29.808997801901587</c:v>
                </c:pt>
                <c:pt idx="88">
                  <c:v>24.549398681140953</c:v>
                </c:pt>
                <c:pt idx="89">
                  <c:v>22.385639208684573</c:v>
                </c:pt>
                <c:pt idx="90">
                  <c:v>23.887383525210744</c:v>
                </c:pt>
                <c:pt idx="91">
                  <c:v>28.156430115126447</c:v>
                </c:pt>
                <c:pt idx="92">
                  <c:v>29.113858069075867</c:v>
                </c:pt>
                <c:pt idx="93">
                  <c:v>27.388314841445521</c:v>
                </c:pt>
                <c:pt idx="94">
                  <c:v>30.768988904867314</c:v>
                </c:pt>
                <c:pt idx="95">
                  <c:v>30.037393342920389</c:v>
                </c:pt>
                <c:pt idx="96">
                  <c:v>27.646436005752236</c:v>
                </c:pt>
                <c:pt idx="97">
                  <c:v>33.271861603451342</c:v>
                </c:pt>
                <c:pt idx="98">
                  <c:v>33.891116962070804</c:v>
                </c:pt>
                <c:pt idx="99">
                  <c:v>35.442670177242483</c:v>
                </c:pt>
                <c:pt idx="100">
                  <c:v>32.941602106345492</c:v>
                </c:pt>
                <c:pt idx="101">
                  <c:v>29.392961263807294</c:v>
                </c:pt>
                <c:pt idx="102">
                  <c:v>26.231776758284376</c:v>
                </c:pt>
                <c:pt idx="103">
                  <c:v>28.647066054970626</c:v>
                </c:pt>
                <c:pt idx="104">
                  <c:v>28.724239632982375</c:v>
                </c:pt>
                <c:pt idx="105">
                  <c:v>23.482543779789424</c:v>
                </c:pt>
                <c:pt idx="106">
                  <c:v>24.853526267873654</c:v>
                </c:pt>
                <c:pt idx="107">
                  <c:v>22.168115760724191</c:v>
                </c:pt>
                <c:pt idx="108">
                  <c:v>20.504869456434513</c:v>
                </c:pt>
                <c:pt idx="109">
                  <c:v>21.074921673860707</c:v>
                </c:pt>
                <c:pt idx="110">
                  <c:v>17.504953004316423</c:v>
                </c:pt>
                <c:pt idx="111">
                  <c:v>16.190971802589853</c:v>
                </c:pt>
                <c:pt idx="112">
                  <c:v>17.758583081553912</c:v>
                </c:pt>
                <c:pt idx="113">
                  <c:v>16.419149848932346</c:v>
                </c:pt>
                <c:pt idx="114">
                  <c:v>15.079489909359406</c:v>
                </c:pt>
                <c:pt idx="115">
                  <c:v>15.643693945615645</c:v>
                </c:pt>
                <c:pt idx="116">
                  <c:v>13.786216367369388</c:v>
                </c:pt>
                <c:pt idx="117">
                  <c:v>13.943729820421632</c:v>
                </c:pt>
                <c:pt idx="118">
                  <c:v>13.754237892252981</c:v>
                </c:pt>
                <c:pt idx="119">
                  <c:v>12.284542735351788</c:v>
                </c:pt>
              </c:numCache>
            </c:numRef>
          </c:val>
          <c:smooth val="0"/>
          <c:extLst>
            <c:ext xmlns:c16="http://schemas.microsoft.com/office/drawing/2014/chart" uri="{C3380CC4-5D6E-409C-BE32-E72D297353CC}">
              <c16:uniqueId val="{00000001-1701-434B-8898-1A5288653472}"/>
            </c:ext>
          </c:extLst>
        </c:ser>
        <c:ser>
          <c:idx val="2"/>
          <c:order val="2"/>
          <c:tx>
            <c:strRef>
              <c:f>'2_ábra_chart'!$H$11</c:f>
              <c:strCache>
                <c:ptCount val="1"/>
                <c:pt idx="0">
                  <c:v>VSTOXX 24 hónapos</c:v>
                </c:pt>
              </c:strCache>
            </c:strRef>
          </c:tx>
          <c:spPr>
            <a:ln w="28575" cap="rnd" cmpd="sng" algn="ctr">
              <a:solidFill>
                <a:srgbClr val="FFCC00"/>
              </a:solidFill>
              <a:prstDash val="solid"/>
              <a:round/>
              <a:headEnd type="none" w="med" len="med"/>
              <a:tailEnd type="none" w="med" len="med"/>
            </a:ln>
          </c:spPr>
          <c:marker>
            <c:symbol val="none"/>
          </c:marker>
          <c:cat>
            <c:numRef>
              <c:f>'2_ábra_chart'!$E$12:$E$131</c:f>
              <c:numCache>
                <c:formatCode>m/d/yyyy</c:formatCode>
                <c:ptCount val="120"/>
                <c:pt idx="0">
                  <c:v>39401</c:v>
                </c:pt>
                <c:pt idx="1">
                  <c:v>39431</c:v>
                </c:pt>
                <c:pt idx="2">
                  <c:v>39462</c:v>
                </c:pt>
                <c:pt idx="3">
                  <c:v>39493</c:v>
                </c:pt>
                <c:pt idx="4">
                  <c:v>39522</c:v>
                </c:pt>
                <c:pt idx="5">
                  <c:v>39553</c:v>
                </c:pt>
                <c:pt idx="6">
                  <c:v>39583</c:v>
                </c:pt>
                <c:pt idx="7">
                  <c:v>39614</c:v>
                </c:pt>
                <c:pt idx="8">
                  <c:v>39644</c:v>
                </c:pt>
                <c:pt idx="9">
                  <c:v>39675</c:v>
                </c:pt>
                <c:pt idx="10">
                  <c:v>39706</c:v>
                </c:pt>
                <c:pt idx="11">
                  <c:v>39736</c:v>
                </c:pt>
                <c:pt idx="12">
                  <c:v>39767</c:v>
                </c:pt>
                <c:pt idx="13">
                  <c:v>39797</c:v>
                </c:pt>
                <c:pt idx="14">
                  <c:v>39828</c:v>
                </c:pt>
                <c:pt idx="15">
                  <c:v>39859</c:v>
                </c:pt>
                <c:pt idx="16">
                  <c:v>39887</c:v>
                </c:pt>
                <c:pt idx="17">
                  <c:v>39918</c:v>
                </c:pt>
                <c:pt idx="18">
                  <c:v>39948</c:v>
                </c:pt>
                <c:pt idx="19">
                  <c:v>39979</c:v>
                </c:pt>
                <c:pt idx="20">
                  <c:v>40009</c:v>
                </c:pt>
                <c:pt idx="21">
                  <c:v>40040</c:v>
                </c:pt>
                <c:pt idx="22">
                  <c:v>40071</c:v>
                </c:pt>
                <c:pt idx="23">
                  <c:v>40101</c:v>
                </c:pt>
                <c:pt idx="24">
                  <c:v>40132</c:v>
                </c:pt>
                <c:pt idx="25">
                  <c:v>40162</c:v>
                </c:pt>
                <c:pt idx="26">
                  <c:v>40193</c:v>
                </c:pt>
                <c:pt idx="27">
                  <c:v>40224</c:v>
                </c:pt>
                <c:pt idx="28">
                  <c:v>40252</c:v>
                </c:pt>
                <c:pt idx="29">
                  <c:v>40283</c:v>
                </c:pt>
                <c:pt idx="30">
                  <c:v>40313</c:v>
                </c:pt>
                <c:pt idx="31">
                  <c:v>40344</c:v>
                </c:pt>
                <c:pt idx="32">
                  <c:v>40374</c:v>
                </c:pt>
                <c:pt idx="33">
                  <c:v>40405</c:v>
                </c:pt>
                <c:pt idx="34">
                  <c:v>40436</c:v>
                </c:pt>
                <c:pt idx="35">
                  <c:v>40466</c:v>
                </c:pt>
                <c:pt idx="36">
                  <c:v>40497</c:v>
                </c:pt>
                <c:pt idx="37">
                  <c:v>40527</c:v>
                </c:pt>
                <c:pt idx="38">
                  <c:v>40558</c:v>
                </c:pt>
                <c:pt idx="39">
                  <c:v>40589</c:v>
                </c:pt>
                <c:pt idx="40">
                  <c:v>40617</c:v>
                </c:pt>
                <c:pt idx="41">
                  <c:v>40648</c:v>
                </c:pt>
                <c:pt idx="42">
                  <c:v>40678</c:v>
                </c:pt>
                <c:pt idx="43">
                  <c:v>40709</c:v>
                </c:pt>
                <c:pt idx="44">
                  <c:v>40739</c:v>
                </c:pt>
                <c:pt idx="45">
                  <c:v>40770</c:v>
                </c:pt>
                <c:pt idx="46">
                  <c:v>40801</c:v>
                </c:pt>
                <c:pt idx="47">
                  <c:v>40831</c:v>
                </c:pt>
                <c:pt idx="48">
                  <c:v>40862</c:v>
                </c:pt>
                <c:pt idx="49">
                  <c:v>40892</c:v>
                </c:pt>
                <c:pt idx="50">
                  <c:v>40923</c:v>
                </c:pt>
                <c:pt idx="51">
                  <c:v>40954</c:v>
                </c:pt>
                <c:pt idx="52">
                  <c:v>40983</c:v>
                </c:pt>
                <c:pt idx="53">
                  <c:v>41014</c:v>
                </c:pt>
                <c:pt idx="54">
                  <c:v>41044</c:v>
                </c:pt>
                <c:pt idx="55">
                  <c:v>41075</c:v>
                </c:pt>
                <c:pt idx="56">
                  <c:v>41105</c:v>
                </c:pt>
                <c:pt idx="57">
                  <c:v>41136</c:v>
                </c:pt>
                <c:pt idx="58">
                  <c:v>41167</c:v>
                </c:pt>
                <c:pt idx="59">
                  <c:v>41197</c:v>
                </c:pt>
                <c:pt idx="60">
                  <c:v>41228</c:v>
                </c:pt>
                <c:pt idx="61">
                  <c:v>41258</c:v>
                </c:pt>
                <c:pt idx="62">
                  <c:v>41289</c:v>
                </c:pt>
                <c:pt idx="63">
                  <c:v>41320</c:v>
                </c:pt>
                <c:pt idx="64">
                  <c:v>41348</c:v>
                </c:pt>
                <c:pt idx="65">
                  <c:v>41379</c:v>
                </c:pt>
                <c:pt idx="66">
                  <c:v>41409</c:v>
                </c:pt>
                <c:pt idx="67">
                  <c:v>41440</c:v>
                </c:pt>
                <c:pt idx="68">
                  <c:v>41470</c:v>
                </c:pt>
                <c:pt idx="69">
                  <c:v>41501</c:v>
                </c:pt>
                <c:pt idx="70">
                  <c:v>41532</c:v>
                </c:pt>
                <c:pt idx="71">
                  <c:v>41562</c:v>
                </c:pt>
                <c:pt idx="72">
                  <c:v>41593</c:v>
                </c:pt>
                <c:pt idx="73">
                  <c:v>41623</c:v>
                </c:pt>
                <c:pt idx="74">
                  <c:v>41654</c:v>
                </c:pt>
                <c:pt idx="75">
                  <c:v>41685</c:v>
                </c:pt>
                <c:pt idx="76">
                  <c:v>41713</c:v>
                </c:pt>
                <c:pt idx="77">
                  <c:v>41744</c:v>
                </c:pt>
                <c:pt idx="78">
                  <c:v>41774</c:v>
                </c:pt>
                <c:pt idx="79">
                  <c:v>41805</c:v>
                </c:pt>
                <c:pt idx="80">
                  <c:v>41835</c:v>
                </c:pt>
                <c:pt idx="81">
                  <c:v>41866</c:v>
                </c:pt>
                <c:pt idx="82">
                  <c:v>41897</c:v>
                </c:pt>
                <c:pt idx="83">
                  <c:v>41927</c:v>
                </c:pt>
                <c:pt idx="84">
                  <c:v>41958</c:v>
                </c:pt>
                <c:pt idx="85">
                  <c:v>41988</c:v>
                </c:pt>
                <c:pt idx="86">
                  <c:v>42019</c:v>
                </c:pt>
                <c:pt idx="87">
                  <c:v>42050</c:v>
                </c:pt>
                <c:pt idx="88">
                  <c:v>42078</c:v>
                </c:pt>
                <c:pt idx="89">
                  <c:v>42109</c:v>
                </c:pt>
                <c:pt idx="90">
                  <c:v>42139</c:v>
                </c:pt>
                <c:pt idx="91">
                  <c:v>42170</c:v>
                </c:pt>
                <c:pt idx="92">
                  <c:v>42200</c:v>
                </c:pt>
                <c:pt idx="93">
                  <c:v>42231</c:v>
                </c:pt>
                <c:pt idx="94">
                  <c:v>42262</c:v>
                </c:pt>
                <c:pt idx="95">
                  <c:v>42292</c:v>
                </c:pt>
                <c:pt idx="96">
                  <c:v>42323</c:v>
                </c:pt>
                <c:pt idx="97">
                  <c:v>42353</c:v>
                </c:pt>
                <c:pt idx="98">
                  <c:v>42384</c:v>
                </c:pt>
                <c:pt idx="99">
                  <c:v>42415</c:v>
                </c:pt>
                <c:pt idx="100">
                  <c:v>42444</c:v>
                </c:pt>
                <c:pt idx="101">
                  <c:v>42475</c:v>
                </c:pt>
                <c:pt idx="102">
                  <c:v>42505</c:v>
                </c:pt>
                <c:pt idx="103">
                  <c:v>42536</c:v>
                </c:pt>
                <c:pt idx="104">
                  <c:v>42566</c:v>
                </c:pt>
                <c:pt idx="105">
                  <c:v>42597</c:v>
                </c:pt>
                <c:pt idx="106">
                  <c:v>42628</c:v>
                </c:pt>
                <c:pt idx="107">
                  <c:v>42658</c:v>
                </c:pt>
                <c:pt idx="108">
                  <c:v>42689</c:v>
                </c:pt>
                <c:pt idx="109">
                  <c:v>42719</c:v>
                </c:pt>
                <c:pt idx="110">
                  <c:v>42750</c:v>
                </c:pt>
                <c:pt idx="111">
                  <c:v>42781</c:v>
                </c:pt>
                <c:pt idx="112">
                  <c:v>42809</c:v>
                </c:pt>
                <c:pt idx="113">
                  <c:v>42840</c:v>
                </c:pt>
                <c:pt idx="114">
                  <c:v>42870</c:v>
                </c:pt>
                <c:pt idx="115">
                  <c:v>42901</c:v>
                </c:pt>
                <c:pt idx="116">
                  <c:v>42931</c:v>
                </c:pt>
                <c:pt idx="117">
                  <c:v>42962</c:v>
                </c:pt>
                <c:pt idx="118">
                  <c:v>42993</c:v>
                </c:pt>
                <c:pt idx="119">
                  <c:v>43023</c:v>
                </c:pt>
              </c:numCache>
            </c:numRef>
          </c:cat>
          <c:val>
            <c:numRef>
              <c:f>'2_ábra_chart'!$H$12:$H$131</c:f>
              <c:numCache>
                <c:formatCode>0.0</c:formatCode>
                <c:ptCount val="120"/>
                <c:pt idx="0">
                  <c:v>25.69</c:v>
                </c:pt>
                <c:pt idx="1">
                  <c:v>23.94</c:v>
                </c:pt>
                <c:pt idx="2">
                  <c:v>24.98</c:v>
                </c:pt>
                <c:pt idx="3">
                  <c:v>26.42</c:v>
                </c:pt>
                <c:pt idx="4">
                  <c:v>28.22</c:v>
                </c:pt>
                <c:pt idx="5">
                  <c:v>25.95</c:v>
                </c:pt>
                <c:pt idx="6">
                  <c:v>23.62</c:v>
                </c:pt>
                <c:pt idx="7">
                  <c:v>25.240000000000002</c:v>
                </c:pt>
                <c:pt idx="8">
                  <c:v>24.39</c:v>
                </c:pt>
                <c:pt idx="9">
                  <c:v>24.42</c:v>
                </c:pt>
                <c:pt idx="10">
                  <c:v>24.8</c:v>
                </c:pt>
                <c:pt idx="11">
                  <c:v>33.5</c:v>
                </c:pt>
                <c:pt idx="12">
                  <c:v>36.29</c:v>
                </c:pt>
                <c:pt idx="13">
                  <c:v>41.33</c:v>
                </c:pt>
                <c:pt idx="14">
                  <c:v>43.86</c:v>
                </c:pt>
                <c:pt idx="15">
                  <c:v>40.19</c:v>
                </c:pt>
                <c:pt idx="16">
                  <c:v>39.450000000000003</c:v>
                </c:pt>
                <c:pt idx="17">
                  <c:v>38.93</c:v>
                </c:pt>
                <c:pt idx="18">
                  <c:v>34.68</c:v>
                </c:pt>
                <c:pt idx="19">
                  <c:v>32.950000000000003</c:v>
                </c:pt>
                <c:pt idx="20">
                  <c:v>31</c:v>
                </c:pt>
                <c:pt idx="21">
                  <c:v>29.97</c:v>
                </c:pt>
                <c:pt idx="22">
                  <c:v>30.03</c:v>
                </c:pt>
                <c:pt idx="23">
                  <c:v>29.43</c:v>
                </c:pt>
                <c:pt idx="24">
                  <c:v>29.990000000000002</c:v>
                </c:pt>
                <c:pt idx="25">
                  <c:v>30.810000000000002</c:v>
                </c:pt>
                <c:pt idx="26">
                  <c:v>26.43</c:v>
                </c:pt>
                <c:pt idx="27">
                  <c:v>29.03</c:v>
                </c:pt>
                <c:pt idx="28">
                  <c:v>26.89</c:v>
                </c:pt>
                <c:pt idx="29">
                  <c:v>27.27</c:v>
                </c:pt>
                <c:pt idx="30">
                  <c:v>33.06</c:v>
                </c:pt>
                <c:pt idx="31">
                  <c:v>33.81</c:v>
                </c:pt>
                <c:pt idx="32">
                  <c:v>26.07</c:v>
                </c:pt>
                <c:pt idx="33">
                  <c:v>29.44</c:v>
                </c:pt>
                <c:pt idx="34">
                  <c:v>28.75</c:v>
                </c:pt>
                <c:pt idx="35">
                  <c:v>30.57</c:v>
                </c:pt>
                <c:pt idx="36">
                  <c:v>29.75</c:v>
                </c:pt>
                <c:pt idx="37">
                  <c:v>29.26</c:v>
                </c:pt>
                <c:pt idx="38">
                  <c:v>29.32</c:v>
                </c:pt>
                <c:pt idx="39">
                  <c:v>27.29</c:v>
                </c:pt>
                <c:pt idx="40">
                  <c:v>28.93</c:v>
                </c:pt>
                <c:pt idx="41">
                  <c:v>26.89</c:v>
                </c:pt>
                <c:pt idx="42">
                  <c:v>27.47</c:v>
                </c:pt>
                <c:pt idx="43">
                  <c:v>26.810000000000002</c:v>
                </c:pt>
                <c:pt idx="44">
                  <c:v>28.71</c:v>
                </c:pt>
                <c:pt idx="45">
                  <c:v>30.990000000000002</c:v>
                </c:pt>
                <c:pt idx="46">
                  <c:v>37.76</c:v>
                </c:pt>
                <c:pt idx="47">
                  <c:v>36.33</c:v>
                </c:pt>
                <c:pt idx="48">
                  <c:v>35.67</c:v>
                </c:pt>
                <c:pt idx="49">
                  <c:v>36.160000000000004</c:v>
                </c:pt>
                <c:pt idx="50">
                  <c:v>32.090000000000003</c:v>
                </c:pt>
                <c:pt idx="51">
                  <c:v>32.230000000000004</c:v>
                </c:pt>
                <c:pt idx="52">
                  <c:v>30.55</c:v>
                </c:pt>
                <c:pt idx="53">
                  <c:v>31.03</c:v>
                </c:pt>
                <c:pt idx="54">
                  <c:v>31.060000000000002</c:v>
                </c:pt>
                <c:pt idx="55">
                  <c:v>34.200000000000003</c:v>
                </c:pt>
                <c:pt idx="56">
                  <c:v>31.220000000000002</c:v>
                </c:pt>
                <c:pt idx="57">
                  <c:v>30.39</c:v>
                </c:pt>
                <c:pt idx="58">
                  <c:v>29.62</c:v>
                </c:pt>
                <c:pt idx="59">
                  <c:v>28.13</c:v>
                </c:pt>
                <c:pt idx="60">
                  <c:v>26.95</c:v>
                </c:pt>
                <c:pt idx="61">
                  <c:v>25.8</c:v>
                </c:pt>
                <c:pt idx="62">
                  <c:v>25.18</c:v>
                </c:pt>
                <c:pt idx="63">
                  <c:v>23.95</c:v>
                </c:pt>
                <c:pt idx="64">
                  <c:v>23.23</c:v>
                </c:pt>
                <c:pt idx="65">
                  <c:v>23.97</c:v>
                </c:pt>
                <c:pt idx="66">
                  <c:v>22.85</c:v>
                </c:pt>
                <c:pt idx="67">
                  <c:v>24.46</c:v>
                </c:pt>
                <c:pt idx="68">
                  <c:v>23.68</c:v>
                </c:pt>
                <c:pt idx="69">
                  <c:v>23.29</c:v>
                </c:pt>
                <c:pt idx="70">
                  <c:v>23.94</c:v>
                </c:pt>
                <c:pt idx="71">
                  <c:v>23.16</c:v>
                </c:pt>
                <c:pt idx="72">
                  <c:v>21.61</c:v>
                </c:pt>
                <c:pt idx="73">
                  <c:v>21.79</c:v>
                </c:pt>
                <c:pt idx="74">
                  <c:v>21.62</c:v>
                </c:pt>
                <c:pt idx="75">
                  <c:v>21.32</c:v>
                </c:pt>
                <c:pt idx="76">
                  <c:v>22.25</c:v>
                </c:pt>
                <c:pt idx="77">
                  <c:v>21.150000000000002</c:v>
                </c:pt>
                <c:pt idx="78">
                  <c:v>19.920000000000002</c:v>
                </c:pt>
                <c:pt idx="79">
                  <c:v>19.559999999999999</c:v>
                </c:pt>
                <c:pt idx="80">
                  <c:v>19.63</c:v>
                </c:pt>
                <c:pt idx="81">
                  <c:v>20.67</c:v>
                </c:pt>
                <c:pt idx="82">
                  <c:v>21.02</c:v>
                </c:pt>
                <c:pt idx="83">
                  <c:v>21.35</c:v>
                </c:pt>
                <c:pt idx="84">
                  <c:v>19.86</c:v>
                </c:pt>
                <c:pt idx="85">
                  <c:v>23.57</c:v>
                </c:pt>
                <c:pt idx="86">
                  <c:v>23.35</c:v>
                </c:pt>
                <c:pt idx="87">
                  <c:v>24.03</c:v>
                </c:pt>
                <c:pt idx="88">
                  <c:v>22.54</c:v>
                </c:pt>
                <c:pt idx="89">
                  <c:v>22.66</c:v>
                </c:pt>
                <c:pt idx="90">
                  <c:v>22.02</c:v>
                </c:pt>
                <c:pt idx="91">
                  <c:v>22.42</c:v>
                </c:pt>
                <c:pt idx="92">
                  <c:v>21.29</c:v>
                </c:pt>
                <c:pt idx="93">
                  <c:v>21.28</c:v>
                </c:pt>
                <c:pt idx="94">
                  <c:v>24.93</c:v>
                </c:pt>
                <c:pt idx="95">
                  <c:v>26.59</c:v>
                </c:pt>
                <c:pt idx="96">
                  <c:v>25.43</c:v>
                </c:pt>
                <c:pt idx="97">
                  <c:v>27.44</c:v>
                </c:pt>
                <c:pt idx="98">
                  <c:v>27.54</c:v>
                </c:pt>
                <c:pt idx="99">
                  <c:v>31.43</c:v>
                </c:pt>
                <c:pt idx="100">
                  <c:v>27.17</c:v>
                </c:pt>
                <c:pt idx="101">
                  <c:v>26.59</c:v>
                </c:pt>
                <c:pt idx="102">
                  <c:v>26.830000000000002</c:v>
                </c:pt>
                <c:pt idx="103">
                  <c:v>28.59</c:v>
                </c:pt>
                <c:pt idx="104">
                  <c:v>26.05</c:v>
                </c:pt>
                <c:pt idx="105">
                  <c:v>25.94</c:v>
                </c:pt>
                <c:pt idx="106">
                  <c:v>27.62</c:v>
                </c:pt>
                <c:pt idx="107">
                  <c:v>26.22</c:v>
                </c:pt>
                <c:pt idx="108">
                  <c:v>25.52</c:v>
                </c:pt>
                <c:pt idx="109">
                  <c:v>25.61</c:v>
                </c:pt>
                <c:pt idx="110">
                  <c:v>24.810000000000002</c:v>
                </c:pt>
                <c:pt idx="111">
                  <c:v>23.75</c:v>
                </c:pt>
                <c:pt idx="112">
                  <c:v>23.68</c:v>
                </c:pt>
                <c:pt idx="113">
                  <c:v>21.91</c:v>
                </c:pt>
                <c:pt idx="114">
                  <c:v>21.18</c:v>
                </c:pt>
                <c:pt idx="115">
                  <c:v>21.2</c:v>
                </c:pt>
                <c:pt idx="116">
                  <c:v>20.53</c:v>
                </c:pt>
                <c:pt idx="117">
                  <c:v>19.490000000000002</c:v>
                </c:pt>
                <c:pt idx="118">
                  <c:v>20.16</c:v>
                </c:pt>
                <c:pt idx="119">
                  <c:v>20.05</c:v>
                </c:pt>
              </c:numCache>
            </c:numRef>
          </c:val>
          <c:smooth val="0"/>
          <c:extLst>
            <c:ext xmlns:c16="http://schemas.microsoft.com/office/drawing/2014/chart" uri="{C3380CC4-5D6E-409C-BE32-E72D297353CC}">
              <c16:uniqueId val="{00000002-1701-434B-8898-1A5288653472}"/>
            </c:ext>
          </c:extLst>
        </c:ser>
        <c:dLbls>
          <c:showLegendKey val="0"/>
          <c:showVal val="0"/>
          <c:showCatName val="0"/>
          <c:showSerName val="0"/>
          <c:showPercent val="0"/>
          <c:showBubbleSize val="0"/>
        </c:dLbls>
        <c:marker val="1"/>
        <c:smooth val="0"/>
        <c:axId val="477625344"/>
        <c:axId val="477975296"/>
      </c:lineChart>
      <c:lineChart>
        <c:grouping val="standard"/>
        <c:varyColors val="0"/>
        <c:ser>
          <c:idx val="0"/>
          <c:order val="0"/>
          <c:tx>
            <c:strRef>
              <c:f>'2_ábra_chart'!$F$11</c:f>
              <c:strCache>
                <c:ptCount val="1"/>
                <c:pt idx="0">
                  <c:v>Európai bizonytalansági index 2017=100% (jobb skála)</c:v>
                </c:pt>
              </c:strCache>
            </c:strRef>
          </c:tx>
          <c:spPr>
            <a:ln w="28575" cap="rnd" cmpd="sng" algn="ctr">
              <a:solidFill>
                <a:srgbClr val="FF0000"/>
              </a:solidFill>
              <a:prstDash val="sysDash"/>
              <a:round/>
              <a:headEnd type="none" w="med" len="med"/>
              <a:tailEnd type="none" w="med" len="med"/>
            </a:ln>
          </c:spPr>
          <c:marker>
            <c:symbol val="none"/>
          </c:marker>
          <c:cat>
            <c:numRef>
              <c:f>'2_ábra_chart'!$E$12:$E$131</c:f>
              <c:numCache>
                <c:formatCode>m/d/yyyy</c:formatCode>
                <c:ptCount val="120"/>
                <c:pt idx="0">
                  <c:v>39401</c:v>
                </c:pt>
                <c:pt idx="1">
                  <c:v>39431</c:v>
                </c:pt>
                <c:pt idx="2">
                  <c:v>39462</c:v>
                </c:pt>
                <c:pt idx="3">
                  <c:v>39493</c:v>
                </c:pt>
                <c:pt idx="4">
                  <c:v>39522</c:v>
                </c:pt>
                <c:pt idx="5">
                  <c:v>39553</c:v>
                </c:pt>
                <c:pt idx="6">
                  <c:v>39583</c:v>
                </c:pt>
                <c:pt idx="7">
                  <c:v>39614</c:v>
                </c:pt>
                <c:pt idx="8">
                  <c:v>39644</c:v>
                </c:pt>
                <c:pt idx="9">
                  <c:v>39675</c:v>
                </c:pt>
                <c:pt idx="10">
                  <c:v>39706</c:v>
                </c:pt>
                <c:pt idx="11">
                  <c:v>39736</c:v>
                </c:pt>
                <c:pt idx="12">
                  <c:v>39767</c:v>
                </c:pt>
                <c:pt idx="13">
                  <c:v>39797</c:v>
                </c:pt>
                <c:pt idx="14">
                  <c:v>39828</c:v>
                </c:pt>
                <c:pt idx="15">
                  <c:v>39859</c:v>
                </c:pt>
                <c:pt idx="16">
                  <c:v>39887</c:v>
                </c:pt>
                <c:pt idx="17">
                  <c:v>39918</c:v>
                </c:pt>
                <c:pt idx="18">
                  <c:v>39948</c:v>
                </c:pt>
                <c:pt idx="19">
                  <c:v>39979</c:v>
                </c:pt>
                <c:pt idx="20">
                  <c:v>40009</c:v>
                </c:pt>
                <c:pt idx="21">
                  <c:v>40040</c:v>
                </c:pt>
                <c:pt idx="22">
                  <c:v>40071</c:v>
                </c:pt>
                <c:pt idx="23">
                  <c:v>40101</c:v>
                </c:pt>
                <c:pt idx="24">
                  <c:v>40132</c:v>
                </c:pt>
                <c:pt idx="25">
                  <c:v>40162</c:v>
                </c:pt>
                <c:pt idx="26">
                  <c:v>40193</c:v>
                </c:pt>
                <c:pt idx="27">
                  <c:v>40224</c:v>
                </c:pt>
                <c:pt idx="28">
                  <c:v>40252</c:v>
                </c:pt>
                <c:pt idx="29">
                  <c:v>40283</c:v>
                </c:pt>
                <c:pt idx="30">
                  <c:v>40313</c:v>
                </c:pt>
                <c:pt idx="31">
                  <c:v>40344</c:v>
                </c:pt>
                <c:pt idx="32">
                  <c:v>40374</c:v>
                </c:pt>
                <c:pt idx="33">
                  <c:v>40405</c:v>
                </c:pt>
                <c:pt idx="34">
                  <c:v>40436</c:v>
                </c:pt>
                <c:pt idx="35">
                  <c:v>40466</c:v>
                </c:pt>
                <c:pt idx="36">
                  <c:v>40497</c:v>
                </c:pt>
                <c:pt idx="37">
                  <c:v>40527</c:v>
                </c:pt>
                <c:pt idx="38">
                  <c:v>40558</c:v>
                </c:pt>
                <c:pt idx="39">
                  <c:v>40589</c:v>
                </c:pt>
                <c:pt idx="40">
                  <c:v>40617</c:v>
                </c:pt>
                <c:pt idx="41">
                  <c:v>40648</c:v>
                </c:pt>
                <c:pt idx="42">
                  <c:v>40678</c:v>
                </c:pt>
                <c:pt idx="43">
                  <c:v>40709</c:v>
                </c:pt>
                <c:pt idx="44">
                  <c:v>40739</c:v>
                </c:pt>
                <c:pt idx="45">
                  <c:v>40770</c:v>
                </c:pt>
                <c:pt idx="46">
                  <c:v>40801</c:v>
                </c:pt>
                <c:pt idx="47">
                  <c:v>40831</c:v>
                </c:pt>
                <c:pt idx="48">
                  <c:v>40862</c:v>
                </c:pt>
                <c:pt idx="49">
                  <c:v>40892</c:v>
                </c:pt>
                <c:pt idx="50">
                  <c:v>40923</c:v>
                </c:pt>
                <c:pt idx="51">
                  <c:v>40954</c:v>
                </c:pt>
                <c:pt idx="52">
                  <c:v>40983</c:v>
                </c:pt>
                <c:pt idx="53">
                  <c:v>41014</c:v>
                </c:pt>
                <c:pt idx="54">
                  <c:v>41044</c:v>
                </c:pt>
                <c:pt idx="55">
                  <c:v>41075</c:v>
                </c:pt>
                <c:pt idx="56">
                  <c:v>41105</c:v>
                </c:pt>
                <c:pt idx="57">
                  <c:v>41136</c:v>
                </c:pt>
                <c:pt idx="58">
                  <c:v>41167</c:v>
                </c:pt>
                <c:pt idx="59">
                  <c:v>41197</c:v>
                </c:pt>
                <c:pt idx="60">
                  <c:v>41228</c:v>
                </c:pt>
                <c:pt idx="61">
                  <c:v>41258</c:v>
                </c:pt>
                <c:pt idx="62">
                  <c:v>41289</c:v>
                </c:pt>
                <c:pt idx="63">
                  <c:v>41320</c:v>
                </c:pt>
                <c:pt idx="64">
                  <c:v>41348</c:v>
                </c:pt>
                <c:pt idx="65">
                  <c:v>41379</c:v>
                </c:pt>
                <c:pt idx="66">
                  <c:v>41409</c:v>
                </c:pt>
                <c:pt idx="67">
                  <c:v>41440</c:v>
                </c:pt>
                <c:pt idx="68">
                  <c:v>41470</c:v>
                </c:pt>
                <c:pt idx="69">
                  <c:v>41501</c:v>
                </c:pt>
                <c:pt idx="70">
                  <c:v>41532</c:v>
                </c:pt>
                <c:pt idx="71">
                  <c:v>41562</c:v>
                </c:pt>
                <c:pt idx="72">
                  <c:v>41593</c:v>
                </c:pt>
                <c:pt idx="73">
                  <c:v>41623</c:v>
                </c:pt>
                <c:pt idx="74">
                  <c:v>41654</c:v>
                </c:pt>
                <c:pt idx="75">
                  <c:v>41685</c:v>
                </c:pt>
                <c:pt idx="76">
                  <c:v>41713</c:v>
                </c:pt>
                <c:pt idx="77">
                  <c:v>41744</c:v>
                </c:pt>
                <c:pt idx="78">
                  <c:v>41774</c:v>
                </c:pt>
                <c:pt idx="79">
                  <c:v>41805</c:v>
                </c:pt>
                <c:pt idx="80">
                  <c:v>41835</c:v>
                </c:pt>
                <c:pt idx="81">
                  <c:v>41866</c:v>
                </c:pt>
                <c:pt idx="82">
                  <c:v>41897</c:v>
                </c:pt>
                <c:pt idx="83">
                  <c:v>41927</c:v>
                </c:pt>
                <c:pt idx="84">
                  <c:v>41958</c:v>
                </c:pt>
                <c:pt idx="85">
                  <c:v>41988</c:v>
                </c:pt>
                <c:pt idx="86">
                  <c:v>42019</c:v>
                </c:pt>
                <c:pt idx="87">
                  <c:v>42050</c:v>
                </c:pt>
                <c:pt idx="88">
                  <c:v>42078</c:v>
                </c:pt>
                <c:pt idx="89">
                  <c:v>42109</c:v>
                </c:pt>
                <c:pt idx="90">
                  <c:v>42139</c:v>
                </c:pt>
                <c:pt idx="91">
                  <c:v>42170</c:v>
                </c:pt>
                <c:pt idx="92">
                  <c:v>42200</c:v>
                </c:pt>
                <c:pt idx="93">
                  <c:v>42231</c:v>
                </c:pt>
                <c:pt idx="94">
                  <c:v>42262</c:v>
                </c:pt>
                <c:pt idx="95">
                  <c:v>42292</c:v>
                </c:pt>
                <c:pt idx="96">
                  <c:v>42323</c:v>
                </c:pt>
                <c:pt idx="97">
                  <c:v>42353</c:v>
                </c:pt>
                <c:pt idx="98">
                  <c:v>42384</c:v>
                </c:pt>
                <c:pt idx="99">
                  <c:v>42415</c:v>
                </c:pt>
                <c:pt idx="100">
                  <c:v>42444</c:v>
                </c:pt>
                <c:pt idx="101">
                  <c:v>42475</c:v>
                </c:pt>
                <c:pt idx="102">
                  <c:v>42505</c:v>
                </c:pt>
                <c:pt idx="103">
                  <c:v>42536</c:v>
                </c:pt>
                <c:pt idx="104">
                  <c:v>42566</c:v>
                </c:pt>
                <c:pt idx="105">
                  <c:v>42597</c:v>
                </c:pt>
                <c:pt idx="106">
                  <c:v>42628</c:v>
                </c:pt>
                <c:pt idx="107">
                  <c:v>42658</c:v>
                </c:pt>
                <c:pt idx="108">
                  <c:v>42689</c:v>
                </c:pt>
                <c:pt idx="109">
                  <c:v>42719</c:v>
                </c:pt>
                <c:pt idx="110">
                  <c:v>42750</c:v>
                </c:pt>
                <c:pt idx="111">
                  <c:v>42781</c:v>
                </c:pt>
                <c:pt idx="112">
                  <c:v>42809</c:v>
                </c:pt>
                <c:pt idx="113">
                  <c:v>42840</c:v>
                </c:pt>
                <c:pt idx="114">
                  <c:v>42870</c:v>
                </c:pt>
                <c:pt idx="115">
                  <c:v>42901</c:v>
                </c:pt>
                <c:pt idx="116">
                  <c:v>42931</c:v>
                </c:pt>
                <c:pt idx="117">
                  <c:v>42962</c:v>
                </c:pt>
                <c:pt idx="118">
                  <c:v>42993</c:v>
                </c:pt>
                <c:pt idx="119">
                  <c:v>43023</c:v>
                </c:pt>
              </c:numCache>
            </c:numRef>
          </c:cat>
          <c:val>
            <c:numRef>
              <c:f>'2_ábra_chart'!$F$12:$F$131</c:f>
              <c:numCache>
                <c:formatCode>0.0</c:formatCode>
                <c:ptCount val="120"/>
                <c:pt idx="0">
                  <c:v>100</c:v>
                </c:pt>
                <c:pt idx="1">
                  <c:v>100.28382101052304</c:v>
                </c:pt>
                <c:pt idx="2">
                  <c:v>163.96912356914873</c:v>
                </c:pt>
                <c:pt idx="3">
                  <c:v>131.7659638562622</c:v>
                </c:pt>
                <c:pt idx="4">
                  <c:v>143.10879614495622</c:v>
                </c:pt>
                <c:pt idx="5">
                  <c:v>98.987334549069445</c:v>
                </c:pt>
                <c:pt idx="6">
                  <c:v>78.601943508293374</c:v>
                </c:pt>
                <c:pt idx="7">
                  <c:v>108.89169316292806</c:v>
                </c:pt>
                <c:pt idx="8">
                  <c:v>89.96871352609584</c:v>
                </c:pt>
                <c:pt idx="9">
                  <c:v>94.433087832986658</c:v>
                </c:pt>
                <c:pt idx="10">
                  <c:v>159.65598019323599</c:v>
                </c:pt>
                <c:pt idx="11">
                  <c:v>221.60598534860827</c:v>
                </c:pt>
                <c:pt idx="12">
                  <c:v>160.40386468977559</c:v>
                </c:pt>
                <c:pt idx="13">
                  <c:v>139.95118693602194</c:v>
                </c:pt>
                <c:pt idx="14">
                  <c:v>163.69777835483751</c:v>
                </c:pt>
                <c:pt idx="15">
                  <c:v>142.93101482277643</c:v>
                </c:pt>
                <c:pt idx="16">
                  <c:v>136.55038423147195</c:v>
                </c:pt>
                <c:pt idx="17">
                  <c:v>122.77723226344013</c:v>
                </c:pt>
                <c:pt idx="18">
                  <c:v>125.80669016800437</c:v>
                </c:pt>
                <c:pt idx="19">
                  <c:v>115.86045465046497</c:v>
                </c:pt>
                <c:pt idx="20">
                  <c:v>98.169477846990901</c:v>
                </c:pt>
                <c:pt idx="21">
                  <c:v>93.492870832159653</c:v>
                </c:pt>
                <c:pt idx="22">
                  <c:v>106.73874175099915</c:v>
                </c:pt>
                <c:pt idx="23">
                  <c:v>107.47186972304716</c:v>
                </c:pt>
                <c:pt idx="24">
                  <c:v>136.08667136479059</c:v>
                </c:pt>
                <c:pt idx="25">
                  <c:v>117.93099580056092</c:v>
                </c:pt>
                <c:pt idx="26">
                  <c:v>145.29099878616373</c:v>
                </c:pt>
                <c:pt idx="27">
                  <c:v>139.90463585472011</c:v>
                </c:pt>
                <c:pt idx="28">
                  <c:v>141.02931954483603</c:v>
                </c:pt>
                <c:pt idx="29">
                  <c:v>156.32150714856098</c:v>
                </c:pt>
                <c:pt idx="30">
                  <c:v>208.01185404390964</c:v>
                </c:pt>
                <c:pt idx="31">
                  <c:v>175.37070747996668</c:v>
                </c:pt>
                <c:pt idx="32">
                  <c:v>190.87407628279266</c:v>
                </c:pt>
                <c:pt idx="33">
                  <c:v>176.81682898002936</c:v>
                </c:pt>
                <c:pt idx="34">
                  <c:v>165.43335184182283</c:v>
                </c:pt>
                <c:pt idx="35">
                  <c:v>190.45037996396115</c:v>
                </c:pt>
                <c:pt idx="36">
                  <c:v>176.68598805518945</c:v>
                </c:pt>
                <c:pt idx="37">
                  <c:v>187.3142883693086</c:v>
                </c:pt>
                <c:pt idx="38">
                  <c:v>146.34299215042168</c:v>
                </c:pt>
                <c:pt idx="39">
                  <c:v>125.28046850360167</c:v>
                </c:pt>
                <c:pt idx="40">
                  <c:v>157.97598917750398</c:v>
                </c:pt>
                <c:pt idx="41">
                  <c:v>148.87719866516903</c:v>
                </c:pt>
                <c:pt idx="42">
                  <c:v>137.32221905751092</c:v>
                </c:pt>
                <c:pt idx="43">
                  <c:v>172.19202375851327</c:v>
                </c:pt>
                <c:pt idx="44">
                  <c:v>187.64819240597447</c:v>
                </c:pt>
                <c:pt idx="45">
                  <c:v>235.63046830710857</c:v>
                </c:pt>
                <c:pt idx="46">
                  <c:v>286.541607465205</c:v>
                </c:pt>
                <c:pt idx="47">
                  <c:v>247.34852230126779</c:v>
                </c:pt>
                <c:pt idx="48">
                  <c:v>311.65185820327122</c:v>
                </c:pt>
                <c:pt idx="49">
                  <c:v>234.17007769757578</c:v>
                </c:pt>
                <c:pt idx="50">
                  <c:v>221.75195242701503</c:v>
                </c:pt>
                <c:pt idx="51">
                  <c:v>197.9226855679043</c:v>
                </c:pt>
                <c:pt idx="52">
                  <c:v>181.60172569442179</c:v>
                </c:pt>
                <c:pt idx="53">
                  <c:v>222.01941777810669</c:v>
                </c:pt>
                <c:pt idx="54">
                  <c:v>240.19049254218351</c:v>
                </c:pt>
                <c:pt idx="55">
                  <c:v>250.16245315853999</c:v>
                </c:pt>
                <c:pt idx="56">
                  <c:v>211.77329640413367</c:v>
                </c:pt>
                <c:pt idx="57">
                  <c:v>154.16542876373117</c:v>
                </c:pt>
                <c:pt idx="58">
                  <c:v>214.77150653241961</c:v>
                </c:pt>
                <c:pt idx="59">
                  <c:v>224.15453186399299</c:v>
                </c:pt>
                <c:pt idx="60">
                  <c:v>238.96845692050684</c:v>
                </c:pt>
                <c:pt idx="61">
                  <c:v>220.6613155119864</c:v>
                </c:pt>
                <c:pt idx="62">
                  <c:v>245.36726859828283</c:v>
                </c:pt>
                <c:pt idx="63">
                  <c:v>198.66113617378841</c:v>
                </c:pt>
                <c:pt idx="64">
                  <c:v>251.02682411646359</c:v>
                </c:pt>
                <c:pt idx="65">
                  <c:v>210.38437562427052</c:v>
                </c:pt>
                <c:pt idx="66">
                  <c:v>142.3593233688359</c:v>
                </c:pt>
                <c:pt idx="67">
                  <c:v>181.64464936583713</c:v>
                </c:pt>
                <c:pt idx="68">
                  <c:v>170.57216258445936</c:v>
                </c:pt>
                <c:pt idx="69">
                  <c:v>149.42064236653044</c:v>
                </c:pt>
                <c:pt idx="70">
                  <c:v>183.86553144681764</c:v>
                </c:pt>
                <c:pt idx="71">
                  <c:v>215.39914572962437</c:v>
                </c:pt>
                <c:pt idx="72">
                  <c:v>160.33286968926686</c:v>
                </c:pt>
                <c:pt idx="73">
                  <c:v>161.65636164940418</c:v>
                </c:pt>
                <c:pt idx="74">
                  <c:v>158.07924597830768</c:v>
                </c:pt>
                <c:pt idx="75">
                  <c:v>151.87299320476734</c:v>
                </c:pt>
                <c:pt idx="76">
                  <c:v>160.47440992062411</c:v>
                </c:pt>
                <c:pt idx="77">
                  <c:v>119.18218240750302</c:v>
                </c:pt>
                <c:pt idx="78">
                  <c:v>149.67864112142516</c:v>
                </c:pt>
                <c:pt idx="79">
                  <c:v>114.3842370090827</c:v>
                </c:pt>
                <c:pt idx="80">
                  <c:v>122.71045881216583</c:v>
                </c:pt>
                <c:pt idx="81">
                  <c:v>136.40167935823899</c:v>
                </c:pt>
                <c:pt idx="82">
                  <c:v>194.61915659887291</c:v>
                </c:pt>
                <c:pt idx="83">
                  <c:v>153.50393074162673</c:v>
                </c:pt>
                <c:pt idx="84">
                  <c:v>155.95359340666457</c:v>
                </c:pt>
                <c:pt idx="85">
                  <c:v>180.09898743302369</c:v>
                </c:pt>
                <c:pt idx="86">
                  <c:v>172.89731975310417</c:v>
                </c:pt>
                <c:pt idx="87">
                  <c:v>158.68414148213034</c:v>
                </c:pt>
                <c:pt idx="88">
                  <c:v>134.79541099099089</c:v>
                </c:pt>
                <c:pt idx="89">
                  <c:v>150.73150571133749</c:v>
                </c:pt>
                <c:pt idx="90">
                  <c:v>169.41813380533836</c:v>
                </c:pt>
                <c:pt idx="91">
                  <c:v>198.43798219381699</c:v>
                </c:pt>
                <c:pt idx="92">
                  <c:v>188.75850204629535</c:v>
                </c:pt>
                <c:pt idx="93">
                  <c:v>147.03813881497709</c:v>
                </c:pt>
                <c:pt idx="94">
                  <c:v>198.96269003455694</c:v>
                </c:pt>
                <c:pt idx="95">
                  <c:v>168.64705464291299</c:v>
                </c:pt>
                <c:pt idx="96">
                  <c:v>168.20814163082426</c:v>
                </c:pt>
                <c:pt idx="97">
                  <c:v>150.83169369217748</c:v>
                </c:pt>
                <c:pt idx="98">
                  <c:v>214.59587668165184</c:v>
                </c:pt>
                <c:pt idx="99">
                  <c:v>233.06632486123283</c:v>
                </c:pt>
                <c:pt idx="100">
                  <c:v>233.02590912967722</c:v>
                </c:pt>
                <c:pt idx="101">
                  <c:v>211.80365488003088</c:v>
                </c:pt>
                <c:pt idx="102">
                  <c:v>203.05927347726049</c:v>
                </c:pt>
                <c:pt idx="103">
                  <c:v>443.30808203219664</c:v>
                </c:pt>
                <c:pt idx="104">
                  <c:v>434.20170924234469</c:v>
                </c:pt>
                <c:pt idx="105">
                  <c:v>218.30612740759517</c:v>
                </c:pt>
                <c:pt idx="106">
                  <c:v>238.08506980372326</c:v>
                </c:pt>
                <c:pt idx="107">
                  <c:v>247.22450392043177</c:v>
                </c:pt>
                <c:pt idx="108">
                  <c:v>401.92528213213797</c:v>
                </c:pt>
                <c:pt idx="109">
                  <c:v>295.10572407490838</c:v>
                </c:pt>
                <c:pt idx="110">
                  <c:v>327.43249321053975</c:v>
                </c:pt>
                <c:pt idx="111">
                  <c:v>242.55578515254271</c:v>
                </c:pt>
                <c:pt idx="112">
                  <c:v>273.2521326728442</c:v>
                </c:pt>
                <c:pt idx="113">
                  <c:v>254.98843995299984</c:v>
                </c:pt>
                <c:pt idx="114">
                  <c:v>202.16397605283638</c:v>
                </c:pt>
                <c:pt idx="115">
                  <c:v>280.74244352558122</c:v>
                </c:pt>
                <c:pt idx="116">
                  <c:v>185.61507427811327</c:v>
                </c:pt>
                <c:pt idx="117">
                  <c:v>153.17447438608485</c:v>
                </c:pt>
                <c:pt idx="118">
                  <c:v>210.53030757528134</c:v>
                </c:pt>
                <c:pt idx="119">
                  <c:v>191.9158076133248</c:v>
                </c:pt>
              </c:numCache>
            </c:numRef>
          </c:val>
          <c:smooth val="0"/>
          <c:extLst>
            <c:ext xmlns:c16="http://schemas.microsoft.com/office/drawing/2014/chart" uri="{C3380CC4-5D6E-409C-BE32-E72D297353CC}">
              <c16:uniqueId val="{00000003-1701-434B-8898-1A5288653472}"/>
            </c:ext>
          </c:extLst>
        </c:ser>
        <c:ser>
          <c:idx val="4"/>
          <c:order val="4"/>
          <c:tx>
            <c:v>fikt</c:v>
          </c:tx>
          <c:marker>
            <c:symbol val="none"/>
          </c:marker>
          <c:cat>
            <c:numRef>
              <c:f>'2_ábra_chart'!$E$12:$E$131</c:f>
              <c:numCache>
                <c:formatCode>m/d/yyyy</c:formatCode>
                <c:ptCount val="120"/>
                <c:pt idx="0">
                  <c:v>39401</c:v>
                </c:pt>
                <c:pt idx="1">
                  <c:v>39431</c:v>
                </c:pt>
                <c:pt idx="2">
                  <c:v>39462</c:v>
                </c:pt>
                <c:pt idx="3">
                  <c:v>39493</c:v>
                </c:pt>
                <c:pt idx="4">
                  <c:v>39522</c:v>
                </c:pt>
                <c:pt idx="5">
                  <c:v>39553</c:v>
                </c:pt>
                <c:pt idx="6">
                  <c:v>39583</c:v>
                </c:pt>
                <c:pt idx="7">
                  <c:v>39614</c:v>
                </c:pt>
                <c:pt idx="8">
                  <c:v>39644</c:v>
                </c:pt>
                <c:pt idx="9">
                  <c:v>39675</c:v>
                </c:pt>
                <c:pt idx="10">
                  <c:v>39706</c:v>
                </c:pt>
                <c:pt idx="11">
                  <c:v>39736</c:v>
                </c:pt>
                <c:pt idx="12">
                  <c:v>39767</c:v>
                </c:pt>
                <c:pt idx="13">
                  <c:v>39797</c:v>
                </c:pt>
                <c:pt idx="14">
                  <c:v>39828</c:v>
                </c:pt>
                <c:pt idx="15">
                  <c:v>39859</c:v>
                </c:pt>
                <c:pt idx="16">
                  <c:v>39887</c:v>
                </c:pt>
                <c:pt idx="17">
                  <c:v>39918</c:v>
                </c:pt>
                <c:pt idx="18">
                  <c:v>39948</c:v>
                </c:pt>
                <c:pt idx="19">
                  <c:v>39979</c:v>
                </c:pt>
                <c:pt idx="20">
                  <c:v>40009</c:v>
                </c:pt>
                <c:pt idx="21">
                  <c:v>40040</c:v>
                </c:pt>
                <c:pt idx="22">
                  <c:v>40071</c:v>
                </c:pt>
                <c:pt idx="23">
                  <c:v>40101</c:v>
                </c:pt>
                <c:pt idx="24">
                  <c:v>40132</c:v>
                </c:pt>
                <c:pt idx="25">
                  <c:v>40162</c:v>
                </c:pt>
                <c:pt idx="26">
                  <c:v>40193</c:v>
                </c:pt>
                <c:pt idx="27">
                  <c:v>40224</c:v>
                </c:pt>
                <c:pt idx="28">
                  <c:v>40252</c:v>
                </c:pt>
                <c:pt idx="29">
                  <c:v>40283</c:v>
                </c:pt>
                <c:pt idx="30">
                  <c:v>40313</c:v>
                </c:pt>
                <c:pt idx="31">
                  <c:v>40344</c:v>
                </c:pt>
                <c:pt idx="32">
                  <c:v>40374</c:v>
                </c:pt>
                <c:pt idx="33">
                  <c:v>40405</c:v>
                </c:pt>
                <c:pt idx="34">
                  <c:v>40436</c:v>
                </c:pt>
                <c:pt idx="35">
                  <c:v>40466</c:v>
                </c:pt>
                <c:pt idx="36">
                  <c:v>40497</c:v>
                </c:pt>
                <c:pt idx="37">
                  <c:v>40527</c:v>
                </c:pt>
                <c:pt idx="38">
                  <c:v>40558</c:v>
                </c:pt>
                <c:pt idx="39">
                  <c:v>40589</c:v>
                </c:pt>
                <c:pt idx="40">
                  <c:v>40617</c:v>
                </c:pt>
                <c:pt idx="41">
                  <c:v>40648</c:v>
                </c:pt>
                <c:pt idx="42">
                  <c:v>40678</c:v>
                </c:pt>
                <c:pt idx="43">
                  <c:v>40709</c:v>
                </c:pt>
                <c:pt idx="44">
                  <c:v>40739</c:v>
                </c:pt>
                <c:pt idx="45">
                  <c:v>40770</c:v>
                </c:pt>
                <c:pt idx="46">
                  <c:v>40801</c:v>
                </c:pt>
                <c:pt idx="47">
                  <c:v>40831</c:v>
                </c:pt>
                <c:pt idx="48">
                  <c:v>40862</c:v>
                </c:pt>
                <c:pt idx="49">
                  <c:v>40892</c:v>
                </c:pt>
                <c:pt idx="50">
                  <c:v>40923</c:v>
                </c:pt>
                <c:pt idx="51">
                  <c:v>40954</c:v>
                </c:pt>
                <c:pt idx="52">
                  <c:v>40983</c:v>
                </c:pt>
                <c:pt idx="53">
                  <c:v>41014</c:v>
                </c:pt>
                <c:pt idx="54">
                  <c:v>41044</c:v>
                </c:pt>
                <c:pt idx="55">
                  <c:v>41075</c:v>
                </c:pt>
                <c:pt idx="56">
                  <c:v>41105</c:v>
                </c:pt>
                <c:pt idx="57">
                  <c:v>41136</c:v>
                </c:pt>
                <c:pt idx="58">
                  <c:v>41167</c:v>
                </c:pt>
                <c:pt idx="59">
                  <c:v>41197</c:v>
                </c:pt>
                <c:pt idx="60">
                  <c:v>41228</c:v>
                </c:pt>
                <c:pt idx="61">
                  <c:v>41258</c:v>
                </c:pt>
                <c:pt idx="62">
                  <c:v>41289</c:v>
                </c:pt>
                <c:pt idx="63">
                  <c:v>41320</c:v>
                </c:pt>
                <c:pt idx="64">
                  <c:v>41348</c:v>
                </c:pt>
                <c:pt idx="65">
                  <c:v>41379</c:v>
                </c:pt>
                <c:pt idx="66">
                  <c:v>41409</c:v>
                </c:pt>
                <c:pt idx="67">
                  <c:v>41440</c:v>
                </c:pt>
                <c:pt idx="68">
                  <c:v>41470</c:v>
                </c:pt>
                <c:pt idx="69">
                  <c:v>41501</c:v>
                </c:pt>
                <c:pt idx="70">
                  <c:v>41532</c:v>
                </c:pt>
                <c:pt idx="71">
                  <c:v>41562</c:v>
                </c:pt>
                <c:pt idx="72">
                  <c:v>41593</c:v>
                </c:pt>
                <c:pt idx="73">
                  <c:v>41623</c:v>
                </c:pt>
                <c:pt idx="74">
                  <c:v>41654</c:v>
                </c:pt>
                <c:pt idx="75">
                  <c:v>41685</c:v>
                </c:pt>
                <c:pt idx="76">
                  <c:v>41713</c:v>
                </c:pt>
                <c:pt idx="77">
                  <c:v>41744</c:v>
                </c:pt>
                <c:pt idx="78">
                  <c:v>41774</c:v>
                </c:pt>
                <c:pt idx="79">
                  <c:v>41805</c:v>
                </c:pt>
                <c:pt idx="80">
                  <c:v>41835</c:v>
                </c:pt>
                <c:pt idx="81">
                  <c:v>41866</c:v>
                </c:pt>
                <c:pt idx="82">
                  <c:v>41897</c:v>
                </c:pt>
                <c:pt idx="83">
                  <c:v>41927</c:v>
                </c:pt>
                <c:pt idx="84">
                  <c:v>41958</c:v>
                </c:pt>
                <c:pt idx="85">
                  <c:v>41988</c:v>
                </c:pt>
                <c:pt idx="86">
                  <c:v>42019</c:v>
                </c:pt>
                <c:pt idx="87">
                  <c:v>42050</c:v>
                </c:pt>
                <c:pt idx="88">
                  <c:v>42078</c:v>
                </c:pt>
                <c:pt idx="89">
                  <c:v>42109</c:v>
                </c:pt>
                <c:pt idx="90">
                  <c:v>42139</c:v>
                </c:pt>
                <c:pt idx="91">
                  <c:v>42170</c:v>
                </c:pt>
                <c:pt idx="92">
                  <c:v>42200</c:v>
                </c:pt>
                <c:pt idx="93">
                  <c:v>42231</c:v>
                </c:pt>
                <c:pt idx="94">
                  <c:v>42262</c:v>
                </c:pt>
                <c:pt idx="95">
                  <c:v>42292</c:v>
                </c:pt>
                <c:pt idx="96">
                  <c:v>42323</c:v>
                </c:pt>
                <c:pt idx="97">
                  <c:v>42353</c:v>
                </c:pt>
                <c:pt idx="98">
                  <c:v>42384</c:v>
                </c:pt>
                <c:pt idx="99">
                  <c:v>42415</c:v>
                </c:pt>
                <c:pt idx="100">
                  <c:v>42444</c:v>
                </c:pt>
                <c:pt idx="101">
                  <c:v>42475</c:v>
                </c:pt>
                <c:pt idx="102">
                  <c:v>42505</c:v>
                </c:pt>
                <c:pt idx="103">
                  <c:v>42536</c:v>
                </c:pt>
                <c:pt idx="104">
                  <c:v>42566</c:v>
                </c:pt>
                <c:pt idx="105">
                  <c:v>42597</c:v>
                </c:pt>
                <c:pt idx="106">
                  <c:v>42628</c:v>
                </c:pt>
                <c:pt idx="107">
                  <c:v>42658</c:v>
                </c:pt>
                <c:pt idx="108">
                  <c:v>42689</c:v>
                </c:pt>
                <c:pt idx="109">
                  <c:v>42719</c:v>
                </c:pt>
                <c:pt idx="110">
                  <c:v>42750</c:v>
                </c:pt>
                <c:pt idx="111">
                  <c:v>42781</c:v>
                </c:pt>
                <c:pt idx="112">
                  <c:v>42809</c:v>
                </c:pt>
                <c:pt idx="113">
                  <c:v>42840</c:v>
                </c:pt>
                <c:pt idx="114">
                  <c:v>42870</c:v>
                </c:pt>
                <c:pt idx="115">
                  <c:v>42901</c:v>
                </c:pt>
                <c:pt idx="116">
                  <c:v>42931</c:v>
                </c:pt>
                <c:pt idx="117">
                  <c:v>42962</c:v>
                </c:pt>
                <c:pt idx="118">
                  <c:v>42993</c:v>
                </c:pt>
                <c:pt idx="119">
                  <c:v>43023</c:v>
                </c:pt>
              </c:numCache>
            </c:numRef>
          </c:cat>
          <c:smooth val="0"/>
          <c:extLst>
            <c:ext xmlns:c16="http://schemas.microsoft.com/office/drawing/2014/chart" uri="{C3380CC4-5D6E-409C-BE32-E72D297353CC}">
              <c16:uniqueId val="{00000004-1701-434B-8898-1A5288653472}"/>
            </c:ext>
          </c:extLst>
        </c:ser>
        <c:dLbls>
          <c:showLegendKey val="0"/>
          <c:showVal val="0"/>
          <c:showCatName val="0"/>
          <c:showSerName val="0"/>
          <c:showPercent val="0"/>
          <c:showBubbleSize val="0"/>
        </c:dLbls>
        <c:marker val="1"/>
        <c:smooth val="0"/>
        <c:axId val="477987584"/>
        <c:axId val="477977216"/>
      </c:lineChart>
      <c:dateAx>
        <c:axId val="477625344"/>
        <c:scaling>
          <c:orientation val="minMax"/>
        </c:scaling>
        <c:delete val="0"/>
        <c:axPos val="b"/>
        <c:numFmt formatCode="yyyy/mmm" sourceLinked="0"/>
        <c:majorTickMark val="out"/>
        <c:minorTickMark val="out"/>
        <c:tickLblPos val="low"/>
        <c:spPr>
          <a:ln>
            <a:solidFill>
              <a:sysClr val="windowText" lastClr="000000">
                <a:lumMod val="100000"/>
              </a:sysClr>
            </a:solidFill>
          </a:ln>
        </c:spPr>
        <c:txPr>
          <a:bodyPr rot="-5400000" vert="horz"/>
          <a:lstStyle/>
          <a:p>
            <a:pPr>
              <a:defRPr/>
            </a:pPr>
            <a:endParaRPr lang="hu-HU"/>
          </a:p>
        </c:txPr>
        <c:crossAx val="477975296"/>
        <c:crosses val="autoZero"/>
        <c:auto val="0"/>
        <c:lblOffset val="100"/>
        <c:baseTimeUnit val="months"/>
      </c:dateAx>
      <c:valAx>
        <c:axId val="477975296"/>
        <c:scaling>
          <c:orientation val="minMax"/>
          <c:max val="9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EUR</a:t>
                </a:r>
              </a:p>
            </c:rich>
          </c:tx>
          <c:layout>
            <c:manualLayout>
              <c:xMode val="edge"/>
              <c:yMode val="edge"/>
              <c:x val="8.8168679219928728E-2"/>
              <c:y val="2.3353744874128834E-3"/>
            </c:manualLayout>
          </c:layout>
          <c:overlay val="0"/>
        </c:title>
        <c:numFmt formatCode="#\ ##0" sourceLinked="0"/>
        <c:majorTickMark val="out"/>
        <c:minorTickMark val="none"/>
        <c:tickLblPos val="nextTo"/>
        <c:spPr>
          <a:ln>
            <a:solidFill>
              <a:sysClr val="windowText" lastClr="000000">
                <a:lumMod val="100000"/>
              </a:sysClr>
            </a:solidFill>
          </a:ln>
        </c:spPr>
        <c:crossAx val="477625344"/>
        <c:crosses val="autoZero"/>
        <c:crossBetween val="between"/>
        <c:majorUnit val="10"/>
      </c:valAx>
      <c:valAx>
        <c:axId val="477977216"/>
        <c:scaling>
          <c:orientation val="minMax"/>
          <c:max val="450"/>
          <c:min val="0"/>
        </c:scaling>
        <c:delete val="0"/>
        <c:axPos val="r"/>
        <c:title>
          <c:tx>
            <c:rich>
              <a:bodyPr rot="0" vert="horz"/>
              <a:lstStyle/>
              <a:p>
                <a:pPr>
                  <a:defRPr b="0"/>
                </a:pPr>
                <a:r>
                  <a:rPr lang="hu-HU" b="0"/>
                  <a:t>%</a:t>
                </a:r>
              </a:p>
            </c:rich>
          </c:tx>
          <c:layout>
            <c:manualLayout>
              <c:xMode val="edge"/>
              <c:yMode val="edge"/>
              <c:x val="0.87684598663526725"/>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77987584"/>
        <c:crosses val="max"/>
        <c:crossBetween val="between"/>
        <c:majorUnit val="50"/>
      </c:valAx>
      <c:dateAx>
        <c:axId val="477987584"/>
        <c:scaling>
          <c:orientation val="minMax"/>
        </c:scaling>
        <c:delete val="1"/>
        <c:axPos val="b"/>
        <c:numFmt formatCode="m/d/yyyy" sourceLinked="1"/>
        <c:majorTickMark val="out"/>
        <c:minorTickMark val="none"/>
        <c:tickLblPos val="nextTo"/>
        <c:crossAx val="477977216"/>
        <c:crosses val="autoZero"/>
        <c:auto val="0"/>
        <c:lblOffset val="100"/>
        <c:baseTimeUnit val="months"/>
      </c:date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12108069444444444"/>
          <c:y val="0.8122314814814815"/>
          <c:w val="0.75254694444444448"/>
          <c:h val="0.1760092592592592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87126481247172E-2"/>
          <c:y val="5.1918695348266652E-2"/>
          <c:w val="0.8880257115160507"/>
          <c:h val="0.58136601909774555"/>
        </c:manualLayout>
      </c:layout>
      <c:barChart>
        <c:barDir val="col"/>
        <c:grouping val="stacked"/>
        <c:varyColors val="0"/>
        <c:ser>
          <c:idx val="0"/>
          <c:order val="0"/>
          <c:tx>
            <c:strRef>
              <c:f>'16_ábra_chart'!$F$9</c:f>
              <c:strCache>
                <c:ptCount val="1"/>
                <c:pt idx="0">
                  <c:v>Lakáscélú</c:v>
                </c:pt>
              </c:strCache>
            </c:strRef>
          </c:tx>
          <c:spPr>
            <a:solidFill>
              <a:srgbClr val="002060"/>
            </a:solidFill>
            <a:ln>
              <a:solidFill>
                <a:sysClr val="windowText" lastClr="000000"/>
              </a:solidFill>
            </a:ln>
          </c:spPr>
          <c:invertIfNegative val="0"/>
          <c:cat>
            <c:strRef>
              <c:f>'16_ábra_chart'!$E$10:$E$48</c:f>
              <c:strCache>
                <c:ptCount val="3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strCache>
            </c:strRef>
          </c:cat>
          <c:val>
            <c:numRef>
              <c:f>'16_ábra_chart'!$F$10:$F$48</c:f>
              <c:numCache>
                <c:formatCode>0.0</c:formatCode>
                <c:ptCount val="39"/>
                <c:pt idx="0">
                  <c:v>184.89972900000001</c:v>
                </c:pt>
                <c:pt idx="1">
                  <c:v>226.29907400000002</c:v>
                </c:pt>
                <c:pt idx="2">
                  <c:v>234.58949500000003</c:v>
                </c:pt>
                <c:pt idx="3">
                  <c:v>209.00108700000001</c:v>
                </c:pt>
                <c:pt idx="4">
                  <c:v>95.734622000000002</c:v>
                </c:pt>
                <c:pt idx="5">
                  <c:v>90.273263999999998</c:v>
                </c:pt>
                <c:pt idx="6">
                  <c:v>87.804220999999998</c:v>
                </c:pt>
                <c:pt idx="7">
                  <c:v>61.199923999999996</c:v>
                </c:pt>
                <c:pt idx="8">
                  <c:v>57.264662000000001</c:v>
                </c:pt>
                <c:pt idx="9">
                  <c:v>62.490848999999997</c:v>
                </c:pt>
                <c:pt idx="10">
                  <c:v>59.177796999999998</c:v>
                </c:pt>
                <c:pt idx="11">
                  <c:v>53.340378000000001</c:v>
                </c:pt>
                <c:pt idx="12">
                  <c:v>40.814602000000001</c:v>
                </c:pt>
                <c:pt idx="13">
                  <c:v>54.404567999999998</c:v>
                </c:pt>
                <c:pt idx="14">
                  <c:v>56.524019000000003</c:v>
                </c:pt>
                <c:pt idx="15">
                  <c:v>46.285739922889249</c:v>
                </c:pt>
                <c:pt idx="16">
                  <c:v>31.085506630126972</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61.067504999999997</c:v>
                </c:pt>
                <c:pt idx="26">
                  <c:v>74.979822000000013</c:v>
                </c:pt>
                <c:pt idx="27">
                  <c:v>67.751218999999992</c:v>
                </c:pt>
                <c:pt idx="28">
                  <c:v>56.850399999999993</c:v>
                </c:pt>
                <c:pt idx="29">
                  <c:v>79.420553000000012</c:v>
                </c:pt>
                <c:pt idx="30">
                  <c:v>95.881946000000028</c:v>
                </c:pt>
                <c:pt idx="31">
                  <c:v>96.626118000000019</c:v>
                </c:pt>
                <c:pt idx="32">
                  <c:v>82.701855999999992</c:v>
                </c:pt>
                <c:pt idx="33">
                  <c:v>132.727251</c:v>
                </c:pt>
                <c:pt idx="34">
                  <c:v>133.30023499999999</c:v>
                </c:pt>
                <c:pt idx="35">
                  <c:v>117.82261500000001</c:v>
                </c:pt>
                <c:pt idx="36">
                  <c:v>125.38097200000001</c:v>
                </c:pt>
                <c:pt idx="37">
                  <c:v>169.429181</c:v>
                </c:pt>
                <c:pt idx="38">
                  <c:v>178.05022</c:v>
                </c:pt>
              </c:numCache>
            </c:numRef>
          </c:val>
          <c:extLst>
            <c:ext xmlns:c16="http://schemas.microsoft.com/office/drawing/2014/chart" uri="{C3380CC4-5D6E-409C-BE32-E72D297353CC}">
              <c16:uniqueId val="{00000000-BEB4-450A-8D3D-534195A193A4}"/>
            </c:ext>
          </c:extLst>
        </c:ser>
        <c:ser>
          <c:idx val="1"/>
          <c:order val="1"/>
          <c:tx>
            <c:strRef>
              <c:f>'16_ábra_chart'!$G$9</c:f>
              <c:strCache>
                <c:ptCount val="1"/>
                <c:pt idx="0">
                  <c:v>Szabadfelhasználású jelzálog</c:v>
                </c:pt>
              </c:strCache>
            </c:strRef>
          </c:tx>
          <c:spPr>
            <a:solidFill>
              <a:srgbClr val="FFCC00"/>
            </a:solidFill>
            <a:ln>
              <a:solidFill>
                <a:sysClr val="windowText" lastClr="000000"/>
              </a:solidFill>
            </a:ln>
          </c:spPr>
          <c:invertIfNegative val="0"/>
          <c:cat>
            <c:strRef>
              <c:f>'16_ábra_chart'!$E$10:$E$48</c:f>
              <c:strCache>
                <c:ptCount val="3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strCache>
            </c:strRef>
          </c:cat>
          <c:val>
            <c:numRef>
              <c:f>'16_ábra_chart'!$G$10:$G$48</c:f>
              <c:numCache>
                <c:formatCode>0.0</c:formatCode>
                <c:ptCount val="39"/>
                <c:pt idx="0">
                  <c:v>169.522571</c:v>
                </c:pt>
                <c:pt idx="1">
                  <c:v>203.69120800000002</c:v>
                </c:pt>
                <c:pt idx="2">
                  <c:v>210.390421</c:v>
                </c:pt>
                <c:pt idx="3">
                  <c:v>139.21859699999999</c:v>
                </c:pt>
                <c:pt idx="4">
                  <c:v>59.190764000000001</c:v>
                </c:pt>
                <c:pt idx="5">
                  <c:v>48.190500999999998</c:v>
                </c:pt>
                <c:pt idx="6">
                  <c:v>49.122428999999997</c:v>
                </c:pt>
                <c:pt idx="7">
                  <c:v>57.437715000000004</c:v>
                </c:pt>
                <c:pt idx="8">
                  <c:v>42.103199000000004</c:v>
                </c:pt>
                <c:pt idx="9">
                  <c:v>44.802925999999999</c:v>
                </c:pt>
                <c:pt idx="10">
                  <c:v>35.345016999999999</c:v>
                </c:pt>
                <c:pt idx="11">
                  <c:v>33.570129000000001</c:v>
                </c:pt>
                <c:pt idx="12">
                  <c:v>22.528072999999999</c:v>
                </c:pt>
                <c:pt idx="13">
                  <c:v>24.985289000000002</c:v>
                </c:pt>
                <c:pt idx="14">
                  <c:v>20.355612000000001</c:v>
                </c:pt>
                <c:pt idx="15">
                  <c:v>35.750859077110732</c:v>
                </c:pt>
                <c:pt idx="16">
                  <c:v>27.895659369873044</c:v>
                </c:pt>
                <c:pt idx="17">
                  <c:v>12.129533</c:v>
                </c:pt>
                <c:pt idx="18">
                  <c:v>10.892530000000001</c:v>
                </c:pt>
                <c:pt idx="19">
                  <c:v>9.2021999999999995</c:v>
                </c:pt>
                <c:pt idx="20">
                  <c:v>7.350028</c:v>
                </c:pt>
                <c:pt idx="21">
                  <c:v>10.706688</c:v>
                </c:pt>
                <c:pt idx="22">
                  <c:v>10.289118</c:v>
                </c:pt>
                <c:pt idx="23">
                  <c:v>9.5075580000000013</c:v>
                </c:pt>
                <c:pt idx="24">
                  <c:v>7.7394999999999996</c:v>
                </c:pt>
                <c:pt idx="25">
                  <c:v>10.309388</c:v>
                </c:pt>
                <c:pt idx="26">
                  <c:v>9.9544289999999993</c:v>
                </c:pt>
                <c:pt idx="27">
                  <c:v>10.110962000000001</c:v>
                </c:pt>
                <c:pt idx="28">
                  <c:v>7.0697219999999996</c:v>
                </c:pt>
                <c:pt idx="29">
                  <c:v>11.000116999999999</c:v>
                </c:pt>
                <c:pt idx="30">
                  <c:v>12.045014000000002</c:v>
                </c:pt>
                <c:pt idx="31">
                  <c:v>10.992869000000001</c:v>
                </c:pt>
                <c:pt idx="32">
                  <c:v>9.6375829999999993</c:v>
                </c:pt>
                <c:pt idx="33">
                  <c:v>17.141579999999998</c:v>
                </c:pt>
                <c:pt idx="34">
                  <c:v>15.041771000000001</c:v>
                </c:pt>
                <c:pt idx="35">
                  <c:v>14.507794999999998</c:v>
                </c:pt>
                <c:pt idx="36">
                  <c:v>18.846784999999947</c:v>
                </c:pt>
                <c:pt idx="37">
                  <c:v>18.095669999999934</c:v>
                </c:pt>
                <c:pt idx="38">
                  <c:v>15.917888999999935</c:v>
                </c:pt>
              </c:numCache>
            </c:numRef>
          </c:val>
          <c:extLst>
            <c:ext xmlns:c16="http://schemas.microsoft.com/office/drawing/2014/chart" uri="{C3380CC4-5D6E-409C-BE32-E72D297353CC}">
              <c16:uniqueId val="{00000001-BEB4-450A-8D3D-534195A193A4}"/>
            </c:ext>
          </c:extLst>
        </c:ser>
        <c:ser>
          <c:idx val="2"/>
          <c:order val="2"/>
          <c:tx>
            <c:strRef>
              <c:f>'16_ábra_chart'!$H$9</c:f>
              <c:strCache>
                <c:ptCount val="1"/>
                <c:pt idx="0">
                  <c:v>Egyéb fogyasztási</c:v>
                </c:pt>
              </c:strCache>
            </c:strRef>
          </c:tx>
          <c:spPr>
            <a:solidFill>
              <a:srgbClr val="78A3D5"/>
            </a:solidFill>
            <a:ln>
              <a:solidFill>
                <a:sysClr val="windowText" lastClr="000000"/>
              </a:solidFill>
            </a:ln>
          </c:spPr>
          <c:invertIfNegative val="0"/>
          <c:cat>
            <c:strRef>
              <c:f>'16_ábra_chart'!$E$10:$E$48</c:f>
              <c:strCache>
                <c:ptCount val="3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strCache>
            </c:strRef>
          </c:cat>
          <c:val>
            <c:numRef>
              <c:f>'16_ábra_chart'!$H$10:$H$48</c:f>
              <c:numCache>
                <c:formatCode>0.0</c:formatCode>
                <c:ptCount val="39"/>
                <c:pt idx="0">
                  <c:v>132.15228400000001</c:v>
                </c:pt>
                <c:pt idx="1">
                  <c:v>173.65533100000002</c:v>
                </c:pt>
                <c:pt idx="2">
                  <c:v>157.60069899999999</c:v>
                </c:pt>
                <c:pt idx="3">
                  <c:v>120.13199300000001</c:v>
                </c:pt>
                <c:pt idx="4">
                  <c:v>77.047303999999997</c:v>
                </c:pt>
                <c:pt idx="5">
                  <c:v>87.316827999999987</c:v>
                </c:pt>
                <c:pt idx="6">
                  <c:v>88.659928000000008</c:v>
                </c:pt>
                <c:pt idx="7">
                  <c:v>82.063680000000005</c:v>
                </c:pt>
                <c:pt idx="8">
                  <c:v>63.635590999999998</c:v>
                </c:pt>
                <c:pt idx="9">
                  <c:v>67.860441000000009</c:v>
                </c:pt>
                <c:pt idx="10">
                  <c:v>62.149926000000001</c:v>
                </c:pt>
                <c:pt idx="11">
                  <c:v>60.151480999999997</c:v>
                </c:pt>
                <c:pt idx="12">
                  <c:v>47.398435000000006</c:v>
                </c:pt>
                <c:pt idx="13">
                  <c:v>58.859093999999999</c:v>
                </c:pt>
                <c:pt idx="14">
                  <c:v>57.884506000000002</c:v>
                </c:pt>
                <c:pt idx="15">
                  <c:v>57.638921999999994</c:v>
                </c:pt>
                <c:pt idx="16">
                  <c:v>44.033477000000005</c:v>
                </c:pt>
                <c:pt idx="17">
                  <c:v>49.371619999999993</c:v>
                </c:pt>
                <c:pt idx="18">
                  <c:v>44.321647999999996</c:v>
                </c:pt>
                <c:pt idx="19">
                  <c:v>44.590952999999999</c:v>
                </c:pt>
                <c:pt idx="20">
                  <c:v>42.518667999999998</c:v>
                </c:pt>
                <c:pt idx="21">
                  <c:v>52.527367000000012</c:v>
                </c:pt>
                <c:pt idx="22">
                  <c:v>63.690388999999996</c:v>
                </c:pt>
                <c:pt idx="23">
                  <c:v>50.309735000000003</c:v>
                </c:pt>
                <c:pt idx="24">
                  <c:v>49.897806000000003</c:v>
                </c:pt>
                <c:pt idx="25">
                  <c:v>73.743133</c:v>
                </c:pt>
                <c:pt idx="26">
                  <c:v>71.972853000000001</c:v>
                </c:pt>
                <c:pt idx="27">
                  <c:v>69.527605999999992</c:v>
                </c:pt>
                <c:pt idx="28">
                  <c:v>42.632360000000006</c:v>
                </c:pt>
                <c:pt idx="29">
                  <c:v>54.040657000000024</c:v>
                </c:pt>
                <c:pt idx="30">
                  <c:v>67.674495000000022</c:v>
                </c:pt>
                <c:pt idx="31">
                  <c:v>65.728055999999995</c:v>
                </c:pt>
                <c:pt idx="32">
                  <c:v>68.792405000000002</c:v>
                </c:pt>
                <c:pt idx="33">
                  <c:v>87.833946999999995</c:v>
                </c:pt>
                <c:pt idx="34">
                  <c:v>100.80665</c:v>
                </c:pt>
                <c:pt idx="35">
                  <c:v>120.81732499999998</c:v>
                </c:pt>
                <c:pt idx="36">
                  <c:v>97.692837000000424</c:v>
                </c:pt>
                <c:pt idx="37">
                  <c:v>157.81352000000015</c:v>
                </c:pt>
                <c:pt idx="38">
                  <c:v>158.70561500000002</c:v>
                </c:pt>
              </c:numCache>
            </c:numRef>
          </c:val>
          <c:extLst>
            <c:ext xmlns:c16="http://schemas.microsoft.com/office/drawing/2014/chart" uri="{C3380CC4-5D6E-409C-BE32-E72D297353CC}">
              <c16:uniqueId val="{00000002-BEB4-450A-8D3D-534195A193A4}"/>
            </c:ext>
          </c:extLst>
        </c:ser>
        <c:ser>
          <c:idx val="4"/>
          <c:order val="3"/>
          <c:tx>
            <c:strRef>
              <c:f>'16_ábra_chart'!$I$9</c:f>
              <c:strCache>
                <c:ptCount val="1"/>
                <c:pt idx="0">
                  <c:v>Hitelkiváltás</c:v>
                </c:pt>
              </c:strCache>
            </c:strRef>
          </c:tx>
          <c:spPr>
            <a:solidFill>
              <a:srgbClr val="DA0000"/>
            </a:solidFill>
            <a:ln>
              <a:solidFill>
                <a:sysClr val="windowText" lastClr="000000"/>
              </a:solidFill>
            </a:ln>
          </c:spPr>
          <c:invertIfNegative val="0"/>
          <c:cat>
            <c:strRef>
              <c:f>'16_ábra_chart'!$E$10:$E$48</c:f>
              <c:strCache>
                <c:ptCount val="3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strCache>
            </c:strRef>
          </c:cat>
          <c:val>
            <c:numRef>
              <c:f>'16_ábra_chart'!$I$10:$I$48</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0</c:v>
                </c:pt>
                <c:pt idx="29">
                  <c:v>3.3803189999999996</c:v>
                </c:pt>
                <c:pt idx="30">
                  <c:v>29.852209999999971</c:v>
                </c:pt>
                <c:pt idx="31">
                  <c:v>14.407467999999991</c:v>
                </c:pt>
                <c:pt idx="32">
                  <c:v>3.1214210000000007</c:v>
                </c:pt>
                <c:pt idx="33">
                  <c:v>0</c:v>
                </c:pt>
                <c:pt idx="34">
                  <c:v>0</c:v>
                </c:pt>
                <c:pt idx="35">
                  <c:v>0</c:v>
                </c:pt>
                <c:pt idx="36">
                  <c:v>0</c:v>
                </c:pt>
                <c:pt idx="37">
                  <c:v>0</c:v>
                </c:pt>
                <c:pt idx="38">
                  <c:v>0</c:v>
                </c:pt>
              </c:numCache>
            </c:numRef>
          </c:val>
          <c:extLst>
            <c:ext xmlns:c16="http://schemas.microsoft.com/office/drawing/2014/chart" uri="{C3380CC4-5D6E-409C-BE32-E72D297353CC}">
              <c16:uniqueId val="{00000003-BEB4-450A-8D3D-534195A193A4}"/>
            </c:ext>
          </c:extLst>
        </c:ser>
        <c:ser>
          <c:idx val="6"/>
          <c:order val="6"/>
          <c:tx>
            <c:strRef>
              <c:f>'16_ábra_chart'!$K$9</c:f>
              <c:strCache>
                <c:ptCount val="1"/>
                <c:pt idx="0">
                  <c:v>Önálló vállalkozók - NHP</c:v>
                </c:pt>
              </c:strCache>
            </c:strRef>
          </c:tx>
          <c:spPr>
            <a:solidFill>
              <a:sysClr val="window" lastClr="FFFFFF"/>
            </a:solidFill>
            <a:ln w="9525">
              <a:solidFill>
                <a:sysClr val="windowText" lastClr="000000"/>
              </a:solidFill>
            </a:ln>
          </c:spPr>
          <c:invertIfNegative val="0"/>
          <c:cat>
            <c:strRef>
              <c:f>'16_ábra_chart'!$E$10:$E$48</c:f>
              <c:strCache>
                <c:ptCount val="3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strCache>
            </c:strRef>
          </c:cat>
          <c:val>
            <c:numRef>
              <c:f>'16_ábra_chart'!$K$10:$K$48</c:f>
              <c:numCache>
                <c:formatCode>0.0</c:formatCode>
                <c:ptCount val="39"/>
                <c:pt idx="28">
                  <c:v>8.3949419999999968</c:v>
                </c:pt>
                <c:pt idx="29">
                  <c:v>14.739256999999983</c:v>
                </c:pt>
                <c:pt idx="30">
                  <c:v>10.98163699999999</c:v>
                </c:pt>
                <c:pt idx="31">
                  <c:v>14.854317999999997</c:v>
                </c:pt>
                <c:pt idx="32">
                  <c:v>3.8198079999999983</c:v>
                </c:pt>
                <c:pt idx="33">
                  <c:v>20.212245000000003</c:v>
                </c:pt>
                <c:pt idx="34">
                  <c:v>59.310839000000001</c:v>
                </c:pt>
                <c:pt idx="35">
                  <c:v>70.296858</c:v>
                </c:pt>
                <c:pt idx="36">
                  <c:v>35.835449999999994</c:v>
                </c:pt>
                <c:pt idx="37">
                  <c:v>0.276059</c:v>
                </c:pt>
                <c:pt idx="38">
                  <c:v>5.4148999999999996E-2</c:v>
                </c:pt>
              </c:numCache>
            </c:numRef>
          </c:val>
          <c:extLst>
            <c:ext xmlns:c16="http://schemas.microsoft.com/office/drawing/2014/chart" uri="{C3380CC4-5D6E-409C-BE32-E72D297353CC}">
              <c16:uniqueId val="{00000004-BEB4-450A-8D3D-534195A193A4}"/>
            </c:ext>
          </c:extLst>
        </c:ser>
        <c:dLbls>
          <c:showLegendKey val="0"/>
          <c:showVal val="0"/>
          <c:showCatName val="0"/>
          <c:showSerName val="0"/>
          <c:showPercent val="0"/>
          <c:showBubbleSize val="0"/>
        </c:dLbls>
        <c:gapWidth val="150"/>
        <c:overlap val="100"/>
        <c:axId val="639425152"/>
        <c:axId val="639508864"/>
      </c:barChart>
      <c:lineChart>
        <c:grouping val="standard"/>
        <c:varyColors val="0"/>
        <c:ser>
          <c:idx val="5"/>
          <c:order val="4"/>
          <c:tx>
            <c:v>fikt</c:v>
          </c:tx>
          <c:spPr>
            <a:ln>
              <a:noFill/>
            </a:ln>
          </c:spPr>
          <c:marker>
            <c:symbol val="none"/>
          </c:marker>
          <c:cat>
            <c:strRef>
              <c:f>'16_ábra_chart'!$E$10:$E$47</c:f>
              <c:strCache>
                <c:ptCount val="3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Lit>
              <c:formatCode>General</c:formatCode>
              <c:ptCount val="1"/>
              <c:pt idx="0">
                <c:v>100</c:v>
              </c:pt>
            </c:numLit>
          </c:val>
          <c:smooth val="0"/>
          <c:extLst>
            <c:ext xmlns:c16="http://schemas.microsoft.com/office/drawing/2014/chart" uri="{C3380CC4-5D6E-409C-BE32-E72D297353CC}">
              <c16:uniqueId val="{00000005-BEB4-450A-8D3D-534195A193A4}"/>
            </c:ext>
          </c:extLst>
        </c:ser>
        <c:ser>
          <c:idx val="3"/>
          <c:order val="5"/>
          <c:tx>
            <c:strRef>
              <c:f>'16_ábra_chart'!$J$9</c:f>
              <c:strCache>
                <c:ptCount val="1"/>
                <c:pt idx="0">
                  <c:v>4 negyedéves átlag</c:v>
                </c:pt>
              </c:strCache>
            </c:strRef>
          </c:tx>
          <c:spPr>
            <a:ln w="28575">
              <a:solidFill>
                <a:schemeClr val="tx1"/>
              </a:solidFill>
            </a:ln>
          </c:spPr>
          <c:marker>
            <c:symbol val="none"/>
          </c:marker>
          <c:cat>
            <c:strRef>
              <c:f>'16_ábra_chart'!$E$10:$E$47</c:f>
              <c:strCache>
                <c:ptCount val="3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'16_ábra_chart'!$J$10:$J$48</c:f>
              <c:numCache>
                <c:formatCode>0.0</c:formatCode>
                <c:ptCount val="39"/>
                <c:pt idx="4">
                  <c:v>476.63764875000004</c:v>
                </c:pt>
                <c:pt idx="5">
                  <c:v>382.17139374999994</c:v>
                </c:pt>
                <c:pt idx="6">
                  <c:v>287.92288450000001</c:v>
                </c:pt>
                <c:pt idx="7">
                  <c:v>221.01029500000001</c:v>
                </c:pt>
                <c:pt idx="8">
                  <c:v>203.76798550000001</c:v>
                </c:pt>
                <c:pt idx="9">
                  <c:v>191.11139125</c:v>
                </c:pt>
                <c:pt idx="10">
                  <c:v>173.88293174999998</c:v>
                </c:pt>
                <c:pt idx="11">
                  <c:v>160.47309899999999</c:v>
                </c:pt>
                <c:pt idx="12">
                  <c:v>147.40751349999999</c:v>
                </c:pt>
                <c:pt idx="13">
                  <c:v>138.18119725</c:v>
                </c:pt>
                <c:pt idx="14">
                  <c:v>132.7040465</c:v>
                </c:pt>
                <c:pt idx="15">
                  <c:v>130.85742974999999</c:v>
                </c:pt>
                <c:pt idx="16">
                  <c:v>128.92581300000001</c:v>
                </c:pt>
                <c:pt idx="17">
                  <c:v>118.09842150000001</c:v>
                </c:pt>
                <c:pt idx="18">
                  <c:v>106.64853124999999</c:v>
                </c:pt>
                <c:pt idx="19">
                  <c:v>92.399603500000012</c:v>
                </c:pt>
                <c:pt idx="20">
                  <c:v>85.533174000000002</c:v>
                </c:pt>
                <c:pt idx="21">
                  <c:v>87.17932725</c:v>
                </c:pt>
                <c:pt idx="22">
                  <c:v>94.672718750000001</c:v>
                </c:pt>
                <c:pt idx="23">
                  <c:v>99.955513750000009</c:v>
                </c:pt>
                <c:pt idx="24">
                  <c:v>105.03632300000001</c:v>
                </c:pt>
                <c:pt idx="25">
                  <c:v>115.93532999999999</c:v>
                </c:pt>
                <c:pt idx="26">
                  <c:v>125.4275705</c:v>
                </c:pt>
                <c:pt idx="27">
                  <c:v>136.32226975</c:v>
                </c:pt>
                <c:pt idx="28">
                  <c:v>138.99234975000002</c:v>
                </c:pt>
                <c:pt idx="29">
                  <c:v>138.827675</c:v>
                </c:pt>
                <c:pt idx="30">
                  <c:v>143.50126275000002</c:v>
                </c:pt>
                <c:pt idx="31">
                  <c:v>149.99057675000006</c:v>
                </c:pt>
                <c:pt idx="32">
                  <c:v>163.63541725000002</c:v>
                </c:pt>
                <c:pt idx="33">
                  <c:v>186.94577999999998</c:v>
                </c:pt>
                <c:pt idx="34">
                  <c:v>205.33258025000001</c:v>
                </c:pt>
                <c:pt idx="35">
                  <c:v>225.28275325000001</c:v>
                </c:pt>
                <c:pt idx="36">
                  <c:v>245.47994075000008</c:v>
                </c:pt>
                <c:pt idx="37">
                  <c:v>272.38883900000008</c:v>
                </c:pt>
                <c:pt idx="38">
                  <c:v>298.27010600000011</c:v>
                </c:pt>
              </c:numCache>
            </c:numRef>
          </c:val>
          <c:smooth val="0"/>
          <c:extLst>
            <c:ext xmlns:c16="http://schemas.microsoft.com/office/drawing/2014/chart" uri="{C3380CC4-5D6E-409C-BE32-E72D297353CC}">
              <c16:uniqueId val="{00000006-BEB4-450A-8D3D-534195A193A4}"/>
            </c:ext>
          </c:extLst>
        </c:ser>
        <c:ser>
          <c:idx val="7"/>
          <c:order val="7"/>
          <c:tx>
            <c:strRef>
              <c:f>'16_ábra_chart'!$L$9</c:f>
              <c:strCache>
                <c:ptCount val="1"/>
                <c:pt idx="0">
                  <c:v>Átlagos kibocsátás 2002-2008</c:v>
                </c:pt>
              </c:strCache>
            </c:strRef>
          </c:tx>
          <c:spPr>
            <a:ln w="28575">
              <a:solidFill>
                <a:srgbClr val="DA0000"/>
              </a:solidFill>
            </a:ln>
          </c:spPr>
          <c:marker>
            <c:symbol val="none"/>
          </c:marker>
          <c:cat>
            <c:strRef>
              <c:f>'16_ábra_chart'!$E$10:$E$47</c:f>
              <c:strCache>
                <c:ptCount val="3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'16_ábra_chart'!$L$10:$L$48</c:f>
              <c:numCache>
                <c:formatCode>0.0</c:formatCode>
                <c:ptCount val="39"/>
                <c:pt idx="0">
                  <c:v>325.20648159285713</c:v>
                </c:pt>
                <c:pt idx="1">
                  <c:v>325.20648159285713</c:v>
                </c:pt>
                <c:pt idx="2">
                  <c:v>325.20648159285713</c:v>
                </c:pt>
                <c:pt idx="3">
                  <c:v>325.20648159285713</c:v>
                </c:pt>
                <c:pt idx="4">
                  <c:v>325.20648159285713</c:v>
                </c:pt>
                <c:pt idx="5">
                  <c:v>325.20648159285713</c:v>
                </c:pt>
                <c:pt idx="6">
                  <c:v>325.20648159285713</c:v>
                </c:pt>
                <c:pt idx="7">
                  <c:v>325.20648159285713</c:v>
                </c:pt>
                <c:pt idx="8">
                  <c:v>325.20648159285713</c:v>
                </c:pt>
                <c:pt idx="9">
                  <c:v>325.20648159285713</c:v>
                </c:pt>
                <c:pt idx="10">
                  <c:v>325.20648159285713</c:v>
                </c:pt>
                <c:pt idx="11">
                  <c:v>325.20648159285713</c:v>
                </c:pt>
                <c:pt idx="12">
                  <c:v>325.20648159285713</c:v>
                </c:pt>
                <c:pt idx="13">
                  <c:v>325.20648159285713</c:v>
                </c:pt>
                <c:pt idx="14">
                  <c:v>325.20648159285713</c:v>
                </c:pt>
                <c:pt idx="15">
                  <c:v>325.20648159285713</c:v>
                </c:pt>
                <c:pt idx="16">
                  <c:v>325.20648159285713</c:v>
                </c:pt>
                <c:pt idx="17">
                  <c:v>325.20648159285713</c:v>
                </c:pt>
                <c:pt idx="18">
                  <c:v>325.20648159285713</c:v>
                </c:pt>
                <c:pt idx="19">
                  <c:v>325.20648159285713</c:v>
                </c:pt>
                <c:pt idx="20">
                  <c:v>325.20648159285713</c:v>
                </c:pt>
                <c:pt idx="21">
                  <c:v>325.20648159285713</c:v>
                </c:pt>
                <c:pt idx="22">
                  <c:v>325.20648159285713</c:v>
                </c:pt>
                <c:pt idx="23">
                  <c:v>325.20648159285713</c:v>
                </c:pt>
                <c:pt idx="24">
                  <c:v>325.20648159285713</c:v>
                </c:pt>
                <c:pt idx="25">
                  <c:v>325.20648159285713</c:v>
                </c:pt>
                <c:pt idx="26">
                  <c:v>325.20648159285713</c:v>
                </c:pt>
                <c:pt idx="27">
                  <c:v>325.20648159285713</c:v>
                </c:pt>
                <c:pt idx="28">
                  <c:v>325.20648159285713</c:v>
                </c:pt>
                <c:pt idx="29">
                  <c:v>325.20648159285713</c:v>
                </c:pt>
                <c:pt idx="30">
                  <c:v>325.20648159285713</c:v>
                </c:pt>
                <c:pt idx="31">
                  <c:v>325.20648159285713</c:v>
                </c:pt>
                <c:pt idx="32">
                  <c:v>325.20648159285713</c:v>
                </c:pt>
                <c:pt idx="33">
                  <c:v>325.20648159285713</c:v>
                </c:pt>
                <c:pt idx="34">
                  <c:v>325.20648159285713</c:v>
                </c:pt>
                <c:pt idx="35">
                  <c:v>325.20648159285713</c:v>
                </c:pt>
                <c:pt idx="36">
                  <c:v>325.20648159285713</c:v>
                </c:pt>
                <c:pt idx="37">
                  <c:v>325.20648159285713</c:v>
                </c:pt>
                <c:pt idx="38">
                  <c:v>325.20648159285713</c:v>
                </c:pt>
              </c:numCache>
            </c:numRef>
          </c:val>
          <c:smooth val="0"/>
          <c:extLst>
            <c:ext xmlns:c16="http://schemas.microsoft.com/office/drawing/2014/chart" uri="{C3380CC4-5D6E-409C-BE32-E72D297353CC}">
              <c16:uniqueId val="{00000007-BEB4-450A-8D3D-534195A193A4}"/>
            </c:ext>
          </c:extLst>
        </c:ser>
        <c:dLbls>
          <c:showLegendKey val="0"/>
          <c:showVal val="0"/>
          <c:showCatName val="0"/>
          <c:showSerName val="0"/>
          <c:showPercent val="0"/>
          <c:showBubbleSize val="0"/>
        </c:dLbls>
        <c:marker val="1"/>
        <c:smooth val="0"/>
        <c:axId val="639510784"/>
        <c:axId val="639512576"/>
      </c:lineChart>
      <c:catAx>
        <c:axId val="63942515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639508864"/>
        <c:crosses val="autoZero"/>
        <c:auto val="1"/>
        <c:lblAlgn val="ctr"/>
        <c:lblOffset val="100"/>
        <c:tickLblSkip val="1"/>
        <c:noMultiLvlLbl val="0"/>
      </c:catAx>
      <c:valAx>
        <c:axId val="639508864"/>
        <c:scaling>
          <c:orientation val="minMax"/>
          <c:max val="500"/>
          <c:min val="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7.7113832993098083E-2"/>
              <c:y val="4.267902266406643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639425152"/>
        <c:crosses val="autoZero"/>
        <c:crossBetween val="between"/>
      </c:valAx>
      <c:catAx>
        <c:axId val="639510784"/>
        <c:scaling>
          <c:orientation val="minMax"/>
        </c:scaling>
        <c:delete val="1"/>
        <c:axPos val="b"/>
        <c:numFmt formatCode="General" sourceLinked="1"/>
        <c:majorTickMark val="out"/>
        <c:minorTickMark val="none"/>
        <c:tickLblPos val="nextTo"/>
        <c:crossAx val="639512576"/>
        <c:crosses val="autoZero"/>
        <c:auto val="1"/>
        <c:lblAlgn val="ctr"/>
        <c:lblOffset val="100"/>
        <c:noMultiLvlLbl val="0"/>
      </c:catAx>
      <c:valAx>
        <c:axId val="639512576"/>
        <c:scaling>
          <c:orientation val="minMax"/>
          <c:max val="5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3395214487078007"/>
              <c:y val="4.2815877065646127E-4"/>
            </c:manualLayout>
          </c:layout>
          <c:overlay val="0"/>
        </c:title>
        <c:numFmt formatCode="General" sourceLinked="1"/>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639510784"/>
        <c:crosses val="max"/>
        <c:crossBetween val="between"/>
      </c:valAx>
      <c:spPr>
        <a:noFill/>
        <a:ln>
          <a:solidFill>
            <a:sysClr val="windowText" lastClr="000000"/>
          </a:solidFill>
        </a:ln>
      </c:spPr>
    </c:plotArea>
    <c:legend>
      <c:legendPos val="b"/>
      <c:legendEntry>
        <c:idx val="5"/>
        <c:delete val="1"/>
      </c:legendEntry>
      <c:layout>
        <c:manualLayout>
          <c:xMode val="edge"/>
          <c:yMode val="edge"/>
          <c:x val="5.0477353269211905E-2"/>
          <c:y val="0.79327909477701908"/>
          <c:w val="0.88015099210159675"/>
          <c:h val="0.19435649268932201"/>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6.7651111111111106E-2"/>
          <c:w val="0.83887444444444448"/>
          <c:h val="0.6000655732357808"/>
        </c:manualLayout>
      </c:layout>
      <c:barChart>
        <c:barDir val="col"/>
        <c:grouping val="stacked"/>
        <c:varyColors val="0"/>
        <c:ser>
          <c:idx val="0"/>
          <c:order val="0"/>
          <c:tx>
            <c:strRef>
              <c:f>'17_ábra_chart'!$F$8</c:f>
              <c:strCache>
                <c:ptCount val="1"/>
                <c:pt idx="0">
                  <c:v>Új lakás</c:v>
                </c:pt>
              </c:strCache>
            </c:strRef>
          </c:tx>
          <c:spPr>
            <a:solidFill>
              <a:srgbClr val="232157"/>
            </a:solidFill>
            <a:ln>
              <a:solidFill>
                <a:sysClr val="windowText" lastClr="000000"/>
              </a:solidFill>
            </a:ln>
          </c:spPr>
          <c:invertIfNegative val="0"/>
          <c:cat>
            <c:strRef>
              <c:f>'17_ábra_chart'!$E$21:$E$47</c:f>
              <c:strCache>
                <c:ptCount val="27"/>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strCache>
            </c:strRef>
          </c:cat>
          <c:val>
            <c:numRef>
              <c:f>'17_ábra_chart'!$F$21:$F$47</c:f>
              <c:numCache>
                <c:formatCode>0.0</c:formatCode>
                <c:ptCount val="27"/>
                <c:pt idx="0">
                  <c:v>9.4659999999999993</c:v>
                </c:pt>
                <c:pt idx="1">
                  <c:v>10.028</c:v>
                </c:pt>
                <c:pt idx="2">
                  <c:v>9.5570000000000004</c:v>
                </c:pt>
                <c:pt idx="3">
                  <c:v>8.7279999999999998</c:v>
                </c:pt>
                <c:pt idx="4">
                  <c:v>5.7169999999999996</c:v>
                </c:pt>
                <c:pt idx="5">
                  <c:v>5.6689999999999996</c:v>
                </c:pt>
                <c:pt idx="6">
                  <c:v>5.9589999999999996</c:v>
                </c:pt>
                <c:pt idx="7">
                  <c:v>5.3360000000000003</c:v>
                </c:pt>
                <c:pt idx="8">
                  <c:v>4.5149999999999997</c:v>
                </c:pt>
                <c:pt idx="9">
                  <c:v>6.3159999999999998</c:v>
                </c:pt>
                <c:pt idx="10">
                  <c:v>6.8369999999999997</c:v>
                </c:pt>
                <c:pt idx="11">
                  <c:v>5.8879999999999999</c:v>
                </c:pt>
                <c:pt idx="12">
                  <c:v>4.5229999999999997</c:v>
                </c:pt>
                <c:pt idx="13">
                  <c:v>6.2789999999999999</c:v>
                </c:pt>
                <c:pt idx="14">
                  <c:v>7.3849999999999998</c:v>
                </c:pt>
                <c:pt idx="15">
                  <c:v>6.94</c:v>
                </c:pt>
                <c:pt idx="16">
                  <c:v>5.1239999999999997</c:v>
                </c:pt>
                <c:pt idx="17">
                  <c:v>6.8559999999999999</c:v>
                </c:pt>
                <c:pt idx="18">
                  <c:v>7.952</c:v>
                </c:pt>
                <c:pt idx="19">
                  <c:v>8.5310000000000006</c:v>
                </c:pt>
                <c:pt idx="20">
                  <c:v>6.6929999999999996</c:v>
                </c:pt>
                <c:pt idx="21">
                  <c:v>12.054</c:v>
                </c:pt>
                <c:pt idx="22">
                  <c:v>15.452</c:v>
                </c:pt>
                <c:pt idx="23">
                  <c:v>17.933</c:v>
                </c:pt>
                <c:pt idx="24">
                  <c:v>24.071008999999961</c:v>
                </c:pt>
                <c:pt idx="25">
                  <c:v>29.718816999999923</c:v>
                </c:pt>
                <c:pt idx="26">
                  <c:v>31.07604499999993</c:v>
                </c:pt>
              </c:numCache>
            </c:numRef>
          </c:val>
          <c:extLst>
            <c:ext xmlns:c16="http://schemas.microsoft.com/office/drawing/2014/chart" uri="{C3380CC4-5D6E-409C-BE32-E72D297353CC}">
              <c16:uniqueId val="{00000000-FAEF-45E1-A1A0-6F58734AF9A0}"/>
            </c:ext>
          </c:extLst>
        </c:ser>
        <c:ser>
          <c:idx val="1"/>
          <c:order val="1"/>
          <c:tx>
            <c:strRef>
              <c:f>'17_ábra_chart'!$G$8</c:f>
              <c:strCache>
                <c:ptCount val="1"/>
                <c:pt idx="0">
                  <c:v>Használt lakás</c:v>
                </c:pt>
              </c:strCache>
            </c:strRef>
          </c:tx>
          <c:spPr>
            <a:solidFill>
              <a:srgbClr val="78A3D5"/>
            </a:solidFill>
            <a:ln>
              <a:solidFill>
                <a:sysClr val="windowText" lastClr="000000"/>
              </a:solidFill>
            </a:ln>
          </c:spPr>
          <c:invertIfNegative val="0"/>
          <c:cat>
            <c:strRef>
              <c:f>'17_ábra_chart'!$E$21:$E$47</c:f>
              <c:strCache>
                <c:ptCount val="27"/>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strCache>
            </c:strRef>
          </c:cat>
          <c:val>
            <c:numRef>
              <c:f>'17_ábra_chart'!$G$21:$G$47</c:f>
              <c:numCache>
                <c:formatCode>0.0</c:formatCode>
                <c:ptCount val="27"/>
                <c:pt idx="0">
                  <c:v>29.405000000000001</c:v>
                </c:pt>
                <c:pt idx="1">
                  <c:v>40.314</c:v>
                </c:pt>
                <c:pt idx="2">
                  <c:v>37.308999999999997</c:v>
                </c:pt>
                <c:pt idx="3">
                  <c:v>34.871000000000002</c:v>
                </c:pt>
                <c:pt idx="4">
                  <c:v>37.542000000000002</c:v>
                </c:pt>
                <c:pt idx="5">
                  <c:v>20.456</c:v>
                </c:pt>
                <c:pt idx="6">
                  <c:v>22.13</c:v>
                </c:pt>
                <c:pt idx="7">
                  <c:v>14.584</c:v>
                </c:pt>
                <c:pt idx="8">
                  <c:v>16.521000000000001</c:v>
                </c:pt>
                <c:pt idx="9">
                  <c:v>23.606999999999999</c:v>
                </c:pt>
                <c:pt idx="10">
                  <c:v>28.533999999999999</c:v>
                </c:pt>
                <c:pt idx="11">
                  <c:v>29.036999999999999</c:v>
                </c:pt>
                <c:pt idx="12">
                  <c:v>23.51</c:v>
                </c:pt>
                <c:pt idx="13">
                  <c:v>35.747999999999998</c:v>
                </c:pt>
                <c:pt idx="14">
                  <c:v>45.744999999999997</c:v>
                </c:pt>
                <c:pt idx="15">
                  <c:v>43.954000000000001</c:v>
                </c:pt>
                <c:pt idx="16">
                  <c:v>35.688000000000002</c:v>
                </c:pt>
                <c:pt idx="17">
                  <c:v>47.848999999999997</c:v>
                </c:pt>
                <c:pt idx="18">
                  <c:v>60.502000000000002</c:v>
                </c:pt>
                <c:pt idx="19">
                  <c:v>63.249000000000002</c:v>
                </c:pt>
                <c:pt idx="20">
                  <c:v>53.887</c:v>
                </c:pt>
                <c:pt idx="21">
                  <c:v>75.869</c:v>
                </c:pt>
                <c:pt idx="22">
                  <c:v>77.266000000000005</c:v>
                </c:pt>
                <c:pt idx="23">
                  <c:v>66.980999999999995</c:v>
                </c:pt>
                <c:pt idx="24">
                  <c:v>87.826909000000526</c:v>
                </c:pt>
                <c:pt idx="25">
                  <c:v>118.88483800000047</c:v>
                </c:pt>
                <c:pt idx="26">
                  <c:v>126.44111300000083</c:v>
                </c:pt>
              </c:numCache>
            </c:numRef>
          </c:val>
          <c:extLst>
            <c:ext xmlns:c16="http://schemas.microsoft.com/office/drawing/2014/chart" uri="{C3380CC4-5D6E-409C-BE32-E72D297353CC}">
              <c16:uniqueId val="{00000001-FAEF-45E1-A1A0-6F58734AF9A0}"/>
            </c:ext>
          </c:extLst>
        </c:ser>
        <c:ser>
          <c:idx val="2"/>
          <c:order val="2"/>
          <c:tx>
            <c:strRef>
              <c:f>'17_ábra_chart'!$H$8</c:f>
              <c:strCache>
                <c:ptCount val="1"/>
                <c:pt idx="0">
                  <c:v>Egyéb lakáscél</c:v>
                </c:pt>
              </c:strCache>
            </c:strRef>
          </c:tx>
          <c:spPr>
            <a:solidFill>
              <a:srgbClr val="AC9F70"/>
            </a:solidFill>
            <a:ln>
              <a:solidFill>
                <a:sysClr val="windowText" lastClr="000000"/>
              </a:solidFill>
            </a:ln>
          </c:spPr>
          <c:invertIfNegative val="0"/>
          <c:cat>
            <c:strRef>
              <c:f>'17_ábra_chart'!$E$21:$E$47</c:f>
              <c:strCache>
                <c:ptCount val="27"/>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strCache>
            </c:strRef>
          </c:cat>
          <c:val>
            <c:numRef>
              <c:f>'17_ábra_chart'!$H$21:$H$47</c:f>
              <c:numCache>
                <c:formatCode>0.0</c:formatCode>
                <c:ptCount val="27"/>
                <c:pt idx="0">
                  <c:v>7.9770000000000003</c:v>
                </c:pt>
                <c:pt idx="1">
                  <c:v>13.002000000000001</c:v>
                </c:pt>
                <c:pt idx="2">
                  <c:v>12.083</c:v>
                </c:pt>
                <c:pt idx="3">
                  <c:v>32.966999999999999</c:v>
                </c:pt>
                <c:pt idx="4">
                  <c:v>70.747</c:v>
                </c:pt>
                <c:pt idx="5">
                  <c:v>9.3659999999999997</c:v>
                </c:pt>
                <c:pt idx="6">
                  <c:v>10.005000000000001</c:v>
                </c:pt>
                <c:pt idx="7">
                  <c:v>10.164</c:v>
                </c:pt>
                <c:pt idx="8">
                  <c:v>6.2569999999999997</c:v>
                </c:pt>
                <c:pt idx="9">
                  <c:v>8.8049999999999997</c:v>
                </c:pt>
                <c:pt idx="10">
                  <c:v>10.519</c:v>
                </c:pt>
                <c:pt idx="11">
                  <c:v>9.85</c:v>
                </c:pt>
                <c:pt idx="12">
                  <c:v>8.6950000000000003</c:v>
                </c:pt>
                <c:pt idx="13">
                  <c:v>14.371</c:v>
                </c:pt>
                <c:pt idx="14">
                  <c:v>19.942</c:v>
                </c:pt>
                <c:pt idx="15">
                  <c:v>16.888999999999999</c:v>
                </c:pt>
                <c:pt idx="16">
                  <c:v>15.613</c:v>
                </c:pt>
                <c:pt idx="17">
                  <c:v>23.010999999999999</c:v>
                </c:pt>
                <c:pt idx="18">
                  <c:v>40.558</c:v>
                </c:pt>
                <c:pt idx="19">
                  <c:v>34.372</c:v>
                </c:pt>
                <c:pt idx="20">
                  <c:v>23.077999999999999</c:v>
                </c:pt>
                <c:pt idx="21">
                  <c:v>31.341999999999999</c:v>
                </c:pt>
                <c:pt idx="22">
                  <c:v>32.505000000000003</c:v>
                </c:pt>
                <c:pt idx="23">
                  <c:v>29.233000000000001</c:v>
                </c:pt>
                <c:pt idx="24">
                  <c:v>14.082081999999517</c:v>
                </c:pt>
                <c:pt idx="25">
                  <c:v>24.056344999999602</c:v>
                </c:pt>
                <c:pt idx="26">
                  <c:v>20.357336999999941</c:v>
                </c:pt>
              </c:numCache>
            </c:numRef>
          </c:val>
          <c:extLst>
            <c:ext xmlns:c16="http://schemas.microsoft.com/office/drawing/2014/chart" uri="{C3380CC4-5D6E-409C-BE32-E72D297353CC}">
              <c16:uniqueId val="{00000002-FAEF-45E1-A1A0-6F58734AF9A0}"/>
            </c:ext>
          </c:extLst>
        </c:ser>
        <c:dLbls>
          <c:showLegendKey val="0"/>
          <c:showVal val="0"/>
          <c:showCatName val="0"/>
          <c:showSerName val="0"/>
          <c:showPercent val="0"/>
          <c:showBubbleSize val="0"/>
        </c:dLbls>
        <c:gapWidth val="150"/>
        <c:overlap val="100"/>
        <c:axId val="639261312"/>
        <c:axId val="639271680"/>
      </c:barChart>
      <c:lineChart>
        <c:grouping val="standard"/>
        <c:varyColors val="0"/>
        <c:ser>
          <c:idx val="3"/>
          <c:order val="3"/>
          <c:tx>
            <c:strRef>
              <c:f>'17_ábra_chart'!$I$8</c:f>
              <c:strCache>
                <c:ptCount val="1"/>
                <c:pt idx="0">
                  <c:v>Lakásvásárlás céljából felvett hitelek éves száma / éves tranzakciószám (j.s.)</c:v>
                </c:pt>
              </c:strCache>
            </c:strRef>
          </c:tx>
          <c:spPr>
            <a:ln>
              <a:solidFill>
                <a:srgbClr val="DA0000"/>
              </a:solidFill>
            </a:ln>
          </c:spPr>
          <c:marker>
            <c:spPr>
              <a:solidFill>
                <a:srgbClr val="DA0000"/>
              </a:solidFill>
              <a:ln>
                <a:solidFill>
                  <a:srgbClr val="DA0000"/>
                </a:solidFill>
              </a:ln>
            </c:spPr>
          </c:marker>
          <c:cat>
            <c:strRef>
              <c:f>'17_ábra_chart'!$E$21:$E$47</c:f>
              <c:strCache>
                <c:ptCount val="27"/>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strCache>
            </c:strRef>
          </c:cat>
          <c:val>
            <c:numRef>
              <c:f>'17_ábra_chart'!$I$21:$I$47</c:f>
              <c:numCache>
                <c:formatCode>0.0</c:formatCode>
                <c:ptCount val="27"/>
                <c:pt idx="15">
                  <c:v>33.209734898373867</c:v>
                </c:pt>
                <c:pt idx="16">
                  <c:v>33.025495062485142</c:v>
                </c:pt>
                <c:pt idx="17">
                  <c:v>32.887785863049565</c:v>
                </c:pt>
                <c:pt idx="18">
                  <c:v>33.953731946105222</c:v>
                </c:pt>
                <c:pt idx="19">
                  <c:v>35.534899452893413</c:v>
                </c:pt>
                <c:pt idx="20">
                  <c:v>36.435249470092806</c:v>
                </c:pt>
                <c:pt idx="21">
                  <c:v>38.813604236412665</c:v>
                </c:pt>
                <c:pt idx="22">
                  <c:v>39.224287518816034</c:v>
                </c:pt>
                <c:pt idx="23">
                  <c:v>38.810754320735612</c:v>
                </c:pt>
                <c:pt idx="24">
                  <c:v>40.296149906895998</c:v>
                </c:pt>
                <c:pt idx="25">
                  <c:v>40.233552520498399</c:v>
                </c:pt>
              </c:numCache>
            </c:numRef>
          </c:val>
          <c:smooth val="0"/>
          <c:extLst>
            <c:ext xmlns:c16="http://schemas.microsoft.com/office/drawing/2014/chart" uri="{C3380CC4-5D6E-409C-BE32-E72D297353CC}">
              <c16:uniqueId val="{00000003-FAEF-45E1-A1A0-6F58734AF9A0}"/>
            </c:ext>
          </c:extLst>
        </c:ser>
        <c:dLbls>
          <c:showLegendKey val="0"/>
          <c:showVal val="0"/>
          <c:showCatName val="0"/>
          <c:showSerName val="0"/>
          <c:showPercent val="0"/>
          <c:showBubbleSize val="0"/>
        </c:dLbls>
        <c:marker val="1"/>
        <c:smooth val="0"/>
        <c:axId val="529158184"/>
        <c:axId val="529155232"/>
      </c:lineChart>
      <c:catAx>
        <c:axId val="639261312"/>
        <c:scaling>
          <c:orientation val="minMax"/>
        </c:scaling>
        <c:delete val="0"/>
        <c:axPos val="b"/>
        <c:numFmt formatCode="General" sourceLinked="0"/>
        <c:majorTickMark val="out"/>
        <c:minorTickMark val="none"/>
        <c:tickLblPos val="nextTo"/>
        <c:spPr>
          <a:ln>
            <a:solidFill>
              <a:sysClr val="windowText" lastClr="000000"/>
            </a:solidFill>
          </a:ln>
        </c:spPr>
        <c:crossAx val="639271680"/>
        <c:crosses val="autoZero"/>
        <c:auto val="1"/>
        <c:lblAlgn val="ctr"/>
        <c:lblOffset val="100"/>
        <c:tickLblSkip val="1"/>
        <c:noMultiLvlLbl val="0"/>
      </c:catAx>
      <c:valAx>
        <c:axId val="639271680"/>
        <c:scaling>
          <c:orientation val="minMax"/>
        </c:scaling>
        <c:delete val="0"/>
        <c:axPos val="l"/>
        <c:majorGridlines>
          <c:spPr>
            <a:ln w="3175">
              <a:prstDash val="dash"/>
            </a:ln>
          </c:spPr>
        </c:majorGridlines>
        <c:title>
          <c:tx>
            <c:rich>
              <a:bodyPr rot="0" vert="horz"/>
              <a:lstStyle/>
              <a:p>
                <a:pPr>
                  <a:defRPr b="0"/>
                </a:pPr>
                <a:r>
                  <a:rPr lang="hu-HU" b="0"/>
                  <a:t>Mrd Ft</a:t>
                </a:r>
              </a:p>
            </c:rich>
          </c:tx>
          <c:layout>
            <c:manualLayout>
              <c:xMode val="edge"/>
              <c:yMode val="edge"/>
              <c:x val="8.4666666666666668E-2"/>
              <c:y val="3.8516666666666682E-3"/>
            </c:manualLayout>
          </c:layout>
          <c:overlay val="0"/>
        </c:title>
        <c:numFmt formatCode="0" sourceLinked="0"/>
        <c:majorTickMark val="out"/>
        <c:minorTickMark val="none"/>
        <c:tickLblPos val="nextTo"/>
        <c:spPr>
          <a:ln>
            <a:solidFill>
              <a:sysClr val="windowText" lastClr="000000"/>
            </a:solidFill>
          </a:ln>
        </c:spPr>
        <c:crossAx val="639261312"/>
        <c:crosses val="autoZero"/>
        <c:crossBetween val="between"/>
        <c:majorUnit val="20"/>
      </c:valAx>
      <c:valAx>
        <c:axId val="529155232"/>
        <c:scaling>
          <c:orientation val="minMax"/>
          <c:max val="100"/>
        </c:scaling>
        <c:delete val="0"/>
        <c:axPos val="r"/>
        <c:title>
          <c:tx>
            <c:rich>
              <a:bodyPr rot="0" vert="horz"/>
              <a:lstStyle/>
              <a:p>
                <a:pPr>
                  <a:defRPr b="0"/>
                </a:pPr>
                <a:r>
                  <a:rPr lang="hu-HU" b="0"/>
                  <a:t>%</a:t>
                </a:r>
              </a:p>
            </c:rich>
          </c:tx>
          <c:layout>
            <c:manualLayout>
              <c:xMode val="edge"/>
              <c:yMode val="edge"/>
              <c:x val="0.885814822807103"/>
              <c:y val="1.7976636419178214E-2"/>
            </c:manualLayout>
          </c:layout>
          <c:overlay val="0"/>
        </c:title>
        <c:numFmt formatCode="0" sourceLinked="0"/>
        <c:majorTickMark val="out"/>
        <c:minorTickMark val="none"/>
        <c:tickLblPos val="nextTo"/>
        <c:spPr>
          <a:ln>
            <a:solidFill>
              <a:sysClr val="windowText" lastClr="000000"/>
            </a:solidFill>
          </a:ln>
        </c:spPr>
        <c:crossAx val="529158184"/>
        <c:crosses val="max"/>
        <c:crossBetween val="between"/>
        <c:majorUnit val="10"/>
      </c:valAx>
      <c:catAx>
        <c:axId val="529158184"/>
        <c:scaling>
          <c:orientation val="minMax"/>
        </c:scaling>
        <c:delete val="1"/>
        <c:axPos val="b"/>
        <c:numFmt formatCode="General" sourceLinked="1"/>
        <c:majorTickMark val="out"/>
        <c:minorTickMark val="none"/>
        <c:tickLblPos val="nextTo"/>
        <c:crossAx val="529155232"/>
        <c:crosses val="autoZero"/>
        <c:auto val="1"/>
        <c:lblAlgn val="ctr"/>
        <c:lblOffset val="100"/>
        <c:noMultiLvlLbl val="0"/>
      </c:catAx>
      <c:spPr>
        <a:noFill/>
        <a:ln>
          <a:solidFill>
            <a:sysClr val="windowText" lastClr="000000"/>
          </a:solidFill>
        </a:ln>
      </c:spPr>
    </c:plotArea>
    <c:legend>
      <c:legendPos val="b"/>
      <c:layout>
        <c:manualLayout>
          <c:xMode val="edge"/>
          <c:yMode val="edge"/>
          <c:x val="1.010069444444444E-2"/>
          <c:y val="0.81222222222222218"/>
          <c:w val="0.98685402777777775"/>
          <c:h val="0.17366666666666669"/>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6.7651111111111106E-2"/>
          <c:w val="0.83887444444444448"/>
          <c:h val="0.57184333333333337"/>
        </c:manualLayout>
      </c:layout>
      <c:barChart>
        <c:barDir val="col"/>
        <c:grouping val="stacked"/>
        <c:varyColors val="0"/>
        <c:ser>
          <c:idx val="0"/>
          <c:order val="0"/>
          <c:tx>
            <c:strRef>
              <c:f>'17_ábra_chart'!$F$7</c:f>
              <c:strCache>
                <c:ptCount val="1"/>
                <c:pt idx="0">
                  <c:v>New homes</c:v>
                </c:pt>
              </c:strCache>
            </c:strRef>
          </c:tx>
          <c:spPr>
            <a:solidFill>
              <a:srgbClr val="232157"/>
            </a:solidFill>
            <a:ln>
              <a:solidFill>
                <a:sysClr val="windowText" lastClr="000000"/>
              </a:solidFill>
            </a:ln>
          </c:spPr>
          <c:invertIfNegative val="0"/>
          <c:cat>
            <c:strRef>
              <c:f>'17_ábra_chart'!$D$21:$D$47</c:f>
              <c:strCache>
                <c:ptCount val="2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strCache>
            </c:strRef>
          </c:cat>
          <c:val>
            <c:numRef>
              <c:f>'17_ábra_chart'!$F$21:$F$47</c:f>
              <c:numCache>
                <c:formatCode>0.0</c:formatCode>
                <c:ptCount val="27"/>
                <c:pt idx="0">
                  <c:v>9.4659999999999993</c:v>
                </c:pt>
                <c:pt idx="1">
                  <c:v>10.028</c:v>
                </c:pt>
                <c:pt idx="2">
                  <c:v>9.5570000000000004</c:v>
                </c:pt>
                <c:pt idx="3">
                  <c:v>8.7279999999999998</c:v>
                </c:pt>
                <c:pt idx="4">
                  <c:v>5.7169999999999996</c:v>
                </c:pt>
                <c:pt idx="5">
                  <c:v>5.6689999999999996</c:v>
                </c:pt>
                <c:pt idx="6">
                  <c:v>5.9589999999999996</c:v>
                </c:pt>
                <c:pt idx="7">
                  <c:v>5.3360000000000003</c:v>
                </c:pt>
                <c:pt idx="8">
                  <c:v>4.5149999999999997</c:v>
                </c:pt>
                <c:pt idx="9">
                  <c:v>6.3159999999999998</c:v>
                </c:pt>
                <c:pt idx="10">
                  <c:v>6.8369999999999997</c:v>
                </c:pt>
                <c:pt idx="11">
                  <c:v>5.8879999999999999</c:v>
                </c:pt>
                <c:pt idx="12">
                  <c:v>4.5229999999999997</c:v>
                </c:pt>
                <c:pt idx="13">
                  <c:v>6.2789999999999999</c:v>
                </c:pt>
                <c:pt idx="14">
                  <c:v>7.3849999999999998</c:v>
                </c:pt>
                <c:pt idx="15">
                  <c:v>6.94</c:v>
                </c:pt>
                <c:pt idx="16">
                  <c:v>5.1239999999999997</c:v>
                </c:pt>
                <c:pt idx="17">
                  <c:v>6.8559999999999999</c:v>
                </c:pt>
                <c:pt idx="18">
                  <c:v>7.952</c:v>
                </c:pt>
                <c:pt idx="19">
                  <c:v>8.5310000000000006</c:v>
                </c:pt>
                <c:pt idx="20">
                  <c:v>6.6929999999999996</c:v>
                </c:pt>
                <c:pt idx="21">
                  <c:v>12.054</c:v>
                </c:pt>
                <c:pt idx="22">
                  <c:v>15.452</c:v>
                </c:pt>
                <c:pt idx="23">
                  <c:v>17.933</c:v>
                </c:pt>
                <c:pt idx="24">
                  <c:v>24.071008999999961</c:v>
                </c:pt>
                <c:pt idx="25">
                  <c:v>29.718816999999923</c:v>
                </c:pt>
                <c:pt idx="26">
                  <c:v>31.07604499999993</c:v>
                </c:pt>
              </c:numCache>
            </c:numRef>
          </c:val>
          <c:extLst>
            <c:ext xmlns:c16="http://schemas.microsoft.com/office/drawing/2014/chart" uri="{C3380CC4-5D6E-409C-BE32-E72D297353CC}">
              <c16:uniqueId val="{00000000-57A7-40DE-A5A6-C595799D3BA2}"/>
            </c:ext>
          </c:extLst>
        </c:ser>
        <c:ser>
          <c:idx val="1"/>
          <c:order val="1"/>
          <c:tx>
            <c:strRef>
              <c:f>'17_ábra_chart'!$G$7</c:f>
              <c:strCache>
                <c:ptCount val="1"/>
                <c:pt idx="0">
                  <c:v>Used homes</c:v>
                </c:pt>
              </c:strCache>
            </c:strRef>
          </c:tx>
          <c:spPr>
            <a:solidFill>
              <a:srgbClr val="78A3D5"/>
            </a:solidFill>
            <a:ln>
              <a:solidFill>
                <a:sysClr val="windowText" lastClr="000000"/>
              </a:solidFill>
            </a:ln>
          </c:spPr>
          <c:invertIfNegative val="0"/>
          <c:cat>
            <c:strRef>
              <c:f>'17_ábra_chart'!$D$21:$D$47</c:f>
              <c:strCache>
                <c:ptCount val="2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strCache>
            </c:strRef>
          </c:cat>
          <c:val>
            <c:numRef>
              <c:f>'17_ábra_chart'!$G$21:$G$47</c:f>
              <c:numCache>
                <c:formatCode>0.0</c:formatCode>
                <c:ptCount val="27"/>
                <c:pt idx="0">
                  <c:v>29.405000000000001</c:v>
                </c:pt>
                <c:pt idx="1">
                  <c:v>40.314</c:v>
                </c:pt>
                <c:pt idx="2">
                  <c:v>37.308999999999997</c:v>
                </c:pt>
                <c:pt idx="3">
                  <c:v>34.871000000000002</c:v>
                </c:pt>
                <c:pt idx="4">
                  <c:v>37.542000000000002</c:v>
                </c:pt>
                <c:pt idx="5">
                  <c:v>20.456</c:v>
                </c:pt>
                <c:pt idx="6">
                  <c:v>22.13</c:v>
                </c:pt>
                <c:pt idx="7">
                  <c:v>14.584</c:v>
                </c:pt>
                <c:pt idx="8">
                  <c:v>16.521000000000001</c:v>
                </c:pt>
                <c:pt idx="9">
                  <c:v>23.606999999999999</c:v>
                </c:pt>
                <c:pt idx="10">
                  <c:v>28.533999999999999</c:v>
                </c:pt>
                <c:pt idx="11">
                  <c:v>29.036999999999999</c:v>
                </c:pt>
                <c:pt idx="12">
                  <c:v>23.51</c:v>
                </c:pt>
                <c:pt idx="13">
                  <c:v>35.747999999999998</c:v>
                </c:pt>
                <c:pt idx="14">
                  <c:v>45.744999999999997</c:v>
                </c:pt>
                <c:pt idx="15">
                  <c:v>43.954000000000001</c:v>
                </c:pt>
                <c:pt idx="16">
                  <c:v>35.688000000000002</c:v>
                </c:pt>
                <c:pt idx="17">
                  <c:v>47.848999999999997</c:v>
                </c:pt>
                <c:pt idx="18">
                  <c:v>60.502000000000002</c:v>
                </c:pt>
                <c:pt idx="19">
                  <c:v>63.249000000000002</c:v>
                </c:pt>
                <c:pt idx="20">
                  <c:v>53.887</c:v>
                </c:pt>
                <c:pt idx="21">
                  <c:v>75.869</c:v>
                </c:pt>
                <c:pt idx="22">
                  <c:v>77.266000000000005</c:v>
                </c:pt>
                <c:pt idx="23">
                  <c:v>66.980999999999995</c:v>
                </c:pt>
                <c:pt idx="24">
                  <c:v>87.826909000000526</c:v>
                </c:pt>
                <c:pt idx="25">
                  <c:v>118.88483800000047</c:v>
                </c:pt>
                <c:pt idx="26">
                  <c:v>126.44111300000083</c:v>
                </c:pt>
              </c:numCache>
            </c:numRef>
          </c:val>
          <c:extLst>
            <c:ext xmlns:c16="http://schemas.microsoft.com/office/drawing/2014/chart" uri="{C3380CC4-5D6E-409C-BE32-E72D297353CC}">
              <c16:uniqueId val="{00000001-57A7-40DE-A5A6-C595799D3BA2}"/>
            </c:ext>
          </c:extLst>
        </c:ser>
        <c:ser>
          <c:idx val="2"/>
          <c:order val="2"/>
          <c:tx>
            <c:strRef>
              <c:f>'17_ábra_chart'!$H$7</c:f>
              <c:strCache>
                <c:ptCount val="1"/>
                <c:pt idx="0">
                  <c:v>Other purpose</c:v>
                </c:pt>
              </c:strCache>
            </c:strRef>
          </c:tx>
          <c:spPr>
            <a:solidFill>
              <a:srgbClr val="AC9F70"/>
            </a:solidFill>
            <a:ln>
              <a:solidFill>
                <a:sysClr val="windowText" lastClr="000000"/>
              </a:solidFill>
            </a:ln>
          </c:spPr>
          <c:invertIfNegative val="0"/>
          <c:cat>
            <c:strRef>
              <c:f>'17_ábra_chart'!$D$21:$D$47</c:f>
              <c:strCache>
                <c:ptCount val="2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strCache>
            </c:strRef>
          </c:cat>
          <c:val>
            <c:numRef>
              <c:f>'17_ábra_chart'!$H$21:$H$47</c:f>
              <c:numCache>
                <c:formatCode>0.0</c:formatCode>
                <c:ptCount val="27"/>
                <c:pt idx="0">
                  <c:v>7.9770000000000003</c:v>
                </c:pt>
                <c:pt idx="1">
                  <c:v>13.002000000000001</c:v>
                </c:pt>
                <c:pt idx="2">
                  <c:v>12.083</c:v>
                </c:pt>
                <c:pt idx="3">
                  <c:v>32.966999999999999</c:v>
                </c:pt>
                <c:pt idx="4">
                  <c:v>70.747</c:v>
                </c:pt>
                <c:pt idx="5">
                  <c:v>9.3659999999999997</c:v>
                </c:pt>
                <c:pt idx="6">
                  <c:v>10.005000000000001</c:v>
                </c:pt>
                <c:pt idx="7">
                  <c:v>10.164</c:v>
                </c:pt>
                <c:pt idx="8">
                  <c:v>6.2569999999999997</c:v>
                </c:pt>
                <c:pt idx="9">
                  <c:v>8.8049999999999997</c:v>
                </c:pt>
                <c:pt idx="10">
                  <c:v>10.519</c:v>
                </c:pt>
                <c:pt idx="11">
                  <c:v>9.85</c:v>
                </c:pt>
                <c:pt idx="12">
                  <c:v>8.6950000000000003</c:v>
                </c:pt>
                <c:pt idx="13">
                  <c:v>14.371</c:v>
                </c:pt>
                <c:pt idx="14">
                  <c:v>19.942</c:v>
                </c:pt>
                <c:pt idx="15">
                  <c:v>16.888999999999999</c:v>
                </c:pt>
                <c:pt idx="16">
                  <c:v>15.613</c:v>
                </c:pt>
                <c:pt idx="17">
                  <c:v>23.010999999999999</c:v>
                </c:pt>
                <c:pt idx="18">
                  <c:v>40.558</c:v>
                </c:pt>
                <c:pt idx="19">
                  <c:v>34.372</c:v>
                </c:pt>
                <c:pt idx="20">
                  <c:v>23.077999999999999</c:v>
                </c:pt>
                <c:pt idx="21">
                  <c:v>31.341999999999999</c:v>
                </c:pt>
                <c:pt idx="22">
                  <c:v>32.505000000000003</c:v>
                </c:pt>
                <c:pt idx="23">
                  <c:v>29.233000000000001</c:v>
                </c:pt>
                <c:pt idx="24">
                  <c:v>14.082081999999517</c:v>
                </c:pt>
                <c:pt idx="25">
                  <c:v>24.056344999999602</c:v>
                </c:pt>
                <c:pt idx="26">
                  <c:v>20.357336999999941</c:v>
                </c:pt>
              </c:numCache>
            </c:numRef>
          </c:val>
          <c:extLst>
            <c:ext xmlns:c16="http://schemas.microsoft.com/office/drawing/2014/chart" uri="{C3380CC4-5D6E-409C-BE32-E72D297353CC}">
              <c16:uniqueId val="{00000002-57A7-40DE-A5A6-C595799D3BA2}"/>
            </c:ext>
          </c:extLst>
        </c:ser>
        <c:dLbls>
          <c:showLegendKey val="0"/>
          <c:showVal val="0"/>
          <c:showCatName val="0"/>
          <c:showSerName val="0"/>
          <c:showPercent val="0"/>
          <c:showBubbleSize val="0"/>
        </c:dLbls>
        <c:gapWidth val="150"/>
        <c:overlap val="100"/>
        <c:axId val="639261312"/>
        <c:axId val="639271680"/>
      </c:barChart>
      <c:lineChart>
        <c:grouping val="standard"/>
        <c:varyColors val="0"/>
        <c:ser>
          <c:idx val="3"/>
          <c:order val="3"/>
          <c:tx>
            <c:strRef>
              <c:f>'17_ábra_chart'!$I$7</c:f>
              <c:strCache>
                <c:ptCount val="1"/>
                <c:pt idx="0">
                  <c:v>Annual loan contracts for house purchase/housing market transactions (RHS)</c:v>
                </c:pt>
              </c:strCache>
            </c:strRef>
          </c:tx>
          <c:spPr>
            <a:ln>
              <a:solidFill>
                <a:srgbClr val="DA0000"/>
              </a:solidFill>
            </a:ln>
          </c:spPr>
          <c:marker>
            <c:spPr>
              <a:solidFill>
                <a:srgbClr val="DA0000"/>
              </a:solidFill>
              <a:ln>
                <a:solidFill>
                  <a:srgbClr val="DA0000"/>
                </a:solidFill>
              </a:ln>
            </c:spPr>
          </c:marker>
          <c:cat>
            <c:strRef>
              <c:f>'17_ábra_chart'!$D$21:$D$47</c:f>
              <c:strCache>
                <c:ptCount val="2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strCache>
            </c:strRef>
          </c:cat>
          <c:val>
            <c:numRef>
              <c:f>'17_ábra_chart'!$I$21:$I$47</c:f>
              <c:numCache>
                <c:formatCode>0.0</c:formatCode>
                <c:ptCount val="27"/>
                <c:pt idx="15">
                  <c:v>33.209734898373867</c:v>
                </c:pt>
                <c:pt idx="16">
                  <c:v>33.025495062485142</c:v>
                </c:pt>
                <c:pt idx="17">
                  <c:v>32.887785863049565</c:v>
                </c:pt>
                <c:pt idx="18">
                  <c:v>33.953731946105222</c:v>
                </c:pt>
                <c:pt idx="19">
                  <c:v>35.534899452893413</c:v>
                </c:pt>
                <c:pt idx="20">
                  <c:v>36.435249470092806</c:v>
                </c:pt>
                <c:pt idx="21">
                  <c:v>38.813604236412665</c:v>
                </c:pt>
                <c:pt idx="22">
                  <c:v>39.224287518816034</c:v>
                </c:pt>
                <c:pt idx="23">
                  <c:v>38.810754320735612</c:v>
                </c:pt>
                <c:pt idx="24">
                  <c:v>40.296149906895998</c:v>
                </c:pt>
                <c:pt idx="25">
                  <c:v>40.233552520498399</c:v>
                </c:pt>
              </c:numCache>
            </c:numRef>
          </c:val>
          <c:smooth val="0"/>
          <c:extLst>
            <c:ext xmlns:c16="http://schemas.microsoft.com/office/drawing/2014/chart" uri="{C3380CC4-5D6E-409C-BE32-E72D297353CC}">
              <c16:uniqueId val="{00000003-57A7-40DE-A5A6-C595799D3BA2}"/>
            </c:ext>
          </c:extLst>
        </c:ser>
        <c:dLbls>
          <c:showLegendKey val="0"/>
          <c:showVal val="0"/>
          <c:showCatName val="0"/>
          <c:showSerName val="0"/>
          <c:showPercent val="0"/>
          <c:showBubbleSize val="0"/>
        </c:dLbls>
        <c:marker val="1"/>
        <c:smooth val="0"/>
        <c:axId val="529158184"/>
        <c:axId val="529155232"/>
      </c:lineChart>
      <c:catAx>
        <c:axId val="639261312"/>
        <c:scaling>
          <c:orientation val="minMax"/>
        </c:scaling>
        <c:delete val="0"/>
        <c:axPos val="b"/>
        <c:numFmt formatCode="General" sourceLinked="0"/>
        <c:majorTickMark val="out"/>
        <c:minorTickMark val="none"/>
        <c:tickLblPos val="nextTo"/>
        <c:spPr>
          <a:ln>
            <a:solidFill>
              <a:sysClr val="windowText" lastClr="000000"/>
            </a:solidFill>
          </a:ln>
        </c:spPr>
        <c:crossAx val="639271680"/>
        <c:crosses val="autoZero"/>
        <c:auto val="1"/>
        <c:lblAlgn val="ctr"/>
        <c:lblOffset val="100"/>
        <c:tickLblSkip val="1"/>
        <c:noMultiLvlLbl val="0"/>
      </c:catAx>
      <c:valAx>
        <c:axId val="639271680"/>
        <c:scaling>
          <c:orientation val="minMax"/>
        </c:scaling>
        <c:delete val="0"/>
        <c:axPos val="l"/>
        <c:majorGridlines>
          <c:spPr>
            <a:ln w="3175">
              <a:prstDash val="dash"/>
            </a:ln>
          </c:spPr>
        </c:majorGridlines>
        <c:title>
          <c:tx>
            <c:rich>
              <a:bodyPr rot="0" vert="horz"/>
              <a:lstStyle/>
              <a:p>
                <a:pPr>
                  <a:defRPr b="0"/>
                </a:pPr>
                <a:r>
                  <a:rPr lang="hu-HU" b="0"/>
                  <a:t>HUF Bn</a:t>
                </a:r>
              </a:p>
            </c:rich>
          </c:tx>
          <c:layout>
            <c:manualLayout>
              <c:xMode val="edge"/>
              <c:yMode val="edge"/>
              <c:x val="8.4666666666666668E-2"/>
              <c:y val="3.8516666666666682E-3"/>
            </c:manualLayout>
          </c:layout>
          <c:overlay val="0"/>
        </c:title>
        <c:numFmt formatCode="0" sourceLinked="0"/>
        <c:majorTickMark val="out"/>
        <c:minorTickMark val="none"/>
        <c:tickLblPos val="nextTo"/>
        <c:spPr>
          <a:ln>
            <a:solidFill>
              <a:sysClr val="windowText" lastClr="000000"/>
            </a:solidFill>
          </a:ln>
        </c:spPr>
        <c:crossAx val="639261312"/>
        <c:crosses val="autoZero"/>
        <c:crossBetween val="between"/>
      </c:valAx>
      <c:valAx>
        <c:axId val="529155232"/>
        <c:scaling>
          <c:orientation val="minMax"/>
          <c:max val="100"/>
        </c:scaling>
        <c:delete val="0"/>
        <c:axPos val="r"/>
        <c:title>
          <c:tx>
            <c:rich>
              <a:bodyPr rot="0" vert="horz"/>
              <a:lstStyle/>
              <a:p>
                <a:pPr>
                  <a:defRPr b="0"/>
                </a:pPr>
                <a:r>
                  <a:rPr lang="hu-HU" b="0"/>
                  <a:t>per cent</a:t>
                </a:r>
              </a:p>
            </c:rich>
          </c:tx>
          <c:layout>
            <c:manualLayout>
              <c:xMode val="edge"/>
              <c:yMode val="edge"/>
              <c:x val="0.81525930555555548"/>
              <c:y val="1.5624814814814815E-2"/>
            </c:manualLayout>
          </c:layout>
          <c:overlay val="0"/>
        </c:title>
        <c:numFmt formatCode="0" sourceLinked="0"/>
        <c:majorTickMark val="out"/>
        <c:minorTickMark val="none"/>
        <c:tickLblPos val="nextTo"/>
        <c:spPr>
          <a:ln>
            <a:solidFill>
              <a:sysClr val="windowText" lastClr="000000"/>
            </a:solidFill>
          </a:ln>
        </c:spPr>
        <c:crossAx val="529158184"/>
        <c:crosses val="max"/>
        <c:crossBetween val="between"/>
      </c:valAx>
      <c:catAx>
        <c:axId val="529158184"/>
        <c:scaling>
          <c:orientation val="minMax"/>
        </c:scaling>
        <c:delete val="1"/>
        <c:axPos val="b"/>
        <c:numFmt formatCode="General" sourceLinked="1"/>
        <c:majorTickMark val="out"/>
        <c:minorTickMark val="none"/>
        <c:tickLblPos val="nextTo"/>
        <c:crossAx val="529155232"/>
        <c:crosses val="autoZero"/>
        <c:auto val="1"/>
        <c:lblAlgn val="ctr"/>
        <c:lblOffset val="100"/>
        <c:noMultiLvlLbl val="0"/>
      </c:catAx>
      <c:spPr>
        <a:noFill/>
        <a:ln>
          <a:solidFill>
            <a:sysClr val="windowText" lastClr="000000"/>
          </a:solidFill>
        </a:ln>
      </c:spPr>
    </c:plotArea>
    <c:legend>
      <c:legendPos val="b"/>
      <c:layout>
        <c:manualLayout>
          <c:xMode val="edge"/>
          <c:yMode val="edge"/>
          <c:x val="1.010069444444444E-2"/>
          <c:y val="0.8051666666666667"/>
          <c:w val="0.98685402777777775"/>
          <c:h val="0.18072222222222217"/>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24833932214006"/>
          <c:y val="5.3560293400054908E-2"/>
          <c:w val="0.75188910042724466"/>
          <c:h val="0.62956798075715359"/>
        </c:manualLayout>
      </c:layout>
      <c:lineChart>
        <c:grouping val="standard"/>
        <c:varyColors val="0"/>
        <c:ser>
          <c:idx val="0"/>
          <c:order val="0"/>
          <c:tx>
            <c:strRef>
              <c:f>'18_ábra_chart'!$F$9</c:f>
              <c:strCache>
                <c:ptCount val="1"/>
                <c:pt idx="0">
                  <c:v>Lakáshitel - feltételek</c:v>
                </c:pt>
              </c:strCache>
            </c:strRef>
          </c:tx>
          <c:spPr>
            <a:ln>
              <a:solidFill>
                <a:srgbClr val="002060"/>
              </a:solidFill>
            </a:ln>
          </c:spPr>
          <c:marker>
            <c:symbol val="circle"/>
            <c:size val="8"/>
            <c:spPr>
              <a:solidFill>
                <a:srgbClr val="002060"/>
              </a:solidFill>
              <a:ln>
                <a:noFill/>
              </a:ln>
            </c:spPr>
          </c:marker>
          <c:dPt>
            <c:idx val="15"/>
            <c:bubble3D val="0"/>
            <c:extLst>
              <c:ext xmlns:c16="http://schemas.microsoft.com/office/drawing/2014/chart" uri="{C3380CC4-5D6E-409C-BE32-E72D297353CC}">
                <c16:uniqueId val="{00000000-A317-46BF-B972-85B88D149657}"/>
              </c:ext>
            </c:extLst>
          </c:dPt>
          <c:dPt>
            <c:idx val="16"/>
            <c:bubble3D val="0"/>
            <c:extLst>
              <c:ext xmlns:c16="http://schemas.microsoft.com/office/drawing/2014/chart" uri="{C3380CC4-5D6E-409C-BE32-E72D297353CC}">
                <c16:uniqueId val="{00000001-A317-46BF-B972-85B88D149657}"/>
              </c:ext>
            </c:extLst>
          </c:dPt>
          <c:dPt>
            <c:idx val="18"/>
            <c:bubble3D val="0"/>
            <c:extLst>
              <c:ext xmlns:c16="http://schemas.microsoft.com/office/drawing/2014/chart" uri="{C3380CC4-5D6E-409C-BE32-E72D297353CC}">
                <c16:uniqueId val="{00000002-A317-46BF-B972-85B88D149657}"/>
              </c:ext>
            </c:extLst>
          </c:dPt>
          <c:dPt>
            <c:idx val="19"/>
            <c:bubble3D val="0"/>
            <c:extLst>
              <c:ext xmlns:c16="http://schemas.microsoft.com/office/drawing/2014/chart" uri="{C3380CC4-5D6E-409C-BE32-E72D297353CC}">
                <c16:uniqueId val="{00000003-A317-46BF-B972-85B88D149657}"/>
              </c:ext>
            </c:extLst>
          </c:dPt>
          <c:cat>
            <c:strRef>
              <c:f>'18_ábra_chart'!$E$10:$E$47</c:f>
              <c:strCache>
                <c:ptCount val="38"/>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2017.IV.-2018.I. (e.)</c:v>
                </c:pt>
              </c:strCache>
            </c:strRef>
          </c:cat>
          <c:val>
            <c:numRef>
              <c:f>'18_ábra_chart'!$F$10:$F$47</c:f>
              <c:numCache>
                <c:formatCode>0.0</c:formatCode>
                <c:ptCount val="38"/>
                <c:pt idx="0">
                  <c:v>11.111111111111111</c:v>
                </c:pt>
                <c:pt idx="1">
                  <c:v>89.010989010989007</c:v>
                </c:pt>
                <c:pt idx="2">
                  <c:v>15.623337164087465</c:v>
                </c:pt>
                <c:pt idx="3">
                  <c:v>10.061242922601293</c:v>
                </c:pt>
                <c:pt idx="4">
                  <c:v>-3.5115142334407876</c:v>
                </c:pt>
                <c:pt idx="5">
                  <c:v>-12.229903257574293</c:v>
                </c:pt>
                <c:pt idx="6">
                  <c:v>55.046718886697001</c:v>
                </c:pt>
                <c:pt idx="7">
                  <c:v>69.099999999999994</c:v>
                </c:pt>
                <c:pt idx="8">
                  <c:v>35.700000000000003</c:v>
                </c:pt>
                <c:pt idx="9">
                  <c:v>31.7</c:v>
                </c:pt>
                <c:pt idx="10">
                  <c:v>-0.1847560938003201</c:v>
                </c:pt>
                <c:pt idx="11">
                  <c:v>0</c:v>
                </c:pt>
                <c:pt idx="12">
                  <c:v>0</c:v>
                </c:pt>
                <c:pt idx="13">
                  <c:v>44.415279923564498</c:v>
                </c:pt>
                <c:pt idx="14">
                  <c:v>9.0327424417946673</c:v>
                </c:pt>
                <c:pt idx="15">
                  <c:v>-24.644983684586101</c:v>
                </c:pt>
                <c:pt idx="16">
                  <c:v>-19.858507700385296</c:v>
                </c:pt>
                <c:pt idx="17">
                  <c:v>-20.045339763621406</c:v>
                </c:pt>
                <c:pt idx="18">
                  <c:v>-7.7503676519296754</c:v>
                </c:pt>
                <c:pt idx="19">
                  <c:v>-7.7334621276348798</c:v>
                </c:pt>
                <c:pt idx="20">
                  <c:v>0</c:v>
                </c:pt>
                <c:pt idx="21">
                  <c:v>0</c:v>
                </c:pt>
                <c:pt idx="22">
                  <c:v>0</c:v>
                </c:pt>
                <c:pt idx="23">
                  <c:v>-35.794746543942601</c:v>
                </c:pt>
                <c:pt idx="24">
                  <c:v>-4.8141261224270124</c:v>
                </c:pt>
                <c:pt idx="25">
                  <c:v>0</c:v>
                </c:pt>
                <c:pt idx="26">
                  <c:v>0</c:v>
                </c:pt>
                <c:pt idx="27">
                  <c:v>-4.8742414425095637</c:v>
                </c:pt>
                <c:pt idx="28">
                  <c:v>-4.8944823662124399</c:v>
                </c:pt>
                <c:pt idx="29">
                  <c:v>0</c:v>
                </c:pt>
                <c:pt idx="30">
                  <c:v>0</c:v>
                </c:pt>
                <c:pt idx="31">
                  <c:v>-35.835967256946653</c:v>
                </c:pt>
                <c:pt idx="32">
                  <c:v>-6.372261860472439</c:v>
                </c:pt>
                <c:pt idx="33">
                  <c:v>-6.0752647966885727</c:v>
                </c:pt>
                <c:pt idx="34">
                  <c:v>-6.0783142510296884</c:v>
                </c:pt>
                <c:pt idx="35">
                  <c:v>-3.8064480761961175</c:v>
                </c:pt>
                <c:pt idx="36">
                  <c:v>-5.3564397529498704</c:v>
                </c:pt>
                <c:pt idx="37">
                  <c:v>-10.015986199289312</c:v>
                </c:pt>
              </c:numCache>
            </c:numRef>
          </c:val>
          <c:smooth val="0"/>
          <c:extLst>
            <c:ext xmlns:c16="http://schemas.microsoft.com/office/drawing/2014/chart" uri="{C3380CC4-5D6E-409C-BE32-E72D297353CC}">
              <c16:uniqueId val="{00000004-A317-46BF-B972-85B88D149657}"/>
            </c:ext>
          </c:extLst>
        </c:ser>
        <c:dLbls>
          <c:showLegendKey val="0"/>
          <c:showVal val="0"/>
          <c:showCatName val="0"/>
          <c:showSerName val="0"/>
          <c:showPercent val="0"/>
          <c:showBubbleSize val="0"/>
        </c:dLbls>
        <c:marker val="1"/>
        <c:smooth val="0"/>
        <c:axId val="639138816"/>
        <c:axId val="639144704"/>
      </c:lineChart>
      <c:lineChart>
        <c:grouping val="standard"/>
        <c:varyColors val="0"/>
        <c:ser>
          <c:idx val="1"/>
          <c:order val="1"/>
          <c:tx>
            <c:strRef>
              <c:f>'18_ábra_chart'!$G$9</c:f>
              <c:strCache>
                <c:ptCount val="1"/>
                <c:pt idx="0">
                  <c:v>Fogyasztási hitel - feltételek</c:v>
                </c:pt>
              </c:strCache>
            </c:strRef>
          </c:tx>
          <c:spPr>
            <a:ln>
              <a:solidFill>
                <a:srgbClr val="DA0000"/>
              </a:solidFill>
              <a:prstDash val="solid"/>
            </a:ln>
          </c:spPr>
          <c:marker>
            <c:symbol val="square"/>
            <c:size val="8"/>
            <c:spPr>
              <a:solidFill>
                <a:srgbClr val="DA0000"/>
              </a:solidFill>
              <a:ln>
                <a:noFill/>
              </a:ln>
            </c:spPr>
          </c:marker>
          <c:dPt>
            <c:idx val="18"/>
            <c:bubble3D val="0"/>
            <c:extLst>
              <c:ext xmlns:c16="http://schemas.microsoft.com/office/drawing/2014/chart" uri="{C3380CC4-5D6E-409C-BE32-E72D297353CC}">
                <c16:uniqueId val="{00000005-A317-46BF-B972-85B88D149657}"/>
              </c:ext>
            </c:extLst>
          </c:dPt>
          <c:dPt>
            <c:idx val="19"/>
            <c:bubble3D val="0"/>
            <c:extLst>
              <c:ext xmlns:c16="http://schemas.microsoft.com/office/drawing/2014/chart" uri="{C3380CC4-5D6E-409C-BE32-E72D297353CC}">
                <c16:uniqueId val="{00000006-A317-46BF-B972-85B88D149657}"/>
              </c:ext>
            </c:extLst>
          </c:dPt>
          <c:cat>
            <c:strRef>
              <c:f>'18_ábra_chart'!$E$10:$E$47</c:f>
              <c:strCache>
                <c:ptCount val="38"/>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2017.IV.-2018.I. (e.)</c:v>
                </c:pt>
              </c:strCache>
            </c:strRef>
          </c:cat>
          <c:val>
            <c:numRef>
              <c:f>'18_ábra_chart'!$G$10:$G$47</c:f>
              <c:numCache>
                <c:formatCode>0.0</c:formatCode>
                <c:ptCount val="38"/>
                <c:pt idx="0">
                  <c:v>0</c:v>
                </c:pt>
                <c:pt idx="1">
                  <c:v>87.395435447296833</c:v>
                </c:pt>
                <c:pt idx="2">
                  <c:v>27.248272204735187</c:v>
                </c:pt>
                <c:pt idx="3">
                  <c:v>55.919704532575452</c:v>
                </c:pt>
                <c:pt idx="4">
                  <c:v>49.706293633298927</c:v>
                </c:pt>
                <c:pt idx="5">
                  <c:v>26.098258749240564</c:v>
                </c:pt>
                <c:pt idx="6">
                  <c:v>-15.546396613164134</c:v>
                </c:pt>
                <c:pt idx="7">
                  <c:v>34.299999999999997</c:v>
                </c:pt>
                <c:pt idx="8">
                  <c:v>9.4</c:v>
                </c:pt>
                <c:pt idx="9">
                  <c:v>9.94</c:v>
                </c:pt>
                <c:pt idx="10">
                  <c:v>17.522730875358203</c:v>
                </c:pt>
                <c:pt idx="11">
                  <c:v>-2.5369999999999999</c:v>
                </c:pt>
                <c:pt idx="12">
                  <c:v>-2.5389670826850601</c:v>
                </c:pt>
                <c:pt idx="13">
                  <c:v>48.259818753851</c:v>
                </c:pt>
                <c:pt idx="14">
                  <c:v>17.797689396771261</c:v>
                </c:pt>
                <c:pt idx="15">
                  <c:v>-7.48717219971312</c:v>
                </c:pt>
                <c:pt idx="16">
                  <c:v>-8.618999106698686</c:v>
                </c:pt>
                <c:pt idx="17">
                  <c:v>-14.437247625364927</c:v>
                </c:pt>
                <c:pt idx="18">
                  <c:v>-29.367540181691119</c:v>
                </c:pt>
                <c:pt idx="19">
                  <c:v>-39.758657038120901</c:v>
                </c:pt>
                <c:pt idx="20">
                  <c:v>-16.388774089263787</c:v>
                </c:pt>
                <c:pt idx="21">
                  <c:v>-20.183861106032573</c:v>
                </c:pt>
                <c:pt idx="22">
                  <c:v>-10.3194615847473</c:v>
                </c:pt>
                <c:pt idx="23">
                  <c:v>-40.189793952868101</c:v>
                </c:pt>
                <c:pt idx="24">
                  <c:v>-20.632551074609633</c:v>
                </c:pt>
                <c:pt idx="25">
                  <c:v>-25.13034615233839</c:v>
                </c:pt>
                <c:pt idx="26">
                  <c:v>25.067161211601029</c:v>
                </c:pt>
                <c:pt idx="27">
                  <c:v>-29.717249418562091</c:v>
                </c:pt>
                <c:pt idx="28">
                  <c:v>-20.511432799696212</c:v>
                </c:pt>
                <c:pt idx="29">
                  <c:v>-20.608604300580939</c:v>
                </c:pt>
                <c:pt idx="30">
                  <c:v>0</c:v>
                </c:pt>
                <c:pt idx="31">
                  <c:v>-27.563645300995688</c:v>
                </c:pt>
                <c:pt idx="32">
                  <c:v>-16.063296886945601</c:v>
                </c:pt>
                <c:pt idx="33">
                  <c:v>-40.827824636348041</c:v>
                </c:pt>
                <c:pt idx="34">
                  <c:v>-8.0881381996679789</c:v>
                </c:pt>
                <c:pt idx="35">
                  <c:v>-8.4541308985086072</c:v>
                </c:pt>
                <c:pt idx="36">
                  <c:v>-0.41347000616117208</c:v>
                </c:pt>
                <c:pt idx="37">
                  <c:v>-7.1907677171626476</c:v>
                </c:pt>
              </c:numCache>
            </c:numRef>
          </c:val>
          <c:smooth val="0"/>
          <c:extLst>
            <c:ext xmlns:c16="http://schemas.microsoft.com/office/drawing/2014/chart" uri="{C3380CC4-5D6E-409C-BE32-E72D297353CC}">
              <c16:uniqueId val="{00000007-A317-46BF-B972-85B88D149657}"/>
            </c:ext>
          </c:extLst>
        </c:ser>
        <c:ser>
          <c:idx val="2"/>
          <c:order val="2"/>
          <c:tx>
            <c:strRef>
              <c:f>'18_ábra_chart'!$H$9</c:f>
              <c:strCache>
                <c:ptCount val="1"/>
                <c:pt idx="0">
                  <c:v>Lakáshitel - kereslet</c:v>
                </c:pt>
              </c:strCache>
            </c:strRef>
          </c:tx>
          <c:spPr>
            <a:ln w="28575">
              <a:solidFill>
                <a:srgbClr val="232157"/>
              </a:solidFill>
              <a:prstDash val="sysDot"/>
            </a:ln>
          </c:spPr>
          <c:marker>
            <c:symbol val="none"/>
          </c:marker>
          <c:cat>
            <c:strRef>
              <c:f>'18_ábra_chart'!$E$10:$E$47</c:f>
              <c:strCache>
                <c:ptCount val="38"/>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2017.IV.-2018.I. (e.)</c:v>
                </c:pt>
              </c:strCache>
            </c:strRef>
          </c:cat>
          <c:val>
            <c:numRef>
              <c:f>'18_ábra_chart'!$H$10:$H$47</c:f>
              <c:numCache>
                <c:formatCode>0.0</c:formatCode>
                <c:ptCount val="38"/>
                <c:pt idx="0">
                  <c:v>-11.111111111111111</c:v>
                </c:pt>
                <c:pt idx="1">
                  <c:v>-52.747252747252752</c:v>
                </c:pt>
                <c:pt idx="2">
                  <c:v>-54.433284530575186</c:v>
                </c:pt>
                <c:pt idx="3">
                  <c:v>16.812381265553043</c:v>
                </c:pt>
                <c:pt idx="4">
                  <c:v>-80.707137631846336</c:v>
                </c:pt>
                <c:pt idx="5">
                  <c:v>9.8808581304188312</c:v>
                </c:pt>
                <c:pt idx="6">
                  <c:v>17.39687351517297</c:v>
                </c:pt>
                <c:pt idx="7">
                  <c:v>33.299999999999997</c:v>
                </c:pt>
                <c:pt idx="8">
                  <c:v>-29</c:v>
                </c:pt>
                <c:pt idx="9">
                  <c:v>34.200000000000003</c:v>
                </c:pt>
                <c:pt idx="10">
                  <c:v>-31.827656083369245</c:v>
                </c:pt>
                <c:pt idx="11">
                  <c:v>-20.2814003233756</c:v>
                </c:pt>
                <c:pt idx="12">
                  <c:v>-52.119668418713403</c:v>
                </c:pt>
                <c:pt idx="13">
                  <c:v>-15.2221918371025</c:v>
                </c:pt>
                <c:pt idx="14">
                  <c:v>-50.400803799013026</c:v>
                </c:pt>
                <c:pt idx="15">
                  <c:v>-4.9778273756768598</c:v>
                </c:pt>
                <c:pt idx="16">
                  <c:v>10.408376597935037</c:v>
                </c:pt>
                <c:pt idx="17">
                  <c:v>-14.965715341458536</c:v>
                </c:pt>
                <c:pt idx="18">
                  <c:v>-27.417626094675335</c:v>
                </c:pt>
                <c:pt idx="19">
                  <c:v>89.140754068524927</c:v>
                </c:pt>
                <c:pt idx="20">
                  <c:v>29.235135812764046</c:v>
                </c:pt>
                <c:pt idx="21">
                  <c:v>29.268601188625667</c:v>
                </c:pt>
                <c:pt idx="22">
                  <c:v>65.156835524264224</c:v>
                </c:pt>
                <c:pt idx="23">
                  <c:v>71.322536320376599</c:v>
                </c:pt>
                <c:pt idx="24">
                  <c:v>80.933612627996681</c:v>
                </c:pt>
                <c:pt idx="25">
                  <c:v>55.179870743073401</c:v>
                </c:pt>
                <c:pt idx="26">
                  <c:v>11.112745450039032</c:v>
                </c:pt>
                <c:pt idx="27">
                  <c:v>81.306453120277041</c:v>
                </c:pt>
                <c:pt idx="28">
                  <c:v>96.92776105037585</c:v>
                </c:pt>
                <c:pt idx="29">
                  <c:v>56.295811914579289</c:v>
                </c:pt>
                <c:pt idx="30">
                  <c:v>44.143146324151523</c:v>
                </c:pt>
                <c:pt idx="31">
                  <c:v>100</c:v>
                </c:pt>
                <c:pt idx="32">
                  <c:v>58.568366383928236</c:v>
                </c:pt>
                <c:pt idx="33">
                  <c:v>78.022717168620986</c:v>
                </c:pt>
                <c:pt idx="34">
                  <c:v>77.001791959245764</c:v>
                </c:pt>
                <c:pt idx="35">
                  <c:v>96.193551923803895</c:v>
                </c:pt>
                <c:pt idx="36">
                  <c:v>42.425128081666976</c:v>
                </c:pt>
                <c:pt idx="37">
                  <c:v>85.203288006474736</c:v>
                </c:pt>
              </c:numCache>
            </c:numRef>
          </c:val>
          <c:smooth val="0"/>
          <c:extLst>
            <c:ext xmlns:c16="http://schemas.microsoft.com/office/drawing/2014/chart" uri="{C3380CC4-5D6E-409C-BE32-E72D297353CC}">
              <c16:uniqueId val="{00000008-A317-46BF-B972-85B88D149657}"/>
            </c:ext>
          </c:extLst>
        </c:ser>
        <c:ser>
          <c:idx val="3"/>
          <c:order val="3"/>
          <c:tx>
            <c:strRef>
              <c:f>'18_ábra_chart'!$I$9</c:f>
              <c:strCache>
                <c:ptCount val="1"/>
                <c:pt idx="0">
                  <c:v>Fogyasztási hitel - kereslet</c:v>
                </c:pt>
              </c:strCache>
            </c:strRef>
          </c:tx>
          <c:spPr>
            <a:ln w="28575">
              <a:solidFill>
                <a:srgbClr val="DA0000"/>
              </a:solidFill>
              <a:prstDash val="sysDot"/>
            </a:ln>
          </c:spPr>
          <c:marker>
            <c:symbol val="none"/>
          </c:marker>
          <c:cat>
            <c:strRef>
              <c:f>'18_ábra_chart'!$E$10:$E$47</c:f>
              <c:strCache>
                <c:ptCount val="38"/>
                <c:pt idx="0">
                  <c:v>2008. I.</c:v>
                </c:pt>
                <c:pt idx="1">
                  <c:v>2008. II.</c:v>
                </c:pt>
                <c:pt idx="2">
                  <c:v>2009 I.</c:v>
                </c:pt>
                <c:pt idx="3">
                  <c:v>II.</c:v>
                </c:pt>
                <c:pt idx="4">
                  <c:v>III.</c:v>
                </c:pt>
                <c:pt idx="5">
                  <c:v>IV.</c:v>
                </c:pt>
                <c:pt idx="6">
                  <c:v>2010 I.</c:v>
                </c:pt>
                <c:pt idx="7">
                  <c:v>II.</c:v>
                </c:pt>
                <c:pt idx="8">
                  <c:v>III.</c:v>
                </c:pt>
                <c:pt idx="9">
                  <c:v>IV.</c:v>
                </c:pt>
                <c:pt idx="10">
                  <c:v>2011 I.</c:v>
                </c:pt>
                <c:pt idx="11">
                  <c:v>II.</c:v>
                </c:pt>
                <c:pt idx="12">
                  <c:v>III.</c:v>
                </c:pt>
                <c:pt idx="13">
                  <c:v>IV.</c:v>
                </c:pt>
                <c:pt idx="14">
                  <c:v>2012 I.</c:v>
                </c:pt>
                <c:pt idx="15">
                  <c:v>II.</c:v>
                </c:pt>
                <c:pt idx="16">
                  <c:v>III.</c:v>
                </c:pt>
                <c:pt idx="17">
                  <c:v>IV.</c:v>
                </c:pt>
                <c:pt idx="18">
                  <c:v>2013 I.</c:v>
                </c:pt>
                <c:pt idx="19">
                  <c:v>II.</c:v>
                </c:pt>
                <c:pt idx="20">
                  <c:v>III.</c:v>
                </c:pt>
                <c:pt idx="21">
                  <c:v>IV.</c:v>
                </c:pt>
                <c:pt idx="22">
                  <c:v>2014. I.</c:v>
                </c:pt>
                <c:pt idx="23">
                  <c:v>II.</c:v>
                </c:pt>
                <c:pt idx="24">
                  <c:v>III.</c:v>
                </c:pt>
                <c:pt idx="25">
                  <c:v>IV.</c:v>
                </c:pt>
                <c:pt idx="26">
                  <c:v>2015. I. </c:v>
                </c:pt>
                <c:pt idx="27">
                  <c:v>II.</c:v>
                </c:pt>
                <c:pt idx="28">
                  <c:v>III.</c:v>
                </c:pt>
                <c:pt idx="29">
                  <c:v>IV.</c:v>
                </c:pt>
                <c:pt idx="30">
                  <c:v>2016. I. </c:v>
                </c:pt>
                <c:pt idx="31">
                  <c:v>II.</c:v>
                </c:pt>
                <c:pt idx="32">
                  <c:v>III.</c:v>
                </c:pt>
                <c:pt idx="33">
                  <c:v>IV.</c:v>
                </c:pt>
                <c:pt idx="34">
                  <c:v>2017. I. </c:v>
                </c:pt>
                <c:pt idx="35">
                  <c:v>II.</c:v>
                </c:pt>
                <c:pt idx="36">
                  <c:v>III.</c:v>
                </c:pt>
                <c:pt idx="37">
                  <c:v>2017.IV.-2018.I. (e.)</c:v>
                </c:pt>
              </c:strCache>
            </c:strRef>
          </c:cat>
          <c:val>
            <c:numRef>
              <c:f>'18_ábra_chart'!$I$10:$I$47</c:f>
              <c:numCache>
                <c:formatCode>0.0</c:formatCode>
                <c:ptCount val="38"/>
                <c:pt idx="0">
                  <c:v>23.076923076923077</c:v>
                </c:pt>
                <c:pt idx="1">
                  <c:v>-48.165704828785685</c:v>
                </c:pt>
                <c:pt idx="2">
                  <c:v>-84.244165236706635</c:v>
                </c:pt>
                <c:pt idx="3">
                  <c:v>-37.295608626264496</c:v>
                </c:pt>
                <c:pt idx="4">
                  <c:v>-21.883053532211896</c:v>
                </c:pt>
                <c:pt idx="5">
                  <c:v>8.3112667914511196</c:v>
                </c:pt>
                <c:pt idx="6">
                  <c:v>29.544762339791198</c:v>
                </c:pt>
                <c:pt idx="7">
                  <c:v>1.4</c:v>
                </c:pt>
                <c:pt idx="8">
                  <c:v>-26.1</c:v>
                </c:pt>
                <c:pt idx="9">
                  <c:v>29.2</c:v>
                </c:pt>
                <c:pt idx="10">
                  <c:v>8.8875452489725753</c:v>
                </c:pt>
                <c:pt idx="11">
                  <c:v>40.537520741792797</c:v>
                </c:pt>
                <c:pt idx="12">
                  <c:v>-4.1727027040942897</c:v>
                </c:pt>
                <c:pt idx="13">
                  <c:v>2.62350515917427</c:v>
                </c:pt>
                <c:pt idx="14">
                  <c:v>-23.211907098670679</c:v>
                </c:pt>
                <c:pt idx="15">
                  <c:v>-24.7845193555316</c:v>
                </c:pt>
                <c:pt idx="16">
                  <c:v>6.9488644540211473</c:v>
                </c:pt>
                <c:pt idx="17">
                  <c:v>7.4572187420209435</c:v>
                </c:pt>
                <c:pt idx="18">
                  <c:v>-10.888609364081061</c:v>
                </c:pt>
                <c:pt idx="19">
                  <c:v>62.810345527808295</c:v>
                </c:pt>
                <c:pt idx="20">
                  <c:v>13.520157794633548</c:v>
                </c:pt>
                <c:pt idx="21">
                  <c:v>51.713539744399164</c:v>
                </c:pt>
                <c:pt idx="22">
                  <c:v>37.225683101287608</c:v>
                </c:pt>
                <c:pt idx="23">
                  <c:v>72.949251496318396</c:v>
                </c:pt>
                <c:pt idx="24">
                  <c:v>25.094454493112796</c:v>
                </c:pt>
                <c:pt idx="25">
                  <c:v>28.452938178682036</c:v>
                </c:pt>
                <c:pt idx="26">
                  <c:v>-47.367067632936624</c:v>
                </c:pt>
                <c:pt idx="27">
                  <c:v>26.379412441233512</c:v>
                </c:pt>
                <c:pt idx="28">
                  <c:v>27.266375538102828</c:v>
                </c:pt>
                <c:pt idx="29">
                  <c:v>41.332048310222305</c:v>
                </c:pt>
                <c:pt idx="30">
                  <c:v>36.837035758839292</c:v>
                </c:pt>
                <c:pt idx="31">
                  <c:v>56.789888180892156</c:v>
                </c:pt>
                <c:pt idx="32">
                  <c:v>62.842624816909733</c:v>
                </c:pt>
                <c:pt idx="33">
                  <c:v>68.474435228636906</c:v>
                </c:pt>
                <c:pt idx="34">
                  <c:v>62.614159784473543</c:v>
                </c:pt>
                <c:pt idx="35">
                  <c:v>98.846361346614415</c:v>
                </c:pt>
                <c:pt idx="36">
                  <c:v>14.559400224130265</c:v>
                </c:pt>
                <c:pt idx="37">
                  <c:v>64.585632840376107</c:v>
                </c:pt>
              </c:numCache>
            </c:numRef>
          </c:val>
          <c:smooth val="0"/>
          <c:extLst>
            <c:ext xmlns:c16="http://schemas.microsoft.com/office/drawing/2014/chart" uri="{C3380CC4-5D6E-409C-BE32-E72D297353CC}">
              <c16:uniqueId val="{00000009-A317-46BF-B972-85B88D149657}"/>
            </c:ext>
          </c:extLst>
        </c:ser>
        <c:dLbls>
          <c:showLegendKey val="0"/>
          <c:showVal val="0"/>
          <c:showCatName val="0"/>
          <c:showSerName val="0"/>
          <c:showPercent val="0"/>
          <c:showBubbleSize val="0"/>
        </c:dLbls>
        <c:marker val="1"/>
        <c:smooth val="0"/>
        <c:axId val="639146624"/>
        <c:axId val="639152512"/>
      </c:lineChart>
      <c:catAx>
        <c:axId val="63913881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639144704"/>
        <c:crosses val="autoZero"/>
        <c:auto val="1"/>
        <c:lblAlgn val="ctr"/>
        <c:lblOffset val="100"/>
        <c:tickLblSkip val="1"/>
        <c:tickMarkSkip val="1"/>
        <c:noMultiLvlLbl val="1"/>
      </c:catAx>
      <c:valAx>
        <c:axId val="639144704"/>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5935360576679555"/>
              <c:y val="5.560847514352649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639138816"/>
        <c:crosses val="autoZero"/>
        <c:crossBetween val="between"/>
      </c:valAx>
      <c:catAx>
        <c:axId val="639146624"/>
        <c:scaling>
          <c:orientation val="minMax"/>
        </c:scaling>
        <c:delete val="1"/>
        <c:axPos val="b"/>
        <c:numFmt formatCode="General" sourceLinked="1"/>
        <c:majorTickMark val="out"/>
        <c:minorTickMark val="none"/>
        <c:tickLblPos val="nextTo"/>
        <c:crossAx val="639152512"/>
        <c:crosses val="autoZero"/>
        <c:auto val="1"/>
        <c:lblAlgn val="ctr"/>
        <c:lblOffset val="100"/>
        <c:noMultiLvlLbl val="0"/>
      </c:catAx>
      <c:valAx>
        <c:axId val="639152512"/>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47217708897499"/>
              <c:y val="1.397002794005587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639146624"/>
        <c:crosses val="max"/>
        <c:crossBetween val="between"/>
      </c:valAx>
      <c:spPr>
        <a:noFill/>
        <a:ln>
          <a:solidFill>
            <a:schemeClr val="tx1"/>
          </a:solidFill>
        </a:ln>
      </c:spPr>
    </c:plotArea>
    <c:legend>
      <c:legendPos val="b"/>
      <c:layout>
        <c:manualLayout>
          <c:xMode val="edge"/>
          <c:yMode val="edge"/>
          <c:x val="0.10108639197878043"/>
          <c:y val="0.85560522676600914"/>
          <c:w val="0.78377952755905511"/>
          <c:h val="9.9443832961739975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51143066243548"/>
          <c:y val="6.097203529124369E-2"/>
          <c:w val="0.75362491959554634"/>
          <c:h val="0.5745608974478269"/>
        </c:manualLayout>
      </c:layout>
      <c:lineChart>
        <c:grouping val="standard"/>
        <c:varyColors val="0"/>
        <c:ser>
          <c:idx val="0"/>
          <c:order val="0"/>
          <c:tx>
            <c:strRef>
              <c:f>'18_ábra_chart'!$F$8</c:f>
              <c:strCache>
                <c:ptCount val="1"/>
                <c:pt idx="0">
                  <c:v>Housing loans – conditions</c:v>
                </c:pt>
              </c:strCache>
            </c:strRef>
          </c:tx>
          <c:spPr>
            <a:ln>
              <a:solidFill>
                <a:srgbClr val="002060"/>
              </a:solidFill>
            </a:ln>
          </c:spPr>
          <c:marker>
            <c:symbol val="circle"/>
            <c:size val="8"/>
            <c:spPr>
              <a:solidFill>
                <a:srgbClr val="002060"/>
              </a:solidFill>
              <a:ln>
                <a:noFill/>
              </a:ln>
            </c:spPr>
          </c:marker>
          <c:dPt>
            <c:idx val="15"/>
            <c:bubble3D val="0"/>
            <c:extLst>
              <c:ext xmlns:c16="http://schemas.microsoft.com/office/drawing/2014/chart" uri="{C3380CC4-5D6E-409C-BE32-E72D297353CC}">
                <c16:uniqueId val="{00000000-16ED-47C8-8320-CBBE995777F1}"/>
              </c:ext>
            </c:extLst>
          </c:dPt>
          <c:dPt>
            <c:idx val="16"/>
            <c:bubble3D val="0"/>
            <c:extLst>
              <c:ext xmlns:c16="http://schemas.microsoft.com/office/drawing/2014/chart" uri="{C3380CC4-5D6E-409C-BE32-E72D297353CC}">
                <c16:uniqueId val="{00000001-16ED-47C8-8320-CBBE995777F1}"/>
              </c:ext>
            </c:extLst>
          </c:dPt>
          <c:dPt>
            <c:idx val="18"/>
            <c:bubble3D val="0"/>
            <c:extLst>
              <c:ext xmlns:c16="http://schemas.microsoft.com/office/drawing/2014/chart" uri="{C3380CC4-5D6E-409C-BE32-E72D297353CC}">
                <c16:uniqueId val="{00000002-16ED-47C8-8320-CBBE995777F1}"/>
              </c:ext>
            </c:extLst>
          </c:dPt>
          <c:dPt>
            <c:idx val="19"/>
            <c:bubble3D val="0"/>
            <c:extLst>
              <c:ext xmlns:c16="http://schemas.microsoft.com/office/drawing/2014/chart" uri="{C3380CC4-5D6E-409C-BE32-E72D297353CC}">
                <c16:uniqueId val="{00000003-16ED-47C8-8320-CBBE995777F1}"/>
              </c:ext>
            </c:extLst>
          </c:dPt>
          <c:cat>
            <c:strRef>
              <c:f>'18_ábra_chart'!$D$10:$D$47</c:f>
              <c:strCache>
                <c:ptCount val="38"/>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2017 Q4- 2018 Q1 (e.)</c:v>
                </c:pt>
              </c:strCache>
            </c:strRef>
          </c:cat>
          <c:val>
            <c:numRef>
              <c:f>'18_ábra_chart'!$F$10:$F$47</c:f>
              <c:numCache>
                <c:formatCode>0.0</c:formatCode>
                <c:ptCount val="38"/>
                <c:pt idx="0">
                  <c:v>11.111111111111111</c:v>
                </c:pt>
                <c:pt idx="1">
                  <c:v>89.010989010989007</c:v>
                </c:pt>
                <c:pt idx="2">
                  <c:v>15.623337164087465</c:v>
                </c:pt>
                <c:pt idx="3">
                  <c:v>10.061242922601293</c:v>
                </c:pt>
                <c:pt idx="4">
                  <c:v>-3.5115142334407876</c:v>
                </c:pt>
                <c:pt idx="5">
                  <c:v>-12.229903257574293</c:v>
                </c:pt>
                <c:pt idx="6">
                  <c:v>55.046718886697001</c:v>
                </c:pt>
                <c:pt idx="7">
                  <c:v>69.099999999999994</c:v>
                </c:pt>
                <c:pt idx="8">
                  <c:v>35.700000000000003</c:v>
                </c:pt>
                <c:pt idx="9">
                  <c:v>31.7</c:v>
                </c:pt>
                <c:pt idx="10">
                  <c:v>-0.1847560938003201</c:v>
                </c:pt>
                <c:pt idx="11">
                  <c:v>0</c:v>
                </c:pt>
                <c:pt idx="12">
                  <c:v>0</c:v>
                </c:pt>
                <c:pt idx="13">
                  <c:v>44.415279923564498</c:v>
                </c:pt>
                <c:pt idx="14">
                  <c:v>9.0327424417946673</c:v>
                </c:pt>
                <c:pt idx="15">
                  <c:v>-24.644983684586101</c:v>
                </c:pt>
                <c:pt idx="16">
                  <c:v>-19.858507700385296</c:v>
                </c:pt>
                <c:pt idx="17">
                  <c:v>-20.045339763621406</c:v>
                </c:pt>
                <c:pt idx="18">
                  <c:v>-7.7503676519296754</c:v>
                </c:pt>
                <c:pt idx="19">
                  <c:v>-7.7334621276348798</c:v>
                </c:pt>
                <c:pt idx="20">
                  <c:v>0</c:v>
                </c:pt>
                <c:pt idx="21">
                  <c:v>0</c:v>
                </c:pt>
                <c:pt idx="22">
                  <c:v>0</c:v>
                </c:pt>
                <c:pt idx="23">
                  <c:v>-35.794746543942601</c:v>
                </c:pt>
                <c:pt idx="24">
                  <c:v>-4.8141261224270124</c:v>
                </c:pt>
                <c:pt idx="25">
                  <c:v>0</c:v>
                </c:pt>
                <c:pt idx="26">
                  <c:v>0</c:v>
                </c:pt>
                <c:pt idx="27">
                  <c:v>-4.8742414425095637</c:v>
                </c:pt>
                <c:pt idx="28">
                  <c:v>-4.8944823662124399</c:v>
                </c:pt>
                <c:pt idx="29">
                  <c:v>0</c:v>
                </c:pt>
                <c:pt idx="30">
                  <c:v>0</c:v>
                </c:pt>
                <c:pt idx="31">
                  <c:v>-35.835967256946653</c:v>
                </c:pt>
                <c:pt idx="32">
                  <c:v>-6.372261860472439</c:v>
                </c:pt>
                <c:pt idx="33">
                  <c:v>-6.0752647966885727</c:v>
                </c:pt>
                <c:pt idx="34">
                  <c:v>-6.0783142510296884</c:v>
                </c:pt>
                <c:pt idx="35">
                  <c:v>-3.8064480761961175</c:v>
                </c:pt>
                <c:pt idx="36">
                  <c:v>-5.3564397529498704</c:v>
                </c:pt>
                <c:pt idx="37">
                  <c:v>-10.015986199289312</c:v>
                </c:pt>
              </c:numCache>
            </c:numRef>
          </c:val>
          <c:smooth val="0"/>
          <c:extLst>
            <c:ext xmlns:c16="http://schemas.microsoft.com/office/drawing/2014/chart" uri="{C3380CC4-5D6E-409C-BE32-E72D297353CC}">
              <c16:uniqueId val="{00000004-16ED-47C8-8320-CBBE995777F1}"/>
            </c:ext>
          </c:extLst>
        </c:ser>
        <c:dLbls>
          <c:showLegendKey val="0"/>
          <c:showVal val="0"/>
          <c:showCatName val="0"/>
          <c:showSerName val="0"/>
          <c:showPercent val="0"/>
          <c:showBubbleSize val="0"/>
        </c:dLbls>
        <c:marker val="1"/>
        <c:smooth val="0"/>
        <c:axId val="639333120"/>
        <c:axId val="639334656"/>
      </c:lineChart>
      <c:lineChart>
        <c:grouping val="standard"/>
        <c:varyColors val="0"/>
        <c:ser>
          <c:idx val="1"/>
          <c:order val="1"/>
          <c:tx>
            <c:strRef>
              <c:f>'18_ábra_chart'!$G$8</c:f>
              <c:strCache>
                <c:ptCount val="1"/>
                <c:pt idx="0">
                  <c:v>Consumer loans – conditions</c:v>
                </c:pt>
              </c:strCache>
            </c:strRef>
          </c:tx>
          <c:spPr>
            <a:ln>
              <a:solidFill>
                <a:srgbClr val="DA0000"/>
              </a:solidFill>
              <a:prstDash val="solid"/>
            </a:ln>
          </c:spPr>
          <c:marker>
            <c:symbol val="square"/>
            <c:size val="8"/>
            <c:spPr>
              <a:solidFill>
                <a:srgbClr val="DA0000"/>
              </a:solidFill>
              <a:ln>
                <a:noFill/>
              </a:ln>
            </c:spPr>
          </c:marker>
          <c:dPt>
            <c:idx val="18"/>
            <c:bubble3D val="0"/>
            <c:extLst>
              <c:ext xmlns:c16="http://schemas.microsoft.com/office/drawing/2014/chart" uri="{C3380CC4-5D6E-409C-BE32-E72D297353CC}">
                <c16:uniqueId val="{00000005-16ED-47C8-8320-CBBE995777F1}"/>
              </c:ext>
            </c:extLst>
          </c:dPt>
          <c:dPt>
            <c:idx val="19"/>
            <c:bubble3D val="0"/>
            <c:extLst>
              <c:ext xmlns:c16="http://schemas.microsoft.com/office/drawing/2014/chart" uri="{C3380CC4-5D6E-409C-BE32-E72D297353CC}">
                <c16:uniqueId val="{00000006-16ED-47C8-8320-CBBE995777F1}"/>
              </c:ext>
            </c:extLst>
          </c:dPt>
          <c:cat>
            <c:strRef>
              <c:f>'18_ábra_chart'!$D$10:$D$47</c:f>
              <c:strCache>
                <c:ptCount val="38"/>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2017 Q4- 2018 Q1 (e.)</c:v>
                </c:pt>
              </c:strCache>
            </c:strRef>
          </c:cat>
          <c:val>
            <c:numRef>
              <c:f>'18_ábra_chart'!$G$10:$G$47</c:f>
              <c:numCache>
                <c:formatCode>0.0</c:formatCode>
                <c:ptCount val="38"/>
                <c:pt idx="0">
                  <c:v>0</c:v>
                </c:pt>
                <c:pt idx="1">
                  <c:v>87.395435447296833</c:v>
                </c:pt>
                <c:pt idx="2">
                  <c:v>27.248272204735187</c:v>
                </c:pt>
                <c:pt idx="3">
                  <c:v>55.919704532575452</c:v>
                </c:pt>
                <c:pt idx="4">
                  <c:v>49.706293633298927</c:v>
                </c:pt>
                <c:pt idx="5">
                  <c:v>26.098258749240564</c:v>
                </c:pt>
                <c:pt idx="6">
                  <c:v>-15.546396613164134</c:v>
                </c:pt>
                <c:pt idx="7">
                  <c:v>34.299999999999997</c:v>
                </c:pt>
                <c:pt idx="8">
                  <c:v>9.4</c:v>
                </c:pt>
                <c:pt idx="9">
                  <c:v>9.94</c:v>
                </c:pt>
                <c:pt idx="10">
                  <c:v>17.522730875358203</c:v>
                </c:pt>
                <c:pt idx="11">
                  <c:v>-2.5369999999999999</c:v>
                </c:pt>
                <c:pt idx="12">
                  <c:v>-2.5389670826850601</c:v>
                </c:pt>
                <c:pt idx="13">
                  <c:v>48.259818753851</c:v>
                </c:pt>
                <c:pt idx="14">
                  <c:v>17.797689396771261</c:v>
                </c:pt>
                <c:pt idx="15">
                  <c:v>-7.48717219971312</c:v>
                </c:pt>
                <c:pt idx="16">
                  <c:v>-8.618999106698686</c:v>
                </c:pt>
                <c:pt idx="17">
                  <c:v>-14.437247625364927</c:v>
                </c:pt>
                <c:pt idx="18">
                  <c:v>-29.367540181691119</c:v>
                </c:pt>
                <c:pt idx="19">
                  <c:v>-39.758657038120901</c:v>
                </c:pt>
                <c:pt idx="20">
                  <c:v>-16.388774089263787</c:v>
                </c:pt>
                <c:pt idx="21">
                  <c:v>-20.183861106032573</c:v>
                </c:pt>
                <c:pt idx="22">
                  <c:v>-10.3194615847473</c:v>
                </c:pt>
                <c:pt idx="23">
                  <c:v>-40.189793952868101</c:v>
                </c:pt>
                <c:pt idx="24">
                  <c:v>-20.632551074609633</c:v>
                </c:pt>
                <c:pt idx="25">
                  <c:v>-25.13034615233839</c:v>
                </c:pt>
                <c:pt idx="26">
                  <c:v>25.067161211601029</c:v>
                </c:pt>
                <c:pt idx="27">
                  <c:v>-29.717249418562091</c:v>
                </c:pt>
                <c:pt idx="28">
                  <c:v>-20.511432799696212</c:v>
                </c:pt>
                <c:pt idx="29">
                  <c:v>-20.608604300580939</c:v>
                </c:pt>
                <c:pt idx="30">
                  <c:v>0</c:v>
                </c:pt>
                <c:pt idx="31">
                  <c:v>-27.563645300995688</c:v>
                </c:pt>
                <c:pt idx="32">
                  <c:v>-16.063296886945601</c:v>
                </c:pt>
                <c:pt idx="33">
                  <c:v>-40.827824636348041</c:v>
                </c:pt>
                <c:pt idx="34">
                  <c:v>-8.0881381996679789</c:v>
                </c:pt>
                <c:pt idx="35">
                  <c:v>-8.4541308985086072</c:v>
                </c:pt>
                <c:pt idx="36">
                  <c:v>-0.41347000616117208</c:v>
                </c:pt>
                <c:pt idx="37">
                  <c:v>-7.1907677171626476</c:v>
                </c:pt>
              </c:numCache>
            </c:numRef>
          </c:val>
          <c:smooth val="0"/>
          <c:extLst>
            <c:ext xmlns:c16="http://schemas.microsoft.com/office/drawing/2014/chart" uri="{C3380CC4-5D6E-409C-BE32-E72D297353CC}">
              <c16:uniqueId val="{00000007-16ED-47C8-8320-CBBE995777F1}"/>
            </c:ext>
          </c:extLst>
        </c:ser>
        <c:ser>
          <c:idx val="2"/>
          <c:order val="2"/>
          <c:tx>
            <c:strRef>
              <c:f>'18_ábra_chart'!$H$8</c:f>
              <c:strCache>
                <c:ptCount val="1"/>
                <c:pt idx="0">
                  <c:v>Housing loans – demand</c:v>
                </c:pt>
              </c:strCache>
            </c:strRef>
          </c:tx>
          <c:spPr>
            <a:ln>
              <a:solidFill>
                <a:srgbClr val="232157"/>
              </a:solidFill>
              <a:prstDash val="sysDot"/>
            </a:ln>
          </c:spPr>
          <c:marker>
            <c:symbol val="none"/>
          </c:marker>
          <c:cat>
            <c:strRef>
              <c:f>'18_ábra_chart'!$D$10:$D$47</c:f>
              <c:strCache>
                <c:ptCount val="38"/>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2017 Q4- 2018 Q1 (e.)</c:v>
                </c:pt>
              </c:strCache>
            </c:strRef>
          </c:cat>
          <c:val>
            <c:numRef>
              <c:f>'18_ábra_chart'!$H$10:$H$47</c:f>
              <c:numCache>
                <c:formatCode>0.0</c:formatCode>
                <c:ptCount val="38"/>
                <c:pt idx="0">
                  <c:v>-11.111111111111111</c:v>
                </c:pt>
                <c:pt idx="1">
                  <c:v>-52.747252747252752</c:v>
                </c:pt>
                <c:pt idx="2">
                  <c:v>-54.433284530575186</c:v>
                </c:pt>
                <c:pt idx="3">
                  <c:v>16.812381265553043</c:v>
                </c:pt>
                <c:pt idx="4">
                  <c:v>-80.707137631846336</c:v>
                </c:pt>
                <c:pt idx="5">
                  <c:v>9.8808581304188312</c:v>
                </c:pt>
                <c:pt idx="6">
                  <c:v>17.39687351517297</c:v>
                </c:pt>
                <c:pt idx="7">
                  <c:v>33.299999999999997</c:v>
                </c:pt>
                <c:pt idx="8">
                  <c:v>-29</c:v>
                </c:pt>
                <c:pt idx="9">
                  <c:v>34.200000000000003</c:v>
                </c:pt>
                <c:pt idx="10">
                  <c:v>-31.827656083369245</c:v>
                </c:pt>
                <c:pt idx="11">
                  <c:v>-20.2814003233756</c:v>
                </c:pt>
                <c:pt idx="12">
                  <c:v>-52.119668418713403</c:v>
                </c:pt>
                <c:pt idx="13">
                  <c:v>-15.2221918371025</c:v>
                </c:pt>
                <c:pt idx="14">
                  <c:v>-50.400803799013026</c:v>
                </c:pt>
                <c:pt idx="15">
                  <c:v>-4.9778273756768598</c:v>
                </c:pt>
                <c:pt idx="16">
                  <c:v>10.408376597935037</c:v>
                </c:pt>
                <c:pt idx="17">
                  <c:v>-14.965715341458536</c:v>
                </c:pt>
                <c:pt idx="18">
                  <c:v>-27.417626094675335</c:v>
                </c:pt>
                <c:pt idx="19">
                  <c:v>89.140754068524927</c:v>
                </c:pt>
                <c:pt idx="20">
                  <c:v>29.235135812764046</c:v>
                </c:pt>
                <c:pt idx="21">
                  <c:v>29.268601188625667</c:v>
                </c:pt>
                <c:pt idx="22">
                  <c:v>65.156835524264224</c:v>
                </c:pt>
                <c:pt idx="23">
                  <c:v>71.322536320376599</c:v>
                </c:pt>
                <c:pt idx="24">
                  <c:v>80.933612627996681</c:v>
                </c:pt>
                <c:pt idx="25">
                  <c:v>55.179870743073401</c:v>
                </c:pt>
                <c:pt idx="26">
                  <c:v>11.112745450039032</c:v>
                </c:pt>
                <c:pt idx="27">
                  <c:v>81.306453120277041</c:v>
                </c:pt>
                <c:pt idx="28">
                  <c:v>96.92776105037585</c:v>
                </c:pt>
                <c:pt idx="29">
                  <c:v>56.295811914579289</c:v>
                </c:pt>
                <c:pt idx="30">
                  <c:v>44.143146324151523</c:v>
                </c:pt>
                <c:pt idx="31">
                  <c:v>100</c:v>
                </c:pt>
                <c:pt idx="32">
                  <c:v>58.568366383928236</c:v>
                </c:pt>
                <c:pt idx="33">
                  <c:v>78.022717168620986</c:v>
                </c:pt>
                <c:pt idx="34">
                  <c:v>77.001791959245764</c:v>
                </c:pt>
                <c:pt idx="35">
                  <c:v>96.193551923803895</c:v>
                </c:pt>
                <c:pt idx="36">
                  <c:v>42.425128081666976</c:v>
                </c:pt>
                <c:pt idx="37">
                  <c:v>85.203288006474736</c:v>
                </c:pt>
              </c:numCache>
            </c:numRef>
          </c:val>
          <c:smooth val="0"/>
          <c:extLst>
            <c:ext xmlns:c16="http://schemas.microsoft.com/office/drawing/2014/chart" uri="{C3380CC4-5D6E-409C-BE32-E72D297353CC}">
              <c16:uniqueId val="{00000008-16ED-47C8-8320-CBBE995777F1}"/>
            </c:ext>
          </c:extLst>
        </c:ser>
        <c:ser>
          <c:idx val="3"/>
          <c:order val="3"/>
          <c:tx>
            <c:strRef>
              <c:f>'18_ábra_chart'!$I$8</c:f>
              <c:strCache>
                <c:ptCount val="1"/>
                <c:pt idx="0">
                  <c:v>Consumer loans – demand</c:v>
                </c:pt>
              </c:strCache>
            </c:strRef>
          </c:tx>
          <c:spPr>
            <a:ln>
              <a:solidFill>
                <a:srgbClr val="DA0000"/>
              </a:solidFill>
              <a:prstDash val="sysDot"/>
            </a:ln>
          </c:spPr>
          <c:marker>
            <c:symbol val="none"/>
          </c:marker>
          <c:cat>
            <c:strRef>
              <c:f>'18_ábra_chart'!$D$10:$D$47</c:f>
              <c:strCache>
                <c:ptCount val="38"/>
                <c:pt idx="0">
                  <c:v>2008 H1</c:v>
                </c:pt>
                <c:pt idx="1">
                  <c:v>2008 H2</c:v>
                </c:pt>
                <c:pt idx="2">
                  <c:v>2009 Q1</c:v>
                </c:pt>
                <c:pt idx="3">
                  <c:v>Q2</c:v>
                </c:pt>
                <c:pt idx="4">
                  <c:v>Q3</c:v>
                </c:pt>
                <c:pt idx="5">
                  <c:v>Q4</c:v>
                </c:pt>
                <c:pt idx="6">
                  <c:v>2010 Q1</c:v>
                </c:pt>
                <c:pt idx="7">
                  <c:v>Q2</c:v>
                </c:pt>
                <c:pt idx="8">
                  <c:v>Q3</c:v>
                </c:pt>
                <c:pt idx="9">
                  <c:v>Q4</c:v>
                </c:pt>
                <c:pt idx="10">
                  <c:v>2011 Q1</c:v>
                </c:pt>
                <c:pt idx="11">
                  <c:v>Q2</c:v>
                </c:pt>
                <c:pt idx="12">
                  <c:v>Q3</c:v>
                </c:pt>
                <c:pt idx="13">
                  <c:v>Q4</c:v>
                </c:pt>
                <c:pt idx="14">
                  <c:v>2012 Q1</c:v>
                </c:pt>
                <c:pt idx="15">
                  <c:v>Q2</c:v>
                </c:pt>
                <c:pt idx="16">
                  <c:v>Q3</c:v>
                </c:pt>
                <c:pt idx="17">
                  <c:v>Q4</c:v>
                </c:pt>
                <c:pt idx="18">
                  <c:v>2013 Q1</c:v>
                </c:pt>
                <c:pt idx="19">
                  <c:v>Q2</c:v>
                </c:pt>
                <c:pt idx="20">
                  <c:v>Q3</c:v>
                </c:pt>
                <c:pt idx="21">
                  <c:v>Q4</c:v>
                </c:pt>
                <c:pt idx="22">
                  <c:v>2014 Q1</c:v>
                </c:pt>
                <c:pt idx="23">
                  <c:v>Q2</c:v>
                </c:pt>
                <c:pt idx="24">
                  <c:v>Q3</c:v>
                </c:pt>
                <c:pt idx="25">
                  <c:v>Q4</c:v>
                </c:pt>
                <c:pt idx="26">
                  <c:v>2015 Q1</c:v>
                </c:pt>
                <c:pt idx="27">
                  <c:v>Q2</c:v>
                </c:pt>
                <c:pt idx="28">
                  <c:v>Q3</c:v>
                </c:pt>
                <c:pt idx="29">
                  <c:v>Q4</c:v>
                </c:pt>
                <c:pt idx="30">
                  <c:v>2016 Q1</c:v>
                </c:pt>
                <c:pt idx="31">
                  <c:v>Q2</c:v>
                </c:pt>
                <c:pt idx="32">
                  <c:v>Q3</c:v>
                </c:pt>
                <c:pt idx="33">
                  <c:v>Q4</c:v>
                </c:pt>
                <c:pt idx="34">
                  <c:v>2017 Q1</c:v>
                </c:pt>
                <c:pt idx="35">
                  <c:v>Q2</c:v>
                </c:pt>
                <c:pt idx="36">
                  <c:v>Q3</c:v>
                </c:pt>
                <c:pt idx="37">
                  <c:v>2017 Q4- 2018 Q1 (e.)</c:v>
                </c:pt>
              </c:strCache>
            </c:strRef>
          </c:cat>
          <c:val>
            <c:numRef>
              <c:f>'18_ábra_chart'!$I$10:$I$47</c:f>
              <c:numCache>
                <c:formatCode>0.0</c:formatCode>
                <c:ptCount val="38"/>
                <c:pt idx="0">
                  <c:v>23.076923076923077</c:v>
                </c:pt>
                <c:pt idx="1">
                  <c:v>-48.165704828785685</c:v>
                </c:pt>
                <c:pt idx="2">
                  <c:v>-84.244165236706635</c:v>
                </c:pt>
                <c:pt idx="3">
                  <c:v>-37.295608626264496</c:v>
                </c:pt>
                <c:pt idx="4">
                  <c:v>-21.883053532211896</c:v>
                </c:pt>
                <c:pt idx="5">
                  <c:v>8.3112667914511196</c:v>
                </c:pt>
                <c:pt idx="6">
                  <c:v>29.544762339791198</c:v>
                </c:pt>
                <c:pt idx="7">
                  <c:v>1.4</c:v>
                </c:pt>
                <c:pt idx="8">
                  <c:v>-26.1</c:v>
                </c:pt>
                <c:pt idx="9">
                  <c:v>29.2</c:v>
                </c:pt>
                <c:pt idx="10">
                  <c:v>8.8875452489725753</c:v>
                </c:pt>
                <c:pt idx="11">
                  <c:v>40.537520741792797</c:v>
                </c:pt>
                <c:pt idx="12">
                  <c:v>-4.1727027040942897</c:v>
                </c:pt>
                <c:pt idx="13">
                  <c:v>2.62350515917427</c:v>
                </c:pt>
                <c:pt idx="14">
                  <c:v>-23.211907098670679</c:v>
                </c:pt>
                <c:pt idx="15">
                  <c:v>-24.7845193555316</c:v>
                </c:pt>
                <c:pt idx="16">
                  <c:v>6.9488644540211473</c:v>
                </c:pt>
                <c:pt idx="17">
                  <c:v>7.4572187420209435</c:v>
                </c:pt>
                <c:pt idx="18">
                  <c:v>-10.888609364081061</c:v>
                </c:pt>
                <c:pt idx="19">
                  <c:v>62.810345527808295</c:v>
                </c:pt>
                <c:pt idx="20">
                  <c:v>13.520157794633548</c:v>
                </c:pt>
                <c:pt idx="21">
                  <c:v>51.713539744399164</c:v>
                </c:pt>
                <c:pt idx="22">
                  <c:v>37.225683101287608</c:v>
                </c:pt>
                <c:pt idx="23">
                  <c:v>72.949251496318396</c:v>
                </c:pt>
                <c:pt idx="24">
                  <c:v>25.094454493112796</c:v>
                </c:pt>
                <c:pt idx="25">
                  <c:v>28.452938178682036</c:v>
                </c:pt>
                <c:pt idx="26">
                  <c:v>-47.367067632936624</c:v>
                </c:pt>
                <c:pt idx="27">
                  <c:v>26.379412441233512</c:v>
                </c:pt>
                <c:pt idx="28">
                  <c:v>27.266375538102828</c:v>
                </c:pt>
                <c:pt idx="29">
                  <c:v>41.332048310222305</c:v>
                </c:pt>
                <c:pt idx="30">
                  <c:v>36.837035758839292</c:v>
                </c:pt>
                <c:pt idx="31">
                  <c:v>56.789888180892156</c:v>
                </c:pt>
                <c:pt idx="32">
                  <c:v>62.842624816909733</c:v>
                </c:pt>
                <c:pt idx="33">
                  <c:v>68.474435228636906</c:v>
                </c:pt>
                <c:pt idx="34">
                  <c:v>62.614159784473543</c:v>
                </c:pt>
                <c:pt idx="35">
                  <c:v>98.846361346614415</c:v>
                </c:pt>
                <c:pt idx="36">
                  <c:v>14.559400224130265</c:v>
                </c:pt>
                <c:pt idx="37">
                  <c:v>64.585632840376107</c:v>
                </c:pt>
              </c:numCache>
            </c:numRef>
          </c:val>
          <c:smooth val="0"/>
          <c:extLst>
            <c:ext xmlns:c16="http://schemas.microsoft.com/office/drawing/2014/chart" uri="{C3380CC4-5D6E-409C-BE32-E72D297353CC}">
              <c16:uniqueId val="{00000009-16ED-47C8-8320-CBBE995777F1}"/>
            </c:ext>
          </c:extLst>
        </c:ser>
        <c:dLbls>
          <c:showLegendKey val="0"/>
          <c:showVal val="0"/>
          <c:showCatName val="0"/>
          <c:showSerName val="0"/>
          <c:showPercent val="0"/>
          <c:showBubbleSize val="0"/>
        </c:dLbls>
        <c:marker val="1"/>
        <c:smooth val="0"/>
        <c:axId val="639345024"/>
        <c:axId val="639346560"/>
      </c:lineChart>
      <c:catAx>
        <c:axId val="639333120"/>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639334656"/>
        <c:crosses val="autoZero"/>
        <c:auto val="1"/>
        <c:lblAlgn val="ctr"/>
        <c:lblOffset val="100"/>
        <c:tickLblSkip val="1"/>
        <c:tickMarkSkip val="1"/>
        <c:noMultiLvlLbl val="1"/>
      </c:catAx>
      <c:valAx>
        <c:axId val="639334656"/>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5936659277767645"/>
              <c:y val="8.2014195695138698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639333120"/>
        <c:crosses val="autoZero"/>
        <c:crossBetween val="between"/>
      </c:valAx>
      <c:catAx>
        <c:axId val="639345024"/>
        <c:scaling>
          <c:orientation val="minMax"/>
        </c:scaling>
        <c:delete val="1"/>
        <c:axPos val="b"/>
        <c:numFmt formatCode="General" sourceLinked="1"/>
        <c:majorTickMark val="out"/>
        <c:minorTickMark val="none"/>
        <c:tickLblPos val="nextTo"/>
        <c:crossAx val="639346560"/>
        <c:crosses val="autoZero"/>
        <c:auto val="1"/>
        <c:lblAlgn val="ctr"/>
        <c:lblOffset val="100"/>
        <c:noMultiLvlLbl val="0"/>
      </c:catAx>
      <c:valAx>
        <c:axId val="639346560"/>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230534343935068"/>
              <c:y val="1.395190435957464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639345024"/>
        <c:crosses val="max"/>
        <c:crossBetween val="between"/>
      </c:valAx>
      <c:spPr>
        <a:noFill/>
        <a:ln>
          <a:solidFill>
            <a:schemeClr val="tx1"/>
          </a:solidFill>
        </a:ln>
      </c:spPr>
    </c:plotArea>
    <c:legend>
      <c:legendPos val="b"/>
      <c:layout>
        <c:manualLayout>
          <c:xMode val="edge"/>
          <c:yMode val="edge"/>
          <c:x val="0.23919273979641431"/>
          <c:y val="0.81386548200462283"/>
          <c:w val="0.61156897054534842"/>
          <c:h val="0.1799482659604257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9950207583106E-2"/>
          <c:y val="6.22322726198151E-2"/>
          <c:w val="0.89740099584833788"/>
          <c:h val="0.60034351851851853"/>
        </c:manualLayout>
      </c:layout>
      <c:barChart>
        <c:barDir val="col"/>
        <c:grouping val="clustered"/>
        <c:varyColors val="0"/>
        <c:ser>
          <c:idx val="0"/>
          <c:order val="0"/>
          <c:tx>
            <c:strRef>
              <c:f>'19_ábra_chart'!$D$8</c:f>
              <c:strCache>
                <c:ptCount val="1"/>
                <c:pt idx="0">
                  <c:v>2016</c:v>
                </c:pt>
              </c:strCache>
            </c:strRef>
          </c:tx>
          <c:spPr>
            <a:solidFill>
              <a:srgbClr val="232157"/>
            </a:solidFill>
            <a:ln>
              <a:solidFill>
                <a:schemeClr val="tx1"/>
              </a:solidFill>
            </a:ln>
          </c:spPr>
          <c:invertIfNegative val="0"/>
          <c:cat>
            <c:strRef>
              <c:f>'19_ábra_chart'!$C$9:$C$29</c:f>
              <c:strCache>
                <c:ptCount val="21"/>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pt idx="12">
                  <c:v>60 - 65 %</c:v>
                </c:pt>
                <c:pt idx="13">
                  <c:v>65 - 70 %</c:v>
                </c:pt>
                <c:pt idx="14">
                  <c:v>70 - 75 %</c:v>
                </c:pt>
                <c:pt idx="15">
                  <c:v>75 - 80 %</c:v>
                </c:pt>
                <c:pt idx="16">
                  <c:v>80 - 85 %</c:v>
                </c:pt>
                <c:pt idx="17">
                  <c:v>85 - 90 %</c:v>
                </c:pt>
                <c:pt idx="18">
                  <c:v>90 - 95 %</c:v>
                </c:pt>
                <c:pt idx="19">
                  <c:v>95 - 100 %</c:v>
                </c:pt>
                <c:pt idx="20">
                  <c:v>100% - </c:v>
                </c:pt>
              </c:strCache>
            </c:strRef>
          </c:cat>
          <c:val>
            <c:numRef>
              <c:f>'19_ábra_chart'!$D$9:$D$29</c:f>
              <c:numCache>
                <c:formatCode>0.0</c:formatCode>
                <c:ptCount val="21"/>
                <c:pt idx="0">
                  <c:v>6.9510731076360646</c:v>
                </c:pt>
                <c:pt idx="1">
                  <c:v>11.390818752856068</c:v>
                </c:pt>
                <c:pt idx="2">
                  <c:v>14.081526748301847</c:v>
                </c:pt>
                <c:pt idx="3">
                  <c:v>11.79992409632022</c:v>
                </c:pt>
                <c:pt idx="4">
                  <c:v>11.196877105746218</c:v>
                </c:pt>
                <c:pt idx="5">
                  <c:v>10.288511435896245</c:v>
                </c:pt>
                <c:pt idx="6">
                  <c:v>9.1499562392050251</c:v>
                </c:pt>
                <c:pt idx="7">
                  <c:v>8.3125372741284629</c:v>
                </c:pt>
                <c:pt idx="8">
                  <c:v>6.7060126557768118</c:v>
                </c:pt>
                <c:pt idx="9">
                  <c:v>8.6146029385567449</c:v>
                </c:pt>
                <c:pt idx="10">
                  <c:v>0.62163564684651196</c:v>
                </c:pt>
                <c:pt idx="11">
                  <c:v>0.60877849292469277</c:v>
                </c:pt>
                <c:pt idx="12">
                  <c:v>8.2099898536917848E-2</c:v>
                </c:pt>
                <c:pt idx="13">
                  <c:v>5.6850307100092166E-2</c:v>
                </c:pt>
                <c:pt idx="14">
                  <c:v>3.5163541448830854E-2</c:v>
                </c:pt>
                <c:pt idx="15">
                  <c:v>2.4165253154262611E-2</c:v>
                </c:pt>
                <c:pt idx="16">
                  <c:v>1.9518089086135185E-2</c:v>
                </c:pt>
                <c:pt idx="17">
                  <c:v>1.657488517632115E-2</c:v>
                </c:pt>
                <c:pt idx="18">
                  <c:v>1.2392437515006465E-2</c:v>
                </c:pt>
                <c:pt idx="19">
                  <c:v>1.099828829456824E-2</c:v>
                </c:pt>
                <c:pt idx="20">
                  <c:v>1.9982805492947928E-2</c:v>
                </c:pt>
              </c:numCache>
            </c:numRef>
          </c:val>
          <c:extLst>
            <c:ext xmlns:c16="http://schemas.microsoft.com/office/drawing/2014/chart" uri="{C3380CC4-5D6E-409C-BE32-E72D297353CC}">
              <c16:uniqueId val="{00000000-2BDA-4551-BF7D-7769EF7993CE}"/>
            </c:ext>
          </c:extLst>
        </c:ser>
        <c:ser>
          <c:idx val="1"/>
          <c:order val="2"/>
          <c:tx>
            <c:strRef>
              <c:f>'19_ábra_chart'!$E$8</c:f>
              <c:strCache>
                <c:ptCount val="1"/>
                <c:pt idx="0">
                  <c:v>2017. I. f.é.</c:v>
                </c:pt>
              </c:strCache>
            </c:strRef>
          </c:tx>
          <c:spPr>
            <a:solidFill>
              <a:srgbClr val="E57200"/>
            </a:solidFill>
            <a:ln>
              <a:solidFill>
                <a:schemeClr val="tx1"/>
              </a:solidFill>
            </a:ln>
          </c:spPr>
          <c:invertIfNegative val="0"/>
          <c:cat>
            <c:strRef>
              <c:f>'19_ábra_chart'!$C$9:$C$29</c:f>
              <c:strCache>
                <c:ptCount val="21"/>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pt idx="12">
                  <c:v>60 - 65 %</c:v>
                </c:pt>
                <c:pt idx="13">
                  <c:v>65 - 70 %</c:v>
                </c:pt>
                <c:pt idx="14">
                  <c:v>70 - 75 %</c:v>
                </c:pt>
                <c:pt idx="15">
                  <c:v>75 - 80 %</c:v>
                </c:pt>
                <c:pt idx="16">
                  <c:v>80 - 85 %</c:v>
                </c:pt>
                <c:pt idx="17">
                  <c:v>85 - 90 %</c:v>
                </c:pt>
                <c:pt idx="18">
                  <c:v>90 - 95 %</c:v>
                </c:pt>
                <c:pt idx="19">
                  <c:v>95 - 100 %</c:v>
                </c:pt>
                <c:pt idx="20">
                  <c:v>100% - </c:v>
                </c:pt>
              </c:strCache>
            </c:strRef>
          </c:cat>
          <c:val>
            <c:numRef>
              <c:f>'19_ábra_chart'!$E$9:$E$29</c:f>
              <c:numCache>
                <c:formatCode>0.0</c:formatCode>
                <c:ptCount val="21"/>
                <c:pt idx="0">
                  <c:v>4.0530196566220749</c:v>
                </c:pt>
                <c:pt idx="1">
                  <c:v>8.3610910112964287</c:v>
                </c:pt>
                <c:pt idx="2">
                  <c:v>12.588131873389107</c:v>
                </c:pt>
                <c:pt idx="3">
                  <c:v>11.967695444950097</c:v>
                </c:pt>
                <c:pt idx="4">
                  <c:v>12.307664707183905</c:v>
                </c:pt>
                <c:pt idx="5">
                  <c:v>11.677361096991406</c:v>
                </c:pt>
                <c:pt idx="6">
                  <c:v>10.565359613924089</c:v>
                </c:pt>
                <c:pt idx="7">
                  <c:v>9.4058162551354201</c:v>
                </c:pt>
                <c:pt idx="8">
                  <c:v>7.5923478510474167</c:v>
                </c:pt>
                <c:pt idx="9">
                  <c:v>9.4554511694105408</c:v>
                </c:pt>
                <c:pt idx="10">
                  <c:v>0.75379288486493923</c:v>
                </c:pt>
                <c:pt idx="11">
                  <c:v>1.0109376214709875</c:v>
                </c:pt>
                <c:pt idx="12">
                  <c:v>7.5648393443407236E-2</c:v>
                </c:pt>
                <c:pt idx="13">
                  <c:v>4.7840881229032239E-2</c:v>
                </c:pt>
                <c:pt idx="14">
                  <c:v>3.797369947554434E-2</c:v>
                </c:pt>
                <c:pt idx="15">
                  <c:v>2.7508506706693539E-2</c:v>
                </c:pt>
                <c:pt idx="16">
                  <c:v>1.8837346983931445E-2</c:v>
                </c:pt>
                <c:pt idx="17">
                  <c:v>1.4651269876391124E-2</c:v>
                </c:pt>
                <c:pt idx="18">
                  <c:v>1.2259225814939512E-2</c:v>
                </c:pt>
                <c:pt idx="19">
                  <c:v>8.3721542150806422E-3</c:v>
                </c:pt>
                <c:pt idx="20">
                  <c:v>1.823933596856854E-2</c:v>
                </c:pt>
              </c:numCache>
            </c:numRef>
          </c:val>
          <c:extLst>
            <c:ext xmlns:c16="http://schemas.microsoft.com/office/drawing/2014/chart" uri="{C3380CC4-5D6E-409C-BE32-E72D297353CC}">
              <c16:uniqueId val="{00000001-2BDA-4551-BF7D-7769EF7993CE}"/>
            </c:ext>
          </c:extLst>
        </c:ser>
        <c:dLbls>
          <c:showLegendKey val="0"/>
          <c:showVal val="0"/>
          <c:showCatName val="0"/>
          <c:showSerName val="0"/>
          <c:showPercent val="0"/>
          <c:showBubbleSize val="0"/>
        </c:dLbls>
        <c:gapWidth val="150"/>
        <c:axId val="643063168"/>
        <c:axId val="643064960"/>
      </c:barChart>
      <c:barChart>
        <c:barDir val="col"/>
        <c:grouping val="clustered"/>
        <c:varyColors val="0"/>
        <c:ser>
          <c:idx val="2"/>
          <c:order val="1"/>
          <c:invertIfNegative val="0"/>
          <c:val>
            <c:numLit>
              <c:formatCode>General</c:formatCode>
              <c:ptCount val="1"/>
              <c:pt idx="0">
                <c:v>0</c:v>
              </c:pt>
            </c:numLit>
          </c:val>
          <c:extLst>
            <c:ext xmlns:c16="http://schemas.microsoft.com/office/drawing/2014/chart" uri="{C3380CC4-5D6E-409C-BE32-E72D297353CC}">
              <c16:uniqueId val="{00000002-2BDA-4551-BF7D-7769EF7993CE}"/>
            </c:ext>
          </c:extLst>
        </c:ser>
        <c:dLbls>
          <c:showLegendKey val="0"/>
          <c:showVal val="0"/>
          <c:showCatName val="0"/>
          <c:showSerName val="0"/>
          <c:showPercent val="0"/>
          <c:showBubbleSize val="0"/>
        </c:dLbls>
        <c:gapWidth val="150"/>
        <c:axId val="643073152"/>
        <c:axId val="643066880"/>
      </c:barChart>
      <c:catAx>
        <c:axId val="643063168"/>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a:pPr>
            <a:endParaRPr lang="hu-HU"/>
          </a:p>
        </c:txPr>
        <c:crossAx val="643064960"/>
        <c:crosses val="autoZero"/>
        <c:auto val="1"/>
        <c:lblAlgn val="ctr"/>
        <c:lblOffset val="100"/>
        <c:noMultiLvlLbl val="0"/>
      </c:catAx>
      <c:valAx>
        <c:axId val="643064960"/>
        <c:scaling>
          <c:orientation val="minMax"/>
          <c:max val="16"/>
          <c:min val="0"/>
        </c:scaling>
        <c:delete val="0"/>
        <c:axPos val="l"/>
        <c:majorGridlines>
          <c:spPr>
            <a:ln w="3175">
              <a:solidFill>
                <a:schemeClr val="bg1">
                  <a:lumMod val="85000"/>
                </a:schemeClr>
              </a:solidFill>
              <a:prstDash val="dash"/>
            </a:ln>
          </c:spPr>
        </c:majorGridlines>
        <c:title>
          <c:tx>
            <c:rich>
              <a:bodyPr rot="0" vert="horz"/>
              <a:lstStyle/>
              <a:p>
                <a:pPr>
                  <a:defRPr b="0"/>
                </a:pPr>
                <a:r>
                  <a:rPr lang="en-US" b="0"/>
                  <a:t>%</a:t>
                </a:r>
              </a:p>
            </c:rich>
          </c:tx>
          <c:layout>
            <c:manualLayout>
              <c:xMode val="edge"/>
              <c:yMode val="edge"/>
              <c:x val="6.1113472222222222E-2"/>
              <c:y val="1.4461111111111111E-3"/>
            </c:manualLayout>
          </c:layout>
          <c:overlay val="0"/>
        </c:title>
        <c:numFmt formatCode="0" sourceLinked="0"/>
        <c:majorTickMark val="out"/>
        <c:minorTickMark val="none"/>
        <c:tickLblPos val="nextTo"/>
        <c:spPr>
          <a:ln>
            <a:solidFill>
              <a:schemeClr val="tx1"/>
            </a:solidFill>
          </a:ln>
        </c:spPr>
        <c:crossAx val="643063168"/>
        <c:crosses val="autoZero"/>
        <c:crossBetween val="between"/>
        <c:majorUnit val="2"/>
      </c:valAx>
      <c:valAx>
        <c:axId val="643066880"/>
        <c:scaling>
          <c:orientation val="minMax"/>
          <c:max val="16"/>
          <c:min val="0"/>
        </c:scaling>
        <c:delete val="0"/>
        <c:axPos val="r"/>
        <c:title>
          <c:tx>
            <c:rich>
              <a:bodyPr rot="0" vert="horz"/>
              <a:lstStyle/>
              <a:p>
                <a:pPr>
                  <a:defRPr b="0"/>
                </a:pPr>
                <a:r>
                  <a:rPr lang="en-US" b="0"/>
                  <a:t>%</a:t>
                </a:r>
              </a:p>
            </c:rich>
          </c:tx>
          <c:layout>
            <c:manualLayout>
              <c:xMode val="edge"/>
              <c:yMode val="edge"/>
              <c:x val="0.90903722222222227"/>
              <c:y val="1.1851851851851852E-3"/>
            </c:manualLayout>
          </c:layout>
          <c:overlay val="0"/>
        </c:title>
        <c:numFmt formatCode="General" sourceLinked="1"/>
        <c:majorTickMark val="out"/>
        <c:minorTickMark val="none"/>
        <c:tickLblPos val="nextTo"/>
        <c:spPr>
          <a:ln>
            <a:solidFill>
              <a:schemeClr val="tx1"/>
            </a:solidFill>
          </a:ln>
        </c:spPr>
        <c:crossAx val="643073152"/>
        <c:crosses val="max"/>
        <c:crossBetween val="between"/>
        <c:majorUnit val="2"/>
      </c:valAx>
      <c:catAx>
        <c:axId val="643073152"/>
        <c:scaling>
          <c:orientation val="minMax"/>
        </c:scaling>
        <c:delete val="1"/>
        <c:axPos val="b"/>
        <c:majorTickMark val="out"/>
        <c:minorTickMark val="none"/>
        <c:tickLblPos val="nextTo"/>
        <c:crossAx val="643066880"/>
        <c:crosses val="autoZero"/>
        <c:auto val="1"/>
        <c:lblAlgn val="ctr"/>
        <c:lblOffset val="100"/>
        <c:noMultiLvlLbl val="0"/>
      </c:catAx>
      <c:spPr>
        <a:noFill/>
        <a:ln>
          <a:solidFill>
            <a:schemeClr val="tx1"/>
          </a:solidFill>
        </a:ln>
      </c:spPr>
    </c:plotArea>
    <c:legend>
      <c:legendPos val="b"/>
      <c:legendEntry>
        <c:idx val="2"/>
        <c:delete val="1"/>
      </c:legendEntry>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9950207583106E-2"/>
          <c:y val="6.22322726198151E-2"/>
          <c:w val="0.89740099584833788"/>
          <c:h val="0.60034351851851853"/>
        </c:manualLayout>
      </c:layout>
      <c:barChart>
        <c:barDir val="col"/>
        <c:grouping val="clustered"/>
        <c:varyColors val="0"/>
        <c:ser>
          <c:idx val="0"/>
          <c:order val="0"/>
          <c:tx>
            <c:strRef>
              <c:f>'19_ábra_chart'!$D$7</c:f>
              <c:strCache>
                <c:ptCount val="1"/>
                <c:pt idx="0">
                  <c:v>2016</c:v>
                </c:pt>
              </c:strCache>
            </c:strRef>
          </c:tx>
          <c:spPr>
            <a:solidFill>
              <a:srgbClr val="232157"/>
            </a:solidFill>
            <a:ln>
              <a:solidFill>
                <a:schemeClr val="tx1"/>
              </a:solidFill>
            </a:ln>
          </c:spPr>
          <c:invertIfNegative val="0"/>
          <c:cat>
            <c:strRef>
              <c:f>'19_ábra_chart'!$C$9:$C$29</c:f>
              <c:strCache>
                <c:ptCount val="21"/>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pt idx="12">
                  <c:v>60 - 65 %</c:v>
                </c:pt>
                <c:pt idx="13">
                  <c:v>65 - 70 %</c:v>
                </c:pt>
                <c:pt idx="14">
                  <c:v>70 - 75 %</c:v>
                </c:pt>
                <c:pt idx="15">
                  <c:v>75 - 80 %</c:v>
                </c:pt>
                <c:pt idx="16">
                  <c:v>80 - 85 %</c:v>
                </c:pt>
                <c:pt idx="17">
                  <c:v>85 - 90 %</c:v>
                </c:pt>
                <c:pt idx="18">
                  <c:v>90 - 95 %</c:v>
                </c:pt>
                <c:pt idx="19">
                  <c:v>95 - 100 %</c:v>
                </c:pt>
                <c:pt idx="20">
                  <c:v>100% - </c:v>
                </c:pt>
              </c:strCache>
            </c:strRef>
          </c:cat>
          <c:val>
            <c:numRef>
              <c:f>'19_ábra_chart'!$D$9:$D$29</c:f>
              <c:numCache>
                <c:formatCode>0.0</c:formatCode>
                <c:ptCount val="21"/>
                <c:pt idx="0">
                  <c:v>6.9510731076360646</c:v>
                </c:pt>
                <c:pt idx="1">
                  <c:v>11.390818752856068</c:v>
                </c:pt>
                <c:pt idx="2">
                  <c:v>14.081526748301847</c:v>
                </c:pt>
                <c:pt idx="3">
                  <c:v>11.79992409632022</c:v>
                </c:pt>
                <c:pt idx="4">
                  <c:v>11.196877105746218</c:v>
                </c:pt>
                <c:pt idx="5">
                  <c:v>10.288511435896245</c:v>
                </c:pt>
                <c:pt idx="6">
                  <c:v>9.1499562392050251</c:v>
                </c:pt>
                <c:pt idx="7">
                  <c:v>8.3125372741284629</c:v>
                </c:pt>
                <c:pt idx="8">
                  <c:v>6.7060126557768118</c:v>
                </c:pt>
                <c:pt idx="9">
                  <c:v>8.6146029385567449</c:v>
                </c:pt>
                <c:pt idx="10">
                  <c:v>0.62163564684651196</c:v>
                </c:pt>
                <c:pt idx="11">
                  <c:v>0.60877849292469277</c:v>
                </c:pt>
                <c:pt idx="12">
                  <c:v>8.2099898536917848E-2</c:v>
                </c:pt>
                <c:pt idx="13">
                  <c:v>5.6850307100092166E-2</c:v>
                </c:pt>
                <c:pt idx="14">
                  <c:v>3.5163541448830854E-2</c:v>
                </c:pt>
                <c:pt idx="15">
                  <c:v>2.4165253154262611E-2</c:v>
                </c:pt>
                <c:pt idx="16">
                  <c:v>1.9518089086135185E-2</c:v>
                </c:pt>
                <c:pt idx="17">
                  <c:v>1.657488517632115E-2</c:v>
                </c:pt>
                <c:pt idx="18">
                  <c:v>1.2392437515006465E-2</c:v>
                </c:pt>
                <c:pt idx="19">
                  <c:v>1.099828829456824E-2</c:v>
                </c:pt>
                <c:pt idx="20">
                  <c:v>1.9982805492947928E-2</c:v>
                </c:pt>
              </c:numCache>
            </c:numRef>
          </c:val>
          <c:extLst>
            <c:ext xmlns:c16="http://schemas.microsoft.com/office/drawing/2014/chart" uri="{C3380CC4-5D6E-409C-BE32-E72D297353CC}">
              <c16:uniqueId val="{00000000-68E3-446D-88B7-557C353BE1D5}"/>
            </c:ext>
          </c:extLst>
        </c:ser>
        <c:ser>
          <c:idx val="1"/>
          <c:order val="2"/>
          <c:tx>
            <c:strRef>
              <c:f>'19_ábra_chart'!$E$7</c:f>
              <c:strCache>
                <c:ptCount val="1"/>
                <c:pt idx="0">
                  <c:v>2017 H1</c:v>
                </c:pt>
              </c:strCache>
            </c:strRef>
          </c:tx>
          <c:spPr>
            <a:solidFill>
              <a:srgbClr val="E57200"/>
            </a:solidFill>
            <a:ln>
              <a:solidFill>
                <a:schemeClr val="tx1"/>
              </a:solidFill>
            </a:ln>
          </c:spPr>
          <c:invertIfNegative val="0"/>
          <c:cat>
            <c:strRef>
              <c:f>'19_ábra_chart'!$C$9:$C$29</c:f>
              <c:strCache>
                <c:ptCount val="21"/>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pt idx="12">
                  <c:v>60 - 65 %</c:v>
                </c:pt>
                <c:pt idx="13">
                  <c:v>65 - 70 %</c:v>
                </c:pt>
                <c:pt idx="14">
                  <c:v>70 - 75 %</c:v>
                </c:pt>
                <c:pt idx="15">
                  <c:v>75 - 80 %</c:v>
                </c:pt>
                <c:pt idx="16">
                  <c:v>80 - 85 %</c:v>
                </c:pt>
                <c:pt idx="17">
                  <c:v>85 - 90 %</c:v>
                </c:pt>
                <c:pt idx="18">
                  <c:v>90 - 95 %</c:v>
                </c:pt>
                <c:pt idx="19">
                  <c:v>95 - 100 %</c:v>
                </c:pt>
                <c:pt idx="20">
                  <c:v>100% - </c:v>
                </c:pt>
              </c:strCache>
            </c:strRef>
          </c:cat>
          <c:val>
            <c:numRef>
              <c:f>'19_ábra_chart'!$E$9:$E$29</c:f>
              <c:numCache>
                <c:formatCode>0.0</c:formatCode>
                <c:ptCount val="21"/>
                <c:pt idx="0">
                  <c:v>4.0530196566220749</c:v>
                </c:pt>
                <c:pt idx="1">
                  <c:v>8.3610910112964287</c:v>
                </c:pt>
                <c:pt idx="2">
                  <c:v>12.588131873389107</c:v>
                </c:pt>
                <c:pt idx="3">
                  <c:v>11.967695444950097</c:v>
                </c:pt>
                <c:pt idx="4">
                  <c:v>12.307664707183905</c:v>
                </c:pt>
                <c:pt idx="5">
                  <c:v>11.677361096991406</c:v>
                </c:pt>
                <c:pt idx="6">
                  <c:v>10.565359613924089</c:v>
                </c:pt>
                <c:pt idx="7">
                  <c:v>9.4058162551354201</c:v>
                </c:pt>
                <c:pt idx="8">
                  <c:v>7.5923478510474167</c:v>
                </c:pt>
                <c:pt idx="9">
                  <c:v>9.4554511694105408</c:v>
                </c:pt>
                <c:pt idx="10">
                  <c:v>0.75379288486493923</c:v>
                </c:pt>
                <c:pt idx="11">
                  <c:v>1.0109376214709875</c:v>
                </c:pt>
                <c:pt idx="12">
                  <c:v>7.5648393443407236E-2</c:v>
                </c:pt>
                <c:pt idx="13">
                  <c:v>4.7840881229032239E-2</c:v>
                </c:pt>
                <c:pt idx="14">
                  <c:v>3.797369947554434E-2</c:v>
                </c:pt>
                <c:pt idx="15">
                  <c:v>2.7508506706693539E-2</c:v>
                </c:pt>
                <c:pt idx="16">
                  <c:v>1.8837346983931445E-2</c:v>
                </c:pt>
                <c:pt idx="17">
                  <c:v>1.4651269876391124E-2</c:v>
                </c:pt>
                <c:pt idx="18">
                  <c:v>1.2259225814939512E-2</c:v>
                </c:pt>
                <c:pt idx="19">
                  <c:v>8.3721542150806422E-3</c:v>
                </c:pt>
                <c:pt idx="20">
                  <c:v>1.823933596856854E-2</c:v>
                </c:pt>
              </c:numCache>
            </c:numRef>
          </c:val>
          <c:extLst>
            <c:ext xmlns:c16="http://schemas.microsoft.com/office/drawing/2014/chart" uri="{C3380CC4-5D6E-409C-BE32-E72D297353CC}">
              <c16:uniqueId val="{00000001-68E3-446D-88B7-557C353BE1D5}"/>
            </c:ext>
          </c:extLst>
        </c:ser>
        <c:dLbls>
          <c:showLegendKey val="0"/>
          <c:showVal val="0"/>
          <c:showCatName val="0"/>
          <c:showSerName val="0"/>
          <c:showPercent val="0"/>
          <c:showBubbleSize val="0"/>
        </c:dLbls>
        <c:gapWidth val="150"/>
        <c:axId val="643063168"/>
        <c:axId val="643064960"/>
      </c:barChart>
      <c:barChart>
        <c:barDir val="col"/>
        <c:grouping val="clustered"/>
        <c:varyColors val="0"/>
        <c:ser>
          <c:idx val="2"/>
          <c:order val="1"/>
          <c:invertIfNegative val="0"/>
          <c:val>
            <c:numLit>
              <c:formatCode>General</c:formatCode>
              <c:ptCount val="1"/>
              <c:pt idx="0">
                <c:v>0</c:v>
              </c:pt>
            </c:numLit>
          </c:val>
          <c:extLst>
            <c:ext xmlns:c16="http://schemas.microsoft.com/office/drawing/2014/chart" uri="{C3380CC4-5D6E-409C-BE32-E72D297353CC}">
              <c16:uniqueId val="{00000002-68E3-446D-88B7-557C353BE1D5}"/>
            </c:ext>
          </c:extLst>
        </c:ser>
        <c:dLbls>
          <c:showLegendKey val="0"/>
          <c:showVal val="0"/>
          <c:showCatName val="0"/>
          <c:showSerName val="0"/>
          <c:showPercent val="0"/>
          <c:showBubbleSize val="0"/>
        </c:dLbls>
        <c:gapWidth val="150"/>
        <c:axId val="643073152"/>
        <c:axId val="643066880"/>
      </c:barChart>
      <c:catAx>
        <c:axId val="643063168"/>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a:pPr>
            <a:endParaRPr lang="hu-HU"/>
          </a:p>
        </c:txPr>
        <c:crossAx val="643064960"/>
        <c:crosses val="autoZero"/>
        <c:auto val="1"/>
        <c:lblAlgn val="ctr"/>
        <c:lblOffset val="100"/>
        <c:noMultiLvlLbl val="0"/>
      </c:catAx>
      <c:valAx>
        <c:axId val="643064960"/>
        <c:scaling>
          <c:orientation val="minMax"/>
          <c:max val="16"/>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per cent</a:t>
                </a:r>
                <a:endParaRPr lang="en-US" b="0"/>
              </a:p>
            </c:rich>
          </c:tx>
          <c:layout>
            <c:manualLayout>
              <c:xMode val="edge"/>
              <c:yMode val="edge"/>
              <c:x val="6.1113472222222222E-2"/>
              <c:y val="1.4461111111111111E-3"/>
            </c:manualLayout>
          </c:layout>
          <c:overlay val="0"/>
        </c:title>
        <c:numFmt formatCode="0" sourceLinked="0"/>
        <c:majorTickMark val="out"/>
        <c:minorTickMark val="none"/>
        <c:tickLblPos val="nextTo"/>
        <c:spPr>
          <a:ln>
            <a:solidFill>
              <a:schemeClr val="tx1"/>
            </a:solidFill>
          </a:ln>
        </c:spPr>
        <c:crossAx val="643063168"/>
        <c:crosses val="autoZero"/>
        <c:crossBetween val="between"/>
        <c:majorUnit val="2"/>
      </c:valAx>
      <c:valAx>
        <c:axId val="643066880"/>
        <c:scaling>
          <c:orientation val="minMax"/>
          <c:max val="16"/>
          <c:min val="0"/>
        </c:scaling>
        <c:delete val="0"/>
        <c:axPos val="r"/>
        <c:title>
          <c:tx>
            <c:rich>
              <a:bodyPr rot="0" vert="horz"/>
              <a:lstStyle/>
              <a:p>
                <a:pPr>
                  <a:defRPr b="0"/>
                </a:pPr>
                <a:r>
                  <a:rPr lang="hu-HU" b="0"/>
                  <a:t>per cent</a:t>
                </a:r>
                <a:endParaRPr lang="en-US" b="0"/>
              </a:p>
            </c:rich>
          </c:tx>
          <c:layout>
            <c:manualLayout>
              <c:xMode val="edge"/>
              <c:yMode val="edge"/>
              <c:x val="0.84142638888888888"/>
              <c:y val="1.1851851851851852E-3"/>
            </c:manualLayout>
          </c:layout>
          <c:overlay val="0"/>
        </c:title>
        <c:numFmt formatCode="General" sourceLinked="1"/>
        <c:majorTickMark val="out"/>
        <c:minorTickMark val="none"/>
        <c:tickLblPos val="nextTo"/>
        <c:spPr>
          <a:ln>
            <a:solidFill>
              <a:schemeClr val="tx1"/>
            </a:solidFill>
          </a:ln>
        </c:spPr>
        <c:crossAx val="643073152"/>
        <c:crosses val="max"/>
        <c:crossBetween val="between"/>
        <c:majorUnit val="2"/>
      </c:valAx>
      <c:catAx>
        <c:axId val="643073152"/>
        <c:scaling>
          <c:orientation val="minMax"/>
        </c:scaling>
        <c:delete val="1"/>
        <c:axPos val="b"/>
        <c:majorTickMark val="out"/>
        <c:minorTickMark val="none"/>
        <c:tickLblPos val="nextTo"/>
        <c:crossAx val="643066880"/>
        <c:crosses val="autoZero"/>
        <c:auto val="1"/>
        <c:lblAlgn val="ctr"/>
        <c:lblOffset val="100"/>
        <c:noMultiLvlLbl val="0"/>
      </c:catAx>
      <c:spPr>
        <a:noFill/>
        <a:ln>
          <a:solidFill>
            <a:schemeClr val="tx1"/>
          </a:solidFill>
        </a:ln>
      </c:spPr>
    </c:plotArea>
    <c:legend>
      <c:legendPos val="b"/>
      <c:legendEntry>
        <c:idx val="2"/>
        <c:delete val="1"/>
      </c:legendEntry>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5891851851851852E-2"/>
          <c:w val="0.87869138888888887"/>
          <c:h val="0.56782370370370372"/>
        </c:manualLayout>
      </c:layout>
      <c:lineChart>
        <c:grouping val="standard"/>
        <c:varyColors val="0"/>
        <c:ser>
          <c:idx val="0"/>
          <c:order val="0"/>
          <c:tx>
            <c:strRef>
              <c:f>'20_ábra_chart'!$E$10</c:f>
              <c:strCache>
                <c:ptCount val="1"/>
                <c:pt idx="0">
                  <c:v>Lakáshitel - változó kamatozás</c:v>
                </c:pt>
              </c:strCache>
            </c:strRef>
          </c:tx>
          <c:spPr>
            <a:ln w="28575" cap="rnd">
              <a:solidFill>
                <a:srgbClr val="232157"/>
              </a:solidFill>
              <a:round/>
            </a:ln>
            <a:effectLst/>
          </c:spPr>
          <c:marker>
            <c:symbol val="none"/>
          </c:marker>
          <c:cat>
            <c:strRef>
              <c:f>'20_ábra_chart'!$D$11:$D$33</c:f>
              <c:strCache>
                <c:ptCount val="23"/>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strCache>
            </c:strRef>
          </c:cat>
          <c:val>
            <c:numRef>
              <c:f>'20_ábra_chart'!$E$11:$E$33</c:f>
              <c:numCache>
                <c:formatCode>0.00</c:formatCode>
                <c:ptCount val="23"/>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3.4354785094508511</c:v>
                </c:pt>
                <c:pt idx="16">
                  <c:v>3.5254289762288127</c:v>
                </c:pt>
                <c:pt idx="17">
                  <c:v>3.5923898081331433</c:v>
                </c:pt>
                <c:pt idx="18">
                  <c:v>3.5631392181845758</c:v>
                </c:pt>
                <c:pt idx="19">
                  <c:v>3.5795887767025798</c:v>
                </c:pt>
                <c:pt idx="20">
                  <c:v>3.5872020997113436</c:v>
                </c:pt>
                <c:pt idx="21">
                  <c:v>3.3517243264144909</c:v>
                </c:pt>
                <c:pt idx="22">
                  <c:v>3.3271645297535639</c:v>
                </c:pt>
              </c:numCache>
            </c:numRef>
          </c:val>
          <c:smooth val="0"/>
          <c:extLst>
            <c:ext xmlns:c16="http://schemas.microsoft.com/office/drawing/2014/chart" uri="{C3380CC4-5D6E-409C-BE32-E72D297353CC}">
              <c16:uniqueId val="{00000000-DB6E-40EE-BE15-1D7C87CAB112}"/>
            </c:ext>
          </c:extLst>
        </c:ser>
        <c:ser>
          <c:idx val="1"/>
          <c:order val="1"/>
          <c:tx>
            <c:strRef>
              <c:f>'20_ábra_chart'!$F$10</c:f>
              <c:strCache>
                <c:ptCount val="1"/>
                <c:pt idx="0">
                  <c:v>Lakáshitel - 1-5 évre fixált kamatozás</c:v>
                </c:pt>
              </c:strCache>
            </c:strRef>
          </c:tx>
          <c:spPr>
            <a:ln w="28575" cap="rnd">
              <a:solidFill>
                <a:srgbClr val="DA0000"/>
              </a:solidFill>
              <a:round/>
            </a:ln>
            <a:effectLst/>
          </c:spPr>
          <c:marker>
            <c:symbol val="none"/>
          </c:marker>
          <c:cat>
            <c:strRef>
              <c:f>'20_ábra_chart'!$D$11:$D$33</c:f>
              <c:strCache>
                <c:ptCount val="23"/>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strCache>
            </c:strRef>
          </c:cat>
          <c:val>
            <c:numRef>
              <c:f>'20_ábra_chart'!$F$11:$F$33</c:f>
              <c:numCache>
                <c:formatCode>0.00</c:formatCode>
                <c:ptCount val="23"/>
                <c:pt idx="0">
                  <c:v>3.8627665496410084</c:v>
                </c:pt>
                <c:pt idx="1">
                  <c:v>4.8067983286797213</c:v>
                </c:pt>
                <c:pt idx="2">
                  <c:v>5.1236548051938033</c:v>
                </c:pt>
                <c:pt idx="3">
                  <c:v>5.4247991449905362</c:v>
                </c:pt>
                <c:pt idx="4">
                  <c:v>5.7553338984372067</c:v>
                </c:pt>
                <c:pt idx="5">
                  <c:v>6.0647485828168222</c:v>
                </c:pt>
                <c:pt idx="6">
                  <c:v>5.4488978113024693</c:v>
                </c:pt>
                <c:pt idx="7">
                  <c:v>5.7970980710705939</c:v>
                </c:pt>
                <c:pt idx="8">
                  <c:v>4.887080571933911</c:v>
                </c:pt>
                <c:pt idx="9">
                  <c:v>5.1314261842033462</c:v>
                </c:pt>
                <c:pt idx="10">
                  <c:v>4.941847774489033</c:v>
                </c:pt>
                <c:pt idx="11">
                  <c:v>4.9126027912409249</c:v>
                </c:pt>
                <c:pt idx="12">
                  <c:v>5.0067368064245281</c:v>
                </c:pt>
                <c:pt idx="13">
                  <c:v>5.0952394591732677</c:v>
                </c:pt>
                <c:pt idx="14">
                  <c:v>5.1424008316740597</c:v>
                </c:pt>
                <c:pt idx="15">
                  <c:v>5.0408113687030074</c:v>
                </c:pt>
                <c:pt idx="16">
                  <c:v>5.2701395788965426</c:v>
                </c:pt>
                <c:pt idx="17">
                  <c:v>5.5095599634868444</c:v>
                </c:pt>
                <c:pt idx="18">
                  <c:v>5.3907724209406158</c:v>
                </c:pt>
                <c:pt idx="19">
                  <c:v>5.0768558618962674</c:v>
                </c:pt>
                <c:pt idx="20">
                  <c:v>4.8545277781334812</c:v>
                </c:pt>
                <c:pt idx="21">
                  <c:v>4.6930837592438115</c:v>
                </c:pt>
                <c:pt idx="22">
                  <c:v>4.711885418466351</c:v>
                </c:pt>
              </c:numCache>
            </c:numRef>
          </c:val>
          <c:smooth val="0"/>
          <c:extLst>
            <c:ext xmlns:c16="http://schemas.microsoft.com/office/drawing/2014/chart" uri="{C3380CC4-5D6E-409C-BE32-E72D297353CC}">
              <c16:uniqueId val="{00000001-DB6E-40EE-BE15-1D7C87CAB112}"/>
            </c:ext>
          </c:extLst>
        </c:ser>
        <c:ser>
          <c:idx val="2"/>
          <c:order val="2"/>
          <c:tx>
            <c:strRef>
              <c:f>'20_ábra_chart'!$G$10</c:f>
              <c:strCache>
                <c:ptCount val="1"/>
                <c:pt idx="0">
                  <c:v>Lakáshitel - 5 éven túl fixált kamatozás</c:v>
                </c:pt>
              </c:strCache>
            </c:strRef>
          </c:tx>
          <c:spPr>
            <a:ln w="28575" cap="rnd">
              <a:solidFill>
                <a:srgbClr val="DA0000"/>
              </a:solidFill>
              <a:prstDash val="sysDash"/>
              <a:round/>
            </a:ln>
            <a:effectLst/>
          </c:spPr>
          <c:marker>
            <c:symbol val="none"/>
          </c:marker>
          <c:cat>
            <c:strRef>
              <c:f>'20_ábra_chart'!$D$11:$D$33</c:f>
              <c:strCache>
                <c:ptCount val="23"/>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strCache>
            </c:strRef>
          </c:cat>
          <c:val>
            <c:numRef>
              <c:f>'20_ábra_chart'!$G$11:$G$33</c:f>
              <c:numCache>
                <c:formatCode>0.00</c:formatCode>
                <c:ptCount val="23"/>
                <c:pt idx="0">
                  <c:v>2.4245893881222473</c:v>
                </c:pt>
                <c:pt idx="1">
                  <c:v>3.2506850180134688</c:v>
                </c:pt>
                <c:pt idx="2">
                  <c:v>3.3880987281840791</c:v>
                </c:pt>
                <c:pt idx="3">
                  <c:v>3.0969718778395872</c:v>
                </c:pt>
                <c:pt idx="4">
                  <c:v>3.1312352296116552</c:v>
                </c:pt>
                <c:pt idx="5">
                  <c:v>3.4458157639371056</c:v>
                </c:pt>
                <c:pt idx="6">
                  <c:v>2.6912428344805477</c:v>
                </c:pt>
                <c:pt idx="7">
                  <c:v>3.0366044052817003</c:v>
                </c:pt>
                <c:pt idx="8">
                  <c:v>2.6169438756297105</c:v>
                </c:pt>
                <c:pt idx="9">
                  <c:v>3.1315223084704962</c:v>
                </c:pt>
                <c:pt idx="10">
                  <c:v>3.3372387082968435</c:v>
                </c:pt>
                <c:pt idx="11">
                  <c:v>3.7244274684709584</c:v>
                </c:pt>
                <c:pt idx="12">
                  <c:v>4.0168910485789082</c:v>
                </c:pt>
                <c:pt idx="13">
                  <c:v>3.6703695972572739</c:v>
                </c:pt>
                <c:pt idx="14">
                  <c:v>3.6244709401381807</c:v>
                </c:pt>
                <c:pt idx="15">
                  <c:v>3.8743327055539165</c:v>
                </c:pt>
                <c:pt idx="16">
                  <c:v>4.1458617058262455</c:v>
                </c:pt>
                <c:pt idx="17">
                  <c:v>4.6795757442744668</c:v>
                </c:pt>
                <c:pt idx="18">
                  <c:v>5.0177655146357711</c:v>
                </c:pt>
                <c:pt idx="19">
                  <c:v>4.7062999354659691</c:v>
                </c:pt>
                <c:pt idx="20">
                  <c:v>4.2051843966514584</c:v>
                </c:pt>
                <c:pt idx="21">
                  <c:v>4.2617978845344817</c:v>
                </c:pt>
                <c:pt idx="22">
                  <c:v>4.3433264785103898</c:v>
                </c:pt>
              </c:numCache>
            </c:numRef>
          </c:val>
          <c:smooth val="0"/>
          <c:extLst>
            <c:ext xmlns:c16="http://schemas.microsoft.com/office/drawing/2014/chart" uri="{C3380CC4-5D6E-409C-BE32-E72D297353CC}">
              <c16:uniqueId val="{00000002-DB6E-40EE-BE15-1D7C87CAB112}"/>
            </c:ext>
          </c:extLst>
        </c:ser>
        <c:dLbls>
          <c:showLegendKey val="0"/>
          <c:showVal val="0"/>
          <c:showCatName val="0"/>
          <c:showSerName val="0"/>
          <c:showPercent val="0"/>
          <c:showBubbleSize val="0"/>
        </c:dLbls>
        <c:marker val="1"/>
        <c:smooth val="0"/>
        <c:axId val="710505120"/>
        <c:axId val="710521848"/>
      </c:lineChart>
      <c:lineChart>
        <c:grouping val="standard"/>
        <c:varyColors val="0"/>
        <c:ser>
          <c:idx val="4"/>
          <c:order val="3"/>
          <c:tx>
            <c:strRef>
              <c:f>'20_ábra_chart'!$H$10</c:f>
              <c:strCache>
                <c:ptCount val="1"/>
                <c:pt idx="0">
                  <c:v>Fedezetlen fogyasztási hitelek (jobb skála)</c:v>
                </c:pt>
              </c:strCache>
            </c:strRef>
          </c:tx>
          <c:spPr>
            <a:ln w="28575" cap="rnd">
              <a:solidFill>
                <a:srgbClr val="232157"/>
              </a:solidFill>
              <a:prstDash val="sysDot"/>
              <a:round/>
            </a:ln>
            <a:effectLst/>
          </c:spPr>
          <c:marker>
            <c:symbol val="none"/>
          </c:marker>
          <c:cat>
            <c:strRef>
              <c:f>'20_ábra_chart'!$D$11:$D$33</c:f>
              <c:strCache>
                <c:ptCount val="23"/>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strCache>
            </c:strRef>
          </c:cat>
          <c:val>
            <c:numRef>
              <c:f>'20_ábra_chart'!$H$11:$H$33</c:f>
              <c:numCache>
                <c:formatCode>0.00</c:formatCode>
                <c:ptCount val="23"/>
                <c:pt idx="0">
                  <c:v>22.328380622039951</c:v>
                </c:pt>
                <c:pt idx="1">
                  <c:v>20.525497696386417</c:v>
                </c:pt>
                <c:pt idx="2">
                  <c:v>21.819411392511455</c:v>
                </c:pt>
                <c:pt idx="3">
                  <c:v>21.667248820662596</c:v>
                </c:pt>
                <c:pt idx="4">
                  <c:v>22.260872094724849</c:v>
                </c:pt>
                <c:pt idx="5">
                  <c:v>22.573082290206955</c:v>
                </c:pt>
                <c:pt idx="6">
                  <c:v>22.156050455934871</c:v>
                </c:pt>
                <c:pt idx="7">
                  <c:v>21.810115178265693</c:v>
                </c:pt>
                <c:pt idx="8">
                  <c:v>21.826614649983235</c:v>
                </c:pt>
                <c:pt idx="9">
                  <c:v>20.945177351425453</c:v>
                </c:pt>
                <c:pt idx="10">
                  <c:v>20.37133821923544</c:v>
                </c:pt>
                <c:pt idx="11">
                  <c:v>20.383667985032712</c:v>
                </c:pt>
                <c:pt idx="12">
                  <c:v>19.590857717186442</c:v>
                </c:pt>
                <c:pt idx="13">
                  <c:v>19.301611380331416</c:v>
                </c:pt>
                <c:pt idx="14">
                  <c:v>19.36472122868787</c:v>
                </c:pt>
                <c:pt idx="15">
                  <c:v>18.155960989187172</c:v>
                </c:pt>
                <c:pt idx="16">
                  <c:v>16.226630953877358</c:v>
                </c:pt>
                <c:pt idx="17">
                  <c:v>15.738300135121293</c:v>
                </c:pt>
                <c:pt idx="18">
                  <c:v>14.516680071562758</c:v>
                </c:pt>
                <c:pt idx="19">
                  <c:v>12.962406221732467</c:v>
                </c:pt>
                <c:pt idx="20">
                  <c:v>15.20082682413517</c:v>
                </c:pt>
                <c:pt idx="21">
                  <c:v>14.781368607196752</c:v>
                </c:pt>
                <c:pt idx="22">
                  <c:v>13.818374617592298</c:v>
                </c:pt>
              </c:numCache>
            </c:numRef>
          </c:val>
          <c:smooth val="0"/>
          <c:extLst>
            <c:ext xmlns:c16="http://schemas.microsoft.com/office/drawing/2014/chart" uri="{C3380CC4-5D6E-409C-BE32-E72D297353CC}">
              <c16:uniqueId val="{00000003-DB6E-40EE-BE15-1D7C87CAB112}"/>
            </c:ext>
          </c:extLst>
        </c:ser>
        <c:dLbls>
          <c:showLegendKey val="0"/>
          <c:showVal val="0"/>
          <c:showCatName val="0"/>
          <c:showSerName val="0"/>
          <c:showPercent val="0"/>
          <c:showBubbleSize val="0"/>
        </c:dLbls>
        <c:marker val="1"/>
        <c:smooth val="0"/>
        <c:axId val="710331936"/>
        <c:axId val="710329312"/>
      </c:lineChart>
      <c:catAx>
        <c:axId val="7105051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21848"/>
        <c:crosses val="autoZero"/>
        <c:auto val="1"/>
        <c:lblAlgn val="ctr"/>
        <c:lblOffset val="100"/>
        <c:noMultiLvlLbl val="0"/>
      </c:catAx>
      <c:valAx>
        <c:axId val="710521848"/>
        <c:scaling>
          <c:orientation val="minMax"/>
          <c:max val="12"/>
        </c:scaling>
        <c:delete val="0"/>
        <c:axPos val="l"/>
        <c:majorGridlines>
          <c:spPr>
            <a:ln w="317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százalékpont</a:t>
                </a:r>
              </a:p>
            </c:rich>
          </c:tx>
          <c:layout>
            <c:manualLayout>
              <c:xMode val="edge"/>
              <c:yMode val="edge"/>
              <c:x val="6.5263888888888885E-2"/>
              <c:y val="5.137037037037035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05120"/>
        <c:crosses val="autoZero"/>
        <c:crossBetween val="between"/>
      </c:valAx>
      <c:valAx>
        <c:axId val="71032931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százalékpont</a:t>
                </a:r>
              </a:p>
            </c:rich>
          </c:tx>
          <c:layout>
            <c:manualLayout>
              <c:xMode val="edge"/>
              <c:yMode val="edge"/>
              <c:x val="0.78976208333333331"/>
              <c:y val="5.137037037037035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331936"/>
        <c:crosses val="max"/>
        <c:crossBetween val="between"/>
        <c:majorUnit val="4"/>
      </c:valAx>
      <c:catAx>
        <c:axId val="710331936"/>
        <c:scaling>
          <c:orientation val="minMax"/>
        </c:scaling>
        <c:delete val="1"/>
        <c:axPos val="b"/>
        <c:numFmt formatCode="General" sourceLinked="1"/>
        <c:majorTickMark val="out"/>
        <c:minorTickMark val="none"/>
        <c:tickLblPos val="nextTo"/>
        <c:crossAx val="71032931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5540611111111111"/>
          <c:y val="0.77381481481481484"/>
          <c:w val="0.71917388888888889"/>
          <c:h val="0.2120740740740740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5891851851851852E-2"/>
          <c:w val="0.87869138888888887"/>
          <c:h val="0.56782370370370372"/>
        </c:manualLayout>
      </c:layout>
      <c:lineChart>
        <c:grouping val="standard"/>
        <c:varyColors val="0"/>
        <c:ser>
          <c:idx val="0"/>
          <c:order val="0"/>
          <c:tx>
            <c:strRef>
              <c:f>'20_ábra_chart'!$E$9</c:f>
              <c:strCache>
                <c:ptCount val="1"/>
                <c:pt idx="0">
                  <c:v>Housing loans - variable rate</c:v>
                </c:pt>
              </c:strCache>
            </c:strRef>
          </c:tx>
          <c:spPr>
            <a:ln w="28575" cap="rnd">
              <a:solidFill>
                <a:srgbClr val="232157"/>
              </a:solidFill>
              <a:round/>
            </a:ln>
            <a:effectLst/>
          </c:spPr>
          <c:marker>
            <c:symbol val="none"/>
          </c:marker>
          <c:cat>
            <c:strRef>
              <c:f>'20_ábra_chart'!$C$11:$C$33</c:f>
              <c:strCache>
                <c:ptCount val="23"/>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strCache>
            </c:strRef>
          </c:cat>
          <c:val>
            <c:numRef>
              <c:f>'20_ábra_chart'!$E$11:$E$33</c:f>
              <c:numCache>
                <c:formatCode>0.00</c:formatCode>
                <c:ptCount val="23"/>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3.4354785094508511</c:v>
                </c:pt>
                <c:pt idx="16">
                  <c:v>3.5254289762288127</c:v>
                </c:pt>
                <c:pt idx="17">
                  <c:v>3.5923898081331433</c:v>
                </c:pt>
                <c:pt idx="18">
                  <c:v>3.5631392181845758</c:v>
                </c:pt>
                <c:pt idx="19">
                  <c:v>3.5795887767025798</c:v>
                </c:pt>
                <c:pt idx="20">
                  <c:v>3.5872020997113436</c:v>
                </c:pt>
                <c:pt idx="21">
                  <c:v>3.3517243264144909</c:v>
                </c:pt>
                <c:pt idx="22">
                  <c:v>3.3271645297535639</c:v>
                </c:pt>
              </c:numCache>
            </c:numRef>
          </c:val>
          <c:smooth val="0"/>
          <c:extLst>
            <c:ext xmlns:c16="http://schemas.microsoft.com/office/drawing/2014/chart" uri="{C3380CC4-5D6E-409C-BE32-E72D297353CC}">
              <c16:uniqueId val="{00000000-0DD9-4BF4-8DF0-19F01A5C771E}"/>
            </c:ext>
          </c:extLst>
        </c:ser>
        <c:ser>
          <c:idx val="1"/>
          <c:order val="1"/>
          <c:tx>
            <c:strRef>
              <c:f>'20_ábra_chart'!$F$9</c:f>
              <c:strCache>
                <c:ptCount val="1"/>
                <c:pt idx="0">
                  <c:v>Housing loans - 1-5 year fixation</c:v>
                </c:pt>
              </c:strCache>
            </c:strRef>
          </c:tx>
          <c:spPr>
            <a:ln w="28575" cap="rnd">
              <a:solidFill>
                <a:srgbClr val="DA0000"/>
              </a:solidFill>
              <a:round/>
            </a:ln>
            <a:effectLst/>
          </c:spPr>
          <c:marker>
            <c:symbol val="none"/>
          </c:marker>
          <c:cat>
            <c:strRef>
              <c:f>'20_ábra_chart'!$C$11:$C$33</c:f>
              <c:strCache>
                <c:ptCount val="23"/>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strCache>
            </c:strRef>
          </c:cat>
          <c:val>
            <c:numRef>
              <c:f>'20_ábra_chart'!$F$11:$F$33</c:f>
              <c:numCache>
                <c:formatCode>0.00</c:formatCode>
                <c:ptCount val="23"/>
                <c:pt idx="0">
                  <c:v>3.8627665496410084</c:v>
                </c:pt>
                <c:pt idx="1">
                  <c:v>4.8067983286797213</c:v>
                </c:pt>
                <c:pt idx="2">
                  <c:v>5.1236548051938033</c:v>
                </c:pt>
                <c:pt idx="3">
                  <c:v>5.4247991449905362</c:v>
                </c:pt>
                <c:pt idx="4">
                  <c:v>5.7553338984372067</c:v>
                </c:pt>
                <c:pt idx="5">
                  <c:v>6.0647485828168222</c:v>
                </c:pt>
                <c:pt idx="6">
                  <c:v>5.4488978113024693</c:v>
                </c:pt>
                <c:pt idx="7">
                  <c:v>5.7970980710705939</c:v>
                </c:pt>
                <c:pt idx="8">
                  <c:v>4.887080571933911</c:v>
                </c:pt>
                <c:pt idx="9">
                  <c:v>5.1314261842033462</c:v>
                </c:pt>
                <c:pt idx="10">
                  <c:v>4.941847774489033</c:v>
                </c:pt>
                <c:pt idx="11">
                  <c:v>4.9126027912409249</c:v>
                </c:pt>
                <c:pt idx="12">
                  <c:v>5.0067368064245281</c:v>
                </c:pt>
                <c:pt idx="13">
                  <c:v>5.0952394591732677</c:v>
                </c:pt>
                <c:pt idx="14">
                  <c:v>5.1424008316740597</c:v>
                </c:pt>
                <c:pt idx="15">
                  <c:v>5.0408113687030074</c:v>
                </c:pt>
                <c:pt idx="16">
                  <c:v>5.2701395788965426</c:v>
                </c:pt>
                <c:pt idx="17">
                  <c:v>5.5095599634868444</c:v>
                </c:pt>
                <c:pt idx="18">
                  <c:v>5.3907724209406158</c:v>
                </c:pt>
                <c:pt idx="19">
                  <c:v>5.0768558618962674</c:v>
                </c:pt>
                <c:pt idx="20">
                  <c:v>4.8545277781334812</c:v>
                </c:pt>
                <c:pt idx="21">
                  <c:v>4.6930837592438115</c:v>
                </c:pt>
                <c:pt idx="22">
                  <c:v>4.711885418466351</c:v>
                </c:pt>
              </c:numCache>
            </c:numRef>
          </c:val>
          <c:smooth val="0"/>
          <c:extLst>
            <c:ext xmlns:c16="http://schemas.microsoft.com/office/drawing/2014/chart" uri="{C3380CC4-5D6E-409C-BE32-E72D297353CC}">
              <c16:uniqueId val="{00000001-0DD9-4BF4-8DF0-19F01A5C771E}"/>
            </c:ext>
          </c:extLst>
        </c:ser>
        <c:ser>
          <c:idx val="2"/>
          <c:order val="2"/>
          <c:tx>
            <c:strRef>
              <c:f>'20_ábra_chart'!$G$9</c:f>
              <c:strCache>
                <c:ptCount val="1"/>
                <c:pt idx="0">
                  <c:v>Housing loans - 5-10 year fixation</c:v>
                </c:pt>
              </c:strCache>
            </c:strRef>
          </c:tx>
          <c:spPr>
            <a:ln w="28575" cap="rnd">
              <a:solidFill>
                <a:srgbClr val="DA0000"/>
              </a:solidFill>
              <a:prstDash val="sysDash"/>
              <a:round/>
            </a:ln>
            <a:effectLst/>
          </c:spPr>
          <c:marker>
            <c:symbol val="none"/>
          </c:marker>
          <c:cat>
            <c:strRef>
              <c:f>'20_ábra_chart'!$C$11:$C$33</c:f>
              <c:strCache>
                <c:ptCount val="23"/>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strCache>
            </c:strRef>
          </c:cat>
          <c:val>
            <c:numRef>
              <c:f>'20_ábra_chart'!$G$11:$G$33</c:f>
              <c:numCache>
                <c:formatCode>0.00</c:formatCode>
                <c:ptCount val="23"/>
                <c:pt idx="0">
                  <c:v>2.4245893881222473</c:v>
                </c:pt>
                <c:pt idx="1">
                  <c:v>3.2506850180134688</c:v>
                </c:pt>
                <c:pt idx="2">
                  <c:v>3.3880987281840791</c:v>
                </c:pt>
                <c:pt idx="3">
                  <c:v>3.0969718778395872</c:v>
                </c:pt>
                <c:pt idx="4">
                  <c:v>3.1312352296116552</c:v>
                </c:pt>
                <c:pt idx="5">
                  <c:v>3.4458157639371056</c:v>
                </c:pt>
                <c:pt idx="6">
                  <c:v>2.6912428344805477</c:v>
                </c:pt>
                <c:pt idx="7">
                  <c:v>3.0366044052817003</c:v>
                </c:pt>
                <c:pt idx="8">
                  <c:v>2.6169438756297105</c:v>
                </c:pt>
                <c:pt idx="9">
                  <c:v>3.1315223084704962</c:v>
                </c:pt>
                <c:pt idx="10">
                  <c:v>3.3372387082968435</c:v>
                </c:pt>
                <c:pt idx="11">
                  <c:v>3.7244274684709584</c:v>
                </c:pt>
                <c:pt idx="12">
                  <c:v>4.0168910485789082</c:v>
                </c:pt>
                <c:pt idx="13">
                  <c:v>3.6703695972572739</c:v>
                </c:pt>
                <c:pt idx="14">
                  <c:v>3.6244709401381807</c:v>
                </c:pt>
                <c:pt idx="15">
                  <c:v>3.8743327055539165</c:v>
                </c:pt>
                <c:pt idx="16">
                  <c:v>4.1458617058262455</c:v>
                </c:pt>
                <c:pt idx="17">
                  <c:v>4.6795757442744668</c:v>
                </c:pt>
                <c:pt idx="18">
                  <c:v>5.0177655146357711</c:v>
                </c:pt>
                <c:pt idx="19">
                  <c:v>4.7062999354659691</c:v>
                </c:pt>
                <c:pt idx="20">
                  <c:v>4.2051843966514584</c:v>
                </c:pt>
                <c:pt idx="21">
                  <c:v>4.2617978845344817</c:v>
                </c:pt>
                <c:pt idx="22">
                  <c:v>4.3433264785103898</c:v>
                </c:pt>
              </c:numCache>
            </c:numRef>
          </c:val>
          <c:smooth val="0"/>
          <c:extLst>
            <c:ext xmlns:c16="http://schemas.microsoft.com/office/drawing/2014/chart" uri="{C3380CC4-5D6E-409C-BE32-E72D297353CC}">
              <c16:uniqueId val="{00000002-0DD9-4BF4-8DF0-19F01A5C771E}"/>
            </c:ext>
          </c:extLst>
        </c:ser>
        <c:dLbls>
          <c:showLegendKey val="0"/>
          <c:showVal val="0"/>
          <c:showCatName val="0"/>
          <c:showSerName val="0"/>
          <c:showPercent val="0"/>
          <c:showBubbleSize val="0"/>
        </c:dLbls>
        <c:marker val="1"/>
        <c:smooth val="0"/>
        <c:axId val="710505120"/>
        <c:axId val="710521848"/>
      </c:lineChart>
      <c:lineChart>
        <c:grouping val="standard"/>
        <c:varyColors val="0"/>
        <c:ser>
          <c:idx val="4"/>
          <c:order val="3"/>
          <c:tx>
            <c:strRef>
              <c:f>'20_ábra_chart'!$H$9</c:f>
              <c:strCache>
                <c:ptCount val="1"/>
                <c:pt idx="0">
                  <c:v>Unsecured consumer loans (RHS)</c:v>
                </c:pt>
              </c:strCache>
            </c:strRef>
          </c:tx>
          <c:spPr>
            <a:ln w="28575" cap="rnd">
              <a:solidFill>
                <a:srgbClr val="232157"/>
              </a:solidFill>
              <a:prstDash val="sysDot"/>
              <a:round/>
            </a:ln>
            <a:effectLst/>
          </c:spPr>
          <c:marker>
            <c:symbol val="none"/>
          </c:marker>
          <c:cat>
            <c:strRef>
              <c:f>'20_ábra_chart'!$C$11:$C$33</c:f>
              <c:strCache>
                <c:ptCount val="23"/>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strCache>
            </c:strRef>
          </c:cat>
          <c:val>
            <c:numRef>
              <c:f>'20_ábra_chart'!$H$11:$H$33</c:f>
              <c:numCache>
                <c:formatCode>0.00</c:formatCode>
                <c:ptCount val="23"/>
                <c:pt idx="0">
                  <c:v>22.328380622039951</c:v>
                </c:pt>
                <c:pt idx="1">
                  <c:v>20.525497696386417</c:v>
                </c:pt>
                <c:pt idx="2">
                  <c:v>21.819411392511455</c:v>
                </c:pt>
                <c:pt idx="3">
                  <c:v>21.667248820662596</c:v>
                </c:pt>
                <c:pt idx="4">
                  <c:v>22.260872094724849</c:v>
                </c:pt>
                <c:pt idx="5">
                  <c:v>22.573082290206955</c:v>
                </c:pt>
                <c:pt idx="6">
                  <c:v>22.156050455934871</c:v>
                </c:pt>
                <c:pt idx="7">
                  <c:v>21.810115178265693</c:v>
                </c:pt>
                <c:pt idx="8">
                  <c:v>21.826614649983235</c:v>
                </c:pt>
                <c:pt idx="9">
                  <c:v>20.945177351425453</c:v>
                </c:pt>
                <c:pt idx="10">
                  <c:v>20.37133821923544</c:v>
                </c:pt>
                <c:pt idx="11">
                  <c:v>20.383667985032712</c:v>
                </c:pt>
                <c:pt idx="12">
                  <c:v>19.590857717186442</c:v>
                </c:pt>
                <c:pt idx="13">
                  <c:v>19.301611380331416</c:v>
                </c:pt>
                <c:pt idx="14">
                  <c:v>19.36472122868787</c:v>
                </c:pt>
                <c:pt idx="15">
                  <c:v>18.155960989187172</c:v>
                </c:pt>
                <c:pt idx="16">
                  <c:v>16.226630953877358</c:v>
                </c:pt>
                <c:pt idx="17">
                  <c:v>15.738300135121293</c:v>
                </c:pt>
                <c:pt idx="18">
                  <c:v>14.516680071562758</c:v>
                </c:pt>
                <c:pt idx="19">
                  <c:v>12.962406221732467</c:v>
                </c:pt>
                <c:pt idx="20">
                  <c:v>15.20082682413517</c:v>
                </c:pt>
                <c:pt idx="21">
                  <c:v>14.781368607196752</c:v>
                </c:pt>
                <c:pt idx="22">
                  <c:v>13.818374617592298</c:v>
                </c:pt>
              </c:numCache>
            </c:numRef>
          </c:val>
          <c:smooth val="0"/>
          <c:extLst>
            <c:ext xmlns:c16="http://schemas.microsoft.com/office/drawing/2014/chart" uri="{C3380CC4-5D6E-409C-BE32-E72D297353CC}">
              <c16:uniqueId val="{00000003-0DD9-4BF4-8DF0-19F01A5C771E}"/>
            </c:ext>
          </c:extLst>
        </c:ser>
        <c:dLbls>
          <c:showLegendKey val="0"/>
          <c:showVal val="0"/>
          <c:showCatName val="0"/>
          <c:showSerName val="0"/>
          <c:showPercent val="0"/>
          <c:showBubbleSize val="0"/>
        </c:dLbls>
        <c:marker val="1"/>
        <c:smooth val="0"/>
        <c:axId val="710331936"/>
        <c:axId val="710329312"/>
      </c:lineChart>
      <c:catAx>
        <c:axId val="7105051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21848"/>
        <c:crosses val="autoZero"/>
        <c:auto val="1"/>
        <c:lblAlgn val="ctr"/>
        <c:lblOffset val="100"/>
        <c:noMultiLvlLbl val="0"/>
      </c:catAx>
      <c:valAx>
        <c:axId val="710521848"/>
        <c:scaling>
          <c:orientation val="minMax"/>
          <c:max val="12"/>
        </c:scaling>
        <c:delete val="0"/>
        <c:axPos val="l"/>
        <c:majorGridlines>
          <c:spPr>
            <a:ln w="317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percentage point</a:t>
                </a:r>
              </a:p>
            </c:rich>
          </c:tx>
          <c:layout>
            <c:manualLayout>
              <c:xMode val="edge"/>
              <c:yMode val="edge"/>
              <c:x val="6.5263888888888885E-2"/>
              <c:y val="5.137037037037035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05120"/>
        <c:crosses val="autoZero"/>
        <c:crossBetween val="between"/>
      </c:valAx>
      <c:valAx>
        <c:axId val="71032931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percentage point</a:t>
                </a:r>
              </a:p>
            </c:rich>
          </c:tx>
          <c:layout>
            <c:manualLayout>
              <c:xMode val="edge"/>
              <c:yMode val="edge"/>
              <c:x val="0.78976208333333331"/>
              <c:y val="5.137037037037035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331936"/>
        <c:crosses val="max"/>
        <c:crossBetween val="between"/>
        <c:majorUnit val="4"/>
      </c:valAx>
      <c:catAx>
        <c:axId val="710331936"/>
        <c:scaling>
          <c:orientation val="minMax"/>
        </c:scaling>
        <c:delete val="1"/>
        <c:axPos val="b"/>
        <c:numFmt formatCode="General" sourceLinked="1"/>
        <c:majorTickMark val="out"/>
        <c:minorTickMark val="none"/>
        <c:tickLblPos val="nextTo"/>
        <c:crossAx val="71032931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5540605697144758"/>
          <c:y val="0.7807866111236661"/>
          <c:w val="0.71917388888888889"/>
          <c:h val="0.2120740740740740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'21_ábra_chart'!$F$8</c:f>
              <c:strCache>
                <c:ptCount val="1"/>
                <c:pt idx="0">
                  <c:v>Éven belül változó kamatozású hitelek aránya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'21_ábra_chart'!$C$9:$C$23</c:f>
              <c:strCache>
                <c:ptCount val="15"/>
                <c:pt idx="0">
                  <c:v>BE</c:v>
                </c:pt>
                <c:pt idx="1">
                  <c:v>SK</c:v>
                </c:pt>
                <c:pt idx="2">
                  <c:v>DE</c:v>
                </c:pt>
                <c:pt idx="3">
                  <c:v>UK</c:v>
                </c:pt>
                <c:pt idx="4">
                  <c:v>NL</c:v>
                </c:pt>
                <c:pt idx="5">
                  <c:v>CZ</c:v>
                </c:pt>
                <c:pt idx="6">
                  <c:v>DK</c:v>
                </c:pt>
                <c:pt idx="7">
                  <c:v>IT</c:v>
                </c:pt>
                <c:pt idx="8">
                  <c:v>HU</c:v>
                </c:pt>
                <c:pt idx="9">
                  <c:v>ES</c:v>
                </c:pt>
                <c:pt idx="10">
                  <c:v>IE</c:v>
                </c:pt>
                <c:pt idx="11">
                  <c:v>PT</c:v>
                </c:pt>
                <c:pt idx="12">
                  <c:v>SE</c:v>
                </c:pt>
                <c:pt idx="13">
                  <c:v>RO</c:v>
                </c:pt>
                <c:pt idx="14">
                  <c:v>PL</c:v>
                </c:pt>
              </c:strCache>
            </c:strRef>
          </c:cat>
          <c:val>
            <c:numRef>
              <c:f>'21_ábra_chart'!$F$9:$F$23</c:f>
              <c:numCache>
                <c:formatCode>0.0</c:formatCode>
                <c:ptCount val="15"/>
                <c:pt idx="0">
                  <c:v>1.2</c:v>
                </c:pt>
                <c:pt idx="1">
                  <c:v>1.8459672446226361</c:v>
                </c:pt>
                <c:pt idx="2">
                  <c:v>11.3</c:v>
                </c:pt>
                <c:pt idx="3">
                  <c:v>11.6</c:v>
                </c:pt>
                <c:pt idx="4">
                  <c:v>13.9</c:v>
                </c:pt>
                <c:pt idx="5">
                  <c:v>16.7</c:v>
                </c:pt>
                <c:pt idx="6">
                  <c:v>17.399999999999999</c:v>
                </c:pt>
                <c:pt idx="7">
                  <c:v>31.3</c:v>
                </c:pt>
                <c:pt idx="8">
                  <c:v>41.7</c:v>
                </c:pt>
                <c:pt idx="9">
                  <c:v>42</c:v>
                </c:pt>
                <c:pt idx="10">
                  <c:v>53.4</c:v>
                </c:pt>
                <c:pt idx="11">
                  <c:v>58.9</c:v>
                </c:pt>
                <c:pt idx="12">
                  <c:v>72.900000000000006</c:v>
                </c:pt>
                <c:pt idx="13">
                  <c:v>97.5</c:v>
                </c:pt>
                <c:pt idx="14">
                  <c:v>100</c:v>
                </c:pt>
              </c:numCache>
            </c:numRef>
          </c:val>
          <c:extLst>
            <c:ext xmlns:c16="http://schemas.microsoft.com/office/drawing/2014/chart" uri="{C3380CC4-5D6E-409C-BE32-E72D297353CC}">
              <c16:uniqueId val="{00000000-3C86-47F1-AED7-835FF5FBC20E}"/>
            </c:ext>
          </c:extLst>
        </c:ser>
        <c:ser>
          <c:idx val="1"/>
          <c:order val="1"/>
          <c:tx>
            <c:strRef>
              <c:f>'21_ábra_chart'!$G$8</c:f>
              <c:strCache>
                <c:ptCount val="1"/>
                <c:pt idx="0">
                  <c:v>1-5 évig rögzített kamatozású hitelek aránya</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'21_ábra_chart'!$C$9:$C$23</c:f>
              <c:strCache>
                <c:ptCount val="15"/>
                <c:pt idx="0">
                  <c:v>BE</c:v>
                </c:pt>
                <c:pt idx="1">
                  <c:v>SK</c:v>
                </c:pt>
                <c:pt idx="2">
                  <c:v>DE</c:v>
                </c:pt>
                <c:pt idx="3">
                  <c:v>UK</c:v>
                </c:pt>
                <c:pt idx="4">
                  <c:v>NL</c:v>
                </c:pt>
                <c:pt idx="5">
                  <c:v>CZ</c:v>
                </c:pt>
                <c:pt idx="6">
                  <c:v>DK</c:v>
                </c:pt>
                <c:pt idx="7">
                  <c:v>IT</c:v>
                </c:pt>
                <c:pt idx="8">
                  <c:v>HU</c:v>
                </c:pt>
                <c:pt idx="9">
                  <c:v>ES</c:v>
                </c:pt>
                <c:pt idx="10">
                  <c:v>IE</c:v>
                </c:pt>
                <c:pt idx="11">
                  <c:v>PT</c:v>
                </c:pt>
                <c:pt idx="12">
                  <c:v>SE</c:v>
                </c:pt>
                <c:pt idx="13">
                  <c:v>RO</c:v>
                </c:pt>
                <c:pt idx="14">
                  <c:v>PL</c:v>
                </c:pt>
              </c:strCache>
            </c:strRef>
          </c:cat>
          <c:val>
            <c:numRef>
              <c:f>'21_ábra_chart'!$G$9:$G$23</c:f>
              <c:numCache>
                <c:formatCode>0.0</c:formatCode>
                <c:ptCount val="15"/>
                <c:pt idx="0">
                  <c:v>2.5</c:v>
                </c:pt>
                <c:pt idx="1">
                  <c:v>88.550791455355764</c:v>
                </c:pt>
                <c:pt idx="2">
                  <c:v>8.5</c:v>
                </c:pt>
                <c:pt idx="3">
                  <c:v>86.72</c:v>
                </c:pt>
                <c:pt idx="4">
                  <c:v>10.1</c:v>
                </c:pt>
                <c:pt idx="5">
                  <c:v>56.6</c:v>
                </c:pt>
                <c:pt idx="6">
                  <c:v>33</c:v>
                </c:pt>
                <c:pt idx="7">
                  <c:v>68.7</c:v>
                </c:pt>
                <c:pt idx="8">
                  <c:v>31.2</c:v>
                </c:pt>
                <c:pt idx="9">
                  <c:v>26.2</c:v>
                </c:pt>
                <c:pt idx="10">
                  <c:v>46.6</c:v>
                </c:pt>
                <c:pt idx="11">
                  <c:v>41.1</c:v>
                </c:pt>
                <c:pt idx="12">
                  <c:v>19.8</c:v>
                </c:pt>
                <c:pt idx="13">
                  <c:v>1.7</c:v>
                </c:pt>
              </c:numCache>
            </c:numRef>
          </c:val>
          <c:extLst>
            <c:ext xmlns:c16="http://schemas.microsoft.com/office/drawing/2014/chart" uri="{C3380CC4-5D6E-409C-BE32-E72D297353CC}">
              <c16:uniqueId val="{00000001-3C86-47F1-AED7-835FF5FBC20E}"/>
            </c:ext>
          </c:extLst>
        </c:ser>
        <c:ser>
          <c:idx val="2"/>
          <c:order val="2"/>
          <c:tx>
            <c:strRef>
              <c:f>'21_ábra_chart'!$H$8</c:f>
              <c:strCache>
                <c:ptCount val="1"/>
                <c:pt idx="0">
                  <c:v>5 éven túl rögzített kamatozású hitelek aránya</c:v>
                </c:pt>
              </c:strCache>
            </c:strRef>
          </c:tx>
          <c:spPr>
            <a:solidFill>
              <a:schemeClr val="accent6"/>
            </a:solidFill>
            <a:ln>
              <a:solidFill>
                <a:sysClr val="windowText" lastClr="000000">
                  <a:lumMod val="100000"/>
                </a:sysClr>
              </a:solidFill>
            </a:ln>
            <a:effectLst/>
          </c:spPr>
          <c:invertIfNegative val="0"/>
          <c:cat>
            <c:strRef>
              <c:f>'21_ábra_chart'!$C$9:$C$23</c:f>
              <c:strCache>
                <c:ptCount val="15"/>
                <c:pt idx="0">
                  <c:v>BE</c:v>
                </c:pt>
                <c:pt idx="1">
                  <c:v>SK</c:v>
                </c:pt>
                <c:pt idx="2">
                  <c:v>DE</c:v>
                </c:pt>
                <c:pt idx="3">
                  <c:v>UK</c:v>
                </c:pt>
                <c:pt idx="4">
                  <c:v>NL</c:v>
                </c:pt>
                <c:pt idx="5">
                  <c:v>CZ</c:v>
                </c:pt>
                <c:pt idx="6">
                  <c:v>DK</c:v>
                </c:pt>
                <c:pt idx="7">
                  <c:v>IT</c:v>
                </c:pt>
                <c:pt idx="8">
                  <c:v>HU</c:v>
                </c:pt>
                <c:pt idx="9">
                  <c:v>ES</c:v>
                </c:pt>
                <c:pt idx="10">
                  <c:v>IE</c:v>
                </c:pt>
                <c:pt idx="11">
                  <c:v>PT</c:v>
                </c:pt>
                <c:pt idx="12">
                  <c:v>SE</c:v>
                </c:pt>
                <c:pt idx="13">
                  <c:v>RO</c:v>
                </c:pt>
                <c:pt idx="14">
                  <c:v>PL</c:v>
                </c:pt>
              </c:strCache>
            </c:strRef>
          </c:cat>
          <c:val>
            <c:numRef>
              <c:f>'21_ábra_chart'!$H$9:$H$23</c:f>
              <c:numCache>
                <c:formatCode>0.0</c:formatCode>
                <c:ptCount val="15"/>
                <c:pt idx="0">
                  <c:v>96.3</c:v>
                </c:pt>
                <c:pt idx="1">
                  <c:v>9.6032413000215939</c:v>
                </c:pt>
                <c:pt idx="2">
                  <c:v>80.2</c:v>
                </c:pt>
                <c:pt idx="3">
                  <c:v>1.68</c:v>
                </c:pt>
                <c:pt idx="4">
                  <c:v>76</c:v>
                </c:pt>
                <c:pt idx="5">
                  <c:v>26.7</c:v>
                </c:pt>
                <c:pt idx="6">
                  <c:v>49.7</c:v>
                </c:pt>
                <c:pt idx="7">
                  <c:v>0</c:v>
                </c:pt>
                <c:pt idx="8">
                  <c:v>27</c:v>
                </c:pt>
                <c:pt idx="9">
                  <c:v>31.799999999999997</c:v>
                </c:pt>
                <c:pt idx="10">
                  <c:v>0</c:v>
                </c:pt>
                <c:pt idx="11">
                  <c:v>0</c:v>
                </c:pt>
                <c:pt idx="12">
                  <c:v>7.3</c:v>
                </c:pt>
                <c:pt idx="13">
                  <c:v>0.8</c:v>
                </c:pt>
                <c:pt idx="14">
                  <c:v>0</c:v>
                </c:pt>
              </c:numCache>
            </c:numRef>
          </c:val>
          <c:extLst>
            <c:ext xmlns:c16="http://schemas.microsoft.com/office/drawing/2014/chart" uri="{C3380CC4-5D6E-409C-BE32-E72D297353CC}">
              <c16:uniqueId val="{00000002-3C86-47F1-AED7-835FF5FBC20E}"/>
            </c:ext>
          </c:extLst>
        </c:ser>
        <c:dLbls>
          <c:showLegendKey val="0"/>
          <c:showVal val="0"/>
          <c:showCatName val="0"/>
          <c:showSerName val="0"/>
          <c:showPercent val="0"/>
          <c:showBubbleSize val="0"/>
        </c:dLbls>
        <c:gapWidth val="150"/>
        <c:overlap val="100"/>
        <c:axId val="529110904"/>
        <c:axId val="529107952"/>
      </c:barChart>
      <c:lineChart>
        <c:grouping val="standard"/>
        <c:varyColors val="0"/>
        <c:ser>
          <c:idx val="3"/>
          <c:order val="3"/>
          <c:tx>
            <c:v>f</c:v>
          </c:tx>
          <c:spPr>
            <a:ln w="28575" cap="rnd">
              <a:solidFill>
                <a:schemeClr val="accent4"/>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3-3C86-47F1-AED7-835FF5FBC20E}"/>
            </c:ext>
          </c:extLst>
        </c:ser>
        <c:dLbls>
          <c:showLegendKey val="0"/>
          <c:showVal val="0"/>
          <c:showCatName val="0"/>
          <c:showSerName val="0"/>
          <c:showPercent val="0"/>
          <c:showBubbleSize val="0"/>
        </c:dLbls>
        <c:marker val="1"/>
        <c:smooth val="0"/>
        <c:axId val="744743192"/>
        <c:axId val="744743848"/>
      </c:lineChart>
      <c:catAx>
        <c:axId val="52911090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9107952"/>
        <c:crosses val="autoZero"/>
        <c:auto val="1"/>
        <c:lblAlgn val="ctr"/>
        <c:lblOffset val="100"/>
        <c:noMultiLvlLbl val="0"/>
      </c:catAx>
      <c:valAx>
        <c:axId val="52910795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9110904"/>
        <c:crosses val="autoZero"/>
        <c:crossBetween val="between"/>
      </c:valAx>
      <c:valAx>
        <c:axId val="744743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a:t>
                </a:r>
              </a:p>
            </c:rich>
          </c:tx>
          <c:layout>
            <c:manualLayout>
              <c:xMode val="edge"/>
              <c:yMode val="edge"/>
              <c:x val="0.87344492490790915"/>
              <c:y val="1.02218885468156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4743192"/>
        <c:crosses val="max"/>
        <c:crossBetween val="between"/>
      </c:valAx>
      <c:catAx>
        <c:axId val="744743192"/>
        <c:scaling>
          <c:orientation val="minMax"/>
        </c:scaling>
        <c:delete val="1"/>
        <c:axPos val="b"/>
        <c:majorTickMark val="out"/>
        <c:minorTickMark val="none"/>
        <c:tickLblPos val="nextTo"/>
        <c:crossAx val="744743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2170796363060167"/>
          <c:y val="0.82828033436963067"/>
          <c:w val="0.5978394821520856"/>
          <c:h val="0.158921310269420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53928221644118E-2"/>
          <c:y val="5.5891851851851852E-2"/>
          <c:w val="0.82840810024692613"/>
          <c:h val="0.52621777777777778"/>
        </c:manualLayout>
      </c:layout>
      <c:areaChart>
        <c:grouping val="standard"/>
        <c:varyColors val="0"/>
        <c:ser>
          <c:idx val="3"/>
          <c:order val="3"/>
          <c:tx>
            <c:strRef>
              <c:f>'2_ábra_chart'!$I$10</c:f>
              <c:strCache>
                <c:ptCount val="1"/>
                <c:pt idx="0">
                  <c:v>Delta (24M-1M)</c:v>
                </c:pt>
              </c:strCache>
            </c:strRef>
          </c:tx>
          <c:spPr>
            <a:solidFill>
              <a:schemeClr val="accent6">
                <a:lumMod val="40000"/>
                <a:lumOff val="60000"/>
              </a:schemeClr>
            </a:solidFill>
            <a:ln w="28575" cap="rnd" cmpd="sng" algn="ctr">
              <a:solidFill>
                <a:schemeClr val="accent6">
                  <a:lumMod val="75000"/>
                </a:schemeClr>
              </a:solidFill>
              <a:prstDash val="solid"/>
              <a:round/>
              <a:headEnd type="none" w="med" len="med"/>
              <a:tailEnd type="none" w="med" len="med"/>
            </a:ln>
          </c:spPr>
          <c:cat>
            <c:numRef>
              <c:f>'2_ábra_chart'!$E$12:$E$131</c:f>
              <c:numCache>
                <c:formatCode>m/d/yyyy</c:formatCode>
                <c:ptCount val="120"/>
                <c:pt idx="0">
                  <c:v>39401</c:v>
                </c:pt>
                <c:pt idx="1">
                  <c:v>39431</c:v>
                </c:pt>
                <c:pt idx="2">
                  <c:v>39462</c:v>
                </c:pt>
                <c:pt idx="3">
                  <c:v>39493</c:v>
                </c:pt>
                <c:pt idx="4">
                  <c:v>39522</c:v>
                </c:pt>
                <c:pt idx="5">
                  <c:v>39553</c:v>
                </c:pt>
                <c:pt idx="6">
                  <c:v>39583</c:v>
                </c:pt>
                <c:pt idx="7">
                  <c:v>39614</c:v>
                </c:pt>
                <c:pt idx="8">
                  <c:v>39644</c:v>
                </c:pt>
                <c:pt idx="9">
                  <c:v>39675</c:v>
                </c:pt>
                <c:pt idx="10">
                  <c:v>39706</c:v>
                </c:pt>
                <c:pt idx="11">
                  <c:v>39736</c:v>
                </c:pt>
                <c:pt idx="12">
                  <c:v>39767</c:v>
                </c:pt>
                <c:pt idx="13">
                  <c:v>39797</c:v>
                </c:pt>
                <c:pt idx="14">
                  <c:v>39828</c:v>
                </c:pt>
                <c:pt idx="15">
                  <c:v>39859</c:v>
                </c:pt>
                <c:pt idx="16">
                  <c:v>39887</c:v>
                </c:pt>
                <c:pt idx="17">
                  <c:v>39918</c:v>
                </c:pt>
                <c:pt idx="18">
                  <c:v>39948</c:v>
                </c:pt>
                <c:pt idx="19">
                  <c:v>39979</c:v>
                </c:pt>
                <c:pt idx="20">
                  <c:v>40009</c:v>
                </c:pt>
                <c:pt idx="21">
                  <c:v>40040</c:v>
                </c:pt>
                <c:pt idx="22">
                  <c:v>40071</c:v>
                </c:pt>
                <c:pt idx="23">
                  <c:v>40101</c:v>
                </c:pt>
                <c:pt idx="24">
                  <c:v>40132</c:v>
                </c:pt>
                <c:pt idx="25">
                  <c:v>40162</c:v>
                </c:pt>
                <c:pt idx="26">
                  <c:v>40193</c:v>
                </c:pt>
                <c:pt idx="27">
                  <c:v>40224</c:v>
                </c:pt>
                <c:pt idx="28">
                  <c:v>40252</c:v>
                </c:pt>
                <c:pt idx="29">
                  <c:v>40283</c:v>
                </c:pt>
                <c:pt idx="30">
                  <c:v>40313</c:v>
                </c:pt>
                <c:pt idx="31">
                  <c:v>40344</c:v>
                </c:pt>
                <c:pt idx="32">
                  <c:v>40374</c:v>
                </c:pt>
                <c:pt idx="33">
                  <c:v>40405</c:v>
                </c:pt>
                <c:pt idx="34">
                  <c:v>40436</c:v>
                </c:pt>
                <c:pt idx="35">
                  <c:v>40466</c:v>
                </c:pt>
                <c:pt idx="36">
                  <c:v>40497</c:v>
                </c:pt>
                <c:pt idx="37">
                  <c:v>40527</c:v>
                </c:pt>
                <c:pt idx="38">
                  <c:v>40558</c:v>
                </c:pt>
                <c:pt idx="39">
                  <c:v>40589</c:v>
                </c:pt>
                <c:pt idx="40">
                  <c:v>40617</c:v>
                </c:pt>
                <c:pt idx="41">
                  <c:v>40648</c:v>
                </c:pt>
                <c:pt idx="42">
                  <c:v>40678</c:v>
                </c:pt>
                <c:pt idx="43">
                  <c:v>40709</c:v>
                </c:pt>
                <c:pt idx="44">
                  <c:v>40739</c:v>
                </c:pt>
                <c:pt idx="45">
                  <c:v>40770</c:v>
                </c:pt>
                <c:pt idx="46">
                  <c:v>40801</c:v>
                </c:pt>
                <c:pt idx="47">
                  <c:v>40831</c:v>
                </c:pt>
                <c:pt idx="48">
                  <c:v>40862</c:v>
                </c:pt>
                <c:pt idx="49">
                  <c:v>40892</c:v>
                </c:pt>
                <c:pt idx="50">
                  <c:v>40923</c:v>
                </c:pt>
                <c:pt idx="51">
                  <c:v>40954</c:v>
                </c:pt>
                <c:pt idx="52">
                  <c:v>40983</c:v>
                </c:pt>
                <c:pt idx="53">
                  <c:v>41014</c:v>
                </c:pt>
                <c:pt idx="54">
                  <c:v>41044</c:v>
                </c:pt>
                <c:pt idx="55">
                  <c:v>41075</c:v>
                </c:pt>
                <c:pt idx="56">
                  <c:v>41105</c:v>
                </c:pt>
                <c:pt idx="57">
                  <c:v>41136</c:v>
                </c:pt>
                <c:pt idx="58">
                  <c:v>41167</c:v>
                </c:pt>
                <c:pt idx="59">
                  <c:v>41197</c:v>
                </c:pt>
                <c:pt idx="60">
                  <c:v>41228</c:v>
                </c:pt>
                <c:pt idx="61">
                  <c:v>41258</c:v>
                </c:pt>
                <c:pt idx="62">
                  <c:v>41289</c:v>
                </c:pt>
                <c:pt idx="63">
                  <c:v>41320</c:v>
                </c:pt>
                <c:pt idx="64">
                  <c:v>41348</c:v>
                </c:pt>
                <c:pt idx="65">
                  <c:v>41379</c:v>
                </c:pt>
                <c:pt idx="66">
                  <c:v>41409</c:v>
                </c:pt>
                <c:pt idx="67">
                  <c:v>41440</c:v>
                </c:pt>
                <c:pt idx="68">
                  <c:v>41470</c:v>
                </c:pt>
                <c:pt idx="69">
                  <c:v>41501</c:v>
                </c:pt>
                <c:pt idx="70">
                  <c:v>41532</c:v>
                </c:pt>
                <c:pt idx="71">
                  <c:v>41562</c:v>
                </c:pt>
                <c:pt idx="72">
                  <c:v>41593</c:v>
                </c:pt>
                <c:pt idx="73">
                  <c:v>41623</c:v>
                </c:pt>
                <c:pt idx="74">
                  <c:v>41654</c:v>
                </c:pt>
                <c:pt idx="75">
                  <c:v>41685</c:v>
                </c:pt>
                <c:pt idx="76">
                  <c:v>41713</c:v>
                </c:pt>
                <c:pt idx="77">
                  <c:v>41744</c:v>
                </c:pt>
                <c:pt idx="78">
                  <c:v>41774</c:v>
                </c:pt>
                <c:pt idx="79">
                  <c:v>41805</c:v>
                </c:pt>
                <c:pt idx="80">
                  <c:v>41835</c:v>
                </c:pt>
                <c:pt idx="81">
                  <c:v>41866</c:v>
                </c:pt>
                <c:pt idx="82">
                  <c:v>41897</c:v>
                </c:pt>
                <c:pt idx="83">
                  <c:v>41927</c:v>
                </c:pt>
                <c:pt idx="84">
                  <c:v>41958</c:v>
                </c:pt>
                <c:pt idx="85">
                  <c:v>41988</c:v>
                </c:pt>
                <c:pt idx="86">
                  <c:v>42019</c:v>
                </c:pt>
                <c:pt idx="87">
                  <c:v>42050</c:v>
                </c:pt>
                <c:pt idx="88">
                  <c:v>42078</c:v>
                </c:pt>
                <c:pt idx="89">
                  <c:v>42109</c:v>
                </c:pt>
                <c:pt idx="90">
                  <c:v>42139</c:v>
                </c:pt>
                <c:pt idx="91">
                  <c:v>42170</c:v>
                </c:pt>
                <c:pt idx="92">
                  <c:v>42200</c:v>
                </c:pt>
                <c:pt idx="93">
                  <c:v>42231</c:v>
                </c:pt>
                <c:pt idx="94">
                  <c:v>42262</c:v>
                </c:pt>
                <c:pt idx="95">
                  <c:v>42292</c:v>
                </c:pt>
                <c:pt idx="96">
                  <c:v>42323</c:v>
                </c:pt>
                <c:pt idx="97">
                  <c:v>42353</c:v>
                </c:pt>
                <c:pt idx="98">
                  <c:v>42384</c:v>
                </c:pt>
                <c:pt idx="99">
                  <c:v>42415</c:v>
                </c:pt>
                <c:pt idx="100">
                  <c:v>42444</c:v>
                </c:pt>
                <c:pt idx="101">
                  <c:v>42475</c:v>
                </c:pt>
                <c:pt idx="102">
                  <c:v>42505</c:v>
                </c:pt>
                <c:pt idx="103">
                  <c:v>42536</c:v>
                </c:pt>
                <c:pt idx="104">
                  <c:v>42566</c:v>
                </c:pt>
                <c:pt idx="105">
                  <c:v>42597</c:v>
                </c:pt>
                <c:pt idx="106">
                  <c:v>42628</c:v>
                </c:pt>
                <c:pt idx="107">
                  <c:v>42658</c:v>
                </c:pt>
                <c:pt idx="108">
                  <c:v>42689</c:v>
                </c:pt>
                <c:pt idx="109">
                  <c:v>42719</c:v>
                </c:pt>
                <c:pt idx="110">
                  <c:v>42750</c:v>
                </c:pt>
                <c:pt idx="111">
                  <c:v>42781</c:v>
                </c:pt>
                <c:pt idx="112">
                  <c:v>42809</c:v>
                </c:pt>
                <c:pt idx="113">
                  <c:v>42840</c:v>
                </c:pt>
                <c:pt idx="114">
                  <c:v>42870</c:v>
                </c:pt>
                <c:pt idx="115">
                  <c:v>42901</c:v>
                </c:pt>
                <c:pt idx="116">
                  <c:v>42931</c:v>
                </c:pt>
                <c:pt idx="117">
                  <c:v>42962</c:v>
                </c:pt>
                <c:pt idx="118">
                  <c:v>42993</c:v>
                </c:pt>
                <c:pt idx="119">
                  <c:v>43023</c:v>
                </c:pt>
              </c:numCache>
            </c:numRef>
          </c:cat>
          <c:val>
            <c:numRef>
              <c:f>'2_ábra_chart'!$I$12:$I$131</c:f>
              <c:numCache>
                <c:formatCode>0.0</c:formatCode>
                <c:ptCount val="120"/>
                <c:pt idx="0">
                  <c:v>-3.6999999999999993</c:v>
                </c:pt>
                <c:pt idx="1">
                  <c:v>-2.4220000000000006</c:v>
                </c:pt>
                <c:pt idx="2">
                  <c:v>-2.0972000000000008</c:v>
                </c:pt>
                <c:pt idx="3">
                  <c:v>-4.174319999999998</c:v>
                </c:pt>
                <c:pt idx="4">
                  <c:v>-4.6245919999999998</c:v>
                </c:pt>
                <c:pt idx="5">
                  <c:v>-5.6367551999999996</c:v>
                </c:pt>
                <c:pt idx="6">
                  <c:v>-5.1680531199999997</c:v>
                </c:pt>
                <c:pt idx="7">
                  <c:v>-1.2368318719999998</c:v>
                </c:pt>
                <c:pt idx="8">
                  <c:v>-7.1160991232000015</c:v>
                </c:pt>
                <c:pt idx="9">
                  <c:v>-3.9356594739199977</c:v>
                </c:pt>
                <c:pt idx="10">
                  <c:v>-11.417395684351998</c:v>
                </c:pt>
                <c:pt idx="11">
                  <c:v>-30.822437410611201</c:v>
                </c:pt>
                <c:pt idx="12">
                  <c:v>-30.17546244636673</c:v>
                </c:pt>
                <c:pt idx="13">
                  <c:v>-25.849277467820045</c:v>
                </c:pt>
                <c:pt idx="14">
                  <c:v>-28.787566480692035</c:v>
                </c:pt>
                <c:pt idx="15">
                  <c:v>-20.110539888415218</c:v>
                </c:pt>
                <c:pt idx="16">
                  <c:v>-16.286323933049133</c:v>
                </c:pt>
                <c:pt idx="17">
                  <c:v>-12.911794359829479</c:v>
                </c:pt>
                <c:pt idx="18">
                  <c:v>-14.769076615897688</c:v>
                </c:pt>
                <c:pt idx="19">
                  <c:v>-12.051445969538605</c:v>
                </c:pt>
                <c:pt idx="20">
                  <c:v>-10.720867581723169</c:v>
                </c:pt>
                <c:pt idx="21">
                  <c:v>-5.6145205490338981</c:v>
                </c:pt>
                <c:pt idx="22">
                  <c:v>-2.1047123294203374</c:v>
                </c:pt>
                <c:pt idx="23">
                  <c:v>-3.2108273976522028</c:v>
                </c:pt>
                <c:pt idx="24">
                  <c:v>0.56550356140868274</c:v>
                </c:pt>
                <c:pt idx="25">
                  <c:v>2.3753021368452103</c:v>
                </c:pt>
                <c:pt idx="26">
                  <c:v>-1.586818717892875</c:v>
                </c:pt>
                <c:pt idx="27">
                  <c:v>-9.209123073572556E-2</c:v>
                </c:pt>
                <c:pt idx="28">
                  <c:v>0.18474526155856097</c:v>
                </c:pt>
                <c:pt idx="29">
                  <c:v>1.2228471569351349</c:v>
                </c:pt>
                <c:pt idx="30">
                  <c:v>-2.752291705838914</c:v>
                </c:pt>
                <c:pt idx="31">
                  <c:v>0.24262497649664994</c:v>
                </c:pt>
                <c:pt idx="32">
                  <c:v>-5.4544250141020107</c:v>
                </c:pt>
                <c:pt idx="33">
                  <c:v>-7.0655008461205426E-2</c:v>
                </c:pt>
                <c:pt idx="34">
                  <c:v>7.160699492327538E-2</c:v>
                </c:pt>
                <c:pt idx="35">
                  <c:v>1.7629641969539662</c:v>
                </c:pt>
                <c:pt idx="36">
                  <c:v>2.0737785181723822</c:v>
                </c:pt>
                <c:pt idx="37">
                  <c:v>2.5102671109034311</c:v>
                </c:pt>
                <c:pt idx="38">
                  <c:v>5.6741602665420601</c:v>
                </c:pt>
                <c:pt idx="39">
                  <c:v>4.1024961599252379</c:v>
                </c:pt>
                <c:pt idx="40">
                  <c:v>-2.7425023040448586</c:v>
                </c:pt>
                <c:pt idx="41">
                  <c:v>-1.5335013824269126</c:v>
                </c:pt>
                <c:pt idx="42">
                  <c:v>1.8038991705438505</c:v>
                </c:pt>
                <c:pt idx="43">
                  <c:v>-1.1136604976736848</c:v>
                </c:pt>
                <c:pt idx="44">
                  <c:v>-2.1641962986042103</c:v>
                </c:pt>
                <c:pt idx="45">
                  <c:v>-7.3825177791625265</c:v>
                </c:pt>
                <c:pt idx="46">
                  <c:v>-12.755510667497525</c:v>
                </c:pt>
                <c:pt idx="47">
                  <c:v>-7.4193064004985132</c:v>
                </c:pt>
                <c:pt idx="48">
                  <c:v>-9.4395838402991075</c:v>
                </c:pt>
                <c:pt idx="49">
                  <c:v>-8.3177503041794623</c:v>
                </c:pt>
                <c:pt idx="50">
                  <c:v>-6.3566501825076784</c:v>
                </c:pt>
                <c:pt idx="51">
                  <c:v>-2.1739901095046079</c:v>
                </c:pt>
                <c:pt idx="52">
                  <c:v>-2.4394065702768586E-2</c:v>
                </c:pt>
                <c:pt idx="53">
                  <c:v>0.64936356057834033</c:v>
                </c:pt>
                <c:pt idx="54">
                  <c:v>-4.6603818636529937</c:v>
                </c:pt>
                <c:pt idx="55">
                  <c:v>-0.46022911819179058</c:v>
                </c:pt>
                <c:pt idx="56">
                  <c:v>2.1998625290849283</c:v>
                </c:pt>
                <c:pt idx="57">
                  <c:v>4.7059175174509562</c:v>
                </c:pt>
                <c:pt idx="58">
                  <c:v>6.5975505104705725</c:v>
                </c:pt>
                <c:pt idx="59">
                  <c:v>5.3285303062823424</c:v>
                </c:pt>
                <c:pt idx="60">
                  <c:v>3.2491181837694043</c:v>
                </c:pt>
                <c:pt idx="61">
                  <c:v>5.6834709102616436</c:v>
                </c:pt>
                <c:pt idx="62">
                  <c:v>5.9460825461569868</c:v>
                </c:pt>
                <c:pt idx="63">
                  <c:v>5.0136495276941915</c:v>
                </c:pt>
                <c:pt idx="64">
                  <c:v>4.4361897166165143</c:v>
                </c:pt>
                <c:pt idx="65">
                  <c:v>3.5857138299699045</c:v>
                </c:pt>
                <c:pt idx="66">
                  <c:v>3.4194282979819448</c:v>
                </c:pt>
                <c:pt idx="67">
                  <c:v>4.2496569787891687</c:v>
                </c:pt>
                <c:pt idx="68">
                  <c:v>4.0497941872734984</c:v>
                </c:pt>
                <c:pt idx="69">
                  <c:v>5.4758765123640991</c:v>
                </c:pt>
                <c:pt idx="70">
                  <c:v>7.3235259074184604</c:v>
                </c:pt>
                <c:pt idx="71">
                  <c:v>4.906115544451076</c:v>
                </c:pt>
                <c:pt idx="72">
                  <c:v>2.4576693266706435</c:v>
                </c:pt>
                <c:pt idx="73">
                  <c:v>1.1426015960023861</c:v>
                </c:pt>
                <c:pt idx="74">
                  <c:v>1.0515609576014349</c:v>
                </c:pt>
                <c:pt idx="75">
                  <c:v>3.3869365745608597</c:v>
                </c:pt>
                <c:pt idx="76">
                  <c:v>0.33816194473651251</c:v>
                </c:pt>
                <c:pt idx="77">
                  <c:v>-3.1131028331580914</c:v>
                </c:pt>
                <c:pt idx="78">
                  <c:v>-0.23786169989485373</c:v>
                </c:pt>
                <c:pt idx="79">
                  <c:v>2.2372829800630853</c:v>
                </c:pt>
                <c:pt idx="80">
                  <c:v>1.6843697880378521</c:v>
                </c:pt>
                <c:pt idx="81">
                  <c:v>2.4346218728227136</c:v>
                </c:pt>
                <c:pt idx="82">
                  <c:v>2.5987731236936291</c:v>
                </c:pt>
                <c:pt idx="83">
                  <c:v>-7.534736125783823</c:v>
                </c:pt>
                <c:pt idx="84">
                  <c:v>-5.2068416754702938</c:v>
                </c:pt>
                <c:pt idx="85">
                  <c:v>-9.3261050052821801</c:v>
                </c:pt>
                <c:pt idx="86">
                  <c:v>-9.87166300316931</c:v>
                </c:pt>
                <c:pt idx="87">
                  <c:v>-5.7789978019015855</c:v>
                </c:pt>
                <c:pt idx="88">
                  <c:v>-2.0093986811409543</c:v>
                </c:pt>
                <c:pt idx="89">
                  <c:v>0.27436079131542712</c:v>
                </c:pt>
                <c:pt idx="90">
                  <c:v>-1.8673835252107445</c:v>
                </c:pt>
                <c:pt idx="91">
                  <c:v>-5.7364301151264456</c:v>
                </c:pt>
                <c:pt idx="92">
                  <c:v>-7.8238580690758681</c:v>
                </c:pt>
                <c:pt idx="93">
                  <c:v>-6.1083148414455195</c:v>
                </c:pt>
                <c:pt idx="94">
                  <c:v>-5.838988904867314</c:v>
                </c:pt>
                <c:pt idx="95">
                  <c:v>-3.4473933429203889</c:v>
                </c:pt>
                <c:pt idx="96">
                  <c:v>-2.2164360057522359</c:v>
                </c:pt>
                <c:pt idx="97">
                  <c:v>-5.8318616034513404</c:v>
                </c:pt>
                <c:pt idx="98">
                  <c:v>-6.3511169620708046</c:v>
                </c:pt>
                <c:pt idx="99">
                  <c:v>-4.0126701772424838</c:v>
                </c:pt>
                <c:pt idx="100">
                  <c:v>-5.7716021063454903</c:v>
                </c:pt>
                <c:pt idx="101">
                  <c:v>-2.802961263807294</c:v>
                </c:pt>
                <c:pt idx="102">
                  <c:v>0.59822324171562613</c:v>
                </c:pt>
                <c:pt idx="103">
                  <c:v>-5.7066054970626112E-2</c:v>
                </c:pt>
                <c:pt idx="104">
                  <c:v>-2.6742396329823741</c:v>
                </c:pt>
                <c:pt idx="105">
                  <c:v>2.4574562202105774</c:v>
                </c:pt>
                <c:pt idx="106">
                  <c:v>2.7664737321263466</c:v>
                </c:pt>
                <c:pt idx="107">
                  <c:v>4.0518842392758074</c:v>
                </c:pt>
                <c:pt idx="108">
                  <c:v>5.0151305435654869</c:v>
                </c:pt>
                <c:pt idx="109">
                  <c:v>4.535078326139292</c:v>
                </c:pt>
                <c:pt idx="110">
                  <c:v>7.3050469956835791</c:v>
                </c:pt>
                <c:pt idx="111">
                  <c:v>7.5590281974101465</c:v>
                </c:pt>
                <c:pt idx="112">
                  <c:v>5.9214169184460879</c:v>
                </c:pt>
                <c:pt idx="113">
                  <c:v>5.4908501510676544</c:v>
                </c:pt>
                <c:pt idx="114">
                  <c:v>6.1005100906405936</c:v>
                </c:pt>
                <c:pt idx="115">
                  <c:v>5.5563060543843541</c:v>
                </c:pt>
                <c:pt idx="116">
                  <c:v>6.7437836326306133</c:v>
                </c:pt>
                <c:pt idx="117">
                  <c:v>5.5462701795783698</c:v>
                </c:pt>
                <c:pt idx="118">
                  <c:v>6.4057621077470195</c:v>
                </c:pt>
                <c:pt idx="119">
                  <c:v>7.7654572646482123</c:v>
                </c:pt>
              </c:numCache>
            </c:numRef>
          </c:val>
          <c:extLst>
            <c:ext xmlns:c16="http://schemas.microsoft.com/office/drawing/2014/chart" uri="{C3380CC4-5D6E-409C-BE32-E72D297353CC}">
              <c16:uniqueId val="{00000000-63B8-4B6A-ACB1-6F0B545FE930}"/>
            </c:ext>
          </c:extLst>
        </c:ser>
        <c:dLbls>
          <c:showLegendKey val="0"/>
          <c:showVal val="0"/>
          <c:showCatName val="0"/>
          <c:showSerName val="0"/>
          <c:showPercent val="0"/>
          <c:showBubbleSize val="0"/>
        </c:dLbls>
        <c:axId val="414827264"/>
        <c:axId val="414828800"/>
      </c:areaChart>
      <c:lineChart>
        <c:grouping val="standard"/>
        <c:varyColors val="0"/>
        <c:ser>
          <c:idx val="1"/>
          <c:order val="1"/>
          <c:tx>
            <c:strRef>
              <c:f>'2_ábra_chart'!$G$10</c:f>
              <c:strCache>
                <c:ptCount val="1"/>
                <c:pt idx="0">
                  <c:v>VSTOXX 1M (exponentially smoothed)</c:v>
                </c:pt>
              </c:strCache>
            </c:strRef>
          </c:tx>
          <c:spPr>
            <a:ln w="28575" cap="rnd" cmpd="sng" algn="ctr">
              <a:solidFill>
                <a:srgbClr val="002060"/>
              </a:solidFill>
              <a:prstDash val="solid"/>
              <a:round/>
              <a:headEnd type="none" w="med" len="med"/>
              <a:tailEnd type="none" w="med" len="med"/>
            </a:ln>
          </c:spPr>
          <c:marker>
            <c:symbol val="none"/>
          </c:marker>
          <c:cat>
            <c:numRef>
              <c:f>'2_ábra_chart'!$E$12:$E$131</c:f>
              <c:numCache>
                <c:formatCode>m/d/yyyy</c:formatCode>
                <c:ptCount val="120"/>
                <c:pt idx="0">
                  <c:v>39401</c:v>
                </c:pt>
                <c:pt idx="1">
                  <c:v>39431</c:v>
                </c:pt>
                <c:pt idx="2">
                  <c:v>39462</c:v>
                </c:pt>
                <c:pt idx="3">
                  <c:v>39493</c:v>
                </c:pt>
                <c:pt idx="4">
                  <c:v>39522</c:v>
                </c:pt>
                <c:pt idx="5">
                  <c:v>39553</c:v>
                </c:pt>
                <c:pt idx="6">
                  <c:v>39583</c:v>
                </c:pt>
                <c:pt idx="7">
                  <c:v>39614</c:v>
                </c:pt>
                <c:pt idx="8">
                  <c:v>39644</c:v>
                </c:pt>
                <c:pt idx="9">
                  <c:v>39675</c:v>
                </c:pt>
                <c:pt idx="10">
                  <c:v>39706</c:v>
                </c:pt>
                <c:pt idx="11">
                  <c:v>39736</c:v>
                </c:pt>
                <c:pt idx="12">
                  <c:v>39767</c:v>
                </c:pt>
                <c:pt idx="13">
                  <c:v>39797</c:v>
                </c:pt>
                <c:pt idx="14">
                  <c:v>39828</c:v>
                </c:pt>
                <c:pt idx="15">
                  <c:v>39859</c:v>
                </c:pt>
                <c:pt idx="16">
                  <c:v>39887</c:v>
                </c:pt>
                <c:pt idx="17">
                  <c:v>39918</c:v>
                </c:pt>
                <c:pt idx="18">
                  <c:v>39948</c:v>
                </c:pt>
                <c:pt idx="19">
                  <c:v>39979</c:v>
                </c:pt>
                <c:pt idx="20">
                  <c:v>40009</c:v>
                </c:pt>
                <c:pt idx="21">
                  <c:v>40040</c:v>
                </c:pt>
                <c:pt idx="22">
                  <c:v>40071</c:v>
                </c:pt>
                <c:pt idx="23">
                  <c:v>40101</c:v>
                </c:pt>
                <c:pt idx="24">
                  <c:v>40132</c:v>
                </c:pt>
                <c:pt idx="25">
                  <c:v>40162</c:v>
                </c:pt>
                <c:pt idx="26">
                  <c:v>40193</c:v>
                </c:pt>
                <c:pt idx="27">
                  <c:v>40224</c:v>
                </c:pt>
                <c:pt idx="28">
                  <c:v>40252</c:v>
                </c:pt>
                <c:pt idx="29">
                  <c:v>40283</c:v>
                </c:pt>
                <c:pt idx="30">
                  <c:v>40313</c:v>
                </c:pt>
                <c:pt idx="31">
                  <c:v>40344</c:v>
                </c:pt>
                <c:pt idx="32">
                  <c:v>40374</c:v>
                </c:pt>
                <c:pt idx="33">
                  <c:v>40405</c:v>
                </c:pt>
                <c:pt idx="34">
                  <c:v>40436</c:v>
                </c:pt>
                <c:pt idx="35">
                  <c:v>40466</c:v>
                </c:pt>
                <c:pt idx="36">
                  <c:v>40497</c:v>
                </c:pt>
                <c:pt idx="37">
                  <c:v>40527</c:v>
                </c:pt>
                <c:pt idx="38">
                  <c:v>40558</c:v>
                </c:pt>
                <c:pt idx="39">
                  <c:v>40589</c:v>
                </c:pt>
                <c:pt idx="40">
                  <c:v>40617</c:v>
                </c:pt>
                <c:pt idx="41">
                  <c:v>40648</c:v>
                </c:pt>
                <c:pt idx="42">
                  <c:v>40678</c:v>
                </c:pt>
                <c:pt idx="43">
                  <c:v>40709</c:v>
                </c:pt>
                <c:pt idx="44">
                  <c:v>40739</c:v>
                </c:pt>
                <c:pt idx="45">
                  <c:v>40770</c:v>
                </c:pt>
                <c:pt idx="46">
                  <c:v>40801</c:v>
                </c:pt>
                <c:pt idx="47">
                  <c:v>40831</c:v>
                </c:pt>
                <c:pt idx="48">
                  <c:v>40862</c:v>
                </c:pt>
                <c:pt idx="49">
                  <c:v>40892</c:v>
                </c:pt>
                <c:pt idx="50">
                  <c:v>40923</c:v>
                </c:pt>
                <c:pt idx="51">
                  <c:v>40954</c:v>
                </c:pt>
                <c:pt idx="52">
                  <c:v>40983</c:v>
                </c:pt>
                <c:pt idx="53">
                  <c:v>41014</c:v>
                </c:pt>
                <c:pt idx="54">
                  <c:v>41044</c:v>
                </c:pt>
                <c:pt idx="55">
                  <c:v>41075</c:v>
                </c:pt>
                <c:pt idx="56">
                  <c:v>41105</c:v>
                </c:pt>
                <c:pt idx="57">
                  <c:v>41136</c:v>
                </c:pt>
                <c:pt idx="58">
                  <c:v>41167</c:v>
                </c:pt>
                <c:pt idx="59">
                  <c:v>41197</c:v>
                </c:pt>
                <c:pt idx="60">
                  <c:v>41228</c:v>
                </c:pt>
                <c:pt idx="61">
                  <c:v>41258</c:v>
                </c:pt>
                <c:pt idx="62">
                  <c:v>41289</c:v>
                </c:pt>
                <c:pt idx="63">
                  <c:v>41320</c:v>
                </c:pt>
                <c:pt idx="64">
                  <c:v>41348</c:v>
                </c:pt>
                <c:pt idx="65">
                  <c:v>41379</c:v>
                </c:pt>
                <c:pt idx="66">
                  <c:v>41409</c:v>
                </c:pt>
                <c:pt idx="67">
                  <c:v>41440</c:v>
                </c:pt>
                <c:pt idx="68">
                  <c:v>41470</c:v>
                </c:pt>
                <c:pt idx="69">
                  <c:v>41501</c:v>
                </c:pt>
                <c:pt idx="70">
                  <c:v>41532</c:v>
                </c:pt>
                <c:pt idx="71">
                  <c:v>41562</c:v>
                </c:pt>
                <c:pt idx="72">
                  <c:v>41593</c:v>
                </c:pt>
                <c:pt idx="73">
                  <c:v>41623</c:v>
                </c:pt>
                <c:pt idx="74">
                  <c:v>41654</c:v>
                </c:pt>
                <c:pt idx="75">
                  <c:v>41685</c:v>
                </c:pt>
                <c:pt idx="76">
                  <c:v>41713</c:v>
                </c:pt>
                <c:pt idx="77">
                  <c:v>41744</c:v>
                </c:pt>
                <c:pt idx="78">
                  <c:v>41774</c:v>
                </c:pt>
                <c:pt idx="79">
                  <c:v>41805</c:v>
                </c:pt>
                <c:pt idx="80">
                  <c:v>41835</c:v>
                </c:pt>
                <c:pt idx="81">
                  <c:v>41866</c:v>
                </c:pt>
                <c:pt idx="82">
                  <c:v>41897</c:v>
                </c:pt>
                <c:pt idx="83">
                  <c:v>41927</c:v>
                </c:pt>
                <c:pt idx="84">
                  <c:v>41958</c:v>
                </c:pt>
                <c:pt idx="85">
                  <c:v>41988</c:v>
                </c:pt>
                <c:pt idx="86">
                  <c:v>42019</c:v>
                </c:pt>
                <c:pt idx="87">
                  <c:v>42050</c:v>
                </c:pt>
                <c:pt idx="88">
                  <c:v>42078</c:v>
                </c:pt>
                <c:pt idx="89">
                  <c:v>42109</c:v>
                </c:pt>
                <c:pt idx="90">
                  <c:v>42139</c:v>
                </c:pt>
                <c:pt idx="91">
                  <c:v>42170</c:v>
                </c:pt>
                <c:pt idx="92">
                  <c:v>42200</c:v>
                </c:pt>
                <c:pt idx="93">
                  <c:v>42231</c:v>
                </c:pt>
                <c:pt idx="94">
                  <c:v>42262</c:v>
                </c:pt>
                <c:pt idx="95">
                  <c:v>42292</c:v>
                </c:pt>
                <c:pt idx="96">
                  <c:v>42323</c:v>
                </c:pt>
                <c:pt idx="97">
                  <c:v>42353</c:v>
                </c:pt>
                <c:pt idx="98">
                  <c:v>42384</c:v>
                </c:pt>
                <c:pt idx="99">
                  <c:v>42415</c:v>
                </c:pt>
                <c:pt idx="100">
                  <c:v>42444</c:v>
                </c:pt>
                <c:pt idx="101">
                  <c:v>42475</c:v>
                </c:pt>
                <c:pt idx="102">
                  <c:v>42505</c:v>
                </c:pt>
                <c:pt idx="103">
                  <c:v>42536</c:v>
                </c:pt>
                <c:pt idx="104">
                  <c:v>42566</c:v>
                </c:pt>
                <c:pt idx="105">
                  <c:v>42597</c:v>
                </c:pt>
                <c:pt idx="106">
                  <c:v>42628</c:v>
                </c:pt>
                <c:pt idx="107">
                  <c:v>42658</c:v>
                </c:pt>
                <c:pt idx="108">
                  <c:v>42689</c:v>
                </c:pt>
                <c:pt idx="109">
                  <c:v>42719</c:v>
                </c:pt>
                <c:pt idx="110">
                  <c:v>42750</c:v>
                </c:pt>
                <c:pt idx="111">
                  <c:v>42781</c:v>
                </c:pt>
                <c:pt idx="112">
                  <c:v>42809</c:v>
                </c:pt>
                <c:pt idx="113">
                  <c:v>42840</c:v>
                </c:pt>
                <c:pt idx="114">
                  <c:v>42870</c:v>
                </c:pt>
                <c:pt idx="115">
                  <c:v>42901</c:v>
                </c:pt>
                <c:pt idx="116">
                  <c:v>42931</c:v>
                </c:pt>
                <c:pt idx="117">
                  <c:v>42962</c:v>
                </c:pt>
                <c:pt idx="118">
                  <c:v>42993</c:v>
                </c:pt>
                <c:pt idx="119">
                  <c:v>43023</c:v>
                </c:pt>
              </c:numCache>
            </c:numRef>
          </c:cat>
          <c:val>
            <c:numRef>
              <c:f>'2_ábra_chart'!$G$12:$G$131</c:f>
              <c:numCache>
                <c:formatCode>0.0</c:formatCode>
                <c:ptCount val="120"/>
                <c:pt idx="0">
                  <c:v>29.39</c:v>
                </c:pt>
                <c:pt idx="1">
                  <c:v>26.362000000000002</c:v>
                </c:pt>
                <c:pt idx="2">
                  <c:v>27.077200000000001</c:v>
                </c:pt>
                <c:pt idx="3">
                  <c:v>30.59432</c:v>
                </c:pt>
                <c:pt idx="4">
                  <c:v>32.844591999999999</c:v>
                </c:pt>
                <c:pt idx="5">
                  <c:v>31.586755199999999</c:v>
                </c:pt>
                <c:pt idx="6">
                  <c:v>28.788053120000001</c:v>
                </c:pt>
                <c:pt idx="7">
                  <c:v>26.476831872000002</c:v>
                </c:pt>
                <c:pt idx="8">
                  <c:v>31.506099123200002</c:v>
                </c:pt>
                <c:pt idx="9">
                  <c:v>28.355659473919999</c:v>
                </c:pt>
                <c:pt idx="10">
                  <c:v>36.217395684351999</c:v>
                </c:pt>
                <c:pt idx="11">
                  <c:v>64.322437410611201</c:v>
                </c:pt>
                <c:pt idx="12">
                  <c:v>66.465462446366729</c:v>
                </c:pt>
                <c:pt idx="13">
                  <c:v>67.179277467820043</c:v>
                </c:pt>
                <c:pt idx="14">
                  <c:v>72.647566480692035</c:v>
                </c:pt>
                <c:pt idx="15">
                  <c:v>60.300539888415216</c:v>
                </c:pt>
                <c:pt idx="16">
                  <c:v>55.736323933049135</c:v>
                </c:pt>
                <c:pt idx="17">
                  <c:v>51.841794359829478</c:v>
                </c:pt>
                <c:pt idx="18">
                  <c:v>49.449076615897688</c:v>
                </c:pt>
                <c:pt idx="19">
                  <c:v>45.001445969538608</c:v>
                </c:pt>
                <c:pt idx="20">
                  <c:v>41.720867581723169</c:v>
                </c:pt>
                <c:pt idx="21">
                  <c:v>35.584520549033897</c:v>
                </c:pt>
                <c:pt idx="22">
                  <c:v>32.134712329420339</c:v>
                </c:pt>
                <c:pt idx="23">
                  <c:v>32.640827397652203</c:v>
                </c:pt>
                <c:pt idx="24">
                  <c:v>29.424496438591319</c:v>
                </c:pt>
                <c:pt idx="25">
                  <c:v>28.434697863154792</c:v>
                </c:pt>
                <c:pt idx="26">
                  <c:v>28.016818717892875</c:v>
                </c:pt>
                <c:pt idx="27">
                  <c:v>29.122091230735727</c:v>
                </c:pt>
                <c:pt idx="28">
                  <c:v>26.70525473844144</c:v>
                </c:pt>
                <c:pt idx="29">
                  <c:v>26.047152843064865</c:v>
                </c:pt>
                <c:pt idx="30">
                  <c:v>35.812291705838916</c:v>
                </c:pt>
                <c:pt idx="31">
                  <c:v>33.567375023503352</c:v>
                </c:pt>
                <c:pt idx="32">
                  <c:v>31.524425014102011</c:v>
                </c:pt>
                <c:pt idx="33">
                  <c:v>29.510655008461207</c:v>
                </c:pt>
                <c:pt idx="34">
                  <c:v>28.678393005076725</c:v>
                </c:pt>
                <c:pt idx="35">
                  <c:v>28.807035803046034</c:v>
                </c:pt>
                <c:pt idx="36">
                  <c:v>27.676221481827618</c:v>
                </c:pt>
                <c:pt idx="37">
                  <c:v>26.74973288909657</c:v>
                </c:pt>
                <c:pt idx="38">
                  <c:v>23.64583973345794</c:v>
                </c:pt>
                <c:pt idx="39">
                  <c:v>23.187503840074761</c:v>
                </c:pt>
                <c:pt idx="40">
                  <c:v>31.672502304044858</c:v>
                </c:pt>
                <c:pt idx="41">
                  <c:v>28.423501382426913</c:v>
                </c:pt>
                <c:pt idx="42">
                  <c:v>25.666100829456148</c:v>
                </c:pt>
                <c:pt idx="43">
                  <c:v>27.923660497673687</c:v>
                </c:pt>
                <c:pt idx="44">
                  <c:v>30.874196298604211</c:v>
                </c:pt>
                <c:pt idx="45">
                  <c:v>38.372517779162528</c:v>
                </c:pt>
                <c:pt idx="46">
                  <c:v>50.515510667497523</c:v>
                </c:pt>
                <c:pt idx="47">
                  <c:v>43.749306400498511</c:v>
                </c:pt>
                <c:pt idx="48">
                  <c:v>45.109583840299109</c:v>
                </c:pt>
                <c:pt idx="49">
                  <c:v>44.477750304179466</c:v>
                </c:pt>
                <c:pt idx="50">
                  <c:v>38.446650182507682</c:v>
                </c:pt>
                <c:pt idx="51">
                  <c:v>34.403990109504612</c:v>
                </c:pt>
                <c:pt idx="52">
                  <c:v>30.574394065702769</c:v>
                </c:pt>
                <c:pt idx="53">
                  <c:v>30.380636439421661</c:v>
                </c:pt>
                <c:pt idx="54">
                  <c:v>35.720381863652996</c:v>
                </c:pt>
                <c:pt idx="55">
                  <c:v>34.660229118191793</c:v>
                </c:pt>
                <c:pt idx="56">
                  <c:v>29.020137470915074</c:v>
                </c:pt>
                <c:pt idx="57">
                  <c:v>25.684082482549044</c:v>
                </c:pt>
                <c:pt idx="58">
                  <c:v>23.022449489529428</c:v>
                </c:pt>
                <c:pt idx="59">
                  <c:v>22.801469693717657</c:v>
                </c:pt>
                <c:pt idx="60">
                  <c:v>23.700881816230595</c:v>
                </c:pt>
                <c:pt idx="61">
                  <c:v>20.116529089738357</c:v>
                </c:pt>
                <c:pt idx="62">
                  <c:v>19.233917453843013</c:v>
                </c:pt>
                <c:pt idx="63">
                  <c:v>18.936350472305808</c:v>
                </c:pt>
                <c:pt idx="64">
                  <c:v>18.793810283383486</c:v>
                </c:pt>
                <c:pt idx="65">
                  <c:v>20.384286170030094</c:v>
                </c:pt>
                <c:pt idx="66">
                  <c:v>19.430571702018057</c:v>
                </c:pt>
                <c:pt idx="67">
                  <c:v>20.210343021210832</c:v>
                </c:pt>
                <c:pt idx="68">
                  <c:v>19.630205812726501</c:v>
                </c:pt>
                <c:pt idx="69">
                  <c:v>17.8141234876359</c:v>
                </c:pt>
                <c:pt idx="70">
                  <c:v>16.616474092581541</c:v>
                </c:pt>
                <c:pt idx="71">
                  <c:v>18.253884455548924</c:v>
                </c:pt>
                <c:pt idx="72">
                  <c:v>19.152330673329356</c:v>
                </c:pt>
                <c:pt idx="73">
                  <c:v>20.647398403997613</c:v>
                </c:pt>
                <c:pt idx="74">
                  <c:v>20.568439042398566</c:v>
                </c:pt>
                <c:pt idx="75">
                  <c:v>17.933063425439141</c:v>
                </c:pt>
                <c:pt idx="76">
                  <c:v>21.911838055263487</c:v>
                </c:pt>
                <c:pt idx="77">
                  <c:v>24.263102833158094</c:v>
                </c:pt>
                <c:pt idx="78">
                  <c:v>20.157861699894855</c:v>
                </c:pt>
                <c:pt idx="79">
                  <c:v>17.322717019936913</c:v>
                </c:pt>
                <c:pt idx="80">
                  <c:v>17.945630211962147</c:v>
                </c:pt>
                <c:pt idx="81">
                  <c:v>18.235378127177288</c:v>
                </c:pt>
                <c:pt idx="82">
                  <c:v>18.42122687630637</c:v>
                </c:pt>
                <c:pt idx="83">
                  <c:v>28.884736125783824</c:v>
                </c:pt>
                <c:pt idx="84">
                  <c:v>25.066841675470293</c:v>
                </c:pt>
                <c:pt idx="85">
                  <c:v>32.89610500528218</c:v>
                </c:pt>
                <c:pt idx="86">
                  <c:v>33.221663003169311</c:v>
                </c:pt>
                <c:pt idx="87">
                  <c:v>29.808997801901587</c:v>
                </c:pt>
                <c:pt idx="88">
                  <c:v>24.549398681140953</c:v>
                </c:pt>
                <c:pt idx="89">
                  <c:v>22.385639208684573</c:v>
                </c:pt>
                <c:pt idx="90">
                  <c:v>23.887383525210744</c:v>
                </c:pt>
                <c:pt idx="91">
                  <c:v>28.156430115126447</c:v>
                </c:pt>
                <c:pt idx="92">
                  <c:v>29.113858069075867</c:v>
                </c:pt>
                <c:pt idx="93">
                  <c:v>27.388314841445521</c:v>
                </c:pt>
                <c:pt idx="94">
                  <c:v>30.768988904867314</c:v>
                </c:pt>
                <c:pt idx="95">
                  <c:v>30.037393342920389</c:v>
                </c:pt>
                <c:pt idx="96">
                  <c:v>27.646436005752236</c:v>
                </c:pt>
                <c:pt idx="97">
                  <c:v>33.271861603451342</c:v>
                </c:pt>
                <c:pt idx="98">
                  <c:v>33.891116962070804</c:v>
                </c:pt>
                <c:pt idx="99">
                  <c:v>35.442670177242483</c:v>
                </c:pt>
                <c:pt idx="100">
                  <c:v>32.941602106345492</c:v>
                </c:pt>
                <c:pt idx="101">
                  <c:v>29.392961263807294</c:v>
                </c:pt>
                <c:pt idx="102">
                  <c:v>26.231776758284376</c:v>
                </c:pt>
                <c:pt idx="103">
                  <c:v>28.647066054970626</c:v>
                </c:pt>
                <c:pt idx="104">
                  <c:v>28.724239632982375</c:v>
                </c:pt>
                <c:pt idx="105">
                  <c:v>23.482543779789424</c:v>
                </c:pt>
                <c:pt idx="106">
                  <c:v>24.853526267873654</c:v>
                </c:pt>
                <c:pt idx="107">
                  <c:v>22.168115760724191</c:v>
                </c:pt>
                <c:pt idx="108">
                  <c:v>20.504869456434513</c:v>
                </c:pt>
                <c:pt idx="109">
                  <c:v>21.074921673860707</c:v>
                </c:pt>
                <c:pt idx="110">
                  <c:v>17.504953004316423</c:v>
                </c:pt>
                <c:pt idx="111">
                  <c:v>16.190971802589853</c:v>
                </c:pt>
                <c:pt idx="112">
                  <c:v>17.758583081553912</c:v>
                </c:pt>
                <c:pt idx="113">
                  <c:v>16.419149848932346</c:v>
                </c:pt>
                <c:pt idx="114">
                  <c:v>15.079489909359406</c:v>
                </c:pt>
                <c:pt idx="115">
                  <c:v>15.643693945615645</c:v>
                </c:pt>
                <c:pt idx="116">
                  <c:v>13.786216367369388</c:v>
                </c:pt>
                <c:pt idx="117">
                  <c:v>13.943729820421632</c:v>
                </c:pt>
                <c:pt idx="118">
                  <c:v>13.754237892252981</c:v>
                </c:pt>
                <c:pt idx="119">
                  <c:v>12.284542735351788</c:v>
                </c:pt>
              </c:numCache>
            </c:numRef>
          </c:val>
          <c:smooth val="0"/>
          <c:extLst>
            <c:ext xmlns:c16="http://schemas.microsoft.com/office/drawing/2014/chart" uri="{C3380CC4-5D6E-409C-BE32-E72D297353CC}">
              <c16:uniqueId val="{00000001-63B8-4B6A-ACB1-6F0B545FE930}"/>
            </c:ext>
          </c:extLst>
        </c:ser>
        <c:ser>
          <c:idx val="2"/>
          <c:order val="2"/>
          <c:tx>
            <c:strRef>
              <c:f>'2_ábra_chart'!$H$10</c:f>
              <c:strCache>
                <c:ptCount val="1"/>
                <c:pt idx="0">
                  <c:v>VSTOXX 24M</c:v>
                </c:pt>
              </c:strCache>
            </c:strRef>
          </c:tx>
          <c:spPr>
            <a:ln w="28575" cap="rnd" cmpd="sng" algn="ctr">
              <a:solidFill>
                <a:srgbClr val="FFCC00"/>
              </a:solidFill>
              <a:prstDash val="solid"/>
              <a:round/>
              <a:headEnd type="none" w="med" len="med"/>
              <a:tailEnd type="none" w="med" len="med"/>
            </a:ln>
          </c:spPr>
          <c:marker>
            <c:symbol val="none"/>
          </c:marker>
          <c:cat>
            <c:numRef>
              <c:f>'2_ábra_chart'!$E$12:$E$131</c:f>
              <c:numCache>
                <c:formatCode>m/d/yyyy</c:formatCode>
                <c:ptCount val="120"/>
                <c:pt idx="0">
                  <c:v>39401</c:v>
                </c:pt>
                <c:pt idx="1">
                  <c:v>39431</c:v>
                </c:pt>
                <c:pt idx="2">
                  <c:v>39462</c:v>
                </c:pt>
                <c:pt idx="3">
                  <c:v>39493</c:v>
                </c:pt>
                <c:pt idx="4">
                  <c:v>39522</c:v>
                </c:pt>
                <c:pt idx="5">
                  <c:v>39553</c:v>
                </c:pt>
                <c:pt idx="6">
                  <c:v>39583</c:v>
                </c:pt>
                <c:pt idx="7">
                  <c:v>39614</c:v>
                </c:pt>
                <c:pt idx="8">
                  <c:v>39644</c:v>
                </c:pt>
                <c:pt idx="9">
                  <c:v>39675</c:v>
                </c:pt>
                <c:pt idx="10">
                  <c:v>39706</c:v>
                </c:pt>
                <c:pt idx="11">
                  <c:v>39736</c:v>
                </c:pt>
                <c:pt idx="12">
                  <c:v>39767</c:v>
                </c:pt>
                <c:pt idx="13">
                  <c:v>39797</c:v>
                </c:pt>
                <c:pt idx="14">
                  <c:v>39828</c:v>
                </c:pt>
                <c:pt idx="15">
                  <c:v>39859</c:v>
                </c:pt>
                <c:pt idx="16">
                  <c:v>39887</c:v>
                </c:pt>
                <c:pt idx="17">
                  <c:v>39918</c:v>
                </c:pt>
                <c:pt idx="18">
                  <c:v>39948</c:v>
                </c:pt>
                <c:pt idx="19">
                  <c:v>39979</c:v>
                </c:pt>
                <c:pt idx="20">
                  <c:v>40009</c:v>
                </c:pt>
                <c:pt idx="21">
                  <c:v>40040</c:v>
                </c:pt>
                <c:pt idx="22">
                  <c:v>40071</c:v>
                </c:pt>
                <c:pt idx="23">
                  <c:v>40101</c:v>
                </c:pt>
                <c:pt idx="24">
                  <c:v>40132</c:v>
                </c:pt>
                <c:pt idx="25">
                  <c:v>40162</c:v>
                </c:pt>
                <c:pt idx="26">
                  <c:v>40193</c:v>
                </c:pt>
                <c:pt idx="27">
                  <c:v>40224</c:v>
                </c:pt>
                <c:pt idx="28">
                  <c:v>40252</c:v>
                </c:pt>
                <c:pt idx="29">
                  <c:v>40283</c:v>
                </c:pt>
                <c:pt idx="30">
                  <c:v>40313</c:v>
                </c:pt>
                <c:pt idx="31">
                  <c:v>40344</c:v>
                </c:pt>
                <c:pt idx="32">
                  <c:v>40374</c:v>
                </c:pt>
                <c:pt idx="33">
                  <c:v>40405</c:v>
                </c:pt>
                <c:pt idx="34">
                  <c:v>40436</c:v>
                </c:pt>
                <c:pt idx="35">
                  <c:v>40466</c:v>
                </c:pt>
                <c:pt idx="36">
                  <c:v>40497</c:v>
                </c:pt>
                <c:pt idx="37">
                  <c:v>40527</c:v>
                </c:pt>
                <c:pt idx="38">
                  <c:v>40558</c:v>
                </c:pt>
                <c:pt idx="39">
                  <c:v>40589</c:v>
                </c:pt>
                <c:pt idx="40">
                  <c:v>40617</c:v>
                </c:pt>
                <c:pt idx="41">
                  <c:v>40648</c:v>
                </c:pt>
                <c:pt idx="42">
                  <c:v>40678</c:v>
                </c:pt>
                <c:pt idx="43">
                  <c:v>40709</c:v>
                </c:pt>
                <c:pt idx="44">
                  <c:v>40739</c:v>
                </c:pt>
                <c:pt idx="45">
                  <c:v>40770</c:v>
                </c:pt>
                <c:pt idx="46">
                  <c:v>40801</c:v>
                </c:pt>
                <c:pt idx="47">
                  <c:v>40831</c:v>
                </c:pt>
                <c:pt idx="48">
                  <c:v>40862</c:v>
                </c:pt>
                <c:pt idx="49">
                  <c:v>40892</c:v>
                </c:pt>
                <c:pt idx="50">
                  <c:v>40923</c:v>
                </c:pt>
                <c:pt idx="51">
                  <c:v>40954</c:v>
                </c:pt>
                <c:pt idx="52">
                  <c:v>40983</c:v>
                </c:pt>
                <c:pt idx="53">
                  <c:v>41014</c:v>
                </c:pt>
                <c:pt idx="54">
                  <c:v>41044</c:v>
                </c:pt>
                <c:pt idx="55">
                  <c:v>41075</c:v>
                </c:pt>
                <c:pt idx="56">
                  <c:v>41105</c:v>
                </c:pt>
                <c:pt idx="57">
                  <c:v>41136</c:v>
                </c:pt>
                <c:pt idx="58">
                  <c:v>41167</c:v>
                </c:pt>
                <c:pt idx="59">
                  <c:v>41197</c:v>
                </c:pt>
                <c:pt idx="60">
                  <c:v>41228</c:v>
                </c:pt>
                <c:pt idx="61">
                  <c:v>41258</c:v>
                </c:pt>
                <c:pt idx="62">
                  <c:v>41289</c:v>
                </c:pt>
                <c:pt idx="63">
                  <c:v>41320</c:v>
                </c:pt>
                <c:pt idx="64">
                  <c:v>41348</c:v>
                </c:pt>
                <c:pt idx="65">
                  <c:v>41379</c:v>
                </c:pt>
                <c:pt idx="66">
                  <c:v>41409</c:v>
                </c:pt>
                <c:pt idx="67">
                  <c:v>41440</c:v>
                </c:pt>
                <c:pt idx="68">
                  <c:v>41470</c:v>
                </c:pt>
                <c:pt idx="69">
                  <c:v>41501</c:v>
                </c:pt>
                <c:pt idx="70">
                  <c:v>41532</c:v>
                </c:pt>
                <c:pt idx="71">
                  <c:v>41562</c:v>
                </c:pt>
                <c:pt idx="72">
                  <c:v>41593</c:v>
                </c:pt>
                <c:pt idx="73">
                  <c:v>41623</c:v>
                </c:pt>
                <c:pt idx="74">
                  <c:v>41654</c:v>
                </c:pt>
                <c:pt idx="75">
                  <c:v>41685</c:v>
                </c:pt>
                <c:pt idx="76">
                  <c:v>41713</c:v>
                </c:pt>
                <c:pt idx="77">
                  <c:v>41744</c:v>
                </c:pt>
                <c:pt idx="78">
                  <c:v>41774</c:v>
                </c:pt>
                <c:pt idx="79">
                  <c:v>41805</c:v>
                </c:pt>
                <c:pt idx="80">
                  <c:v>41835</c:v>
                </c:pt>
                <c:pt idx="81">
                  <c:v>41866</c:v>
                </c:pt>
                <c:pt idx="82">
                  <c:v>41897</c:v>
                </c:pt>
                <c:pt idx="83">
                  <c:v>41927</c:v>
                </c:pt>
                <c:pt idx="84">
                  <c:v>41958</c:v>
                </c:pt>
                <c:pt idx="85">
                  <c:v>41988</c:v>
                </c:pt>
                <c:pt idx="86">
                  <c:v>42019</c:v>
                </c:pt>
                <c:pt idx="87">
                  <c:v>42050</c:v>
                </c:pt>
                <c:pt idx="88">
                  <c:v>42078</c:v>
                </c:pt>
                <c:pt idx="89">
                  <c:v>42109</c:v>
                </c:pt>
                <c:pt idx="90">
                  <c:v>42139</c:v>
                </c:pt>
                <c:pt idx="91">
                  <c:v>42170</c:v>
                </c:pt>
                <c:pt idx="92">
                  <c:v>42200</c:v>
                </c:pt>
                <c:pt idx="93">
                  <c:v>42231</c:v>
                </c:pt>
                <c:pt idx="94">
                  <c:v>42262</c:v>
                </c:pt>
                <c:pt idx="95">
                  <c:v>42292</c:v>
                </c:pt>
                <c:pt idx="96">
                  <c:v>42323</c:v>
                </c:pt>
                <c:pt idx="97">
                  <c:v>42353</c:v>
                </c:pt>
                <c:pt idx="98">
                  <c:v>42384</c:v>
                </c:pt>
                <c:pt idx="99">
                  <c:v>42415</c:v>
                </c:pt>
                <c:pt idx="100">
                  <c:v>42444</c:v>
                </c:pt>
                <c:pt idx="101">
                  <c:v>42475</c:v>
                </c:pt>
                <c:pt idx="102">
                  <c:v>42505</c:v>
                </c:pt>
                <c:pt idx="103">
                  <c:v>42536</c:v>
                </c:pt>
                <c:pt idx="104">
                  <c:v>42566</c:v>
                </c:pt>
                <c:pt idx="105">
                  <c:v>42597</c:v>
                </c:pt>
                <c:pt idx="106">
                  <c:v>42628</c:v>
                </c:pt>
                <c:pt idx="107">
                  <c:v>42658</c:v>
                </c:pt>
                <c:pt idx="108">
                  <c:v>42689</c:v>
                </c:pt>
                <c:pt idx="109">
                  <c:v>42719</c:v>
                </c:pt>
                <c:pt idx="110">
                  <c:v>42750</c:v>
                </c:pt>
                <c:pt idx="111">
                  <c:v>42781</c:v>
                </c:pt>
                <c:pt idx="112">
                  <c:v>42809</c:v>
                </c:pt>
                <c:pt idx="113">
                  <c:v>42840</c:v>
                </c:pt>
                <c:pt idx="114">
                  <c:v>42870</c:v>
                </c:pt>
                <c:pt idx="115">
                  <c:v>42901</c:v>
                </c:pt>
                <c:pt idx="116">
                  <c:v>42931</c:v>
                </c:pt>
                <c:pt idx="117">
                  <c:v>42962</c:v>
                </c:pt>
                <c:pt idx="118">
                  <c:v>42993</c:v>
                </c:pt>
                <c:pt idx="119">
                  <c:v>43023</c:v>
                </c:pt>
              </c:numCache>
            </c:numRef>
          </c:cat>
          <c:val>
            <c:numRef>
              <c:f>'2_ábra_chart'!$H$12:$H$131</c:f>
              <c:numCache>
                <c:formatCode>0.0</c:formatCode>
                <c:ptCount val="120"/>
                <c:pt idx="0">
                  <c:v>25.69</c:v>
                </c:pt>
                <c:pt idx="1">
                  <c:v>23.94</c:v>
                </c:pt>
                <c:pt idx="2">
                  <c:v>24.98</c:v>
                </c:pt>
                <c:pt idx="3">
                  <c:v>26.42</c:v>
                </c:pt>
                <c:pt idx="4">
                  <c:v>28.22</c:v>
                </c:pt>
                <c:pt idx="5">
                  <c:v>25.95</c:v>
                </c:pt>
                <c:pt idx="6">
                  <c:v>23.62</c:v>
                </c:pt>
                <c:pt idx="7">
                  <c:v>25.240000000000002</c:v>
                </c:pt>
                <c:pt idx="8">
                  <c:v>24.39</c:v>
                </c:pt>
                <c:pt idx="9">
                  <c:v>24.42</c:v>
                </c:pt>
                <c:pt idx="10">
                  <c:v>24.8</c:v>
                </c:pt>
                <c:pt idx="11">
                  <c:v>33.5</c:v>
                </c:pt>
                <c:pt idx="12">
                  <c:v>36.29</c:v>
                </c:pt>
                <c:pt idx="13">
                  <c:v>41.33</c:v>
                </c:pt>
                <c:pt idx="14">
                  <c:v>43.86</c:v>
                </c:pt>
                <c:pt idx="15">
                  <c:v>40.19</c:v>
                </c:pt>
                <c:pt idx="16">
                  <c:v>39.450000000000003</c:v>
                </c:pt>
                <c:pt idx="17">
                  <c:v>38.93</c:v>
                </c:pt>
                <c:pt idx="18">
                  <c:v>34.68</c:v>
                </c:pt>
                <c:pt idx="19">
                  <c:v>32.950000000000003</c:v>
                </c:pt>
                <c:pt idx="20">
                  <c:v>31</c:v>
                </c:pt>
                <c:pt idx="21">
                  <c:v>29.97</c:v>
                </c:pt>
                <c:pt idx="22">
                  <c:v>30.03</c:v>
                </c:pt>
                <c:pt idx="23">
                  <c:v>29.43</c:v>
                </c:pt>
                <c:pt idx="24">
                  <c:v>29.990000000000002</c:v>
                </c:pt>
                <c:pt idx="25">
                  <c:v>30.810000000000002</c:v>
                </c:pt>
                <c:pt idx="26">
                  <c:v>26.43</c:v>
                </c:pt>
                <c:pt idx="27">
                  <c:v>29.03</c:v>
                </c:pt>
                <c:pt idx="28">
                  <c:v>26.89</c:v>
                </c:pt>
                <c:pt idx="29">
                  <c:v>27.27</c:v>
                </c:pt>
                <c:pt idx="30">
                  <c:v>33.06</c:v>
                </c:pt>
                <c:pt idx="31">
                  <c:v>33.81</c:v>
                </c:pt>
                <c:pt idx="32">
                  <c:v>26.07</c:v>
                </c:pt>
                <c:pt idx="33">
                  <c:v>29.44</c:v>
                </c:pt>
                <c:pt idx="34">
                  <c:v>28.75</c:v>
                </c:pt>
                <c:pt idx="35">
                  <c:v>30.57</c:v>
                </c:pt>
                <c:pt idx="36">
                  <c:v>29.75</c:v>
                </c:pt>
                <c:pt idx="37">
                  <c:v>29.26</c:v>
                </c:pt>
                <c:pt idx="38">
                  <c:v>29.32</c:v>
                </c:pt>
                <c:pt idx="39">
                  <c:v>27.29</c:v>
                </c:pt>
                <c:pt idx="40">
                  <c:v>28.93</c:v>
                </c:pt>
                <c:pt idx="41">
                  <c:v>26.89</c:v>
                </c:pt>
                <c:pt idx="42">
                  <c:v>27.47</c:v>
                </c:pt>
                <c:pt idx="43">
                  <c:v>26.810000000000002</c:v>
                </c:pt>
                <c:pt idx="44">
                  <c:v>28.71</c:v>
                </c:pt>
                <c:pt idx="45">
                  <c:v>30.990000000000002</c:v>
                </c:pt>
                <c:pt idx="46">
                  <c:v>37.76</c:v>
                </c:pt>
                <c:pt idx="47">
                  <c:v>36.33</c:v>
                </c:pt>
                <c:pt idx="48">
                  <c:v>35.67</c:v>
                </c:pt>
                <c:pt idx="49">
                  <c:v>36.160000000000004</c:v>
                </c:pt>
                <c:pt idx="50">
                  <c:v>32.090000000000003</c:v>
                </c:pt>
                <c:pt idx="51">
                  <c:v>32.230000000000004</c:v>
                </c:pt>
                <c:pt idx="52">
                  <c:v>30.55</c:v>
                </c:pt>
                <c:pt idx="53">
                  <c:v>31.03</c:v>
                </c:pt>
                <c:pt idx="54">
                  <c:v>31.060000000000002</c:v>
                </c:pt>
                <c:pt idx="55">
                  <c:v>34.200000000000003</c:v>
                </c:pt>
                <c:pt idx="56">
                  <c:v>31.220000000000002</c:v>
                </c:pt>
                <c:pt idx="57">
                  <c:v>30.39</c:v>
                </c:pt>
                <c:pt idx="58">
                  <c:v>29.62</c:v>
                </c:pt>
                <c:pt idx="59">
                  <c:v>28.13</c:v>
                </c:pt>
                <c:pt idx="60">
                  <c:v>26.95</c:v>
                </c:pt>
                <c:pt idx="61">
                  <c:v>25.8</c:v>
                </c:pt>
                <c:pt idx="62">
                  <c:v>25.18</c:v>
                </c:pt>
                <c:pt idx="63">
                  <c:v>23.95</c:v>
                </c:pt>
                <c:pt idx="64">
                  <c:v>23.23</c:v>
                </c:pt>
                <c:pt idx="65">
                  <c:v>23.97</c:v>
                </c:pt>
                <c:pt idx="66">
                  <c:v>22.85</c:v>
                </c:pt>
                <c:pt idx="67">
                  <c:v>24.46</c:v>
                </c:pt>
                <c:pt idx="68">
                  <c:v>23.68</c:v>
                </c:pt>
                <c:pt idx="69">
                  <c:v>23.29</c:v>
                </c:pt>
                <c:pt idx="70">
                  <c:v>23.94</c:v>
                </c:pt>
                <c:pt idx="71">
                  <c:v>23.16</c:v>
                </c:pt>
                <c:pt idx="72">
                  <c:v>21.61</c:v>
                </c:pt>
                <c:pt idx="73">
                  <c:v>21.79</c:v>
                </c:pt>
                <c:pt idx="74">
                  <c:v>21.62</c:v>
                </c:pt>
                <c:pt idx="75">
                  <c:v>21.32</c:v>
                </c:pt>
                <c:pt idx="76">
                  <c:v>22.25</c:v>
                </c:pt>
                <c:pt idx="77">
                  <c:v>21.150000000000002</c:v>
                </c:pt>
                <c:pt idx="78">
                  <c:v>19.920000000000002</c:v>
                </c:pt>
                <c:pt idx="79">
                  <c:v>19.559999999999999</c:v>
                </c:pt>
                <c:pt idx="80">
                  <c:v>19.63</c:v>
                </c:pt>
                <c:pt idx="81">
                  <c:v>20.67</c:v>
                </c:pt>
                <c:pt idx="82">
                  <c:v>21.02</c:v>
                </c:pt>
                <c:pt idx="83">
                  <c:v>21.35</c:v>
                </c:pt>
                <c:pt idx="84">
                  <c:v>19.86</c:v>
                </c:pt>
                <c:pt idx="85">
                  <c:v>23.57</c:v>
                </c:pt>
                <c:pt idx="86">
                  <c:v>23.35</c:v>
                </c:pt>
                <c:pt idx="87">
                  <c:v>24.03</c:v>
                </c:pt>
                <c:pt idx="88">
                  <c:v>22.54</c:v>
                </c:pt>
                <c:pt idx="89">
                  <c:v>22.66</c:v>
                </c:pt>
                <c:pt idx="90">
                  <c:v>22.02</c:v>
                </c:pt>
                <c:pt idx="91">
                  <c:v>22.42</c:v>
                </c:pt>
                <c:pt idx="92">
                  <c:v>21.29</c:v>
                </c:pt>
                <c:pt idx="93">
                  <c:v>21.28</c:v>
                </c:pt>
                <c:pt idx="94">
                  <c:v>24.93</c:v>
                </c:pt>
                <c:pt idx="95">
                  <c:v>26.59</c:v>
                </c:pt>
                <c:pt idx="96">
                  <c:v>25.43</c:v>
                </c:pt>
                <c:pt idx="97">
                  <c:v>27.44</c:v>
                </c:pt>
                <c:pt idx="98">
                  <c:v>27.54</c:v>
                </c:pt>
                <c:pt idx="99">
                  <c:v>31.43</c:v>
                </c:pt>
                <c:pt idx="100">
                  <c:v>27.17</c:v>
                </c:pt>
                <c:pt idx="101">
                  <c:v>26.59</c:v>
                </c:pt>
                <c:pt idx="102">
                  <c:v>26.830000000000002</c:v>
                </c:pt>
                <c:pt idx="103">
                  <c:v>28.59</c:v>
                </c:pt>
                <c:pt idx="104">
                  <c:v>26.05</c:v>
                </c:pt>
                <c:pt idx="105">
                  <c:v>25.94</c:v>
                </c:pt>
                <c:pt idx="106">
                  <c:v>27.62</c:v>
                </c:pt>
                <c:pt idx="107">
                  <c:v>26.22</c:v>
                </c:pt>
                <c:pt idx="108">
                  <c:v>25.52</c:v>
                </c:pt>
                <c:pt idx="109">
                  <c:v>25.61</c:v>
                </c:pt>
                <c:pt idx="110">
                  <c:v>24.810000000000002</c:v>
                </c:pt>
                <c:pt idx="111">
                  <c:v>23.75</c:v>
                </c:pt>
                <c:pt idx="112">
                  <c:v>23.68</c:v>
                </c:pt>
                <c:pt idx="113">
                  <c:v>21.91</c:v>
                </c:pt>
                <c:pt idx="114">
                  <c:v>21.18</c:v>
                </c:pt>
                <c:pt idx="115">
                  <c:v>21.2</c:v>
                </c:pt>
                <c:pt idx="116">
                  <c:v>20.53</c:v>
                </c:pt>
                <c:pt idx="117">
                  <c:v>19.490000000000002</c:v>
                </c:pt>
                <c:pt idx="118">
                  <c:v>20.16</c:v>
                </c:pt>
                <c:pt idx="119">
                  <c:v>20.05</c:v>
                </c:pt>
              </c:numCache>
            </c:numRef>
          </c:val>
          <c:smooth val="0"/>
          <c:extLst>
            <c:ext xmlns:c16="http://schemas.microsoft.com/office/drawing/2014/chart" uri="{C3380CC4-5D6E-409C-BE32-E72D297353CC}">
              <c16:uniqueId val="{00000002-63B8-4B6A-ACB1-6F0B545FE930}"/>
            </c:ext>
          </c:extLst>
        </c:ser>
        <c:dLbls>
          <c:showLegendKey val="0"/>
          <c:showVal val="0"/>
          <c:showCatName val="0"/>
          <c:showSerName val="0"/>
          <c:showPercent val="0"/>
          <c:showBubbleSize val="0"/>
        </c:dLbls>
        <c:marker val="1"/>
        <c:smooth val="0"/>
        <c:axId val="414827264"/>
        <c:axId val="414828800"/>
      </c:lineChart>
      <c:lineChart>
        <c:grouping val="standard"/>
        <c:varyColors val="0"/>
        <c:ser>
          <c:idx val="0"/>
          <c:order val="0"/>
          <c:tx>
            <c:strRef>
              <c:f>'2_ábra_chart'!$F$10</c:f>
              <c:strCache>
                <c:ptCount val="1"/>
                <c:pt idx="0">
                  <c:v>European Uncertainty Index (2007=100%)</c:v>
                </c:pt>
              </c:strCache>
            </c:strRef>
          </c:tx>
          <c:spPr>
            <a:ln w="28575" cap="rnd" cmpd="sng" algn="ctr">
              <a:solidFill>
                <a:srgbClr val="FF0000"/>
              </a:solidFill>
              <a:prstDash val="sysDash"/>
              <a:round/>
              <a:headEnd type="none" w="med" len="med"/>
              <a:tailEnd type="none" w="med" len="med"/>
            </a:ln>
          </c:spPr>
          <c:marker>
            <c:symbol val="none"/>
          </c:marker>
          <c:cat>
            <c:numRef>
              <c:f>'2_ábra_chart'!$E$12:$E$131</c:f>
              <c:numCache>
                <c:formatCode>m/d/yyyy</c:formatCode>
                <c:ptCount val="120"/>
                <c:pt idx="0">
                  <c:v>39401</c:v>
                </c:pt>
                <c:pt idx="1">
                  <c:v>39431</c:v>
                </c:pt>
                <c:pt idx="2">
                  <c:v>39462</c:v>
                </c:pt>
                <c:pt idx="3">
                  <c:v>39493</c:v>
                </c:pt>
                <c:pt idx="4">
                  <c:v>39522</c:v>
                </c:pt>
                <c:pt idx="5">
                  <c:v>39553</c:v>
                </c:pt>
                <c:pt idx="6">
                  <c:v>39583</c:v>
                </c:pt>
                <c:pt idx="7">
                  <c:v>39614</c:v>
                </c:pt>
                <c:pt idx="8">
                  <c:v>39644</c:v>
                </c:pt>
                <c:pt idx="9">
                  <c:v>39675</c:v>
                </c:pt>
                <c:pt idx="10">
                  <c:v>39706</c:v>
                </c:pt>
                <c:pt idx="11">
                  <c:v>39736</c:v>
                </c:pt>
                <c:pt idx="12">
                  <c:v>39767</c:v>
                </c:pt>
                <c:pt idx="13">
                  <c:v>39797</c:v>
                </c:pt>
                <c:pt idx="14">
                  <c:v>39828</c:v>
                </c:pt>
                <c:pt idx="15">
                  <c:v>39859</c:v>
                </c:pt>
                <c:pt idx="16">
                  <c:v>39887</c:v>
                </c:pt>
                <c:pt idx="17">
                  <c:v>39918</c:v>
                </c:pt>
                <c:pt idx="18">
                  <c:v>39948</c:v>
                </c:pt>
                <c:pt idx="19">
                  <c:v>39979</c:v>
                </c:pt>
                <c:pt idx="20">
                  <c:v>40009</c:v>
                </c:pt>
                <c:pt idx="21">
                  <c:v>40040</c:v>
                </c:pt>
                <c:pt idx="22">
                  <c:v>40071</c:v>
                </c:pt>
                <c:pt idx="23">
                  <c:v>40101</c:v>
                </c:pt>
                <c:pt idx="24">
                  <c:v>40132</c:v>
                </c:pt>
                <c:pt idx="25">
                  <c:v>40162</c:v>
                </c:pt>
                <c:pt idx="26">
                  <c:v>40193</c:v>
                </c:pt>
                <c:pt idx="27">
                  <c:v>40224</c:v>
                </c:pt>
                <c:pt idx="28">
                  <c:v>40252</c:v>
                </c:pt>
                <c:pt idx="29">
                  <c:v>40283</c:v>
                </c:pt>
                <c:pt idx="30">
                  <c:v>40313</c:v>
                </c:pt>
                <c:pt idx="31">
                  <c:v>40344</c:v>
                </c:pt>
                <c:pt idx="32">
                  <c:v>40374</c:v>
                </c:pt>
                <c:pt idx="33">
                  <c:v>40405</c:v>
                </c:pt>
                <c:pt idx="34">
                  <c:v>40436</c:v>
                </c:pt>
                <c:pt idx="35">
                  <c:v>40466</c:v>
                </c:pt>
                <c:pt idx="36">
                  <c:v>40497</c:v>
                </c:pt>
                <c:pt idx="37">
                  <c:v>40527</c:v>
                </c:pt>
                <c:pt idx="38">
                  <c:v>40558</c:v>
                </c:pt>
                <c:pt idx="39">
                  <c:v>40589</c:v>
                </c:pt>
                <c:pt idx="40">
                  <c:v>40617</c:v>
                </c:pt>
                <c:pt idx="41">
                  <c:v>40648</c:v>
                </c:pt>
                <c:pt idx="42">
                  <c:v>40678</c:v>
                </c:pt>
                <c:pt idx="43">
                  <c:v>40709</c:v>
                </c:pt>
                <c:pt idx="44">
                  <c:v>40739</c:v>
                </c:pt>
                <c:pt idx="45">
                  <c:v>40770</c:v>
                </c:pt>
                <c:pt idx="46">
                  <c:v>40801</c:v>
                </c:pt>
                <c:pt idx="47">
                  <c:v>40831</c:v>
                </c:pt>
                <c:pt idx="48">
                  <c:v>40862</c:v>
                </c:pt>
                <c:pt idx="49">
                  <c:v>40892</c:v>
                </c:pt>
                <c:pt idx="50">
                  <c:v>40923</c:v>
                </c:pt>
                <c:pt idx="51">
                  <c:v>40954</c:v>
                </c:pt>
                <c:pt idx="52">
                  <c:v>40983</c:v>
                </c:pt>
                <c:pt idx="53">
                  <c:v>41014</c:v>
                </c:pt>
                <c:pt idx="54">
                  <c:v>41044</c:v>
                </c:pt>
                <c:pt idx="55">
                  <c:v>41075</c:v>
                </c:pt>
                <c:pt idx="56">
                  <c:v>41105</c:v>
                </c:pt>
                <c:pt idx="57">
                  <c:v>41136</c:v>
                </c:pt>
                <c:pt idx="58">
                  <c:v>41167</c:v>
                </c:pt>
                <c:pt idx="59">
                  <c:v>41197</c:v>
                </c:pt>
                <c:pt idx="60">
                  <c:v>41228</c:v>
                </c:pt>
                <c:pt idx="61">
                  <c:v>41258</c:v>
                </c:pt>
                <c:pt idx="62">
                  <c:v>41289</c:v>
                </c:pt>
                <c:pt idx="63">
                  <c:v>41320</c:v>
                </c:pt>
                <c:pt idx="64">
                  <c:v>41348</c:v>
                </c:pt>
                <c:pt idx="65">
                  <c:v>41379</c:v>
                </c:pt>
                <c:pt idx="66">
                  <c:v>41409</c:v>
                </c:pt>
                <c:pt idx="67">
                  <c:v>41440</c:v>
                </c:pt>
                <c:pt idx="68">
                  <c:v>41470</c:v>
                </c:pt>
                <c:pt idx="69">
                  <c:v>41501</c:v>
                </c:pt>
                <c:pt idx="70">
                  <c:v>41532</c:v>
                </c:pt>
                <c:pt idx="71">
                  <c:v>41562</c:v>
                </c:pt>
                <c:pt idx="72">
                  <c:v>41593</c:v>
                </c:pt>
                <c:pt idx="73">
                  <c:v>41623</c:v>
                </c:pt>
                <c:pt idx="74">
                  <c:v>41654</c:v>
                </c:pt>
                <c:pt idx="75">
                  <c:v>41685</c:v>
                </c:pt>
                <c:pt idx="76">
                  <c:v>41713</c:v>
                </c:pt>
                <c:pt idx="77">
                  <c:v>41744</c:v>
                </c:pt>
                <c:pt idx="78">
                  <c:v>41774</c:v>
                </c:pt>
                <c:pt idx="79">
                  <c:v>41805</c:v>
                </c:pt>
                <c:pt idx="80">
                  <c:v>41835</c:v>
                </c:pt>
                <c:pt idx="81">
                  <c:v>41866</c:v>
                </c:pt>
                <c:pt idx="82">
                  <c:v>41897</c:v>
                </c:pt>
                <c:pt idx="83">
                  <c:v>41927</c:v>
                </c:pt>
                <c:pt idx="84">
                  <c:v>41958</c:v>
                </c:pt>
                <c:pt idx="85">
                  <c:v>41988</c:v>
                </c:pt>
                <c:pt idx="86">
                  <c:v>42019</c:v>
                </c:pt>
                <c:pt idx="87">
                  <c:v>42050</c:v>
                </c:pt>
                <c:pt idx="88">
                  <c:v>42078</c:v>
                </c:pt>
                <c:pt idx="89">
                  <c:v>42109</c:v>
                </c:pt>
                <c:pt idx="90">
                  <c:v>42139</c:v>
                </c:pt>
                <c:pt idx="91">
                  <c:v>42170</c:v>
                </c:pt>
                <c:pt idx="92">
                  <c:v>42200</c:v>
                </c:pt>
                <c:pt idx="93">
                  <c:v>42231</c:v>
                </c:pt>
                <c:pt idx="94">
                  <c:v>42262</c:v>
                </c:pt>
                <c:pt idx="95">
                  <c:v>42292</c:v>
                </c:pt>
                <c:pt idx="96">
                  <c:v>42323</c:v>
                </c:pt>
                <c:pt idx="97">
                  <c:v>42353</c:v>
                </c:pt>
                <c:pt idx="98">
                  <c:v>42384</c:v>
                </c:pt>
                <c:pt idx="99">
                  <c:v>42415</c:v>
                </c:pt>
                <c:pt idx="100">
                  <c:v>42444</c:v>
                </c:pt>
                <c:pt idx="101">
                  <c:v>42475</c:v>
                </c:pt>
                <c:pt idx="102">
                  <c:v>42505</c:v>
                </c:pt>
                <c:pt idx="103">
                  <c:v>42536</c:v>
                </c:pt>
                <c:pt idx="104">
                  <c:v>42566</c:v>
                </c:pt>
                <c:pt idx="105">
                  <c:v>42597</c:v>
                </c:pt>
                <c:pt idx="106">
                  <c:v>42628</c:v>
                </c:pt>
                <c:pt idx="107">
                  <c:v>42658</c:v>
                </c:pt>
                <c:pt idx="108">
                  <c:v>42689</c:v>
                </c:pt>
                <c:pt idx="109">
                  <c:v>42719</c:v>
                </c:pt>
                <c:pt idx="110">
                  <c:v>42750</c:v>
                </c:pt>
                <c:pt idx="111">
                  <c:v>42781</c:v>
                </c:pt>
                <c:pt idx="112">
                  <c:v>42809</c:v>
                </c:pt>
                <c:pt idx="113">
                  <c:v>42840</c:v>
                </c:pt>
                <c:pt idx="114">
                  <c:v>42870</c:v>
                </c:pt>
                <c:pt idx="115">
                  <c:v>42901</c:v>
                </c:pt>
                <c:pt idx="116">
                  <c:v>42931</c:v>
                </c:pt>
                <c:pt idx="117">
                  <c:v>42962</c:v>
                </c:pt>
                <c:pt idx="118">
                  <c:v>42993</c:v>
                </c:pt>
                <c:pt idx="119">
                  <c:v>43023</c:v>
                </c:pt>
              </c:numCache>
            </c:numRef>
          </c:cat>
          <c:val>
            <c:numRef>
              <c:f>'2_ábra_chart'!$F$12:$F$131</c:f>
              <c:numCache>
                <c:formatCode>0.0</c:formatCode>
                <c:ptCount val="120"/>
                <c:pt idx="0">
                  <c:v>100</c:v>
                </c:pt>
                <c:pt idx="1">
                  <c:v>100.28382101052304</c:v>
                </c:pt>
                <c:pt idx="2">
                  <c:v>163.96912356914873</c:v>
                </c:pt>
                <c:pt idx="3">
                  <c:v>131.7659638562622</c:v>
                </c:pt>
                <c:pt idx="4">
                  <c:v>143.10879614495622</c:v>
                </c:pt>
                <c:pt idx="5">
                  <c:v>98.987334549069445</c:v>
                </c:pt>
                <c:pt idx="6">
                  <c:v>78.601943508293374</c:v>
                </c:pt>
                <c:pt idx="7">
                  <c:v>108.89169316292806</c:v>
                </c:pt>
                <c:pt idx="8">
                  <c:v>89.96871352609584</c:v>
                </c:pt>
                <c:pt idx="9">
                  <c:v>94.433087832986658</c:v>
                </c:pt>
                <c:pt idx="10">
                  <c:v>159.65598019323599</c:v>
                </c:pt>
                <c:pt idx="11">
                  <c:v>221.60598534860827</c:v>
                </c:pt>
                <c:pt idx="12">
                  <c:v>160.40386468977559</c:v>
                </c:pt>
                <c:pt idx="13">
                  <c:v>139.95118693602194</c:v>
                </c:pt>
                <c:pt idx="14">
                  <c:v>163.69777835483751</c:v>
                </c:pt>
                <c:pt idx="15">
                  <c:v>142.93101482277643</c:v>
                </c:pt>
                <c:pt idx="16">
                  <c:v>136.55038423147195</c:v>
                </c:pt>
                <c:pt idx="17">
                  <c:v>122.77723226344013</c:v>
                </c:pt>
                <c:pt idx="18">
                  <c:v>125.80669016800437</c:v>
                </c:pt>
                <c:pt idx="19">
                  <c:v>115.86045465046497</c:v>
                </c:pt>
                <c:pt idx="20">
                  <c:v>98.169477846990901</c:v>
                </c:pt>
                <c:pt idx="21">
                  <c:v>93.492870832159653</c:v>
                </c:pt>
                <c:pt idx="22">
                  <c:v>106.73874175099915</c:v>
                </c:pt>
                <c:pt idx="23">
                  <c:v>107.47186972304716</c:v>
                </c:pt>
                <c:pt idx="24">
                  <c:v>136.08667136479059</c:v>
                </c:pt>
                <c:pt idx="25">
                  <c:v>117.93099580056092</c:v>
                </c:pt>
                <c:pt idx="26">
                  <c:v>145.29099878616373</c:v>
                </c:pt>
                <c:pt idx="27">
                  <c:v>139.90463585472011</c:v>
                </c:pt>
                <c:pt idx="28">
                  <c:v>141.02931954483603</c:v>
                </c:pt>
                <c:pt idx="29">
                  <c:v>156.32150714856098</c:v>
                </c:pt>
                <c:pt idx="30">
                  <c:v>208.01185404390964</c:v>
                </c:pt>
                <c:pt idx="31">
                  <c:v>175.37070747996668</c:v>
                </c:pt>
                <c:pt idx="32">
                  <c:v>190.87407628279266</c:v>
                </c:pt>
                <c:pt idx="33">
                  <c:v>176.81682898002936</c:v>
                </c:pt>
                <c:pt idx="34">
                  <c:v>165.43335184182283</c:v>
                </c:pt>
                <c:pt idx="35">
                  <c:v>190.45037996396115</c:v>
                </c:pt>
                <c:pt idx="36">
                  <c:v>176.68598805518945</c:v>
                </c:pt>
                <c:pt idx="37">
                  <c:v>187.3142883693086</c:v>
                </c:pt>
                <c:pt idx="38">
                  <c:v>146.34299215042168</c:v>
                </c:pt>
                <c:pt idx="39">
                  <c:v>125.28046850360167</c:v>
                </c:pt>
                <c:pt idx="40">
                  <c:v>157.97598917750398</c:v>
                </c:pt>
                <c:pt idx="41">
                  <c:v>148.87719866516903</c:v>
                </c:pt>
                <c:pt idx="42">
                  <c:v>137.32221905751092</c:v>
                </c:pt>
                <c:pt idx="43">
                  <c:v>172.19202375851327</c:v>
                </c:pt>
                <c:pt idx="44">
                  <c:v>187.64819240597447</c:v>
                </c:pt>
                <c:pt idx="45">
                  <c:v>235.63046830710857</c:v>
                </c:pt>
                <c:pt idx="46">
                  <c:v>286.541607465205</c:v>
                </c:pt>
                <c:pt idx="47">
                  <c:v>247.34852230126779</c:v>
                </c:pt>
                <c:pt idx="48">
                  <c:v>311.65185820327122</c:v>
                </c:pt>
                <c:pt idx="49">
                  <c:v>234.17007769757578</c:v>
                </c:pt>
                <c:pt idx="50">
                  <c:v>221.75195242701503</c:v>
                </c:pt>
                <c:pt idx="51">
                  <c:v>197.9226855679043</c:v>
                </c:pt>
                <c:pt idx="52">
                  <c:v>181.60172569442179</c:v>
                </c:pt>
                <c:pt idx="53">
                  <c:v>222.01941777810669</c:v>
                </c:pt>
                <c:pt idx="54">
                  <c:v>240.19049254218351</c:v>
                </c:pt>
                <c:pt idx="55">
                  <c:v>250.16245315853999</c:v>
                </c:pt>
                <c:pt idx="56">
                  <c:v>211.77329640413367</c:v>
                </c:pt>
                <c:pt idx="57">
                  <c:v>154.16542876373117</c:v>
                </c:pt>
                <c:pt idx="58">
                  <c:v>214.77150653241961</c:v>
                </c:pt>
                <c:pt idx="59">
                  <c:v>224.15453186399299</c:v>
                </c:pt>
                <c:pt idx="60">
                  <c:v>238.96845692050684</c:v>
                </c:pt>
                <c:pt idx="61">
                  <c:v>220.6613155119864</c:v>
                </c:pt>
                <c:pt idx="62">
                  <c:v>245.36726859828283</c:v>
                </c:pt>
                <c:pt idx="63">
                  <c:v>198.66113617378841</c:v>
                </c:pt>
                <c:pt idx="64">
                  <c:v>251.02682411646359</c:v>
                </c:pt>
                <c:pt idx="65">
                  <c:v>210.38437562427052</c:v>
                </c:pt>
                <c:pt idx="66">
                  <c:v>142.3593233688359</c:v>
                </c:pt>
                <c:pt idx="67">
                  <c:v>181.64464936583713</c:v>
                </c:pt>
                <c:pt idx="68">
                  <c:v>170.57216258445936</c:v>
                </c:pt>
                <c:pt idx="69">
                  <c:v>149.42064236653044</c:v>
                </c:pt>
                <c:pt idx="70">
                  <c:v>183.86553144681764</c:v>
                </c:pt>
                <c:pt idx="71">
                  <c:v>215.39914572962437</c:v>
                </c:pt>
                <c:pt idx="72">
                  <c:v>160.33286968926686</c:v>
                </c:pt>
                <c:pt idx="73">
                  <c:v>161.65636164940418</c:v>
                </c:pt>
                <c:pt idx="74">
                  <c:v>158.07924597830768</c:v>
                </c:pt>
                <c:pt idx="75">
                  <c:v>151.87299320476734</c:v>
                </c:pt>
                <c:pt idx="76">
                  <c:v>160.47440992062411</c:v>
                </c:pt>
                <c:pt idx="77">
                  <c:v>119.18218240750302</c:v>
                </c:pt>
                <c:pt idx="78">
                  <c:v>149.67864112142516</c:v>
                </c:pt>
                <c:pt idx="79">
                  <c:v>114.3842370090827</c:v>
                </c:pt>
                <c:pt idx="80">
                  <c:v>122.71045881216583</c:v>
                </c:pt>
                <c:pt idx="81">
                  <c:v>136.40167935823899</c:v>
                </c:pt>
                <c:pt idx="82">
                  <c:v>194.61915659887291</c:v>
                </c:pt>
                <c:pt idx="83">
                  <c:v>153.50393074162673</c:v>
                </c:pt>
                <c:pt idx="84">
                  <c:v>155.95359340666457</c:v>
                </c:pt>
                <c:pt idx="85">
                  <c:v>180.09898743302369</c:v>
                </c:pt>
                <c:pt idx="86">
                  <c:v>172.89731975310417</c:v>
                </c:pt>
                <c:pt idx="87">
                  <c:v>158.68414148213034</c:v>
                </c:pt>
                <c:pt idx="88">
                  <c:v>134.79541099099089</c:v>
                </c:pt>
                <c:pt idx="89">
                  <c:v>150.73150571133749</c:v>
                </c:pt>
                <c:pt idx="90">
                  <c:v>169.41813380533836</c:v>
                </c:pt>
                <c:pt idx="91">
                  <c:v>198.43798219381699</c:v>
                </c:pt>
                <c:pt idx="92">
                  <c:v>188.75850204629535</c:v>
                </c:pt>
                <c:pt idx="93">
                  <c:v>147.03813881497709</c:v>
                </c:pt>
                <c:pt idx="94">
                  <c:v>198.96269003455694</c:v>
                </c:pt>
                <c:pt idx="95">
                  <c:v>168.64705464291299</c:v>
                </c:pt>
                <c:pt idx="96">
                  <c:v>168.20814163082426</c:v>
                </c:pt>
                <c:pt idx="97">
                  <c:v>150.83169369217748</c:v>
                </c:pt>
                <c:pt idx="98">
                  <c:v>214.59587668165184</c:v>
                </c:pt>
                <c:pt idx="99">
                  <c:v>233.06632486123283</c:v>
                </c:pt>
                <c:pt idx="100">
                  <c:v>233.02590912967722</c:v>
                </c:pt>
                <c:pt idx="101">
                  <c:v>211.80365488003088</c:v>
                </c:pt>
                <c:pt idx="102">
                  <c:v>203.05927347726049</c:v>
                </c:pt>
                <c:pt idx="103">
                  <c:v>443.30808203219664</c:v>
                </c:pt>
                <c:pt idx="104">
                  <c:v>434.20170924234469</c:v>
                </c:pt>
                <c:pt idx="105">
                  <c:v>218.30612740759517</c:v>
                </c:pt>
                <c:pt idx="106">
                  <c:v>238.08506980372326</c:v>
                </c:pt>
                <c:pt idx="107">
                  <c:v>247.22450392043177</c:v>
                </c:pt>
                <c:pt idx="108">
                  <c:v>401.92528213213797</c:v>
                </c:pt>
                <c:pt idx="109">
                  <c:v>295.10572407490838</c:v>
                </c:pt>
                <c:pt idx="110">
                  <c:v>327.43249321053975</c:v>
                </c:pt>
                <c:pt idx="111">
                  <c:v>242.55578515254271</c:v>
                </c:pt>
                <c:pt idx="112">
                  <c:v>273.2521326728442</c:v>
                </c:pt>
                <c:pt idx="113">
                  <c:v>254.98843995299984</c:v>
                </c:pt>
                <c:pt idx="114">
                  <c:v>202.16397605283638</c:v>
                </c:pt>
                <c:pt idx="115">
                  <c:v>280.74244352558122</c:v>
                </c:pt>
                <c:pt idx="116">
                  <c:v>185.61507427811327</c:v>
                </c:pt>
                <c:pt idx="117">
                  <c:v>153.17447438608485</c:v>
                </c:pt>
                <c:pt idx="118">
                  <c:v>210.53030757528134</c:v>
                </c:pt>
                <c:pt idx="119">
                  <c:v>191.9158076133248</c:v>
                </c:pt>
              </c:numCache>
            </c:numRef>
          </c:val>
          <c:smooth val="0"/>
          <c:extLst>
            <c:ext xmlns:c16="http://schemas.microsoft.com/office/drawing/2014/chart" uri="{C3380CC4-5D6E-409C-BE32-E72D297353CC}">
              <c16:uniqueId val="{00000003-63B8-4B6A-ACB1-6F0B545FE930}"/>
            </c:ext>
          </c:extLst>
        </c:ser>
        <c:ser>
          <c:idx val="4"/>
          <c:order val="4"/>
          <c:tx>
            <c:v>fikt</c:v>
          </c:tx>
          <c:marker>
            <c:symbol val="none"/>
          </c:marker>
          <c:cat>
            <c:numRef>
              <c:f>'2_ábra_chart'!$E$12:$E$131</c:f>
              <c:numCache>
                <c:formatCode>m/d/yyyy</c:formatCode>
                <c:ptCount val="120"/>
                <c:pt idx="0">
                  <c:v>39401</c:v>
                </c:pt>
                <c:pt idx="1">
                  <c:v>39431</c:v>
                </c:pt>
                <c:pt idx="2">
                  <c:v>39462</c:v>
                </c:pt>
                <c:pt idx="3">
                  <c:v>39493</c:v>
                </c:pt>
                <c:pt idx="4">
                  <c:v>39522</c:v>
                </c:pt>
                <c:pt idx="5">
                  <c:v>39553</c:v>
                </c:pt>
                <c:pt idx="6">
                  <c:v>39583</c:v>
                </c:pt>
                <c:pt idx="7">
                  <c:v>39614</c:v>
                </c:pt>
                <c:pt idx="8">
                  <c:v>39644</c:v>
                </c:pt>
                <c:pt idx="9">
                  <c:v>39675</c:v>
                </c:pt>
                <c:pt idx="10">
                  <c:v>39706</c:v>
                </c:pt>
                <c:pt idx="11">
                  <c:v>39736</c:v>
                </c:pt>
                <c:pt idx="12">
                  <c:v>39767</c:v>
                </c:pt>
                <c:pt idx="13">
                  <c:v>39797</c:v>
                </c:pt>
                <c:pt idx="14">
                  <c:v>39828</c:v>
                </c:pt>
                <c:pt idx="15">
                  <c:v>39859</c:v>
                </c:pt>
                <c:pt idx="16">
                  <c:v>39887</c:v>
                </c:pt>
                <c:pt idx="17">
                  <c:v>39918</c:v>
                </c:pt>
                <c:pt idx="18">
                  <c:v>39948</c:v>
                </c:pt>
                <c:pt idx="19">
                  <c:v>39979</c:v>
                </c:pt>
                <c:pt idx="20">
                  <c:v>40009</c:v>
                </c:pt>
                <c:pt idx="21">
                  <c:v>40040</c:v>
                </c:pt>
                <c:pt idx="22">
                  <c:v>40071</c:v>
                </c:pt>
                <c:pt idx="23">
                  <c:v>40101</c:v>
                </c:pt>
                <c:pt idx="24">
                  <c:v>40132</c:v>
                </c:pt>
                <c:pt idx="25">
                  <c:v>40162</c:v>
                </c:pt>
                <c:pt idx="26">
                  <c:v>40193</c:v>
                </c:pt>
                <c:pt idx="27">
                  <c:v>40224</c:v>
                </c:pt>
                <c:pt idx="28">
                  <c:v>40252</c:v>
                </c:pt>
                <c:pt idx="29">
                  <c:v>40283</c:v>
                </c:pt>
                <c:pt idx="30">
                  <c:v>40313</c:v>
                </c:pt>
                <c:pt idx="31">
                  <c:v>40344</c:v>
                </c:pt>
                <c:pt idx="32">
                  <c:v>40374</c:v>
                </c:pt>
                <c:pt idx="33">
                  <c:v>40405</c:v>
                </c:pt>
                <c:pt idx="34">
                  <c:v>40436</c:v>
                </c:pt>
                <c:pt idx="35">
                  <c:v>40466</c:v>
                </c:pt>
                <c:pt idx="36">
                  <c:v>40497</c:v>
                </c:pt>
                <c:pt idx="37">
                  <c:v>40527</c:v>
                </c:pt>
                <c:pt idx="38">
                  <c:v>40558</c:v>
                </c:pt>
                <c:pt idx="39">
                  <c:v>40589</c:v>
                </c:pt>
                <c:pt idx="40">
                  <c:v>40617</c:v>
                </c:pt>
                <c:pt idx="41">
                  <c:v>40648</c:v>
                </c:pt>
                <c:pt idx="42">
                  <c:v>40678</c:v>
                </c:pt>
                <c:pt idx="43">
                  <c:v>40709</c:v>
                </c:pt>
                <c:pt idx="44">
                  <c:v>40739</c:v>
                </c:pt>
                <c:pt idx="45">
                  <c:v>40770</c:v>
                </c:pt>
                <c:pt idx="46">
                  <c:v>40801</c:v>
                </c:pt>
                <c:pt idx="47">
                  <c:v>40831</c:v>
                </c:pt>
                <c:pt idx="48">
                  <c:v>40862</c:v>
                </c:pt>
                <c:pt idx="49">
                  <c:v>40892</c:v>
                </c:pt>
                <c:pt idx="50">
                  <c:v>40923</c:v>
                </c:pt>
                <c:pt idx="51">
                  <c:v>40954</c:v>
                </c:pt>
                <c:pt idx="52">
                  <c:v>40983</c:v>
                </c:pt>
                <c:pt idx="53">
                  <c:v>41014</c:v>
                </c:pt>
                <c:pt idx="54">
                  <c:v>41044</c:v>
                </c:pt>
                <c:pt idx="55">
                  <c:v>41075</c:v>
                </c:pt>
                <c:pt idx="56">
                  <c:v>41105</c:v>
                </c:pt>
                <c:pt idx="57">
                  <c:v>41136</c:v>
                </c:pt>
                <c:pt idx="58">
                  <c:v>41167</c:v>
                </c:pt>
                <c:pt idx="59">
                  <c:v>41197</c:v>
                </c:pt>
                <c:pt idx="60">
                  <c:v>41228</c:v>
                </c:pt>
                <c:pt idx="61">
                  <c:v>41258</c:v>
                </c:pt>
                <c:pt idx="62">
                  <c:v>41289</c:v>
                </c:pt>
                <c:pt idx="63">
                  <c:v>41320</c:v>
                </c:pt>
                <c:pt idx="64">
                  <c:v>41348</c:v>
                </c:pt>
                <c:pt idx="65">
                  <c:v>41379</c:v>
                </c:pt>
                <c:pt idx="66">
                  <c:v>41409</c:v>
                </c:pt>
                <c:pt idx="67">
                  <c:v>41440</c:v>
                </c:pt>
                <c:pt idx="68">
                  <c:v>41470</c:v>
                </c:pt>
                <c:pt idx="69">
                  <c:v>41501</c:v>
                </c:pt>
                <c:pt idx="70">
                  <c:v>41532</c:v>
                </c:pt>
                <c:pt idx="71">
                  <c:v>41562</c:v>
                </c:pt>
                <c:pt idx="72">
                  <c:v>41593</c:v>
                </c:pt>
                <c:pt idx="73">
                  <c:v>41623</c:v>
                </c:pt>
                <c:pt idx="74">
                  <c:v>41654</c:v>
                </c:pt>
                <c:pt idx="75">
                  <c:v>41685</c:v>
                </c:pt>
                <c:pt idx="76">
                  <c:v>41713</c:v>
                </c:pt>
                <c:pt idx="77">
                  <c:v>41744</c:v>
                </c:pt>
                <c:pt idx="78">
                  <c:v>41774</c:v>
                </c:pt>
                <c:pt idx="79">
                  <c:v>41805</c:v>
                </c:pt>
                <c:pt idx="80">
                  <c:v>41835</c:v>
                </c:pt>
                <c:pt idx="81">
                  <c:v>41866</c:v>
                </c:pt>
                <c:pt idx="82">
                  <c:v>41897</c:v>
                </c:pt>
                <c:pt idx="83">
                  <c:v>41927</c:v>
                </c:pt>
                <c:pt idx="84">
                  <c:v>41958</c:v>
                </c:pt>
                <c:pt idx="85">
                  <c:v>41988</c:v>
                </c:pt>
                <c:pt idx="86">
                  <c:v>42019</c:v>
                </c:pt>
                <c:pt idx="87">
                  <c:v>42050</c:v>
                </c:pt>
                <c:pt idx="88">
                  <c:v>42078</c:v>
                </c:pt>
                <c:pt idx="89">
                  <c:v>42109</c:v>
                </c:pt>
                <c:pt idx="90">
                  <c:v>42139</c:v>
                </c:pt>
                <c:pt idx="91">
                  <c:v>42170</c:v>
                </c:pt>
                <c:pt idx="92">
                  <c:v>42200</c:v>
                </c:pt>
                <c:pt idx="93">
                  <c:v>42231</c:v>
                </c:pt>
                <c:pt idx="94">
                  <c:v>42262</c:v>
                </c:pt>
                <c:pt idx="95">
                  <c:v>42292</c:v>
                </c:pt>
                <c:pt idx="96">
                  <c:v>42323</c:v>
                </c:pt>
                <c:pt idx="97">
                  <c:v>42353</c:v>
                </c:pt>
                <c:pt idx="98">
                  <c:v>42384</c:v>
                </c:pt>
                <c:pt idx="99">
                  <c:v>42415</c:v>
                </c:pt>
                <c:pt idx="100">
                  <c:v>42444</c:v>
                </c:pt>
                <c:pt idx="101">
                  <c:v>42475</c:v>
                </c:pt>
                <c:pt idx="102">
                  <c:v>42505</c:v>
                </c:pt>
                <c:pt idx="103">
                  <c:v>42536</c:v>
                </c:pt>
                <c:pt idx="104">
                  <c:v>42566</c:v>
                </c:pt>
                <c:pt idx="105">
                  <c:v>42597</c:v>
                </c:pt>
                <c:pt idx="106">
                  <c:v>42628</c:v>
                </c:pt>
                <c:pt idx="107">
                  <c:v>42658</c:v>
                </c:pt>
                <c:pt idx="108">
                  <c:v>42689</c:v>
                </c:pt>
                <c:pt idx="109">
                  <c:v>42719</c:v>
                </c:pt>
                <c:pt idx="110">
                  <c:v>42750</c:v>
                </c:pt>
                <c:pt idx="111">
                  <c:v>42781</c:v>
                </c:pt>
                <c:pt idx="112">
                  <c:v>42809</c:v>
                </c:pt>
                <c:pt idx="113">
                  <c:v>42840</c:v>
                </c:pt>
                <c:pt idx="114">
                  <c:v>42870</c:v>
                </c:pt>
                <c:pt idx="115">
                  <c:v>42901</c:v>
                </c:pt>
                <c:pt idx="116">
                  <c:v>42931</c:v>
                </c:pt>
                <c:pt idx="117">
                  <c:v>42962</c:v>
                </c:pt>
                <c:pt idx="118">
                  <c:v>42993</c:v>
                </c:pt>
                <c:pt idx="119">
                  <c:v>43023</c:v>
                </c:pt>
              </c:numCache>
            </c:numRef>
          </c:cat>
          <c:smooth val="0"/>
          <c:extLst>
            <c:ext xmlns:c16="http://schemas.microsoft.com/office/drawing/2014/chart" uri="{C3380CC4-5D6E-409C-BE32-E72D297353CC}">
              <c16:uniqueId val="{00000004-63B8-4B6A-ACB1-6F0B545FE930}"/>
            </c:ext>
          </c:extLst>
        </c:ser>
        <c:dLbls>
          <c:showLegendKey val="0"/>
          <c:showVal val="0"/>
          <c:showCatName val="0"/>
          <c:showSerName val="0"/>
          <c:showPercent val="0"/>
          <c:showBubbleSize val="0"/>
        </c:dLbls>
        <c:marker val="1"/>
        <c:smooth val="0"/>
        <c:axId val="414841088"/>
        <c:axId val="414839168"/>
      </c:lineChart>
      <c:dateAx>
        <c:axId val="414827264"/>
        <c:scaling>
          <c:orientation val="minMax"/>
        </c:scaling>
        <c:delete val="0"/>
        <c:axPos val="b"/>
        <c:numFmt formatCode="[$-409]mmm\-yy;@" sourceLinked="0"/>
        <c:majorTickMark val="out"/>
        <c:minorTickMark val="out"/>
        <c:tickLblPos val="low"/>
        <c:spPr>
          <a:ln>
            <a:solidFill>
              <a:sysClr val="windowText" lastClr="000000">
                <a:lumMod val="100000"/>
              </a:sysClr>
            </a:solidFill>
          </a:ln>
        </c:spPr>
        <c:txPr>
          <a:bodyPr rot="-5400000" vert="horz"/>
          <a:lstStyle/>
          <a:p>
            <a:pPr>
              <a:defRPr/>
            </a:pPr>
            <a:endParaRPr lang="hu-HU"/>
          </a:p>
        </c:txPr>
        <c:crossAx val="414828800"/>
        <c:crosses val="autoZero"/>
        <c:auto val="0"/>
        <c:lblOffset val="100"/>
        <c:baseTimeUnit val="months"/>
      </c:dateAx>
      <c:valAx>
        <c:axId val="414828800"/>
        <c:scaling>
          <c:orientation val="minMax"/>
          <c:max val="9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EUR</a:t>
                </a:r>
              </a:p>
            </c:rich>
          </c:tx>
          <c:layout>
            <c:manualLayout>
              <c:xMode val="edge"/>
              <c:yMode val="edge"/>
              <c:x val="8.8168679219928728E-2"/>
              <c:y val="2.3353744874128834E-3"/>
            </c:manualLayout>
          </c:layout>
          <c:overlay val="0"/>
        </c:title>
        <c:numFmt formatCode="#\ ##0" sourceLinked="0"/>
        <c:majorTickMark val="out"/>
        <c:minorTickMark val="none"/>
        <c:tickLblPos val="nextTo"/>
        <c:spPr>
          <a:ln>
            <a:solidFill>
              <a:sysClr val="windowText" lastClr="000000">
                <a:lumMod val="100000"/>
              </a:sysClr>
            </a:solidFill>
          </a:ln>
        </c:spPr>
        <c:crossAx val="414827264"/>
        <c:crosses val="autoZero"/>
        <c:crossBetween val="between"/>
        <c:majorUnit val="10"/>
      </c:valAx>
      <c:valAx>
        <c:axId val="414839168"/>
        <c:scaling>
          <c:orientation val="minMax"/>
          <c:max val="450"/>
          <c:min val="0"/>
        </c:scaling>
        <c:delete val="0"/>
        <c:axPos val="r"/>
        <c:title>
          <c:tx>
            <c:rich>
              <a:bodyPr rot="0" vert="horz"/>
              <a:lstStyle/>
              <a:p>
                <a:pPr>
                  <a:defRPr b="0"/>
                </a:pPr>
                <a:r>
                  <a:rPr lang="hu-HU" b="0"/>
                  <a:t>%</a:t>
                </a:r>
              </a:p>
            </c:rich>
          </c:tx>
          <c:layout>
            <c:manualLayout>
              <c:xMode val="edge"/>
              <c:yMode val="edge"/>
              <c:x val="0.87684598663526725"/>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14841088"/>
        <c:crosses val="max"/>
        <c:crossBetween val="between"/>
        <c:majorUnit val="50"/>
      </c:valAx>
      <c:dateAx>
        <c:axId val="414841088"/>
        <c:scaling>
          <c:orientation val="minMax"/>
        </c:scaling>
        <c:delete val="1"/>
        <c:axPos val="b"/>
        <c:numFmt formatCode="m/d/yyyy" sourceLinked="1"/>
        <c:majorTickMark val="out"/>
        <c:minorTickMark val="none"/>
        <c:tickLblPos val="nextTo"/>
        <c:crossAx val="414839168"/>
        <c:crosses val="autoZero"/>
        <c:auto val="0"/>
        <c:lblOffset val="100"/>
        <c:baseTimeUnit val="months"/>
      </c:date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11399931918984149"/>
          <c:y val="0.78895288152704002"/>
          <c:w val="0.75254694444444448"/>
          <c:h val="0.17836111111111108"/>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'21_ábra_chart'!$F$7</c:f>
              <c:strCache>
                <c:ptCount val="1"/>
                <c:pt idx="0">
                  <c:v>Floating rate and up to 1 year initial rate fixation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'21_ábra_chart'!$C$9:$C$23</c:f>
              <c:strCache>
                <c:ptCount val="15"/>
                <c:pt idx="0">
                  <c:v>BE</c:v>
                </c:pt>
                <c:pt idx="1">
                  <c:v>SK</c:v>
                </c:pt>
                <c:pt idx="2">
                  <c:v>DE</c:v>
                </c:pt>
                <c:pt idx="3">
                  <c:v>UK</c:v>
                </c:pt>
                <c:pt idx="4">
                  <c:v>NL</c:v>
                </c:pt>
                <c:pt idx="5">
                  <c:v>CZ</c:v>
                </c:pt>
                <c:pt idx="6">
                  <c:v>DK</c:v>
                </c:pt>
                <c:pt idx="7">
                  <c:v>IT</c:v>
                </c:pt>
                <c:pt idx="8">
                  <c:v>HU</c:v>
                </c:pt>
                <c:pt idx="9">
                  <c:v>ES</c:v>
                </c:pt>
                <c:pt idx="10">
                  <c:v>IE</c:v>
                </c:pt>
                <c:pt idx="11">
                  <c:v>PT</c:v>
                </c:pt>
                <c:pt idx="12">
                  <c:v>SE</c:v>
                </c:pt>
                <c:pt idx="13">
                  <c:v>RO</c:v>
                </c:pt>
                <c:pt idx="14">
                  <c:v>PL</c:v>
                </c:pt>
              </c:strCache>
            </c:strRef>
          </c:cat>
          <c:val>
            <c:numRef>
              <c:f>'21_ábra_chart'!$F$9:$F$23</c:f>
              <c:numCache>
                <c:formatCode>0.0</c:formatCode>
                <c:ptCount val="15"/>
                <c:pt idx="0">
                  <c:v>1.2</c:v>
                </c:pt>
                <c:pt idx="1">
                  <c:v>1.8459672446226361</c:v>
                </c:pt>
                <c:pt idx="2">
                  <c:v>11.3</c:v>
                </c:pt>
                <c:pt idx="3">
                  <c:v>11.6</c:v>
                </c:pt>
                <c:pt idx="4">
                  <c:v>13.9</c:v>
                </c:pt>
                <c:pt idx="5">
                  <c:v>16.7</c:v>
                </c:pt>
                <c:pt idx="6">
                  <c:v>17.399999999999999</c:v>
                </c:pt>
                <c:pt idx="7">
                  <c:v>31.3</c:v>
                </c:pt>
                <c:pt idx="8">
                  <c:v>41.7</c:v>
                </c:pt>
                <c:pt idx="9">
                  <c:v>42</c:v>
                </c:pt>
                <c:pt idx="10">
                  <c:v>53.4</c:v>
                </c:pt>
                <c:pt idx="11">
                  <c:v>58.9</c:v>
                </c:pt>
                <c:pt idx="12">
                  <c:v>72.900000000000006</c:v>
                </c:pt>
                <c:pt idx="13">
                  <c:v>97.5</c:v>
                </c:pt>
                <c:pt idx="14">
                  <c:v>100</c:v>
                </c:pt>
              </c:numCache>
            </c:numRef>
          </c:val>
          <c:extLst>
            <c:ext xmlns:c16="http://schemas.microsoft.com/office/drawing/2014/chart" uri="{C3380CC4-5D6E-409C-BE32-E72D297353CC}">
              <c16:uniqueId val="{00000000-4D57-40CD-BF61-D09A9073401F}"/>
            </c:ext>
          </c:extLst>
        </c:ser>
        <c:ser>
          <c:idx val="1"/>
          <c:order val="1"/>
          <c:tx>
            <c:strRef>
              <c:f>'21_ábra_chart'!$G$7</c:f>
              <c:strCache>
                <c:ptCount val="1"/>
                <c:pt idx="0">
                  <c:v>1-5 year initial rate fixation</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'21_ábra_chart'!$C$9:$C$23</c:f>
              <c:strCache>
                <c:ptCount val="15"/>
                <c:pt idx="0">
                  <c:v>BE</c:v>
                </c:pt>
                <c:pt idx="1">
                  <c:v>SK</c:v>
                </c:pt>
                <c:pt idx="2">
                  <c:v>DE</c:v>
                </c:pt>
                <c:pt idx="3">
                  <c:v>UK</c:v>
                </c:pt>
                <c:pt idx="4">
                  <c:v>NL</c:v>
                </c:pt>
                <c:pt idx="5">
                  <c:v>CZ</c:v>
                </c:pt>
                <c:pt idx="6">
                  <c:v>DK</c:v>
                </c:pt>
                <c:pt idx="7">
                  <c:v>IT</c:v>
                </c:pt>
                <c:pt idx="8">
                  <c:v>HU</c:v>
                </c:pt>
                <c:pt idx="9">
                  <c:v>ES</c:v>
                </c:pt>
                <c:pt idx="10">
                  <c:v>IE</c:v>
                </c:pt>
                <c:pt idx="11">
                  <c:v>PT</c:v>
                </c:pt>
                <c:pt idx="12">
                  <c:v>SE</c:v>
                </c:pt>
                <c:pt idx="13">
                  <c:v>RO</c:v>
                </c:pt>
                <c:pt idx="14">
                  <c:v>PL</c:v>
                </c:pt>
              </c:strCache>
            </c:strRef>
          </c:cat>
          <c:val>
            <c:numRef>
              <c:f>'21_ábra_chart'!$G$9:$G$23</c:f>
              <c:numCache>
                <c:formatCode>0.0</c:formatCode>
                <c:ptCount val="15"/>
                <c:pt idx="0">
                  <c:v>2.5</c:v>
                </c:pt>
                <c:pt idx="1">
                  <c:v>88.550791455355764</c:v>
                </c:pt>
                <c:pt idx="2">
                  <c:v>8.5</c:v>
                </c:pt>
                <c:pt idx="3">
                  <c:v>86.72</c:v>
                </c:pt>
                <c:pt idx="4">
                  <c:v>10.1</c:v>
                </c:pt>
                <c:pt idx="5">
                  <c:v>56.6</c:v>
                </c:pt>
                <c:pt idx="6">
                  <c:v>33</c:v>
                </c:pt>
                <c:pt idx="7">
                  <c:v>68.7</c:v>
                </c:pt>
                <c:pt idx="8">
                  <c:v>31.2</c:v>
                </c:pt>
                <c:pt idx="9">
                  <c:v>26.2</c:v>
                </c:pt>
                <c:pt idx="10">
                  <c:v>46.6</c:v>
                </c:pt>
                <c:pt idx="11">
                  <c:v>41.1</c:v>
                </c:pt>
                <c:pt idx="12">
                  <c:v>19.8</c:v>
                </c:pt>
                <c:pt idx="13">
                  <c:v>1.7</c:v>
                </c:pt>
              </c:numCache>
            </c:numRef>
          </c:val>
          <c:extLst>
            <c:ext xmlns:c16="http://schemas.microsoft.com/office/drawing/2014/chart" uri="{C3380CC4-5D6E-409C-BE32-E72D297353CC}">
              <c16:uniqueId val="{00000001-4D57-40CD-BF61-D09A9073401F}"/>
            </c:ext>
          </c:extLst>
        </c:ser>
        <c:ser>
          <c:idx val="2"/>
          <c:order val="2"/>
          <c:tx>
            <c:strRef>
              <c:f>'21_ábra_chart'!$H$7</c:f>
              <c:strCache>
                <c:ptCount val="1"/>
                <c:pt idx="0">
                  <c:v>Over 5 year initial rate fixation</c:v>
                </c:pt>
              </c:strCache>
            </c:strRef>
          </c:tx>
          <c:spPr>
            <a:solidFill>
              <a:schemeClr val="accent6"/>
            </a:solidFill>
            <a:ln>
              <a:solidFill>
                <a:sysClr val="windowText" lastClr="000000">
                  <a:lumMod val="100000"/>
                </a:sysClr>
              </a:solidFill>
            </a:ln>
            <a:effectLst/>
          </c:spPr>
          <c:invertIfNegative val="0"/>
          <c:cat>
            <c:strRef>
              <c:f>'21_ábra_chart'!$C$9:$C$23</c:f>
              <c:strCache>
                <c:ptCount val="15"/>
                <c:pt idx="0">
                  <c:v>BE</c:v>
                </c:pt>
                <c:pt idx="1">
                  <c:v>SK</c:v>
                </c:pt>
                <c:pt idx="2">
                  <c:v>DE</c:v>
                </c:pt>
                <c:pt idx="3">
                  <c:v>UK</c:v>
                </c:pt>
                <c:pt idx="4">
                  <c:v>NL</c:v>
                </c:pt>
                <c:pt idx="5">
                  <c:v>CZ</c:v>
                </c:pt>
                <c:pt idx="6">
                  <c:v>DK</c:v>
                </c:pt>
                <c:pt idx="7">
                  <c:v>IT</c:v>
                </c:pt>
                <c:pt idx="8">
                  <c:v>HU</c:v>
                </c:pt>
                <c:pt idx="9">
                  <c:v>ES</c:v>
                </c:pt>
                <c:pt idx="10">
                  <c:v>IE</c:v>
                </c:pt>
                <c:pt idx="11">
                  <c:v>PT</c:v>
                </c:pt>
                <c:pt idx="12">
                  <c:v>SE</c:v>
                </c:pt>
                <c:pt idx="13">
                  <c:v>RO</c:v>
                </c:pt>
                <c:pt idx="14">
                  <c:v>PL</c:v>
                </c:pt>
              </c:strCache>
            </c:strRef>
          </c:cat>
          <c:val>
            <c:numRef>
              <c:f>'21_ábra_chart'!$H$9:$H$23</c:f>
              <c:numCache>
                <c:formatCode>0.0</c:formatCode>
                <c:ptCount val="15"/>
                <c:pt idx="0">
                  <c:v>96.3</c:v>
                </c:pt>
                <c:pt idx="1">
                  <c:v>9.6032413000215939</c:v>
                </c:pt>
                <c:pt idx="2">
                  <c:v>80.2</c:v>
                </c:pt>
                <c:pt idx="3">
                  <c:v>1.68</c:v>
                </c:pt>
                <c:pt idx="4">
                  <c:v>76</c:v>
                </c:pt>
                <c:pt idx="5">
                  <c:v>26.7</c:v>
                </c:pt>
                <c:pt idx="6">
                  <c:v>49.7</c:v>
                </c:pt>
                <c:pt idx="7">
                  <c:v>0</c:v>
                </c:pt>
                <c:pt idx="8">
                  <c:v>27</c:v>
                </c:pt>
                <c:pt idx="9">
                  <c:v>31.799999999999997</c:v>
                </c:pt>
                <c:pt idx="10">
                  <c:v>0</c:v>
                </c:pt>
                <c:pt idx="11">
                  <c:v>0</c:v>
                </c:pt>
                <c:pt idx="12">
                  <c:v>7.3</c:v>
                </c:pt>
                <c:pt idx="13">
                  <c:v>0.8</c:v>
                </c:pt>
                <c:pt idx="14">
                  <c:v>0</c:v>
                </c:pt>
              </c:numCache>
            </c:numRef>
          </c:val>
          <c:extLst>
            <c:ext xmlns:c16="http://schemas.microsoft.com/office/drawing/2014/chart" uri="{C3380CC4-5D6E-409C-BE32-E72D297353CC}">
              <c16:uniqueId val="{00000002-4D57-40CD-BF61-D09A9073401F}"/>
            </c:ext>
          </c:extLst>
        </c:ser>
        <c:dLbls>
          <c:showLegendKey val="0"/>
          <c:showVal val="0"/>
          <c:showCatName val="0"/>
          <c:showSerName val="0"/>
          <c:showPercent val="0"/>
          <c:showBubbleSize val="0"/>
        </c:dLbls>
        <c:gapWidth val="150"/>
        <c:overlap val="100"/>
        <c:axId val="529110904"/>
        <c:axId val="529107952"/>
      </c:barChart>
      <c:lineChart>
        <c:grouping val="standard"/>
        <c:varyColors val="0"/>
        <c:ser>
          <c:idx val="3"/>
          <c:order val="3"/>
          <c:tx>
            <c:v>f</c:v>
          </c:tx>
          <c:spPr>
            <a:ln w="28575" cap="rnd">
              <a:solidFill>
                <a:schemeClr val="accent4"/>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3-4D57-40CD-BF61-D09A9073401F}"/>
            </c:ext>
          </c:extLst>
        </c:ser>
        <c:dLbls>
          <c:showLegendKey val="0"/>
          <c:showVal val="0"/>
          <c:showCatName val="0"/>
          <c:showSerName val="0"/>
          <c:showPercent val="0"/>
          <c:showBubbleSize val="0"/>
        </c:dLbls>
        <c:marker val="1"/>
        <c:smooth val="0"/>
        <c:axId val="744743192"/>
        <c:axId val="744743848"/>
      </c:lineChart>
      <c:catAx>
        <c:axId val="52911090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9107952"/>
        <c:crosses val="autoZero"/>
        <c:auto val="1"/>
        <c:lblAlgn val="ctr"/>
        <c:lblOffset val="100"/>
        <c:noMultiLvlLbl val="0"/>
      </c:catAx>
      <c:valAx>
        <c:axId val="52910795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9110904"/>
        <c:crosses val="autoZero"/>
        <c:crossBetween val="between"/>
      </c:valAx>
      <c:valAx>
        <c:axId val="744743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per cent</a:t>
                </a:r>
              </a:p>
            </c:rich>
          </c:tx>
          <c:layout>
            <c:manualLayout>
              <c:xMode val="edge"/>
              <c:yMode val="edge"/>
              <c:x val="0.81655824977169744"/>
              <c:y val="1.022188854681551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4743192"/>
        <c:crosses val="max"/>
        <c:crossBetween val="between"/>
      </c:valAx>
      <c:catAx>
        <c:axId val="744743192"/>
        <c:scaling>
          <c:orientation val="minMax"/>
        </c:scaling>
        <c:delete val="1"/>
        <c:axPos val="b"/>
        <c:majorTickMark val="out"/>
        <c:minorTickMark val="none"/>
        <c:tickLblPos val="nextTo"/>
        <c:crossAx val="744743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2170796363060167"/>
          <c:y val="0.82828033436963067"/>
          <c:w val="0.60672802514211865"/>
          <c:h val="0.158921310269420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71087582108187E-2"/>
          <c:y val="5.5891851851851852E-2"/>
          <c:w val="0.8583142899840609"/>
          <c:h val="0.75565277777777773"/>
        </c:manualLayout>
      </c:layout>
      <c:barChart>
        <c:barDir val="col"/>
        <c:grouping val="stacked"/>
        <c:varyColors val="0"/>
        <c:ser>
          <c:idx val="0"/>
          <c:order val="0"/>
          <c:tx>
            <c:strRef>
              <c:f>'22_ábra_chart'!$H$13</c:f>
              <c:strCache>
                <c:ptCount val="1"/>
                <c:pt idx="0">
                  <c:v>Hozamgörbe meredekség (3 éves IRS - 3-hónapos bankközi kamat)</c:v>
                </c:pt>
              </c:strCache>
            </c:strRef>
          </c:tx>
          <c:spPr>
            <a:solidFill>
              <a:srgbClr val="78A3D5"/>
            </a:solidFill>
            <a:ln>
              <a:solidFill>
                <a:sysClr val="windowText" lastClr="000000">
                  <a:lumMod val="100000"/>
                </a:sysClr>
              </a:solidFill>
            </a:ln>
            <a:effectLst/>
          </c:spPr>
          <c:invertIfNegative val="0"/>
          <c:cat>
            <c:strRef>
              <c:f>'22_ábra_chart'!$G$14:$G$30</c:f>
              <c:strCache>
                <c:ptCount val="17"/>
                <c:pt idx="0">
                  <c:v>HU</c:v>
                </c:pt>
                <c:pt idx="1">
                  <c:v>SI</c:v>
                </c:pt>
                <c:pt idx="2">
                  <c:v>RO</c:v>
                </c:pt>
                <c:pt idx="3">
                  <c:v>PL</c:v>
                </c:pt>
                <c:pt idx="4">
                  <c:v>ES</c:v>
                </c:pt>
                <c:pt idx="5">
                  <c:v>IT</c:v>
                </c:pt>
                <c:pt idx="6">
                  <c:v>SK</c:v>
                </c:pt>
                <c:pt idx="7">
                  <c:v>IE</c:v>
                </c:pt>
                <c:pt idx="8">
                  <c:v>NL</c:v>
                </c:pt>
                <c:pt idx="9">
                  <c:v>UK</c:v>
                </c:pt>
                <c:pt idx="10">
                  <c:v>DK</c:v>
                </c:pt>
                <c:pt idx="11">
                  <c:v>PT</c:v>
                </c:pt>
                <c:pt idx="12">
                  <c:v>SE</c:v>
                </c:pt>
                <c:pt idx="13">
                  <c:v>FR</c:v>
                </c:pt>
                <c:pt idx="14">
                  <c:v>CZ</c:v>
                </c:pt>
                <c:pt idx="15">
                  <c:v>BE</c:v>
                </c:pt>
                <c:pt idx="16">
                  <c:v>DE</c:v>
                </c:pt>
              </c:strCache>
            </c:strRef>
          </c:cat>
          <c:val>
            <c:numRef>
              <c:f>'22_ábra_chart'!$H$14:$H$30</c:f>
              <c:numCache>
                <c:formatCode>0.00</c:formatCode>
                <c:ptCount val="17"/>
                <c:pt idx="0">
                  <c:v>0.65758238636363608</c:v>
                </c:pt>
                <c:pt idx="1">
                  <c:v>0.24680000000000002</c:v>
                </c:pt>
                <c:pt idx="2">
                  <c:v>1.3899999999999997</c:v>
                </c:pt>
                <c:pt idx="3">
                  <c:v>0.44700000000000029</c:v>
                </c:pt>
                <c:pt idx="4">
                  <c:v>0.24680000000000002</c:v>
                </c:pt>
                <c:pt idx="5">
                  <c:v>0.24680000000000002</c:v>
                </c:pt>
                <c:pt idx="6">
                  <c:v>0.24680000000000002</c:v>
                </c:pt>
                <c:pt idx="7">
                  <c:v>0.24680000000000002</c:v>
                </c:pt>
                <c:pt idx="8">
                  <c:v>0.24680000000000002</c:v>
                </c:pt>
                <c:pt idx="9">
                  <c:v>0.3716666666666667</c:v>
                </c:pt>
                <c:pt idx="10">
                  <c:v>0.35933333333333334</c:v>
                </c:pt>
                <c:pt idx="11">
                  <c:v>0.24680000000000002</c:v>
                </c:pt>
                <c:pt idx="12">
                  <c:v>0.38900000000000001</c:v>
                </c:pt>
                <c:pt idx="13">
                  <c:v>0.24680000000000002</c:v>
                </c:pt>
                <c:pt idx="14">
                  <c:v>0.19166666666666665</c:v>
                </c:pt>
                <c:pt idx="15">
                  <c:v>0.24680000000000002</c:v>
                </c:pt>
                <c:pt idx="16">
                  <c:v>0.24680000000000002</c:v>
                </c:pt>
              </c:numCache>
            </c:numRef>
          </c:val>
          <c:extLst>
            <c:ext xmlns:c16="http://schemas.microsoft.com/office/drawing/2014/chart" uri="{C3380CC4-5D6E-409C-BE32-E72D297353CC}">
              <c16:uniqueId val="{00000000-EE70-44B6-8411-CA45337A10F9}"/>
            </c:ext>
          </c:extLst>
        </c:ser>
        <c:ser>
          <c:idx val="1"/>
          <c:order val="1"/>
          <c:tx>
            <c:strRef>
              <c:f>'22_ábra_chart'!$I$13</c:f>
              <c:strCache>
                <c:ptCount val="1"/>
                <c:pt idx="0">
                  <c:v>Felárkülönbözet</c:v>
                </c:pt>
              </c:strCache>
            </c:strRef>
          </c:tx>
          <c:spPr>
            <a:solidFill>
              <a:srgbClr val="DA0000"/>
            </a:solidFill>
            <a:ln>
              <a:solidFill>
                <a:sysClr val="windowText" lastClr="000000">
                  <a:lumMod val="100000"/>
                </a:sysClr>
              </a:solidFill>
            </a:ln>
            <a:effectLst/>
          </c:spPr>
          <c:invertIfNegative val="0"/>
          <c:cat>
            <c:strRef>
              <c:f>'22_ábra_chart'!$G$14:$G$30</c:f>
              <c:strCache>
                <c:ptCount val="17"/>
                <c:pt idx="0">
                  <c:v>HU</c:v>
                </c:pt>
                <c:pt idx="1">
                  <c:v>SI</c:v>
                </c:pt>
                <c:pt idx="2">
                  <c:v>RO</c:v>
                </c:pt>
                <c:pt idx="3">
                  <c:v>PL</c:v>
                </c:pt>
                <c:pt idx="4">
                  <c:v>ES</c:v>
                </c:pt>
                <c:pt idx="5">
                  <c:v>IT</c:v>
                </c:pt>
                <c:pt idx="6">
                  <c:v>SK</c:v>
                </c:pt>
                <c:pt idx="7">
                  <c:v>IE</c:v>
                </c:pt>
                <c:pt idx="8">
                  <c:v>NL</c:v>
                </c:pt>
                <c:pt idx="9">
                  <c:v>UK</c:v>
                </c:pt>
                <c:pt idx="10">
                  <c:v>DK</c:v>
                </c:pt>
                <c:pt idx="11">
                  <c:v>PT</c:v>
                </c:pt>
                <c:pt idx="12">
                  <c:v>SE</c:v>
                </c:pt>
                <c:pt idx="13">
                  <c:v>FR</c:v>
                </c:pt>
                <c:pt idx="14">
                  <c:v>CZ</c:v>
                </c:pt>
                <c:pt idx="15">
                  <c:v>BE</c:v>
                </c:pt>
                <c:pt idx="16">
                  <c:v>DE</c:v>
                </c:pt>
              </c:strCache>
            </c:strRef>
          </c:cat>
          <c:val>
            <c:numRef>
              <c:f>'22_ábra_chart'!$I$14:$I$30</c:f>
              <c:numCache>
                <c:formatCode>0.00</c:formatCode>
                <c:ptCount val="17"/>
                <c:pt idx="0">
                  <c:v>1.2224176136363638</c:v>
                </c:pt>
                <c:pt idx="1">
                  <c:v>1.3432000000000004</c:v>
                </c:pt>
                <c:pt idx="2">
                  <c:v>-4.9999999999999822E-2</c:v>
                </c:pt>
                <c:pt idx="3">
                  <c:v>0</c:v>
                </c:pt>
                <c:pt idx="4">
                  <c:v>3.3200000000000007E-2</c:v>
                </c:pt>
                <c:pt idx="5">
                  <c:v>9.8666666666668013E-3</c:v>
                </c:pt>
                <c:pt idx="6">
                  <c:v>-2.0133333333333447E-2</c:v>
                </c:pt>
                <c:pt idx="7">
                  <c:v>-2.6799999999999824E-2</c:v>
                </c:pt>
                <c:pt idx="8">
                  <c:v>-3.6800000000000055E-2</c:v>
                </c:pt>
                <c:pt idx="9">
                  <c:v>-0.20166666666666677</c:v>
                </c:pt>
                <c:pt idx="10">
                  <c:v>-0.22933333333333344</c:v>
                </c:pt>
                <c:pt idx="11">
                  <c:v>-0.14346666666666652</c:v>
                </c:pt>
                <c:pt idx="12">
                  <c:v>-0.42899999999999983</c:v>
                </c:pt>
                <c:pt idx="13">
                  <c:v>-0.34346666666666692</c:v>
                </c:pt>
                <c:pt idx="14">
                  <c:v>-0.43166666666666642</c:v>
                </c:pt>
                <c:pt idx="15">
                  <c:v>-0.57680000000000009</c:v>
                </c:pt>
                <c:pt idx="16">
                  <c:v>-0.67680000000000018</c:v>
                </c:pt>
              </c:numCache>
            </c:numRef>
          </c:val>
          <c:extLst>
            <c:ext xmlns:c16="http://schemas.microsoft.com/office/drawing/2014/chart" uri="{C3380CC4-5D6E-409C-BE32-E72D297353CC}">
              <c16:uniqueId val="{00000001-EE70-44B6-8411-CA45337A10F9}"/>
            </c:ext>
          </c:extLst>
        </c:ser>
        <c:dLbls>
          <c:showLegendKey val="0"/>
          <c:showVal val="0"/>
          <c:showCatName val="0"/>
          <c:showSerName val="0"/>
          <c:showPercent val="0"/>
          <c:showBubbleSize val="0"/>
        </c:dLbls>
        <c:gapWidth val="50"/>
        <c:overlap val="100"/>
        <c:axId val="554773752"/>
        <c:axId val="554780968"/>
      </c:barChart>
      <c:lineChart>
        <c:grouping val="standard"/>
        <c:varyColors val="0"/>
        <c:ser>
          <c:idx val="2"/>
          <c:order val="2"/>
          <c:tx>
            <c:v>f</c:v>
          </c:tx>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EE70-44B6-8411-CA45337A10F9}"/>
            </c:ext>
          </c:extLst>
        </c:ser>
        <c:dLbls>
          <c:showLegendKey val="0"/>
          <c:showVal val="0"/>
          <c:showCatName val="0"/>
          <c:showSerName val="0"/>
          <c:showPercent val="0"/>
          <c:showBubbleSize val="0"/>
        </c:dLbls>
        <c:marker val="1"/>
        <c:smooth val="0"/>
        <c:axId val="595761816"/>
        <c:axId val="595751648"/>
      </c:lineChart>
      <c:catAx>
        <c:axId val="554773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4780968"/>
        <c:crosses val="autoZero"/>
        <c:auto val="1"/>
        <c:lblAlgn val="ctr"/>
        <c:lblOffset val="100"/>
        <c:noMultiLvlLbl val="0"/>
      </c:catAx>
      <c:valAx>
        <c:axId val="554780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százalékpont</a:t>
                </a:r>
              </a:p>
            </c:rich>
          </c:tx>
          <c:layout>
            <c:manualLayout>
              <c:xMode val="edge"/>
              <c:yMode val="edge"/>
              <c:x val="7.5775624781196316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773752"/>
        <c:crosses val="autoZero"/>
        <c:crossBetween val="between"/>
      </c:valAx>
      <c:valAx>
        <c:axId val="595751648"/>
        <c:scaling>
          <c:orientation val="minMax"/>
          <c:max val="2.5"/>
          <c:min val="-1"/>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százalékpont</a:t>
                </a:r>
              </a:p>
            </c:rich>
          </c:tx>
          <c:layout>
            <c:manualLayout>
              <c:xMode val="edge"/>
              <c:yMode val="edge"/>
              <c:x val="0.76292802786478275"/>
              <c:y val="7.54074074074074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5761816"/>
        <c:crosses val="max"/>
        <c:crossBetween val="between"/>
      </c:valAx>
      <c:catAx>
        <c:axId val="595761816"/>
        <c:scaling>
          <c:orientation val="minMax"/>
        </c:scaling>
        <c:delete val="1"/>
        <c:axPos val="b"/>
        <c:majorTickMark val="out"/>
        <c:minorTickMark val="none"/>
        <c:tickLblPos val="nextTo"/>
        <c:crossAx val="5957516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9.2260881836231684E-2"/>
          <c:y val="0.90043518518518517"/>
          <c:w val="0.80828447787458602"/>
          <c:h val="8.545370370370369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71087582108187E-2"/>
          <c:y val="0.10292888888888889"/>
          <c:w val="0.8583142899840609"/>
          <c:h val="0.70861574074074063"/>
        </c:manualLayout>
      </c:layout>
      <c:barChart>
        <c:barDir val="col"/>
        <c:grouping val="stacked"/>
        <c:varyColors val="0"/>
        <c:ser>
          <c:idx val="0"/>
          <c:order val="0"/>
          <c:tx>
            <c:strRef>
              <c:f>'22_ábra_chart'!$H$12</c:f>
              <c:strCache>
                <c:ptCount val="1"/>
                <c:pt idx="0">
                  <c:v>Slope of the yield curve (3-year IRS - 3M BUBOR)</c:v>
                </c:pt>
              </c:strCache>
            </c:strRef>
          </c:tx>
          <c:spPr>
            <a:solidFill>
              <a:srgbClr val="78A3D5"/>
            </a:solidFill>
            <a:ln>
              <a:solidFill>
                <a:sysClr val="windowText" lastClr="000000">
                  <a:lumMod val="100000"/>
                </a:sysClr>
              </a:solidFill>
            </a:ln>
            <a:effectLst/>
          </c:spPr>
          <c:invertIfNegative val="0"/>
          <c:cat>
            <c:strRef>
              <c:f>'22_ábra_chart'!$G$14:$G$30</c:f>
              <c:strCache>
                <c:ptCount val="17"/>
                <c:pt idx="0">
                  <c:v>HU</c:v>
                </c:pt>
                <c:pt idx="1">
                  <c:v>SI</c:v>
                </c:pt>
                <c:pt idx="2">
                  <c:v>RO</c:v>
                </c:pt>
                <c:pt idx="3">
                  <c:v>PL</c:v>
                </c:pt>
                <c:pt idx="4">
                  <c:v>ES</c:v>
                </c:pt>
                <c:pt idx="5">
                  <c:v>IT</c:v>
                </c:pt>
                <c:pt idx="6">
                  <c:v>SK</c:v>
                </c:pt>
                <c:pt idx="7">
                  <c:v>IE</c:v>
                </c:pt>
                <c:pt idx="8">
                  <c:v>NL</c:v>
                </c:pt>
                <c:pt idx="9">
                  <c:v>UK</c:v>
                </c:pt>
                <c:pt idx="10">
                  <c:v>DK</c:v>
                </c:pt>
                <c:pt idx="11">
                  <c:v>PT</c:v>
                </c:pt>
                <c:pt idx="12">
                  <c:v>SE</c:v>
                </c:pt>
                <c:pt idx="13">
                  <c:v>FR</c:v>
                </c:pt>
                <c:pt idx="14">
                  <c:v>CZ</c:v>
                </c:pt>
                <c:pt idx="15">
                  <c:v>BE</c:v>
                </c:pt>
                <c:pt idx="16">
                  <c:v>DE</c:v>
                </c:pt>
              </c:strCache>
            </c:strRef>
          </c:cat>
          <c:val>
            <c:numRef>
              <c:f>'22_ábra_chart'!$H$14:$H$30</c:f>
              <c:numCache>
                <c:formatCode>0.00</c:formatCode>
                <c:ptCount val="17"/>
                <c:pt idx="0">
                  <c:v>0.65758238636363608</c:v>
                </c:pt>
                <c:pt idx="1">
                  <c:v>0.24680000000000002</c:v>
                </c:pt>
                <c:pt idx="2">
                  <c:v>1.3899999999999997</c:v>
                </c:pt>
                <c:pt idx="3">
                  <c:v>0.44700000000000029</c:v>
                </c:pt>
                <c:pt idx="4">
                  <c:v>0.24680000000000002</c:v>
                </c:pt>
                <c:pt idx="5">
                  <c:v>0.24680000000000002</c:v>
                </c:pt>
                <c:pt idx="6">
                  <c:v>0.24680000000000002</c:v>
                </c:pt>
                <c:pt idx="7">
                  <c:v>0.24680000000000002</c:v>
                </c:pt>
                <c:pt idx="8">
                  <c:v>0.24680000000000002</c:v>
                </c:pt>
                <c:pt idx="9">
                  <c:v>0.3716666666666667</c:v>
                </c:pt>
                <c:pt idx="10">
                  <c:v>0.35933333333333334</c:v>
                </c:pt>
                <c:pt idx="11">
                  <c:v>0.24680000000000002</c:v>
                </c:pt>
                <c:pt idx="12">
                  <c:v>0.38900000000000001</c:v>
                </c:pt>
                <c:pt idx="13">
                  <c:v>0.24680000000000002</c:v>
                </c:pt>
                <c:pt idx="14">
                  <c:v>0.19166666666666665</c:v>
                </c:pt>
                <c:pt idx="15">
                  <c:v>0.24680000000000002</c:v>
                </c:pt>
                <c:pt idx="16">
                  <c:v>0.24680000000000002</c:v>
                </c:pt>
              </c:numCache>
            </c:numRef>
          </c:val>
          <c:extLst>
            <c:ext xmlns:c16="http://schemas.microsoft.com/office/drawing/2014/chart" uri="{C3380CC4-5D6E-409C-BE32-E72D297353CC}">
              <c16:uniqueId val="{00000000-EC22-4884-976A-D48D2026621B}"/>
            </c:ext>
          </c:extLst>
        </c:ser>
        <c:ser>
          <c:idx val="1"/>
          <c:order val="1"/>
          <c:tx>
            <c:strRef>
              <c:f>'22_ábra_chart'!$I$12</c:f>
              <c:strCache>
                <c:ptCount val="1"/>
                <c:pt idx="0">
                  <c:v>Difference in spreads</c:v>
                </c:pt>
              </c:strCache>
            </c:strRef>
          </c:tx>
          <c:spPr>
            <a:solidFill>
              <a:srgbClr val="DA0000"/>
            </a:solidFill>
            <a:ln>
              <a:solidFill>
                <a:sysClr val="windowText" lastClr="000000">
                  <a:lumMod val="100000"/>
                </a:sysClr>
              </a:solidFill>
            </a:ln>
            <a:effectLst/>
          </c:spPr>
          <c:invertIfNegative val="0"/>
          <c:cat>
            <c:strRef>
              <c:f>'22_ábra_chart'!$G$14:$G$30</c:f>
              <c:strCache>
                <c:ptCount val="17"/>
                <c:pt idx="0">
                  <c:v>HU</c:v>
                </c:pt>
                <c:pt idx="1">
                  <c:v>SI</c:v>
                </c:pt>
                <c:pt idx="2">
                  <c:v>RO</c:v>
                </c:pt>
                <c:pt idx="3">
                  <c:v>PL</c:v>
                </c:pt>
                <c:pt idx="4">
                  <c:v>ES</c:v>
                </c:pt>
                <c:pt idx="5">
                  <c:v>IT</c:v>
                </c:pt>
                <c:pt idx="6">
                  <c:v>SK</c:v>
                </c:pt>
                <c:pt idx="7">
                  <c:v>IE</c:v>
                </c:pt>
                <c:pt idx="8">
                  <c:v>NL</c:v>
                </c:pt>
                <c:pt idx="9">
                  <c:v>UK</c:v>
                </c:pt>
                <c:pt idx="10">
                  <c:v>DK</c:v>
                </c:pt>
                <c:pt idx="11">
                  <c:v>PT</c:v>
                </c:pt>
                <c:pt idx="12">
                  <c:v>SE</c:v>
                </c:pt>
                <c:pt idx="13">
                  <c:v>FR</c:v>
                </c:pt>
                <c:pt idx="14">
                  <c:v>CZ</c:v>
                </c:pt>
                <c:pt idx="15">
                  <c:v>BE</c:v>
                </c:pt>
                <c:pt idx="16">
                  <c:v>DE</c:v>
                </c:pt>
              </c:strCache>
            </c:strRef>
          </c:cat>
          <c:val>
            <c:numRef>
              <c:f>'22_ábra_chart'!$I$14:$I$30</c:f>
              <c:numCache>
                <c:formatCode>0.00</c:formatCode>
                <c:ptCount val="17"/>
                <c:pt idx="0">
                  <c:v>1.2224176136363638</c:v>
                </c:pt>
                <c:pt idx="1">
                  <c:v>1.3432000000000004</c:v>
                </c:pt>
                <c:pt idx="2">
                  <c:v>-4.9999999999999822E-2</c:v>
                </c:pt>
                <c:pt idx="3">
                  <c:v>0</c:v>
                </c:pt>
                <c:pt idx="4">
                  <c:v>3.3200000000000007E-2</c:v>
                </c:pt>
                <c:pt idx="5">
                  <c:v>9.8666666666668013E-3</c:v>
                </c:pt>
                <c:pt idx="6">
                  <c:v>-2.0133333333333447E-2</c:v>
                </c:pt>
                <c:pt idx="7">
                  <c:v>-2.6799999999999824E-2</c:v>
                </c:pt>
                <c:pt idx="8">
                  <c:v>-3.6800000000000055E-2</c:v>
                </c:pt>
                <c:pt idx="9">
                  <c:v>-0.20166666666666677</c:v>
                </c:pt>
                <c:pt idx="10">
                  <c:v>-0.22933333333333344</c:v>
                </c:pt>
                <c:pt idx="11">
                  <c:v>-0.14346666666666652</c:v>
                </c:pt>
                <c:pt idx="12">
                  <c:v>-0.42899999999999983</c:v>
                </c:pt>
                <c:pt idx="13">
                  <c:v>-0.34346666666666692</c:v>
                </c:pt>
                <c:pt idx="14">
                  <c:v>-0.43166666666666642</c:v>
                </c:pt>
                <c:pt idx="15">
                  <c:v>-0.57680000000000009</c:v>
                </c:pt>
                <c:pt idx="16">
                  <c:v>-0.67680000000000018</c:v>
                </c:pt>
              </c:numCache>
            </c:numRef>
          </c:val>
          <c:extLst>
            <c:ext xmlns:c16="http://schemas.microsoft.com/office/drawing/2014/chart" uri="{C3380CC4-5D6E-409C-BE32-E72D297353CC}">
              <c16:uniqueId val="{00000001-EC22-4884-976A-D48D2026621B}"/>
            </c:ext>
          </c:extLst>
        </c:ser>
        <c:dLbls>
          <c:showLegendKey val="0"/>
          <c:showVal val="0"/>
          <c:showCatName val="0"/>
          <c:showSerName val="0"/>
          <c:showPercent val="0"/>
          <c:showBubbleSize val="0"/>
        </c:dLbls>
        <c:gapWidth val="50"/>
        <c:overlap val="100"/>
        <c:axId val="554773752"/>
        <c:axId val="554780968"/>
      </c:barChart>
      <c:lineChart>
        <c:grouping val="standard"/>
        <c:varyColors val="0"/>
        <c:ser>
          <c:idx val="2"/>
          <c:order val="2"/>
          <c:tx>
            <c:v>f</c:v>
          </c:tx>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EC22-4884-976A-D48D2026621B}"/>
            </c:ext>
          </c:extLst>
        </c:ser>
        <c:dLbls>
          <c:showLegendKey val="0"/>
          <c:showVal val="0"/>
          <c:showCatName val="0"/>
          <c:showSerName val="0"/>
          <c:showPercent val="0"/>
          <c:showBubbleSize val="0"/>
        </c:dLbls>
        <c:marker val="1"/>
        <c:smooth val="0"/>
        <c:axId val="595761816"/>
        <c:axId val="595751648"/>
      </c:lineChart>
      <c:catAx>
        <c:axId val="554773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4780968"/>
        <c:crosses val="autoZero"/>
        <c:auto val="1"/>
        <c:lblAlgn val="ctr"/>
        <c:lblOffset val="100"/>
        <c:noMultiLvlLbl val="0"/>
      </c:catAx>
      <c:valAx>
        <c:axId val="554780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percentage point</a:t>
                </a:r>
              </a:p>
            </c:rich>
          </c:tx>
          <c:layout>
            <c:manualLayout>
              <c:xMode val="edge"/>
              <c:yMode val="edge"/>
              <c:x val="7.5775624781196316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773752"/>
        <c:crosses val="autoZero"/>
        <c:crossBetween val="between"/>
      </c:valAx>
      <c:valAx>
        <c:axId val="595751648"/>
        <c:scaling>
          <c:orientation val="minMax"/>
          <c:max val="2.5"/>
          <c:min val="-1"/>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percentage point</a:t>
                </a:r>
              </a:p>
            </c:rich>
          </c:tx>
          <c:layout>
            <c:manualLayout>
              <c:xMode val="edge"/>
              <c:yMode val="edge"/>
              <c:x val="0.78936138534659539"/>
              <c:y val="7.54074074074074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5761816"/>
        <c:crosses val="max"/>
        <c:crossBetween val="between"/>
      </c:valAx>
      <c:catAx>
        <c:axId val="595761816"/>
        <c:scaling>
          <c:orientation val="minMax"/>
        </c:scaling>
        <c:delete val="1"/>
        <c:axPos val="b"/>
        <c:majorTickMark val="out"/>
        <c:minorTickMark val="none"/>
        <c:tickLblPos val="nextTo"/>
        <c:crossAx val="5957516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9.2260881836231684E-2"/>
          <c:y val="0.90043518518518517"/>
          <c:w val="0.80828447787458602"/>
          <c:h val="8.545370370370369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5417763888888887"/>
          <c:h val="0.62456074074074075"/>
        </c:manualLayout>
      </c:layout>
      <c:barChart>
        <c:barDir val="col"/>
        <c:grouping val="clustered"/>
        <c:varyColors val="0"/>
        <c:ser>
          <c:idx val="0"/>
          <c:order val="0"/>
          <c:tx>
            <c:strRef>
              <c:f>'23_ábra_chart'!$I$11</c:f>
              <c:strCache>
                <c:ptCount val="1"/>
                <c:pt idx="0">
                  <c:v>Éven belül változó kamatozású lakáshitelek</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'23_ábra_chart'!$H$12:$H$26</c:f>
              <c:strCache>
                <c:ptCount val="15"/>
                <c:pt idx="0">
                  <c:v>0-0,5</c:v>
                </c:pt>
                <c:pt idx="1">
                  <c:v>0,5-1</c:v>
                </c:pt>
                <c:pt idx="2">
                  <c:v>1-1,5</c:v>
                </c:pt>
                <c:pt idx="3">
                  <c:v>1,5-2</c:v>
                </c:pt>
                <c:pt idx="4">
                  <c:v>2-2,5</c:v>
                </c:pt>
                <c:pt idx="5">
                  <c:v>2,5-3</c:v>
                </c:pt>
                <c:pt idx="6">
                  <c:v>3-3,5</c:v>
                </c:pt>
                <c:pt idx="7">
                  <c:v>3,5-4</c:v>
                </c:pt>
                <c:pt idx="8">
                  <c:v>4-4,5</c:v>
                </c:pt>
                <c:pt idx="9">
                  <c:v>4,5-5</c:v>
                </c:pt>
                <c:pt idx="10">
                  <c:v>5-5,5</c:v>
                </c:pt>
                <c:pt idx="11">
                  <c:v>5,5-6</c:v>
                </c:pt>
                <c:pt idx="12">
                  <c:v>6-6,5</c:v>
                </c:pt>
                <c:pt idx="13">
                  <c:v>6,5-7</c:v>
                </c:pt>
                <c:pt idx="14">
                  <c:v>7-</c:v>
                </c:pt>
              </c:strCache>
            </c:strRef>
          </c:cat>
          <c:val>
            <c:numRef>
              <c:f>'23_ábra_chart'!$I$12:$I$26</c:f>
              <c:numCache>
                <c:formatCode>0.0</c:formatCode>
                <c:ptCount val="15"/>
                <c:pt idx="0">
                  <c:v>0.90666046727885619</c:v>
                </c:pt>
                <c:pt idx="1">
                  <c:v>1.1217017319539697</c:v>
                </c:pt>
                <c:pt idx="2">
                  <c:v>0.10461466930140649</c:v>
                </c:pt>
                <c:pt idx="3">
                  <c:v>0.18016970824131115</c:v>
                </c:pt>
                <c:pt idx="4">
                  <c:v>17.354411251888877</c:v>
                </c:pt>
                <c:pt idx="5">
                  <c:v>21.044984307799606</c:v>
                </c:pt>
                <c:pt idx="6">
                  <c:v>26.118795768917817</c:v>
                </c:pt>
                <c:pt idx="7">
                  <c:v>11.12402650238289</c:v>
                </c:pt>
                <c:pt idx="8">
                  <c:v>6.8173892828083229</c:v>
                </c:pt>
                <c:pt idx="9">
                  <c:v>5.4283389515285361</c:v>
                </c:pt>
                <c:pt idx="10">
                  <c:v>5.8061141462280599</c:v>
                </c:pt>
                <c:pt idx="11">
                  <c:v>1.0752063233755667</c:v>
                </c:pt>
                <c:pt idx="12">
                  <c:v>0.2324770428920144</c:v>
                </c:pt>
                <c:pt idx="13">
                  <c:v>6.9743112867604318E-2</c:v>
                </c:pt>
                <c:pt idx="14">
                  <c:v>2.6153667325351626</c:v>
                </c:pt>
              </c:numCache>
            </c:numRef>
          </c:val>
          <c:extLst>
            <c:ext xmlns:c16="http://schemas.microsoft.com/office/drawing/2014/chart" uri="{C3380CC4-5D6E-409C-BE32-E72D297353CC}">
              <c16:uniqueId val="{00000000-150C-4159-AB6E-50CE3D87EBA1}"/>
            </c:ext>
          </c:extLst>
        </c:ser>
        <c:ser>
          <c:idx val="1"/>
          <c:order val="1"/>
          <c:tx>
            <c:strRef>
              <c:f>'23_ábra_chart'!$J$11</c:f>
              <c:strCache>
                <c:ptCount val="1"/>
                <c:pt idx="0">
                  <c:v>Éven túl rögzített  kamatozású lakáshitelek</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'23_ábra_chart'!$H$12:$H$26</c:f>
              <c:strCache>
                <c:ptCount val="15"/>
                <c:pt idx="0">
                  <c:v>0-0,5</c:v>
                </c:pt>
                <c:pt idx="1">
                  <c:v>0,5-1</c:v>
                </c:pt>
                <c:pt idx="2">
                  <c:v>1-1,5</c:v>
                </c:pt>
                <c:pt idx="3">
                  <c:v>1,5-2</c:v>
                </c:pt>
                <c:pt idx="4">
                  <c:v>2-2,5</c:v>
                </c:pt>
                <c:pt idx="5">
                  <c:v>2,5-3</c:v>
                </c:pt>
                <c:pt idx="6">
                  <c:v>3-3,5</c:v>
                </c:pt>
                <c:pt idx="7">
                  <c:v>3,5-4</c:v>
                </c:pt>
                <c:pt idx="8">
                  <c:v>4-4,5</c:v>
                </c:pt>
                <c:pt idx="9">
                  <c:v>4,5-5</c:v>
                </c:pt>
                <c:pt idx="10">
                  <c:v>5-5,5</c:v>
                </c:pt>
                <c:pt idx="11">
                  <c:v>5,5-6</c:v>
                </c:pt>
                <c:pt idx="12">
                  <c:v>6-6,5</c:v>
                </c:pt>
                <c:pt idx="13">
                  <c:v>6,5-7</c:v>
                </c:pt>
                <c:pt idx="14">
                  <c:v>7-</c:v>
                </c:pt>
              </c:strCache>
            </c:strRef>
          </c:cat>
          <c:val>
            <c:numRef>
              <c:f>'23_ábra_chart'!$J$12:$J$26</c:f>
              <c:numCache>
                <c:formatCode>0.0</c:formatCode>
                <c:ptCount val="15"/>
                <c:pt idx="0">
                  <c:v>0.20350020350020348</c:v>
                </c:pt>
                <c:pt idx="1">
                  <c:v>0.29304029304029305</c:v>
                </c:pt>
                <c:pt idx="2">
                  <c:v>1.3024013024013024</c:v>
                </c:pt>
                <c:pt idx="3">
                  <c:v>3.4676434676434678</c:v>
                </c:pt>
                <c:pt idx="4">
                  <c:v>2.7079093745760412</c:v>
                </c:pt>
                <c:pt idx="5">
                  <c:v>12.703839370506037</c:v>
                </c:pt>
                <c:pt idx="6">
                  <c:v>13.995387328720662</c:v>
                </c:pt>
                <c:pt idx="7">
                  <c:v>16.825396825396826</c:v>
                </c:pt>
                <c:pt idx="8">
                  <c:v>16.318002984669651</c:v>
                </c:pt>
                <c:pt idx="9">
                  <c:v>17.403337403337403</c:v>
                </c:pt>
                <c:pt idx="10">
                  <c:v>6.5228598561931888</c:v>
                </c:pt>
                <c:pt idx="11">
                  <c:v>3.4974901641568308</c:v>
                </c:pt>
                <c:pt idx="12">
                  <c:v>1.8722018722018723</c:v>
                </c:pt>
                <c:pt idx="13">
                  <c:v>1.2128612128612128</c:v>
                </c:pt>
                <c:pt idx="14">
                  <c:v>1.6741283407950074</c:v>
                </c:pt>
              </c:numCache>
            </c:numRef>
          </c:val>
          <c:extLst>
            <c:ext xmlns:c16="http://schemas.microsoft.com/office/drawing/2014/chart" uri="{C3380CC4-5D6E-409C-BE32-E72D297353CC}">
              <c16:uniqueId val="{00000001-150C-4159-AB6E-50CE3D87EBA1}"/>
            </c:ext>
          </c:extLst>
        </c:ser>
        <c:dLbls>
          <c:showLegendKey val="0"/>
          <c:showVal val="0"/>
          <c:showCatName val="0"/>
          <c:showSerName val="0"/>
          <c:showPercent val="0"/>
          <c:showBubbleSize val="0"/>
        </c:dLbls>
        <c:gapWidth val="54"/>
        <c:overlap val="-27"/>
        <c:axId val="388904056"/>
        <c:axId val="388908320"/>
      </c:barChart>
      <c:lineChart>
        <c:grouping val="standard"/>
        <c:varyColors val="0"/>
        <c:ser>
          <c:idx val="2"/>
          <c:order val="2"/>
          <c:tx>
            <c:v>f</c:v>
          </c:tx>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150C-4159-AB6E-50CE3D87EBA1}"/>
            </c:ext>
          </c:extLst>
        </c:ser>
        <c:dLbls>
          <c:showLegendKey val="0"/>
          <c:showVal val="0"/>
          <c:showCatName val="0"/>
          <c:showSerName val="0"/>
          <c:showPercent val="0"/>
          <c:showBubbleSize val="0"/>
        </c:dLbls>
        <c:marker val="1"/>
        <c:smooth val="0"/>
        <c:axId val="603371920"/>
        <c:axId val="603367000"/>
      </c:lineChart>
      <c:catAx>
        <c:axId val="388904056"/>
        <c:scaling>
          <c:orientation val="minMax"/>
        </c:scaling>
        <c:delete val="0"/>
        <c:axPos val="b"/>
        <c:title>
          <c:tx>
            <c:rich>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r>
                  <a:rPr lang="hu-HU" i="1"/>
                  <a:t>BUBOR / BIRS feletti felár (százalékpont)</a:t>
                </a:r>
              </a:p>
            </c:rich>
          </c:tx>
          <c:layout>
            <c:manualLayout>
              <c:xMode val="edge"/>
              <c:yMode val="edge"/>
              <c:x val="0.2671365277777778"/>
              <c:y val="0.80022462962962959"/>
            </c:manualLayout>
          </c:layout>
          <c:overlay val="0"/>
          <c:spPr>
            <a:noFill/>
            <a:ln>
              <a:noFill/>
            </a:ln>
            <a:effectLst/>
          </c:spPr>
          <c:txPr>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endParaRPr lang="hu-HU"/>
            </a:p>
          </c:txPr>
        </c:title>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388908320"/>
        <c:crosses val="autoZero"/>
        <c:auto val="1"/>
        <c:lblAlgn val="ctr"/>
        <c:lblOffset val="100"/>
        <c:noMultiLvlLbl val="0"/>
      </c:catAx>
      <c:valAx>
        <c:axId val="388908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88904056"/>
        <c:crosses val="autoZero"/>
        <c:crossBetween val="between"/>
      </c:valAx>
      <c:valAx>
        <c:axId val="603367000"/>
        <c:scaling>
          <c:orientation val="minMax"/>
          <c:max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a:t>
                </a:r>
              </a:p>
            </c:rich>
          </c:tx>
          <c:layout>
            <c:manualLayout>
              <c:xMode val="edge"/>
              <c:yMode val="edge"/>
              <c:x val="0.88323267673107342"/>
              <c:y val="1.8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71920"/>
        <c:crosses val="max"/>
        <c:crossBetween val="between"/>
      </c:valAx>
      <c:catAx>
        <c:axId val="603371920"/>
        <c:scaling>
          <c:orientation val="minMax"/>
        </c:scaling>
        <c:delete val="1"/>
        <c:axPos val="b"/>
        <c:majorTickMark val="out"/>
        <c:minorTickMark val="none"/>
        <c:tickLblPos val="nextTo"/>
        <c:crossAx val="6033670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20601013888888889"/>
          <c:y val="0.87024999999999997"/>
          <c:w val="0.60385472222222225"/>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5417763888888887"/>
          <c:h val="0.62456074074074075"/>
        </c:manualLayout>
      </c:layout>
      <c:barChart>
        <c:barDir val="col"/>
        <c:grouping val="clustered"/>
        <c:varyColors val="0"/>
        <c:ser>
          <c:idx val="0"/>
          <c:order val="0"/>
          <c:tx>
            <c:strRef>
              <c:f>'23_ábra_chart'!$I$10</c:f>
              <c:strCache>
                <c:ptCount val="1"/>
                <c:pt idx="0">
                  <c:v>Floating rate and up to 1 year initial rate fixation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'23_ábra_chart'!$G$12:$G$26</c:f>
              <c:strCache>
                <c:ptCount val="15"/>
                <c:pt idx="0">
                  <c:v>0-0.5</c:v>
                </c:pt>
                <c:pt idx="1">
                  <c:v>0.5-1</c:v>
                </c:pt>
                <c:pt idx="2">
                  <c:v>1-1.5</c:v>
                </c:pt>
                <c:pt idx="3">
                  <c:v>1.5-2</c:v>
                </c:pt>
                <c:pt idx="4">
                  <c:v>2-2.5</c:v>
                </c:pt>
                <c:pt idx="5">
                  <c:v>2.5-3</c:v>
                </c:pt>
                <c:pt idx="6">
                  <c:v>3-3.5</c:v>
                </c:pt>
                <c:pt idx="7">
                  <c:v>3.5-4</c:v>
                </c:pt>
                <c:pt idx="8">
                  <c:v>4-4.5</c:v>
                </c:pt>
                <c:pt idx="9">
                  <c:v>4.5-5</c:v>
                </c:pt>
                <c:pt idx="10">
                  <c:v>5-5.5</c:v>
                </c:pt>
                <c:pt idx="11">
                  <c:v>5.5-6</c:v>
                </c:pt>
                <c:pt idx="12">
                  <c:v>6-6.5</c:v>
                </c:pt>
                <c:pt idx="13">
                  <c:v>6.5-7</c:v>
                </c:pt>
                <c:pt idx="14">
                  <c:v>7-</c:v>
                </c:pt>
              </c:strCache>
            </c:strRef>
          </c:cat>
          <c:val>
            <c:numRef>
              <c:f>'23_ábra_chart'!$I$12:$I$26</c:f>
              <c:numCache>
                <c:formatCode>0.0</c:formatCode>
                <c:ptCount val="15"/>
                <c:pt idx="0">
                  <c:v>0.90666046727885619</c:v>
                </c:pt>
                <c:pt idx="1">
                  <c:v>1.1217017319539697</c:v>
                </c:pt>
                <c:pt idx="2">
                  <c:v>0.10461466930140649</c:v>
                </c:pt>
                <c:pt idx="3">
                  <c:v>0.18016970824131115</c:v>
                </c:pt>
                <c:pt idx="4">
                  <c:v>17.354411251888877</c:v>
                </c:pt>
                <c:pt idx="5">
                  <c:v>21.044984307799606</c:v>
                </c:pt>
                <c:pt idx="6">
                  <c:v>26.118795768917817</c:v>
                </c:pt>
                <c:pt idx="7">
                  <c:v>11.12402650238289</c:v>
                </c:pt>
                <c:pt idx="8">
                  <c:v>6.8173892828083229</c:v>
                </c:pt>
                <c:pt idx="9">
                  <c:v>5.4283389515285361</c:v>
                </c:pt>
                <c:pt idx="10">
                  <c:v>5.8061141462280599</c:v>
                </c:pt>
                <c:pt idx="11">
                  <c:v>1.0752063233755667</c:v>
                </c:pt>
                <c:pt idx="12">
                  <c:v>0.2324770428920144</c:v>
                </c:pt>
                <c:pt idx="13">
                  <c:v>6.9743112867604318E-2</c:v>
                </c:pt>
                <c:pt idx="14">
                  <c:v>2.6153667325351626</c:v>
                </c:pt>
              </c:numCache>
            </c:numRef>
          </c:val>
          <c:extLst>
            <c:ext xmlns:c16="http://schemas.microsoft.com/office/drawing/2014/chart" uri="{C3380CC4-5D6E-409C-BE32-E72D297353CC}">
              <c16:uniqueId val="{00000000-2C7C-4E1E-B443-4358A0F358B5}"/>
            </c:ext>
          </c:extLst>
        </c:ser>
        <c:ser>
          <c:idx val="1"/>
          <c:order val="1"/>
          <c:tx>
            <c:strRef>
              <c:f>'23_ábra_chart'!$J$10</c:f>
              <c:strCache>
                <c:ptCount val="1"/>
                <c:pt idx="0">
                  <c:v>Over 1 year initial rate fixation</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'23_ábra_chart'!$G$12:$G$26</c:f>
              <c:strCache>
                <c:ptCount val="15"/>
                <c:pt idx="0">
                  <c:v>0-0.5</c:v>
                </c:pt>
                <c:pt idx="1">
                  <c:v>0.5-1</c:v>
                </c:pt>
                <c:pt idx="2">
                  <c:v>1-1.5</c:v>
                </c:pt>
                <c:pt idx="3">
                  <c:v>1.5-2</c:v>
                </c:pt>
                <c:pt idx="4">
                  <c:v>2-2.5</c:v>
                </c:pt>
                <c:pt idx="5">
                  <c:v>2.5-3</c:v>
                </c:pt>
                <c:pt idx="6">
                  <c:v>3-3.5</c:v>
                </c:pt>
                <c:pt idx="7">
                  <c:v>3.5-4</c:v>
                </c:pt>
                <c:pt idx="8">
                  <c:v>4-4.5</c:v>
                </c:pt>
                <c:pt idx="9">
                  <c:v>4.5-5</c:v>
                </c:pt>
                <c:pt idx="10">
                  <c:v>5-5.5</c:v>
                </c:pt>
                <c:pt idx="11">
                  <c:v>5.5-6</c:v>
                </c:pt>
                <c:pt idx="12">
                  <c:v>6-6.5</c:v>
                </c:pt>
                <c:pt idx="13">
                  <c:v>6.5-7</c:v>
                </c:pt>
                <c:pt idx="14">
                  <c:v>7-</c:v>
                </c:pt>
              </c:strCache>
            </c:strRef>
          </c:cat>
          <c:val>
            <c:numRef>
              <c:f>'23_ábra_chart'!$J$12:$J$26</c:f>
              <c:numCache>
                <c:formatCode>0.0</c:formatCode>
                <c:ptCount val="15"/>
                <c:pt idx="0">
                  <c:v>0.20350020350020348</c:v>
                </c:pt>
                <c:pt idx="1">
                  <c:v>0.29304029304029305</c:v>
                </c:pt>
                <c:pt idx="2">
                  <c:v>1.3024013024013024</c:v>
                </c:pt>
                <c:pt idx="3">
                  <c:v>3.4676434676434678</c:v>
                </c:pt>
                <c:pt idx="4">
                  <c:v>2.7079093745760412</c:v>
                </c:pt>
                <c:pt idx="5">
                  <c:v>12.703839370506037</c:v>
                </c:pt>
                <c:pt idx="6">
                  <c:v>13.995387328720662</c:v>
                </c:pt>
                <c:pt idx="7">
                  <c:v>16.825396825396826</c:v>
                </c:pt>
                <c:pt idx="8">
                  <c:v>16.318002984669651</c:v>
                </c:pt>
                <c:pt idx="9">
                  <c:v>17.403337403337403</c:v>
                </c:pt>
                <c:pt idx="10">
                  <c:v>6.5228598561931888</c:v>
                </c:pt>
                <c:pt idx="11">
                  <c:v>3.4974901641568308</c:v>
                </c:pt>
                <c:pt idx="12">
                  <c:v>1.8722018722018723</c:v>
                </c:pt>
                <c:pt idx="13">
                  <c:v>1.2128612128612128</c:v>
                </c:pt>
                <c:pt idx="14">
                  <c:v>1.6741283407950074</c:v>
                </c:pt>
              </c:numCache>
            </c:numRef>
          </c:val>
          <c:extLst>
            <c:ext xmlns:c16="http://schemas.microsoft.com/office/drawing/2014/chart" uri="{C3380CC4-5D6E-409C-BE32-E72D297353CC}">
              <c16:uniqueId val="{00000001-2C7C-4E1E-B443-4358A0F358B5}"/>
            </c:ext>
          </c:extLst>
        </c:ser>
        <c:dLbls>
          <c:showLegendKey val="0"/>
          <c:showVal val="0"/>
          <c:showCatName val="0"/>
          <c:showSerName val="0"/>
          <c:showPercent val="0"/>
          <c:showBubbleSize val="0"/>
        </c:dLbls>
        <c:gapWidth val="54"/>
        <c:overlap val="-27"/>
        <c:axId val="388904056"/>
        <c:axId val="388908320"/>
      </c:barChart>
      <c:lineChart>
        <c:grouping val="standard"/>
        <c:varyColors val="0"/>
        <c:ser>
          <c:idx val="2"/>
          <c:order val="2"/>
          <c:tx>
            <c:v>f</c:v>
          </c:tx>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2C7C-4E1E-B443-4358A0F358B5}"/>
            </c:ext>
          </c:extLst>
        </c:ser>
        <c:dLbls>
          <c:showLegendKey val="0"/>
          <c:showVal val="0"/>
          <c:showCatName val="0"/>
          <c:showSerName val="0"/>
          <c:showPercent val="0"/>
          <c:showBubbleSize val="0"/>
        </c:dLbls>
        <c:marker val="1"/>
        <c:smooth val="0"/>
        <c:axId val="603371920"/>
        <c:axId val="603367000"/>
      </c:lineChart>
      <c:catAx>
        <c:axId val="388904056"/>
        <c:scaling>
          <c:orientation val="minMax"/>
        </c:scaling>
        <c:delete val="0"/>
        <c:axPos val="b"/>
        <c:title>
          <c:tx>
            <c:rich>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r>
                  <a:rPr lang="hu-HU" i="1"/>
                  <a:t>Spread above</a:t>
                </a:r>
                <a:r>
                  <a:rPr lang="hu-HU" i="1" baseline="0"/>
                  <a:t> BUBOR / BIRS </a:t>
                </a:r>
                <a:r>
                  <a:rPr lang="hu-HU" i="1"/>
                  <a:t>(percentage point)</a:t>
                </a:r>
              </a:p>
            </c:rich>
          </c:tx>
          <c:layout>
            <c:manualLayout>
              <c:xMode val="edge"/>
              <c:yMode val="edge"/>
              <c:x val="0.2671365277777778"/>
              <c:y val="0.80022462962962959"/>
            </c:manualLayout>
          </c:layout>
          <c:overlay val="0"/>
          <c:spPr>
            <a:noFill/>
            <a:ln>
              <a:noFill/>
            </a:ln>
            <a:effectLst/>
          </c:spPr>
          <c:txPr>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endParaRPr lang="hu-HU"/>
            </a:p>
          </c:txPr>
        </c:title>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388908320"/>
        <c:crosses val="autoZero"/>
        <c:auto val="1"/>
        <c:lblAlgn val="ctr"/>
        <c:lblOffset val="100"/>
        <c:noMultiLvlLbl val="0"/>
      </c:catAx>
      <c:valAx>
        <c:axId val="388908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8.097585341973127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88904056"/>
        <c:crosses val="autoZero"/>
        <c:crossBetween val="between"/>
      </c:valAx>
      <c:valAx>
        <c:axId val="603367000"/>
        <c:scaling>
          <c:orientation val="minMax"/>
          <c:max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per cent</a:t>
                </a:r>
              </a:p>
            </c:rich>
          </c:tx>
          <c:layout>
            <c:manualLayout>
              <c:xMode val="edge"/>
              <c:yMode val="edge"/>
              <c:x val="0.81748576304678533"/>
              <c:y val="1.8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71920"/>
        <c:crosses val="max"/>
        <c:crossBetween val="between"/>
      </c:valAx>
      <c:catAx>
        <c:axId val="603371920"/>
        <c:scaling>
          <c:orientation val="minMax"/>
        </c:scaling>
        <c:delete val="1"/>
        <c:axPos val="b"/>
        <c:majorTickMark val="out"/>
        <c:minorTickMark val="none"/>
        <c:tickLblPos val="nextTo"/>
        <c:crossAx val="6033670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20601013888888889"/>
          <c:y val="0.87024999999999997"/>
          <c:w val="0.60385472222222225"/>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879883133069706E-2"/>
          <c:y val="5.779870370370381E-2"/>
          <c:w val="0.87692080333754396"/>
          <c:h val="0.67850277777777768"/>
        </c:manualLayout>
      </c:layout>
      <c:lineChart>
        <c:grouping val="standard"/>
        <c:varyColors val="0"/>
        <c:ser>
          <c:idx val="0"/>
          <c:order val="0"/>
          <c:tx>
            <c:strRef>
              <c:f>'24_ábra_chart'!$G$7</c:f>
              <c:strCache>
                <c:ptCount val="1"/>
                <c:pt idx="0">
                  <c:v>Actual</c:v>
                </c:pt>
              </c:strCache>
            </c:strRef>
          </c:tx>
          <c:spPr>
            <a:ln>
              <a:solidFill>
                <a:schemeClr val="tx1"/>
              </a:solidFill>
            </a:ln>
          </c:spPr>
          <c:marker>
            <c:symbol val="none"/>
          </c:marker>
          <c:cat>
            <c:strRef>
              <c:f>'24_ábra_chart'!$E$17:$E$48</c:f>
              <c:strCache>
                <c:ptCount val="3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strCache>
            </c:strRef>
          </c:cat>
          <c:val>
            <c:numRef>
              <c:f>'24_ábra_chart'!$G$17:$G$48</c:f>
              <c:numCache>
                <c:formatCode>#,##0.0</c:formatCode>
                <c:ptCount val="32"/>
                <c:pt idx="0">
                  <c:v>-5.2081845055106282</c:v>
                </c:pt>
                <c:pt idx="1">
                  <c:v>-5.4314978114639114</c:v>
                </c:pt>
                <c:pt idx="2">
                  <c:v>-5.15769231769701</c:v>
                </c:pt>
                <c:pt idx="3">
                  <c:v>-5.2910772625416334</c:v>
                </c:pt>
                <c:pt idx="4">
                  <c:v>-5.1206574219176542</c:v>
                </c:pt>
                <c:pt idx="5">
                  <c:v>-5.1195450557439219</c:v>
                </c:pt>
                <c:pt idx="6">
                  <c:v>-4.5523344768911143</c:v>
                </c:pt>
                <c:pt idx="7">
                  <c:v>-4.0820925618412813</c:v>
                </c:pt>
                <c:pt idx="8">
                  <c:v>-8.423993388710862</c:v>
                </c:pt>
                <c:pt idx="9">
                  <c:v>-9.008163803157391</c:v>
                </c:pt>
                <c:pt idx="10">
                  <c:v>-9.5670149557740718</c:v>
                </c:pt>
                <c:pt idx="11">
                  <c:v>-9.6679505255582772</c:v>
                </c:pt>
                <c:pt idx="12">
                  <c:v>-5.1527895891019071</c:v>
                </c:pt>
                <c:pt idx="13">
                  <c:v>-3.9176728980753466</c:v>
                </c:pt>
                <c:pt idx="14">
                  <c:v>-3.0770861227497273</c:v>
                </c:pt>
                <c:pt idx="15">
                  <c:v>-1.5717819853430552</c:v>
                </c:pt>
                <c:pt idx="16">
                  <c:v>-1.0866095159486258</c:v>
                </c:pt>
                <c:pt idx="17">
                  <c:v>0.60332011553433695</c:v>
                </c:pt>
                <c:pt idx="18">
                  <c:v>1.938943300978601</c:v>
                </c:pt>
              </c:numCache>
            </c:numRef>
          </c:val>
          <c:smooth val="0"/>
          <c:extLst>
            <c:ext xmlns:c16="http://schemas.microsoft.com/office/drawing/2014/chart" uri="{C3380CC4-5D6E-409C-BE32-E72D297353CC}">
              <c16:uniqueId val="{00000000-FE7A-480E-B29C-77E596FF64B3}"/>
            </c:ext>
          </c:extLst>
        </c:ser>
        <c:dLbls>
          <c:showLegendKey val="0"/>
          <c:showVal val="0"/>
          <c:showCatName val="0"/>
          <c:showSerName val="0"/>
          <c:showPercent val="0"/>
          <c:showBubbleSize val="0"/>
        </c:dLbls>
        <c:marker val="1"/>
        <c:smooth val="0"/>
        <c:axId val="341564800"/>
        <c:axId val="341648512"/>
      </c:lineChart>
      <c:lineChart>
        <c:grouping val="standard"/>
        <c:varyColors val="0"/>
        <c:ser>
          <c:idx val="2"/>
          <c:order val="1"/>
          <c:tx>
            <c:strRef>
              <c:f>'24_ábra_chart'!$H$7</c:f>
              <c:strCache>
                <c:ptCount val="1"/>
                <c:pt idx="0">
                  <c:v>Forecast - May 2017</c:v>
                </c:pt>
              </c:strCache>
            </c:strRef>
          </c:tx>
          <c:spPr>
            <a:ln w="41275">
              <a:solidFill>
                <a:srgbClr val="7BAFD4">
                  <a:lumMod val="75000"/>
                </a:srgbClr>
              </a:solidFill>
              <a:prstDash val="sysDot"/>
            </a:ln>
          </c:spPr>
          <c:marker>
            <c:symbol val="none"/>
          </c:marker>
          <c:cat>
            <c:strRef>
              <c:f>'24_ábra_chart'!$E$17:$E$48</c:f>
              <c:strCache>
                <c:ptCount val="3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strCache>
            </c:strRef>
          </c:cat>
          <c:val>
            <c:numRef>
              <c:f>'24_ábra_chart'!$H$17:$H$48</c:f>
              <c:numCache>
                <c:formatCode>#,##0.0</c:formatCode>
                <c:ptCount val="32"/>
                <c:pt idx="15">
                  <c:v>-1.9566198320450381</c:v>
                </c:pt>
                <c:pt idx="16">
                  <c:v>-0.84638905292971911</c:v>
                </c:pt>
                <c:pt idx="17">
                  <c:v>-0.39820644000437211</c:v>
                </c:pt>
                <c:pt idx="18">
                  <c:v>7.5923736592270238E-2</c:v>
                </c:pt>
                <c:pt idx="19">
                  <c:v>0.58429319630219356</c:v>
                </c:pt>
                <c:pt idx="20">
                  <c:v>0.98490363195288322</c:v>
                </c:pt>
                <c:pt idx="21">
                  <c:v>1.3260806614397229</c:v>
                </c:pt>
                <c:pt idx="22">
                  <c:v>1.5930732221629897</c:v>
                </c:pt>
                <c:pt idx="23">
                  <c:v>1.8141858826726049</c:v>
                </c:pt>
                <c:pt idx="24">
                  <c:v>2.0323829442369714</c:v>
                </c:pt>
                <c:pt idx="25">
                  <c:v>2.1767280106758986</c:v>
                </c:pt>
                <c:pt idx="26">
                  <c:v>2.282339969180359</c:v>
                </c:pt>
                <c:pt idx="27">
                  <c:v>2.349651920734376</c:v>
                </c:pt>
                <c:pt idx="28">
                  <c:v>2.3359303625765517</c:v>
                </c:pt>
              </c:numCache>
            </c:numRef>
          </c:val>
          <c:smooth val="0"/>
          <c:extLst>
            <c:ext xmlns:c16="http://schemas.microsoft.com/office/drawing/2014/chart" uri="{C3380CC4-5D6E-409C-BE32-E72D297353CC}">
              <c16:uniqueId val="{00000001-FE7A-480E-B29C-77E596FF64B3}"/>
            </c:ext>
          </c:extLst>
        </c:ser>
        <c:ser>
          <c:idx val="3"/>
          <c:order val="2"/>
          <c:tx>
            <c:strRef>
              <c:f>'24_ábra_chart'!$I$7</c:f>
              <c:strCache>
                <c:ptCount val="1"/>
                <c:pt idx="0">
                  <c:v>Forecast - Nov 2017</c:v>
                </c:pt>
              </c:strCache>
            </c:strRef>
          </c:tx>
          <c:spPr>
            <a:ln>
              <a:solidFill>
                <a:srgbClr val="DA0000"/>
              </a:solidFill>
            </a:ln>
          </c:spPr>
          <c:marker>
            <c:symbol val="none"/>
          </c:marker>
          <c:cat>
            <c:strRef>
              <c:f>'24_ábra_chart'!$E$17:$E$48</c:f>
              <c:strCache>
                <c:ptCount val="3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strCache>
            </c:strRef>
          </c:cat>
          <c:val>
            <c:numRef>
              <c:f>'24_ábra_chart'!$I$17:$I$48</c:f>
              <c:numCache>
                <c:formatCode>#,##0.0</c:formatCode>
                <c:ptCount val="32"/>
                <c:pt idx="18" formatCode="0.0">
                  <c:v>1.938943300978601</c:v>
                </c:pt>
                <c:pt idx="19" formatCode="0.0">
                  <c:v>2.578973943278009</c:v>
                </c:pt>
                <c:pt idx="20" formatCode="0.0">
                  <c:v>3.9438816938713677</c:v>
                </c:pt>
                <c:pt idx="21" formatCode="0.0">
                  <c:v>3.4765230168157371</c:v>
                </c:pt>
                <c:pt idx="22" formatCode="0.0">
                  <c:v>3.2145713024872431</c:v>
                </c:pt>
                <c:pt idx="23" formatCode="0.0">
                  <c:v>3.2827506958830881</c:v>
                </c:pt>
                <c:pt idx="24" formatCode="0.0">
                  <c:v>3.2492414532340419</c:v>
                </c:pt>
                <c:pt idx="25" formatCode="0.0">
                  <c:v>3.1605327679124788</c:v>
                </c:pt>
                <c:pt idx="26" formatCode="0.0">
                  <c:v>3.0315961762093671</c:v>
                </c:pt>
                <c:pt idx="27" formatCode="0.0">
                  <c:v>2.9193629125743343</c:v>
                </c:pt>
                <c:pt idx="28" formatCode="0.0">
                  <c:v>2.8680658918395969</c:v>
                </c:pt>
                <c:pt idx="29" formatCode="0.0">
                  <c:v>2.9675315650889122</c:v>
                </c:pt>
                <c:pt idx="30" formatCode="0.0">
                  <c:v>3.0642773982874472</c:v>
                </c:pt>
                <c:pt idx="31" formatCode="0.0">
                  <c:v>3.1582310765417345</c:v>
                </c:pt>
              </c:numCache>
            </c:numRef>
          </c:val>
          <c:smooth val="0"/>
          <c:extLst>
            <c:ext xmlns:c16="http://schemas.microsoft.com/office/drawing/2014/chart" uri="{C3380CC4-5D6E-409C-BE32-E72D297353CC}">
              <c16:uniqueId val="{00000002-FE7A-480E-B29C-77E596FF64B3}"/>
            </c:ext>
          </c:extLst>
        </c:ser>
        <c:dLbls>
          <c:showLegendKey val="0"/>
          <c:showVal val="0"/>
          <c:showCatName val="0"/>
          <c:showSerName val="0"/>
          <c:showPercent val="0"/>
          <c:showBubbleSize val="0"/>
        </c:dLbls>
        <c:marker val="1"/>
        <c:smooth val="0"/>
        <c:axId val="341652608"/>
        <c:axId val="341650432"/>
      </c:lineChart>
      <c:catAx>
        <c:axId val="341564800"/>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341648512"/>
        <c:crosses val="autoZero"/>
        <c:auto val="1"/>
        <c:lblAlgn val="ctr"/>
        <c:lblOffset val="100"/>
        <c:tickLblSkip val="1"/>
        <c:noMultiLvlLbl val="0"/>
      </c:catAx>
      <c:valAx>
        <c:axId val="341648512"/>
        <c:scaling>
          <c:orientation val="minMax"/>
          <c:max val="4"/>
          <c:min val="-16"/>
        </c:scaling>
        <c:delete val="0"/>
        <c:axPos val="l"/>
        <c:majorGridlines>
          <c:spPr>
            <a:ln w="3175">
              <a:solidFill>
                <a:schemeClr val="bg1">
                  <a:lumMod val="85000"/>
                </a:schemeClr>
              </a:solidFill>
              <a:prstDash val="dash"/>
            </a:ln>
          </c:spPr>
        </c:majorGridlines>
        <c:title>
          <c:tx>
            <c:rich>
              <a:bodyPr rot="0" vert="horz"/>
              <a:lstStyle/>
              <a:p>
                <a:pPr>
                  <a:defRPr b="0"/>
                </a:pPr>
                <a:r>
                  <a:rPr lang="hu-HU" b="0"/>
                  <a:t>per cent</a:t>
                </a:r>
                <a:endParaRPr lang="en-US" b="0"/>
              </a:p>
            </c:rich>
          </c:tx>
          <c:layout>
            <c:manualLayout>
              <c:xMode val="edge"/>
              <c:yMode val="edge"/>
              <c:x val="7.0035006041799977E-2"/>
              <c:y val="1.4481481481481498E-3"/>
            </c:manualLayout>
          </c:layout>
          <c:overlay val="0"/>
        </c:title>
        <c:numFmt formatCode="#,##0" sourceLinked="0"/>
        <c:majorTickMark val="out"/>
        <c:minorTickMark val="none"/>
        <c:tickLblPos val="nextTo"/>
        <c:spPr>
          <a:ln>
            <a:solidFill>
              <a:schemeClr val="tx1"/>
            </a:solidFill>
          </a:ln>
        </c:spPr>
        <c:crossAx val="341564800"/>
        <c:crosses val="autoZero"/>
        <c:crossBetween val="between"/>
        <c:majorUnit val="2"/>
      </c:valAx>
      <c:valAx>
        <c:axId val="341650432"/>
        <c:scaling>
          <c:orientation val="minMax"/>
          <c:max val="4"/>
          <c:min val="-16"/>
        </c:scaling>
        <c:delete val="0"/>
        <c:axPos val="r"/>
        <c:title>
          <c:tx>
            <c:rich>
              <a:bodyPr rot="0" vert="horz"/>
              <a:lstStyle/>
              <a:p>
                <a:pPr>
                  <a:defRPr b="0"/>
                </a:pPr>
                <a:r>
                  <a:rPr lang="hu-HU" b="0"/>
                  <a:t>per cent</a:t>
                </a:r>
                <a:endParaRPr lang="en-US" b="0"/>
              </a:p>
            </c:rich>
          </c:tx>
          <c:layout>
            <c:manualLayout>
              <c:xMode val="edge"/>
              <c:yMode val="edge"/>
              <c:x val="0.82641793362938964"/>
              <c:y val="6.4425925925925978E-4"/>
            </c:manualLayout>
          </c:layout>
          <c:overlay val="0"/>
        </c:title>
        <c:numFmt formatCode="#,##0" sourceLinked="0"/>
        <c:majorTickMark val="out"/>
        <c:minorTickMark val="none"/>
        <c:tickLblPos val="nextTo"/>
        <c:spPr>
          <a:ln>
            <a:solidFill>
              <a:schemeClr val="tx1"/>
            </a:solidFill>
          </a:ln>
        </c:spPr>
        <c:crossAx val="341652608"/>
        <c:crosses val="max"/>
        <c:crossBetween val="between"/>
        <c:majorUnit val="2"/>
      </c:valAx>
      <c:catAx>
        <c:axId val="341652608"/>
        <c:scaling>
          <c:orientation val="minMax"/>
        </c:scaling>
        <c:delete val="1"/>
        <c:axPos val="b"/>
        <c:numFmt formatCode="General" sourceLinked="1"/>
        <c:majorTickMark val="out"/>
        <c:minorTickMark val="none"/>
        <c:tickLblPos val="none"/>
        <c:crossAx val="341650432"/>
        <c:crosses val="autoZero"/>
        <c:auto val="1"/>
        <c:lblAlgn val="ctr"/>
        <c:lblOffset val="100"/>
        <c:noMultiLvlLbl val="0"/>
      </c:catAx>
      <c:spPr>
        <a:noFill/>
        <a:ln>
          <a:solidFill>
            <a:sysClr val="windowText" lastClr="000000"/>
          </a:solidFill>
        </a:ln>
      </c:spPr>
    </c:plotArea>
    <c:legend>
      <c:legendPos val="b"/>
      <c:layout>
        <c:manualLayout>
          <c:xMode val="edge"/>
          <c:yMode val="edge"/>
          <c:x val="6.3536805555555562E-2"/>
          <c:y val="0.90366592592592487"/>
          <c:w val="0.85605470600509737"/>
          <c:h val="8.0890185185185204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633" l="0.70000000000000062" r="0.70000000000000062" t="0.75000000000000633"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879883133069706E-2"/>
          <c:y val="5.779870370370381E-2"/>
          <c:w val="0.87692080333754396"/>
          <c:h val="0.67850277777777768"/>
        </c:manualLayout>
      </c:layout>
      <c:lineChart>
        <c:grouping val="standard"/>
        <c:varyColors val="0"/>
        <c:ser>
          <c:idx val="0"/>
          <c:order val="0"/>
          <c:tx>
            <c:strRef>
              <c:f>'24_ábra_chart'!$G$8</c:f>
              <c:strCache>
                <c:ptCount val="1"/>
                <c:pt idx="0">
                  <c:v>Tény</c:v>
                </c:pt>
              </c:strCache>
            </c:strRef>
          </c:tx>
          <c:spPr>
            <a:ln>
              <a:solidFill>
                <a:schemeClr val="tx1"/>
              </a:solidFill>
            </a:ln>
          </c:spPr>
          <c:marker>
            <c:symbol val="none"/>
          </c:marker>
          <c:cat>
            <c:strRef>
              <c:f>'24_ábra_chart'!$F$17:$F$48</c:f>
              <c:strCache>
                <c:ptCount val="3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strCache>
            </c:strRef>
          </c:cat>
          <c:val>
            <c:numRef>
              <c:f>'24_ábra_chart'!$G$17:$G$48</c:f>
              <c:numCache>
                <c:formatCode>#,##0.0</c:formatCode>
                <c:ptCount val="32"/>
                <c:pt idx="0">
                  <c:v>-5.2081845055106282</c:v>
                </c:pt>
                <c:pt idx="1">
                  <c:v>-5.4314978114639114</c:v>
                </c:pt>
                <c:pt idx="2">
                  <c:v>-5.15769231769701</c:v>
                </c:pt>
                <c:pt idx="3">
                  <c:v>-5.2910772625416334</c:v>
                </c:pt>
                <c:pt idx="4">
                  <c:v>-5.1206574219176542</c:v>
                </c:pt>
                <c:pt idx="5">
                  <c:v>-5.1195450557439219</c:v>
                </c:pt>
                <c:pt idx="6">
                  <c:v>-4.5523344768911143</c:v>
                </c:pt>
                <c:pt idx="7">
                  <c:v>-4.0820925618412813</c:v>
                </c:pt>
                <c:pt idx="8">
                  <c:v>-8.423993388710862</c:v>
                </c:pt>
                <c:pt idx="9">
                  <c:v>-9.008163803157391</c:v>
                </c:pt>
                <c:pt idx="10">
                  <c:v>-9.5670149557740718</c:v>
                </c:pt>
                <c:pt idx="11">
                  <c:v>-9.6679505255582772</c:v>
                </c:pt>
                <c:pt idx="12">
                  <c:v>-5.1527895891019071</c:v>
                </c:pt>
                <c:pt idx="13">
                  <c:v>-3.9176728980753466</c:v>
                </c:pt>
                <c:pt idx="14">
                  <c:v>-3.0770861227497273</c:v>
                </c:pt>
                <c:pt idx="15">
                  <c:v>-1.5717819853430552</c:v>
                </c:pt>
                <c:pt idx="16">
                  <c:v>-1.0866095159486258</c:v>
                </c:pt>
                <c:pt idx="17">
                  <c:v>0.60332011553433695</c:v>
                </c:pt>
                <c:pt idx="18">
                  <c:v>1.938943300978601</c:v>
                </c:pt>
              </c:numCache>
            </c:numRef>
          </c:val>
          <c:smooth val="0"/>
          <c:extLst>
            <c:ext xmlns:c16="http://schemas.microsoft.com/office/drawing/2014/chart" uri="{C3380CC4-5D6E-409C-BE32-E72D297353CC}">
              <c16:uniqueId val="{00000000-BB76-4D12-8A71-F9E2DA5D735D}"/>
            </c:ext>
          </c:extLst>
        </c:ser>
        <c:dLbls>
          <c:showLegendKey val="0"/>
          <c:showVal val="0"/>
          <c:showCatName val="0"/>
          <c:showSerName val="0"/>
          <c:showPercent val="0"/>
          <c:showBubbleSize val="0"/>
        </c:dLbls>
        <c:marker val="1"/>
        <c:smooth val="0"/>
        <c:axId val="342176512"/>
        <c:axId val="342178048"/>
      </c:lineChart>
      <c:lineChart>
        <c:grouping val="standard"/>
        <c:varyColors val="0"/>
        <c:ser>
          <c:idx val="2"/>
          <c:order val="1"/>
          <c:tx>
            <c:strRef>
              <c:f>'24_ábra_chart'!$H$8</c:f>
              <c:strCache>
                <c:ptCount val="1"/>
                <c:pt idx="0">
                  <c:v>Előrejelzés - 2017. május</c:v>
                </c:pt>
              </c:strCache>
            </c:strRef>
          </c:tx>
          <c:spPr>
            <a:ln w="50800">
              <a:solidFill>
                <a:srgbClr val="7BAFD4">
                  <a:lumMod val="75000"/>
                </a:srgbClr>
              </a:solidFill>
              <a:prstDash val="sysDot"/>
            </a:ln>
          </c:spPr>
          <c:marker>
            <c:symbol val="none"/>
          </c:marker>
          <c:cat>
            <c:strRef>
              <c:f>'24_ábra_chart'!$F$17:$F$48</c:f>
              <c:strCache>
                <c:ptCount val="3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strCache>
            </c:strRef>
          </c:cat>
          <c:val>
            <c:numRef>
              <c:f>'24_ábra_chart'!$H$17:$H$48</c:f>
              <c:numCache>
                <c:formatCode>#,##0.0</c:formatCode>
                <c:ptCount val="32"/>
                <c:pt idx="15">
                  <c:v>-1.9566198320450381</c:v>
                </c:pt>
                <c:pt idx="16">
                  <c:v>-0.84638905292971911</c:v>
                </c:pt>
                <c:pt idx="17">
                  <c:v>-0.39820644000437211</c:v>
                </c:pt>
                <c:pt idx="18">
                  <c:v>7.5923736592270238E-2</c:v>
                </c:pt>
                <c:pt idx="19">
                  <c:v>0.58429319630219356</c:v>
                </c:pt>
                <c:pt idx="20">
                  <c:v>0.98490363195288322</c:v>
                </c:pt>
                <c:pt idx="21">
                  <c:v>1.3260806614397229</c:v>
                </c:pt>
                <c:pt idx="22">
                  <c:v>1.5930732221629897</c:v>
                </c:pt>
                <c:pt idx="23">
                  <c:v>1.8141858826726049</c:v>
                </c:pt>
                <c:pt idx="24">
                  <c:v>2.0323829442369714</c:v>
                </c:pt>
                <c:pt idx="25">
                  <c:v>2.1767280106758986</c:v>
                </c:pt>
                <c:pt idx="26">
                  <c:v>2.282339969180359</c:v>
                </c:pt>
                <c:pt idx="27">
                  <c:v>2.349651920734376</c:v>
                </c:pt>
                <c:pt idx="28">
                  <c:v>2.3359303625765517</c:v>
                </c:pt>
              </c:numCache>
            </c:numRef>
          </c:val>
          <c:smooth val="0"/>
          <c:extLst>
            <c:ext xmlns:c16="http://schemas.microsoft.com/office/drawing/2014/chart" uri="{C3380CC4-5D6E-409C-BE32-E72D297353CC}">
              <c16:uniqueId val="{00000001-BB76-4D12-8A71-F9E2DA5D735D}"/>
            </c:ext>
          </c:extLst>
        </c:ser>
        <c:ser>
          <c:idx val="3"/>
          <c:order val="2"/>
          <c:tx>
            <c:strRef>
              <c:f>'24_ábra_chart'!$I$8</c:f>
              <c:strCache>
                <c:ptCount val="1"/>
                <c:pt idx="0">
                  <c:v>Előrejelzés - 2017. november</c:v>
                </c:pt>
              </c:strCache>
            </c:strRef>
          </c:tx>
          <c:spPr>
            <a:ln w="25400">
              <a:solidFill>
                <a:srgbClr val="DA0000"/>
              </a:solidFill>
            </a:ln>
          </c:spPr>
          <c:marker>
            <c:symbol val="none"/>
          </c:marker>
          <c:cat>
            <c:strRef>
              <c:f>'24_ábra_chart'!$F$17:$F$48</c:f>
              <c:strCache>
                <c:ptCount val="3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strCache>
            </c:strRef>
          </c:cat>
          <c:val>
            <c:numRef>
              <c:f>'24_ábra_chart'!$I$17:$I$48</c:f>
              <c:numCache>
                <c:formatCode>#,##0.0</c:formatCode>
                <c:ptCount val="32"/>
                <c:pt idx="18" formatCode="0.0">
                  <c:v>1.938943300978601</c:v>
                </c:pt>
                <c:pt idx="19" formatCode="0.0">
                  <c:v>2.578973943278009</c:v>
                </c:pt>
                <c:pt idx="20" formatCode="0.0">
                  <c:v>3.9438816938713677</c:v>
                </c:pt>
                <c:pt idx="21" formatCode="0.0">
                  <c:v>3.4765230168157371</c:v>
                </c:pt>
                <c:pt idx="22" formatCode="0.0">
                  <c:v>3.2145713024872431</c:v>
                </c:pt>
                <c:pt idx="23" formatCode="0.0">
                  <c:v>3.2827506958830881</c:v>
                </c:pt>
                <c:pt idx="24" formatCode="0.0">
                  <c:v>3.2492414532340419</c:v>
                </c:pt>
                <c:pt idx="25" formatCode="0.0">
                  <c:v>3.1605327679124788</c:v>
                </c:pt>
                <c:pt idx="26" formatCode="0.0">
                  <c:v>3.0315961762093671</c:v>
                </c:pt>
                <c:pt idx="27" formatCode="0.0">
                  <c:v>2.9193629125743343</c:v>
                </c:pt>
                <c:pt idx="28" formatCode="0.0">
                  <c:v>2.8680658918395969</c:v>
                </c:pt>
                <c:pt idx="29" formatCode="0.0">
                  <c:v>2.9675315650889122</c:v>
                </c:pt>
                <c:pt idx="30" formatCode="0.0">
                  <c:v>3.0642773982874472</c:v>
                </c:pt>
                <c:pt idx="31" formatCode="0.0">
                  <c:v>3.1582310765417345</c:v>
                </c:pt>
              </c:numCache>
            </c:numRef>
          </c:val>
          <c:smooth val="0"/>
          <c:extLst>
            <c:ext xmlns:c16="http://schemas.microsoft.com/office/drawing/2014/chart" uri="{C3380CC4-5D6E-409C-BE32-E72D297353CC}">
              <c16:uniqueId val="{00000002-BB76-4D12-8A71-F9E2DA5D735D}"/>
            </c:ext>
          </c:extLst>
        </c:ser>
        <c:dLbls>
          <c:showLegendKey val="0"/>
          <c:showVal val="0"/>
          <c:showCatName val="0"/>
          <c:showSerName val="0"/>
          <c:showPercent val="0"/>
          <c:showBubbleSize val="0"/>
        </c:dLbls>
        <c:marker val="1"/>
        <c:smooth val="0"/>
        <c:axId val="342186240"/>
        <c:axId val="342184320"/>
      </c:lineChart>
      <c:catAx>
        <c:axId val="342176512"/>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342178048"/>
        <c:crosses val="autoZero"/>
        <c:auto val="1"/>
        <c:lblAlgn val="ctr"/>
        <c:lblOffset val="100"/>
        <c:tickLblSkip val="1"/>
        <c:noMultiLvlLbl val="0"/>
      </c:catAx>
      <c:valAx>
        <c:axId val="342178048"/>
        <c:scaling>
          <c:orientation val="minMax"/>
          <c:max val="4"/>
          <c:min val="-10"/>
        </c:scaling>
        <c:delete val="0"/>
        <c:axPos val="l"/>
        <c:majorGridlines>
          <c:spPr>
            <a:ln w="3175">
              <a:solidFill>
                <a:schemeClr val="bg1">
                  <a:lumMod val="85000"/>
                </a:schemeClr>
              </a:solidFill>
              <a:prstDash val="dash"/>
            </a:ln>
          </c:spPr>
        </c:majorGridlines>
        <c:title>
          <c:tx>
            <c:rich>
              <a:bodyPr rot="0" vert="horz"/>
              <a:lstStyle/>
              <a:p>
                <a:pPr>
                  <a:defRPr b="0"/>
                </a:pPr>
                <a:r>
                  <a:rPr lang="en-US" b="0"/>
                  <a:t>%</a:t>
                </a:r>
              </a:p>
            </c:rich>
          </c:tx>
          <c:layout>
            <c:manualLayout>
              <c:xMode val="edge"/>
              <c:yMode val="edge"/>
              <c:x val="7.0035006041799977E-2"/>
              <c:y val="1.4481481481481498E-3"/>
            </c:manualLayout>
          </c:layout>
          <c:overlay val="0"/>
        </c:title>
        <c:numFmt formatCode="#,##0" sourceLinked="0"/>
        <c:majorTickMark val="out"/>
        <c:minorTickMark val="none"/>
        <c:tickLblPos val="nextTo"/>
        <c:spPr>
          <a:ln>
            <a:solidFill>
              <a:schemeClr val="tx1"/>
            </a:solidFill>
          </a:ln>
        </c:spPr>
        <c:crossAx val="342176512"/>
        <c:crosses val="autoZero"/>
        <c:crossBetween val="between"/>
        <c:majorUnit val="2"/>
      </c:valAx>
      <c:valAx>
        <c:axId val="342184320"/>
        <c:scaling>
          <c:orientation val="minMax"/>
          <c:max val="4"/>
          <c:min val="-10"/>
        </c:scaling>
        <c:delete val="0"/>
        <c:axPos val="r"/>
        <c:title>
          <c:tx>
            <c:rich>
              <a:bodyPr rot="0" vert="horz"/>
              <a:lstStyle/>
              <a:p>
                <a:pPr>
                  <a:defRPr b="0"/>
                </a:pPr>
                <a:r>
                  <a:rPr lang="en-US" b="0"/>
                  <a:t>%</a:t>
                </a:r>
              </a:p>
            </c:rich>
          </c:tx>
          <c:layout>
            <c:manualLayout>
              <c:xMode val="edge"/>
              <c:yMode val="edge"/>
              <c:x val="0.90226513888888893"/>
              <c:y val="6.4425925925925924E-4"/>
            </c:manualLayout>
          </c:layout>
          <c:overlay val="0"/>
        </c:title>
        <c:numFmt formatCode="#,##0" sourceLinked="0"/>
        <c:majorTickMark val="out"/>
        <c:minorTickMark val="none"/>
        <c:tickLblPos val="nextTo"/>
        <c:spPr>
          <a:ln>
            <a:solidFill>
              <a:schemeClr val="tx1"/>
            </a:solidFill>
          </a:ln>
        </c:spPr>
        <c:crossAx val="342186240"/>
        <c:crosses val="max"/>
        <c:crossBetween val="between"/>
        <c:majorUnit val="2"/>
      </c:valAx>
      <c:catAx>
        <c:axId val="342186240"/>
        <c:scaling>
          <c:orientation val="minMax"/>
        </c:scaling>
        <c:delete val="1"/>
        <c:axPos val="b"/>
        <c:numFmt formatCode="General" sourceLinked="1"/>
        <c:majorTickMark val="out"/>
        <c:minorTickMark val="none"/>
        <c:tickLblPos val="none"/>
        <c:crossAx val="342184320"/>
        <c:crosses val="autoZero"/>
        <c:auto val="1"/>
        <c:lblAlgn val="ctr"/>
        <c:lblOffset val="100"/>
        <c:noMultiLvlLbl val="0"/>
      </c:catAx>
      <c:spPr>
        <a:noFill/>
        <a:ln>
          <a:solidFill>
            <a:sysClr val="windowText" lastClr="000000"/>
          </a:solidFill>
        </a:ln>
      </c:spPr>
    </c:plotArea>
    <c:legend>
      <c:legendPos val="b"/>
      <c:layout>
        <c:manualLayout>
          <c:xMode val="edge"/>
          <c:yMode val="edge"/>
          <c:x val="6.3536805555555562E-2"/>
          <c:y val="0.90366592592592487"/>
          <c:w val="0.85605470600509737"/>
          <c:h val="8.0890185185185204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633" l="0.70000000000000062" r="0.70000000000000062" t="0.7500000000000063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2925925925925928E-2"/>
          <c:w val="0.97543055555555558"/>
          <c:h val="0.79081724074074067"/>
        </c:manualLayout>
      </c:layout>
      <c:lineChart>
        <c:grouping val="standard"/>
        <c:varyColors val="0"/>
        <c:ser>
          <c:idx val="1"/>
          <c:order val="0"/>
          <c:tx>
            <c:strRef>
              <c:f>'25_ábra_chart'!$E$9</c:f>
              <c:strCache>
                <c:ptCount val="1"/>
                <c:pt idx="0">
                  <c:v>Tény - kkv</c:v>
                </c:pt>
              </c:strCache>
            </c:strRef>
          </c:tx>
          <c:spPr>
            <a:ln w="31750">
              <a:solidFill>
                <a:srgbClr val="9C0000"/>
              </a:solidFill>
              <a:prstDash val="solid"/>
            </a:ln>
          </c:spPr>
          <c:marker>
            <c:symbol val="none"/>
          </c:marker>
          <c:cat>
            <c:numRef>
              <c:f>'25_ábra_chart'!$C$11:$C$58</c:f>
              <c:numCache>
                <c:formatCode>General</c:formatCode>
                <c:ptCount val="48"/>
                <c:pt idx="0">
                  <c:v>2009</c:v>
                </c:pt>
                <c:pt idx="4">
                  <c:v>2010</c:v>
                </c:pt>
                <c:pt idx="8">
                  <c:v>2011</c:v>
                </c:pt>
                <c:pt idx="12">
                  <c:v>2012</c:v>
                </c:pt>
                <c:pt idx="16">
                  <c:v>2013</c:v>
                </c:pt>
                <c:pt idx="20">
                  <c:v>2014</c:v>
                </c:pt>
                <c:pt idx="24">
                  <c:v>2015</c:v>
                </c:pt>
                <c:pt idx="28">
                  <c:v>2016</c:v>
                </c:pt>
                <c:pt idx="32">
                  <c:v>2017</c:v>
                </c:pt>
                <c:pt idx="36">
                  <c:v>2018</c:v>
                </c:pt>
                <c:pt idx="40">
                  <c:v>2019</c:v>
                </c:pt>
                <c:pt idx="44">
                  <c:v>2020</c:v>
                </c:pt>
              </c:numCache>
            </c:numRef>
          </c:cat>
          <c:val>
            <c:numRef>
              <c:f>'25_ábra_chart'!$E$11:$E$58</c:f>
              <c:numCache>
                <c:formatCode>0.0</c:formatCode>
                <c:ptCount val="48"/>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formatCode="#,##0.0">
                  <c:v>-5.8633613392734247</c:v>
                </c:pt>
                <c:pt idx="9" formatCode="#,##0.0">
                  <c:v>-4.8926251045693405</c:v>
                </c:pt>
                <c:pt idx="10" formatCode="#,##0.0">
                  <c:v>-4.5690463596679791</c:v>
                </c:pt>
                <c:pt idx="11" formatCode="#,##0.0">
                  <c:v>-4.8455759146690198</c:v>
                </c:pt>
                <c:pt idx="12" formatCode="#,##0.0">
                  <c:v>-4.9377524330027001</c:v>
                </c:pt>
                <c:pt idx="13" formatCode="#,##0.0">
                  <c:v>-4.8455759146690198</c:v>
                </c:pt>
                <c:pt idx="14" formatCode="#,##0.0">
                  <c:v>-4.3687517634245552</c:v>
                </c:pt>
                <c:pt idx="15" formatCode="#,##0.0">
                  <c:v>-4.2263414738551717</c:v>
                </c:pt>
                <c:pt idx="16" formatCode="#,##0.0">
                  <c:v>-5.0990248013575723</c:v>
                </c:pt>
                <c:pt idx="17" formatCode="#,##0.0">
                  <c:v>-6.4142185564771523</c:v>
                </c:pt>
                <c:pt idx="18" formatCode="#,##0.0">
                  <c:v>0.67</c:v>
                </c:pt>
                <c:pt idx="19" formatCode="#,##0.0">
                  <c:v>2.2604379304E-2</c:v>
                </c:pt>
                <c:pt idx="20" formatCode="#,##0.0">
                  <c:v>0.49910182496025191</c:v>
                </c:pt>
                <c:pt idx="21" formatCode="#,##0.0">
                  <c:v>1.2058073718786109</c:v>
                </c:pt>
                <c:pt idx="22" formatCode="#,##0.0">
                  <c:v>-3.2405238247377253</c:v>
                </c:pt>
                <c:pt idx="23" formatCode="#,##0.0">
                  <c:v>-1.5380132542280385</c:v>
                </c:pt>
                <c:pt idx="24" formatCode="#,##0.0">
                  <c:v>0.62731605195289319</c:v>
                </c:pt>
                <c:pt idx="25" formatCode="#,##0.0">
                  <c:v>1.9198772145865901</c:v>
                </c:pt>
                <c:pt idx="26" formatCode="#,##0.0">
                  <c:v>3.5142322718295684</c:v>
                </c:pt>
                <c:pt idx="27" formatCode="#,##0.0">
                  <c:v>5.5439861774073407</c:v>
                </c:pt>
                <c:pt idx="28" formatCode="#,##0.0">
                  <c:v>6.7252601126772964</c:v>
                </c:pt>
                <c:pt idx="29" formatCode="#,##0.0">
                  <c:v>7.0997811792657117</c:v>
                </c:pt>
                <c:pt idx="30" formatCode="#,##0.0">
                  <c:v>8.7770671797806994</c:v>
                </c:pt>
                <c:pt idx="31" formatCode="#,##0.0">
                  <c:v>12.652033068500824</c:v>
                </c:pt>
                <c:pt idx="32" formatCode="#,##0.0">
                  <c:v>12.810550141452781</c:v>
                </c:pt>
                <c:pt idx="33" formatCode="#,##0.0">
                  <c:v>12.932693772256293</c:v>
                </c:pt>
                <c:pt idx="34" formatCode="#,##0.0">
                  <c:v>12.846681231937213</c:v>
                </c:pt>
              </c:numCache>
            </c:numRef>
          </c:val>
          <c:smooth val="0"/>
          <c:extLst>
            <c:ext xmlns:c16="http://schemas.microsoft.com/office/drawing/2014/chart" uri="{C3380CC4-5D6E-409C-BE32-E72D297353CC}">
              <c16:uniqueId val="{00000000-6A4A-4485-B858-495039BA3EF8}"/>
            </c:ext>
          </c:extLst>
        </c:ser>
        <c:dLbls>
          <c:showLegendKey val="0"/>
          <c:showVal val="0"/>
          <c:showCatName val="0"/>
          <c:showSerName val="0"/>
          <c:showPercent val="0"/>
          <c:showBubbleSize val="0"/>
        </c:dLbls>
        <c:marker val="1"/>
        <c:smooth val="0"/>
        <c:axId val="104136064"/>
        <c:axId val="103621760"/>
      </c:lineChart>
      <c:lineChart>
        <c:grouping val="standard"/>
        <c:varyColors val="0"/>
        <c:ser>
          <c:idx val="2"/>
          <c:order val="1"/>
          <c:tx>
            <c:strRef>
              <c:f>'25_ábra_chart'!$G$9</c:f>
              <c:strCache>
                <c:ptCount val="1"/>
                <c:pt idx="0">
                  <c:v>Előrejelzés - kkv</c:v>
                </c:pt>
              </c:strCache>
            </c:strRef>
          </c:tx>
          <c:spPr>
            <a:ln w="31750">
              <a:solidFill>
                <a:srgbClr val="9C0000"/>
              </a:solidFill>
              <a:prstDash val="sysDash"/>
            </a:ln>
          </c:spPr>
          <c:marker>
            <c:symbol val="none"/>
          </c:marker>
          <c:cat>
            <c:numRef>
              <c:f>'25_ábra_chart'!$C$11:$C$58</c:f>
              <c:numCache>
                <c:formatCode>General</c:formatCode>
                <c:ptCount val="48"/>
                <c:pt idx="0">
                  <c:v>2009</c:v>
                </c:pt>
                <c:pt idx="4">
                  <c:v>2010</c:v>
                </c:pt>
                <c:pt idx="8">
                  <c:v>2011</c:v>
                </c:pt>
                <c:pt idx="12">
                  <c:v>2012</c:v>
                </c:pt>
                <c:pt idx="16">
                  <c:v>2013</c:v>
                </c:pt>
                <c:pt idx="20">
                  <c:v>2014</c:v>
                </c:pt>
                <c:pt idx="24">
                  <c:v>2015</c:v>
                </c:pt>
                <c:pt idx="28">
                  <c:v>2016</c:v>
                </c:pt>
                <c:pt idx="32">
                  <c:v>2017</c:v>
                </c:pt>
                <c:pt idx="36">
                  <c:v>2018</c:v>
                </c:pt>
                <c:pt idx="40">
                  <c:v>2019</c:v>
                </c:pt>
                <c:pt idx="44">
                  <c:v>2020</c:v>
                </c:pt>
              </c:numCache>
            </c:numRef>
          </c:cat>
          <c:val>
            <c:numRef>
              <c:f>'25_ábra_chart'!$G$11:$G$58</c:f>
              <c:numCache>
                <c:formatCode>General</c:formatCode>
                <c:ptCount val="48"/>
                <c:pt idx="34" formatCode="#,##0.0">
                  <c:v>12.846681231937213</c:v>
                </c:pt>
                <c:pt idx="35" formatCode="#,##0.0">
                  <c:v>10.056636360990208</c:v>
                </c:pt>
                <c:pt idx="36" formatCode="#,##0.0">
                  <c:v>10.713032194827599</c:v>
                </c:pt>
                <c:pt idx="37" formatCode="#,##0.0">
                  <c:v>10.390665521158745</c:v>
                </c:pt>
                <c:pt idx="38" formatCode="#,##0.0">
                  <c:v>7.8790548684513597</c:v>
                </c:pt>
                <c:pt idx="39" formatCode="#,##0.0">
                  <c:v>7.1391011918902407</c:v>
                </c:pt>
                <c:pt idx="40" formatCode="#,##0.0">
                  <c:v>6.7953746970586231</c:v>
                </c:pt>
                <c:pt idx="41" formatCode="#,##0.0">
                  <c:v>6.1598282314690485</c:v>
                </c:pt>
                <c:pt idx="42" formatCode="#,##0.0">
                  <c:v>5.6416029019098657</c:v>
                </c:pt>
                <c:pt idx="43" formatCode="#,##0.0">
                  <c:v>4.9954678282197111</c:v>
                </c:pt>
                <c:pt idx="44" formatCode="#,##0.0">
                  <c:v>5.0513970246748148</c:v>
                </c:pt>
                <c:pt idx="45" formatCode="#,##0.0">
                  <c:v>5.1109535810182276</c:v>
                </c:pt>
                <c:pt idx="46" formatCode="#,##0.0">
                  <c:v>5.0995194269598505</c:v>
                </c:pt>
                <c:pt idx="47" formatCode="#,##0.0">
                  <c:v>5.0197411159371805</c:v>
                </c:pt>
              </c:numCache>
            </c:numRef>
          </c:val>
          <c:smooth val="0"/>
          <c:extLst>
            <c:ext xmlns:c16="http://schemas.microsoft.com/office/drawing/2014/chart" uri="{C3380CC4-5D6E-409C-BE32-E72D297353CC}">
              <c16:uniqueId val="{00000001-6A4A-4485-B858-495039BA3EF8}"/>
            </c:ext>
          </c:extLst>
        </c:ser>
        <c:ser>
          <c:idx val="4"/>
          <c:order val="2"/>
          <c:tx>
            <c:strRef>
              <c:f>'25_ábra_chart'!$D$9</c:f>
              <c:strCache>
                <c:ptCount val="1"/>
                <c:pt idx="0">
                  <c:v>Tény - vállalati</c:v>
                </c:pt>
              </c:strCache>
            </c:strRef>
          </c:tx>
          <c:spPr>
            <a:ln w="31750">
              <a:solidFill>
                <a:srgbClr val="232157"/>
              </a:solidFill>
            </a:ln>
          </c:spPr>
          <c:marker>
            <c:symbol val="none"/>
          </c:marker>
          <c:cat>
            <c:numRef>
              <c:f>'25_ábra_chart'!$C$11:$C$58</c:f>
              <c:numCache>
                <c:formatCode>General</c:formatCode>
                <c:ptCount val="48"/>
                <c:pt idx="0">
                  <c:v>2009</c:v>
                </c:pt>
                <c:pt idx="4">
                  <c:v>2010</c:v>
                </c:pt>
                <c:pt idx="8">
                  <c:v>2011</c:v>
                </c:pt>
                <c:pt idx="12">
                  <c:v>2012</c:v>
                </c:pt>
                <c:pt idx="16">
                  <c:v>2013</c:v>
                </c:pt>
                <c:pt idx="20">
                  <c:v>2014</c:v>
                </c:pt>
                <c:pt idx="24">
                  <c:v>2015</c:v>
                </c:pt>
                <c:pt idx="28">
                  <c:v>2016</c:v>
                </c:pt>
                <c:pt idx="32">
                  <c:v>2017</c:v>
                </c:pt>
                <c:pt idx="36">
                  <c:v>2018</c:v>
                </c:pt>
                <c:pt idx="40">
                  <c:v>2019</c:v>
                </c:pt>
                <c:pt idx="44">
                  <c:v>2020</c:v>
                </c:pt>
              </c:numCache>
            </c:numRef>
          </c:cat>
          <c:val>
            <c:numRef>
              <c:f>'25_ábra_chart'!$D$11:$D$58</c:f>
              <c:numCache>
                <c:formatCode>0.0</c:formatCode>
                <c:ptCount val="48"/>
                <c:pt idx="0">
                  <c:v>4.2471527792038843</c:v>
                </c:pt>
                <c:pt idx="1">
                  <c:v>1.2617054452846217</c:v>
                </c:pt>
                <c:pt idx="2">
                  <c:v>-5.3767514303395858</c:v>
                </c:pt>
                <c:pt idx="3">
                  <c:v>-7.0957457844881926</c:v>
                </c:pt>
                <c:pt idx="4">
                  <c:v>-6.0060527532258288</c:v>
                </c:pt>
                <c:pt idx="5">
                  <c:v>-7.8196778946047765</c:v>
                </c:pt>
                <c:pt idx="6">
                  <c:v>-5.4580861657869457</c:v>
                </c:pt>
                <c:pt idx="7">
                  <c:v>-4.3709926216945227</c:v>
                </c:pt>
                <c:pt idx="8" formatCode="#,##0.0">
                  <c:v>-5.2449354612478878</c:v>
                </c:pt>
                <c:pt idx="9" formatCode="#,##0.0">
                  <c:v>-3.9446542428414304</c:v>
                </c:pt>
                <c:pt idx="10" formatCode="#,##0.0">
                  <c:v>-4.827324623405155</c:v>
                </c:pt>
                <c:pt idx="11" formatCode="#,##0.0">
                  <c:v>-5.0581607370174853</c:v>
                </c:pt>
                <c:pt idx="12" formatCode="#,##0.0">
                  <c:v>-4.8160604093267319</c:v>
                </c:pt>
                <c:pt idx="13" formatCode="#,##0.0">
                  <c:v>-4.6532500511660757</c:v>
                </c:pt>
                <c:pt idx="14" formatCode="#,##0.0">
                  <c:v>-4.574428724274382</c:v>
                </c:pt>
                <c:pt idx="15" formatCode="#,##0.0">
                  <c:v>-4.3549533676698884</c:v>
                </c:pt>
                <c:pt idx="16" formatCode="#,##0.0">
                  <c:v>-4.6229884011890388</c:v>
                </c:pt>
                <c:pt idx="17" formatCode="#,##0.0">
                  <c:v>-4.3182357128789421</c:v>
                </c:pt>
                <c:pt idx="18" formatCode="#,##0.0">
                  <c:v>-0.89946623081683796</c:v>
                </c:pt>
                <c:pt idx="19" formatCode="#,##0.0">
                  <c:v>-1.5745389446733604</c:v>
                </c:pt>
                <c:pt idx="20" formatCode="#,##0.0">
                  <c:v>-1.521126177641448</c:v>
                </c:pt>
                <c:pt idx="21" formatCode="#,##0.0">
                  <c:v>0.11958916664358844</c:v>
                </c:pt>
                <c:pt idx="22" formatCode="#,##0.0">
                  <c:v>-1.3860431254642602</c:v>
                </c:pt>
                <c:pt idx="23" formatCode="#,##0.0">
                  <c:v>2.2491732995151033</c:v>
                </c:pt>
                <c:pt idx="24" formatCode="#,##0.0">
                  <c:v>1.2652041816880029</c:v>
                </c:pt>
                <c:pt idx="25" formatCode="#,##0.0">
                  <c:v>-2.7121787531694781</c:v>
                </c:pt>
                <c:pt idx="26" formatCode="#,##0.0">
                  <c:v>-3.6836245685204343</c:v>
                </c:pt>
                <c:pt idx="27" formatCode="#,##0.0">
                  <c:v>-4.5720133406588062</c:v>
                </c:pt>
                <c:pt idx="28" formatCode="#,##0.0">
                  <c:v>-0.9934515622196729</c:v>
                </c:pt>
                <c:pt idx="29" formatCode="#,##0.0">
                  <c:v>2.0059569047607524</c:v>
                </c:pt>
                <c:pt idx="30" formatCode="#,##0.0">
                  <c:v>2.9976601129449501</c:v>
                </c:pt>
                <c:pt idx="31" formatCode="#,##0.0">
                  <c:v>4.0589298299226284</c:v>
                </c:pt>
                <c:pt idx="32" formatCode="#,##0.0">
                  <c:v>4.135828122487526</c:v>
                </c:pt>
                <c:pt idx="33" formatCode="#,##0.0">
                  <c:v>6.51232610294654</c:v>
                </c:pt>
                <c:pt idx="34" formatCode="#,##0.0">
                  <c:v>8.3211570717324079</c:v>
                </c:pt>
              </c:numCache>
            </c:numRef>
          </c:val>
          <c:smooth val="0"/>
          <c:extLst>
            <c:ext xmlns:c16="http://schemas.microsoft.com/office/drawing/2014/chart" uri="{C3380CC4-5D6E-409C-BE32-E72D297353CC}">
              <c16:uniqueId val="{00000002-6A4A-4485-B858-495039BA3EF8}"/>
            </c:ext>
          </c:extLst>
        </c:ser>
        <c:ser>
          <c:idx val="0"/>
          <c:order val="3"/>
          <c:tx>
            <c:strRef>
              <c:f>'25_ábra_chart'!$F$9</c:f>
              <c:strCache>
                <c:ptCount val="1"/>
                <c:pt idx="0">
                  <c:v>Előrejelzés - vállalati</c:v>
                </c:pt>
              </c:strCache>
            </c:strRef>
          </c:tx>
          <c:spPr>
            <a:ln w="31750">
              <a:solidFill>
                <a:srgbClr val="232157"/>
              </a:solidFill>
              <a:prstDash val="sysDash"/>
            </a:ln>
          </c:spPr>
          <c:marker>
            <c:symbol val="none"/>
          </c:marker>
          <c:cat>
            <c:numRef>
              <c:f>'25_ábra_chart'!$C$11:$C$58</c:f>
              <c:numCache>
                <c:formatCode>General</c:formatCode>
                <c:ptCount val="48"/>
                <c:pt idx="0">
                  <c:v>2009</c:v>
                </c:pt>
                <c:pt idx="4">
                  <c:v>2010</c:v>
                </c:pt>
                <c:pt idx="8">
                  <c:v>2011</c:v>
                </c:pt>
                <c:pt idx="12">
                  <c:v>2012</c:v>
                </c:pt>
                <c:pt idx="16">
                  <c:v>2013</c:v>
                </c:pt>
                <c:pt idx="20">
                  <c:v>2014</c:v>
                </c:pt>
                <c:pt idx="24">
                  <c:v>2015</c:v>
                </c:pt>
                <c:pt idx="28">
                  <c:v>2016</c:v>
                </c:pt>
                <c:pt idx="32">
                  <c:v>2017</c:v>
                </c:pt>
                <c:pt idx="36">
                  <c:v>2018</c:v>
                </c:pt>
                <c:pt idx="40">
                  <c:v>2019</c:v>
                </c:pt>
                <c:pt idx="44">
                  <c:v>2020</c:v>
                </c:pt>
              </c:numCache>
            </c:numRef>
          </c:cat>
          <c:val>
            <c:numRef>
              <c:f>'25_ábra_chart'!$F$11:$F$58</c:f>
              <c:numCache>
                <c:formatCode>General</c:formatCode>
                <c:ptCount val="48"/>
                <c:pt idx="34" formatCode="#,##0.0">
                  <c:v>8.3211570717324079</c:v>
                </c:pt>
                <c:pt idx="35" formatCode="#,##0.0">
                  <c:v>8.2570238592011105</c:v>
                </c:pt>
                <c:pt idx="36" formatCode="#,##0.0">
                  <c:v>7.5677933533138955</c:v>
                </c:pt>
                <c:pt idx="37" formatCode="#,##0.0">
                  <c:v>6.2420974751273874</c:v>
                </c:pt>
                <c:pt idx="38" formatCode="#,##0.0">
                  <c:v>3.9520674813582528</c:v>
                </c:pt>
                <c:pt idx="39" formatCode="#,##0.0">
                  <c:v>3.4818116272998259</c:v>
                </c:pt>
                <c:pt idx="40" formatCode="#,##0.0">
                  <c:v>3.6262474141739656</c:v>
                </c:pt>
                <c:pt idx="41" formatCode="#,##0.0">
                  <c:v>3.7070227036465733</c:v>
                </c:pt>
                <c:pt idx="42" formatCode="#,##0.0">
                  <c:v>3.846012564783031</c:v>
                </c:pt>
                <c:pt idx="43" formatCode="#,##0.0">
                  <c:v>3.9877801355641527</c:v>
                </c:pt>
                <c:pt idx="44" formatCode="#,##0.0">
                  <c:v>4.1043766459821374</c:v>
                </c:pt>
                <c:pt idx="45" formatCode="#,##0.0">
                  <c:v>4.2260272793292506</c:v>
                </c:pt>
                <c:pt idx="46" formatCode="#,##0.0">
                  <c:v>4.2530163617858303</c:v>
                </c:pt>
                <c:pt idx="47" formatCode="#,##0.0">
                  <c:v>4.1880876349242531</c:v>
                </c:pt>
              </c:numCache>
            </c:numRef>
          </c:val>
          <c:smooth val="0"/>
          <c:extLst>
            <c:ext xmlns:c16="http://schemas.microsoft.com/office/drawing/2014/chart" uri="{C3380CC4-5D6E-409C-BE32-E72D297353CC}">
              <c16:uniqueId val="{00000003-6A4A-4485-B858-495039BA3EF8}"/>
            </c:ext>
          </c:extLst>
        </c:ser>
        <c:ser>
          <c:idx val="3"/>
          <c:order val="4"/>
          <c:tx>
            <c:v>fikt</c:v>
          </c:tx>
          <c:marker>
            <c:symbol val="none"/>
          </c:marker>
          <c:cat>
            <c:numRef>
              <c:f>'25_ábra_chart'!$C$11:$C$58</c:f>
              <c:numCache>
                <c:formatCode>General</c:formatCode>
                <c:ptCount val="48"/>
                <c:pt idx="0">
                  <c:v>2009</c:v>
                </c:pt>
                <c:pt idx="4">
                  <c:v>2010</c:v>
                </c:pt>
                <c:pt idx="8">
                  <c:v>2011</c:v>
                </c:pt>
                <c:pt idx="12">
                  <c:v>2012</c:v>
                </c:pt>
                <c:pt idx="16">
                  <c:v>2013</c:v>
                </c:pt>
                <c:pt idx="20">
                  <c:v>2014</c:v>
                </c:pt>
                <c:pt idx="24">
                  <c:v>2015</c:v>
                </c:pt>
                <c:pt idx="28">
                  <c:v>2016</c:v>
                </c:pt>
                <c:pt idx="32">
                  <c:v>2017</c:v>
                </c:pt>
                <c:pt idx="36">
                  <c:v>2018</c:v>
                </c:pt>
                <c:pt idx="40">
                  <c:v>2019</c:v>
                </c:pt>
                <c:pt idx="44">
                  <c:v>2020</c:v>
                </c:pt>
              </c:numCache>
            </c:numRef>
          </c:cat>
          <c:smooth val="0"/>
          <c:extLst>
            <c:ext xmlns:c16="http://schemas.microsoft.com/office/drawing/2014/chart" uri="{C3380CC4-5D6E-409C-BE32-E72D297353CC}">
              <c16:uniqueId val="{00000004-6A4A-4485-B858-495039BA3EF8}"/>
            </c:ext>
          </c:extLst>
        </c:ser>
        <c:dLbls>
          <c:showLegendKey val="0"/>
          <c:showVal val="0"/>
          <c:showCatName val="0"/>
          <c:showSerName val="0"/>
          <c:showPercent val="0"/>
          <c:showBubbleSize val="0"/>
        </c:dLbls>
        <c:marker val="1"/>
        <c:smooth val="0"/>
        <c:axId val="103642240"/>
        <c:axId val="103623680"/>
      </c:lineChart>
      <c:catAx>
        <c:axId val="104136064"/>
        <c:scaling>
          <c:orientation val="minMax"/>
        </c:scaling>
        <c:delete val="0"/>
        <c:axPos val="b"/>
        <c:numFmt formatCode="General" sourceLinked="1"/>
        <c:majorTickMark val="out"/>
        <c:minorTickMark val="none"/>
        <c:tickLblPos val="low"/>
        <c:spPr>
          <a:ln w="3175">
            <a:solidFill>
              <a:sysClr val="windowText" lastClr="000000">
                <a:lumMod val="100000"/>
              </a:sysClr>
            </a:solidFill>
            <a:prstDash val="solid"/>
          </a:ln>
        </c:spPr>
        <c:txPr>
          <a:bodyPr rot="-5400000" vert="horz"/>
          <a:lstStyle/>
          <a:p>
            <a:pPr>
              <a:defRPr/>
            </a:pPr>
            <a:endParaRPr lang="hu-HU"/>
          </a:p>
        </c:txPr>
        <c:crossAx val="103621760"/>
        <c:crossesAt val="0"/>
        <c:auto val="1"/>
        <c:lblAlgn val="ctr"/>
        <c:lblOffset val="100"/>
        <c:tickLblSkip val="1"/>
        <c:tickMarkSkip val="4"/>
        <c:noMultiLvlLbl val="0"/>
      </c:catAx>
      <c:valAx>
        <c:axId val="103621760"/>
        <c:scaling>
          <c:orientation val="minMax"/>
          <c:max val="14"/>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9399299352687525E-2"/>
              <c:y val="2.3366128092746235E-3"/>
            </c:manualLayout>
          </c:layout>
          <c:overlay val="0"/>
        </c:title>
        <c:numFmt formatCode="#\ ##0" sourceLinked="0"/>
        <c:majorTickMark val="out"/>
        <c:minorTickMark val="none"/>
        <c:tickLblPos val="nextTo"/>
        <c:spPr>
          <a:ln w="3175">
            <a:solidFill>
              <a:sysClr val="windowText" lastClr="000000">
                <a:lumMod val="100000"/>
              </a:sysClr>
            </a:solidFill>
            <a:prstDash val="solid"/>
          </a:ln>
        </c:spPr>
        <c:crossAx val="104136064"/>
        <c:crosses val="autoZero"/>
        <c:crossBetween val="between"/>
        <c:majorUnit val="2"/>
      </c:valAx>
      <c:valAx>
        <c:axId val="103623680"/>
        <c:scaling>
          <c:orientation val="minMax"/>
          <c:max val="14"/>
          <c:min val="-10"/>
        </c:scaling>
        <c:delete val="0"/>
        <c:axPos val="r"/>
        <c:title>
          <c:tx>
            <c:rich>
              <a:bodyPr rot="0" vert="horz"/>
              <a:lstStyle/>
              <a:p>
                <a:pPr>
                  <a:defRPr b="0"/>
                </a:pPr>
                <a:r>
                  <a:rPr lang="hu-HU" b="0"/>
                  <a:t>%</a:t>
                </a:r>
              </a:p>
            </c:rich>
          </c:tx>
          <c:layout>
            <c:manualLayout>
              <c:xMode val="edge"/>
              <c:yMode val="edge"/>
              <c:x val="0.85895985131699337"/>
              <c:y val="0"/>
            </c:manualLayout>
          </c:layout>
          <c:overlay val="0"/>
        </c:title>
        <c:numFmt formatCode="#\ ##0" sourceLinked="0"/>
        <c:majorTickMark val="out"/>
        <c:minorTickMark val="none"/>
        <c:tickLblPos val="nextTo"/>
        <c:spPr>
          <a:noFill/>
          <a:ln w="3175" cap="flat" cmpd="sng" algn="ctr">
            <a:solidFill>
              <a:sysClr val="windowText" lastClr="000000">
                <a:lumMod val="100000"/>
              </a:sysClr>
            </a:solidFill>
            <a:prstDash val="solid"/>
            <a:round/>
            <a:headEnd type="none" w="med" len="med"/>
            <a:tailEnd type="none" w="med" len="med"/>
          </a:ln>
          <a:effectLst/>
        </c:spPr>
        <c:crossAx val="103642240"/>
        <c:crosses val="max"/>
        <c:crossBetween val="between"/>
        <c:majorUnit val="2"/>
      </c:valAx>
      <c:catAx>
        <c:axId val="103642240"/>
        <c:scaling>
          <c:orientation val="minMax"/>
        </c:scaling>
        <c:delete val="1"/>
        <c:axPos val="b"/>
        <c:numFmt formatCode="General" sourceLinked="1"/>
        <c:majorTickMark val="out"/>
        <c:minorTickMark val="none"/>
        <c:tickLblPos val="nextTo"/>
        <c:crossAx val="103623680"/>
        <c:crosses val="autoZero"/>
        <c:auto val="1"/>
        <c:lblAlgn val="ctr"/>
        <c:lblOffset val="100"/>
        <c:noMultiLvlLbl val="0"/>
      </c:catAx>
      <c:spPr>
        <a:noFill/>
        <a:ln w="6350">
          <a:solidFill>
            <a:sysClr val="windowText" lastClr="000000">
              <a:lumMod val="100000"/>
            </a:sysClr>
          </a:solidFill>
        </a:ln>
      </c:spPr>
    </c:plotArea>
    <c:legend>
      <c:legendPos val="b"/>
      <c:legendEntry>
        <c:idx val="4"/>
        <c:delete val="1"/>
      </c:legendEntry>
      <c:layout>
        <c:manualLayout>
          <c:xMode val="edge"/>
          <c:yMode val="edge"/>
          <c:x val="0.21316050060710737"/>
          <c:y val="0.86792026014421042"/>
          <c:w val="0.62635672805212128"/>
          <c:h val="0.11771525519581508"/>
        </c:manualLayout>
      </c:layout>
      <c:overlay val="0"/>
      <c:spPr>
        <a:noFill/>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a:noFill/>
    </a:ln>
    <a:effectLst/>
    <a:extLst>
      <a:ext uri="{909E8E84-426E-40DD-AFC4-6F175D3DCCD1}">
        <a14:hiddenFill xmlns:a14="http://schemas.microsoft.com/office/drawing/2010/main">
          <a:solidFill>
            <a:srgbClr val="FFFFFF"/>
          </a:solidFill>
        </a14:hiddenFill>
      </a:ext>
    </a:ex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3.2925925925925928E-2"/>
          <c:w val="0.97543055555555558"/>
          <c:h val="0.79081724074074067"/>
        </c:manualLayout>
      </c:layout>
      <c:lineChart>
        <c:grouping val="standard"/>
        <c:varyColors val="0"/>
        <c:ser>
          <c:idx val="1"/>
          <c:order val="0"/>
          <c:tx>
            <c:strRef>
              <c:f>'25_ábra_chart'!$E$10</c:f>
              <c:strCache>
                <c:ptCount val="1"/>
                <c:pt idx="0">
                  <c:v>SME sector</c:v>
                </c:pt>
              </c:strCache>
            </c:strRef>
          </c:tx>
          <c:spPr>
            <a:ln w="31750">
              <a:solidFill>
                <a:srgbClr val="9C0000"/>
              </a:solidFill>
              <a:prstDash val="solid"/>
            </a:ln>
          </c:spPr>
          <c:marker>
            <c:symbol val="none"/>
          </c:marker>
          <c:cat>
            <c:numRef>
              <c:f>'25_ábra_chart'!$C$11:$C$58</c:f>
              <c:numCache>
                <c:formatCode>General</c:formatCode>
                <c:ptCount val="48"/>
                <c:pt idx="0">
                  <c:v>2009</c:v>
                </c:pt>
                <c:pt idx="4">
                  <c:v>2010</c:v>
                </c:pt>
                <c:pt idx="8">
                  <c:v>2011</c:v>
                </c:pt>
                <c:pt idx="12">
                  <c:v>2012</c:v>
                </c:pt>
                <c:pt idx="16">
                  <c:v>2013</c:v>
                </c:pt>
                <c:pt idx="20">
                  <c:v>2014</c:v>
                </c:pt>
                <c:pt idx="24">
                  <c:v>2015</c:v>
                </c:pt>
                <c:pt idx="28">
                  <c:v>2016</c:v>
                </c:pt>
                <c:pt idx="32">
                  <c:v>2017</c:v>
                </c:pt>
                <c:pt idx="36">
                  <c:v>2018</c:v>
                </c:pt>
                <c:pt idx="40">
                  <c:v>2019</c:v>
                </c:pt>
                <c:pt idx="44">
                  <c:v>2020</c:v>
                </c:pt>
              </c:numCache>
            </c:numRef>
          </c:cat>
          <c:val>
            <c:numRef>
              <c:f>'25_ábra_chart'!$E$11:$E$58</c:f>
              <c:numCache>
                <c:formatCode>0.0</c:formatCode>
                <c:ptCount val="48"/>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formatCode="#,##0.0">
                  <c:v>-5.8633613392734247</c:v>
                </c:pt>
                <c:pt idx="9" formatCode="#,##0.0">
                  <c:v>-4.8926251045693405</c:v>
                </c:pt>
                <c:pt idx="10" formatCode="#,##0.0">
                  <c:v>-4.5690463596679791</c:v>
                </c:pt>
                <c:pt idx="11" formatCode="#,##0.0">
                  <c:v>-4.8455759146690198</c:v>
                </c:pt>
                <c:pt idx="12" formatCode="#,##0.0">
                  <c:v>-4.9377524330027001</c:v>
                </c:pt>
                <c:pt idx="13" formatCode="#,##0.0">
                  <c:v>-4.8455759146690198</c:v>
                </c:pt>
                <c:pt idx="14" formatCode="#,##0.0">
                  <c:v>-4.3687517634245552</c:v>
                </c:pt>
                <c:pt idx="15" formatCode="#,##0.0">
                  <c:v>-4.2263414738551717</c:v>
                </c:pt>
                <c:pt idx="16" formatCode="#,##0.0">
                  <c:v>-5.0990248013575723</c:v>
                </c:pt>
                <c:pt idx="17" formatCode="#,##0.0">
                  <c:v>-6.4142185564771523</c:v>
                </c:pt>
                <c:pt idx="18" formatCode="#,##0.0">
                  <c:v>0.67</c:v>
                </c:pt>
                <c:pt idx="19" formatCode="#,##0.0">
                  <c:v>2.2604379304E-2</c:v>
                </c:pt>
                <c:pt idx="20" formatCode="#,##0.0">
                  <c:v>0.49910182496025191</c:v>
                </c:pt>
                <c:pt idx="21" formatCode="#,##0.0">
                  <c:v>1.2058073718786109</c:v>
                </c:pt>
                <c:pt idx="22" formatCode="#,##0.0">
                  <c:v>-3.2405238247377253</c:v>
                </c:pt>
                <c:pt idx="23" formatCode="#,##0.0">
                  <c:v>-1.5380132542280385</c:v>
                </c:pt>
                <c:pt idx="24" formatCode="#,##0.0">
                  <c:v>0.62731605195289319</c:v>
                </c:pt>
                <c:pt idx="25" formatCode="#,##0.0">
                  <c:v>1.9198772145865901</c:v>
                </c:pt>
                <c:pt idx="26" formatCode="#,##0.0">
                  <c:v>3.5142322718295684</c:v>
                </c:pt>
                <c:pt idx="27" formatCode="#,##0.0">
                  <c:v>5.5439861774073407</c:v>
                </c:pt>
                <c:pt idx="28" formatCode="#,##0.0">
                  <c:v>6.7252601126772964</c:v>
                </c:pt>
                <c:pt idx="29" formatCode="#,##0.0">
                  <c:v>7.0997811792657117</c:v>
                </c:pt>
                <c:pt idx="30" formatCode="#,##0.0">
                  <c:v>8.7770671797806994</c:v>
                </c:pt>
                <c:pt idx="31" formatCode="#,##0.0">
                  <c:v>12.652033068500824</c:v>
                </c:pt>
                <c:pt idx="32" formatCode="#,##0.0">
                  <c:v>12.810550141452781</c:v>
                </c:pt>
                <c:pt idx="33" formatCode="#,##0.0">
                  <c:v>12.932693772256293</c:v>
                </c:pt>
                <c:pt idx="34" formatCode="#,##0.0">
                  <c:v>12.846681231937213</c:v>
                </c:pt>
              </c:numCache>
            </c:numRef>
          </c:val>
          <c:smooth val="0"/>
          <c:extLst>
            <c:ext xmlns:c16="http://schemas.microsoft.com/office/drawing/2014/chart" uri="{C3380CC4-5D6E-409C-BE32-E72D297353CC}">
              <c16:uniqueId val="{00000000-D54C-494B-A01A-9DDEDC30ACB7}"/>
            </c:ext>
          </c:extLst>
        </c:ser>
        <c:dLbls>
          <c:showLegendKey val="0"/>
          <c:showVal val="0"/>
          <c:showCatName val="0"/>
          <c:showSerName val="0"/>
          <c:showPercent val="0"/>
          <c:showBubbleSize val="0"/>
        </c:dLbls>
        <c:marker val="1"/>
        <c:smooth val="0"/>
        <c:axId val="104136064"/>
        <c:axId val="103621760"/>
      </c:lineChart>
      <c:lineChart>
        <c:grouping val="standard"/>
        <c:varyColors val="0"/>
        <c:ser>
          <c:idx val="2"/>
          <c:order val="1"/>
          <c:tx>
            <c:strRef>
              <c:f>'25_ábra_chart'!$G$10</c:f>
              <c:strCache>
                <c:ptCount val="1"/>
                <c:pt idx="0">
                  <c:v>SME sector forecast</c:v>
                </c:pt>
              </c:strCache>
            </c:strRef>
          </c:tx>
          <c:spPr>
            <a:ln w="31750">
              <a:solidFill>
                <a:srgbClr val="9C0000"/>
              </a:solidFill>
              <a:prstDash val="sysDash"/>
            </a:ln>
          </c:spPr>
          <c:marker>
            <c:symbol val="none"/>
          </c:marker>
          <c:cat>
            <c:numRef>
              <c:f>'25_ábra_chart'!$C$11:$C$58</c:f>
              <c:numCache>
                <c:formatCode>General</c:formatCode>
                <c:ptCount val="48"/>
                <c:pt idx="0">
                  <c:v>2009</c:v>
                </c:pt>
                <c:pt idx="4">
                  <c:v>2010</c:v>
                </c:pt>
                <c:pt idx="8">
                  <c:v>2011</c:v>
                </c:pt>
                <c:pt idx="12">
                  <c:v>2012</c:v>
                </c:pt>
                <c:pt idx="16">
                  <c:v>2013</c:v>
                </c:pt>
                <c:pt idx="20">
                  <c:v>2014</c:v>
                </c:pt>
                <c:pt idx="24">
                  <c:v>2015</c:v>
                </c:pt>
                <c:pt idx="28">
                  <c:v>2016</c:v>
                </c:pt>
                <c:pt idx="32">
                  <c:v>2017</c:v>
                </c:pt>
                <c:pt idx="36">
                  <c:v>2018</c:v>
                </c:pt>
                <c:pt idx="40">
                  <c:v>2019</c:v>
                </c:pt>
                <c:pt idx="44">
                  <c:v>2020</c:v>
                </c:pt>
              </c:numCache>
            </c:numRef>
          </c:cat>
          <c:val>
            <c:numRef>
              <c:f>'25_ábra_chart'!$G$11:$G$58</c:f>
              <c:numCache>
                <c:formatCode>General</c:formatCode>
                <c:ptCount val="48"/>
                <c:pt idx="34" formatCode="#,##0.0">
                  <c:v>12.846681231937213</c:v>
                </c:pt>
                <c:pt idx="35" formatCode="#,##0.0">
                  <c:v>10.056636360990208</c:v>
                </c:pt>
                <c:pt idx="36" formatCode="#,##0.0">
                  <c:v>10.713032194827599</c:v>
                </c:pt>
                <c:pt idx="37" formatCode="#,##0.0">
                  <c:v>10.390665521158745</c:v>
                </c:pt>
                <c:pt idx="38" formatCode="#,##0.0">
                  <c:v>7.8790548684513597</c:v>
                </c:pt>
                <c:pt idx="39" formatCode="#,##0.0">
                  <c:v>7.1391011918902407</c:v>
                </c:pt>
                <c:pt idx="40" formatCode="#,##0.0">
                  <c:v>6.7953746970586231</c:v>
                </c:pt>
                <c:pt idx="41" formatCode="#,##0.0">
                  <c:v>6.1598282314690485</c:v>
                </c:pt>
                <c:pt idx="42" formatCode="#,##0.0">
                  <c:v>5.6416029019098657</c:v>
                </c:pt>
                <c:pt idx="43" formatCode="#,##0.0">
                  <c:v>4.9954678282197111</c:v>
                </c:pt>
                <c:pt idx="44" formatCode="#,##0.0">
                  <c:v>5.0513970246748148</c:v>
                </c:pt>
                <c:pt idx="45" formatCode="#,##0.0">
                  <c:v>5.1109535810182276</c:v>
                </c:pt>
                <c:pt idx="46" formatCode="#,##0.0">
                  <c:v>5.0995194269598505</c:v>
                </c:pt>
                <c:pt idx="47" formatCode="#,##0.0">
                  <c:v>5.0197411159371805</c:v>
                </c:pt>
              </c:numCache>
            </c:numRef>
          </c:val>
          <c:smooth val="0"/>
          <c:extLst>
            <c:ext xmlns:c16="http://schemas.microsoft.com/office/drawing/2014/chart" uri="{C3380CC4-5D6E-409C-BE32-E72D297353CC}">
              <c16:uniqueId val="{00000001-D54C-494B-A01A-9DDEDC30ACB7}"/>
            </c:ext>
          </c:extLst>
        </c:ser>
        <c:ser>
          <c:idx val="4"/>
          <c:order val="2"/>
          <c:tx>
            <c:strRef>
              <c:f>'25_ábra_chart'!$D$10</c:f>
              <c:strCache>
                <c:ptCount val="1"/>
                <c:pt idx="0">
                  <c:v>Corporate sector</c:v>
                </c:pt>
              </c:strCache>
            </c:strRef>
          </c:tx>
          <c:spPr>
            <a:ln w="31750">
              <a:solidFill>
                <a:srgbClr val="232157"/>
              </a:solidFill>
            </a:ln>
          </c:spPr>
          <c:marker>
            <c:symbol val="none"/>
          </c:marker>
          <c:cat>
            <c:numRef>
              <c:f>'25_ábra_chart'!$C$11:$C$58</c:f>
              <c:numCache>
                <c:formatCode>General</c:formatCode>
                <c:ptCount val="48"/>
                <c:pt idx="0">
                  <c:v>2009</c:v>
                </c:pt>
                <c:pt idx="4">
                  <c:v>2010</c:v>
                </c:pt>
                <c:pt idx="8">
                  <c:v>2011</c:v>
                </c:pt>
                <c:pt idx="12">
                  <c:v>2012</c:v>
                </c:pt>
                <c:pt idx="16">
                  <c:v>2013</c:v>
                </c:pt>
                <c:pt idx="20">
                  <c:v>2014</c:v>
                </c:pt>
                <c:pt idx="24">
                  <c:v>2015</c:v>
                </c:pt>
                <c:pt idx="28">
                  <c:v>2016</c:v>
                </c:pt>
                <c:pt idx="32">
                  <c:v>2017</c:v>
                </c:pt>
                <c:pt idx="36">
                  <c:v>2018</c:v>
                </c:pt>
                <c:pt idx="40">
                  <c:v>2019</c:v>
                </c:pt>
                <c:pt idx="44">
                  <c:v>2020</c:v>
                </c:pt>
              </c:numCache>
            </c:numRef>
          </c:cat>
          <c:val>
            <c:numRef>
              <c:f>'25_ábra_chart'!$D$11:$D$58</c:f>
              <c:numCache>
                <c:formatCode>0.0</c:formatCode>
                <c:ptCount val="48"/>
                <c:pt idx="0">
                  <c:v>4.2471527792038843</c:v>
                </c:pt>
                <c:pt idx="1">
                  <c:v>1.2617054452846217</c:v>
                </c:pt>
                <c:pt idx="2">
                  <c:v>-5.3767514303395858</c:v>
                </c:pt>
                <c:pt idx="3">
                  <c:v>-7.0957457844881926</c:v>
                </c:pt>
                <c:pt idx="4">
                  <c:v>-6.0060527532258288</c:v>
                </c:pt>
                <c:pt idx="5">
                  <c:v>-7.8196778946047765</c:v>
                </c:pt>
                <c:pt idx="6">
                  <c:v>-5.4580861657869457</c:v>
                </c:pt>
                <c:pt idx="7">
                  <c:v>-4.3709926216945227</c:v>
                </c:pt>
                <c:pt idx="8" formatCode="#,##0.0">
                  <c:v>-5.2449354612478878</c:v>
                </c:pt>
                <c:pt idx="9" formatCode="#,##0.0">
                  <c:v>-3.9446542428414304</c:v>
                </c:pt>
                <c:pt idx="10" formatCode="#,##0.0">
                  <c:v>-4.827324623405155</c:v>
                </c:pt>
                <c:pt idx="11" formatCode="#,##0.0">
                  <c:v>-5.0581607370174853</c:v>
                </c:pt>
                <c:pt idx="12" formatCode="#,##0.0">
                  <c:v>-4.8160604093267319</c:v>
                </c:pt>
                <c:pt idx="13" formatCode="#,##0.0">
                  <c:v>-4.6532500511660757</c:v>
                </c:pt>
                <c:pt idx="14" formatCode="#,##0.0">
                  <c:v>-4.574428724274382</c:v>
                </c:pt>
                <c:pt idx="15" formatCode="#,##0.0">
                  <c:v>-4.3549533676698884</c:v>
                </c:pt>
                <c:pt idx="16" formatCode="#,##0.0">
                  <c:v>-4.6229884011890388</c:v>
                </c:pt>
                <c:pt idx="17" formatCode="#,##0.0">
                  <c:v>-4.3182357128789421</c:v>
                </c:pt>
                <c:pt idx="18" formatCode="#,##0.0">
                  <c:v>-0.89946623081683796</c:v>
                </c:pt>
                <c:pt idx="19" formatCode="#,##0.0">
                  <c:v>-1.5745389446733604</c:v>
                </c:pt>
                <c:pt idx="20" formatCode="#,##0.0">
                  <c:v>-1.521126177641448</c:v>
                </c:pt>
                <c:pt idx="21" formatCode="#,##0.0">
                  <c:v>0.11958916664358844</c:v>
                </c:pt>
                <c:pt idx="22" formatCode="#,##0.0">
                  <c:v>-1.3860431254642602</c:v>
                </c:pt>
                <c:pt idx="23" formatCode="#,##0.0">
                  <c:v>2.2491732995151033</c:v>
                </c:pt>
                <c:pt idx="24" formatCode="#,##0.0">
                  <c:v>1.2652041816880029</c:v>
                </c:pt>
                <c:pt idx="25" formatCode="#,##0.0">
                  <c:v>-2.7121787531694781</c:v>
                </c:pt>
                <c:pt idx="26" formatCode="#,##0.0">
                  <c:v>-3.6836245685204343</c:v>
                </c:pt>
                <c:pt idx="27" formatCode="#,##0.0">
                  <c:v>-4.5720133406588062</c:v>
                </c:pt>
                <c:pt idx="28" formatCode="#,##0.0">
                  <c:v>-0.9934515622196729</c:v>
                </c:pt>
                <c:pt idx="29" formatCode="#,##0.0">
                  <c:v>2.0059569047607524</c:v>
                </c:pt>
                <c:pt idx="30" formatCode="#,##0.0">
                  <c:v>2.9976601129449501</c:v>
                </c:pt>
                <c:pt idx="31" formatCode="#,##0.0">
                  <c:v>4.0589298299226284</c:v>
                </c:pt>
                <c:pt idx="32" formatCode="#,##0.0">
                  <c:v>4.135828122487526</c:v>
                </c:pt>
                <c:pt idx="33" formatCode="#,##0.0">
                  <c:v>6.51232610294654</c:v>
                </c:pt>
                <c:pt idx="34" formatCode="#,##0.0">
                  <c:v>8.3211570717324079</c:v>
                </c:pt>
              </c:numCache>
            </c:numRef>
          </c:val>
          <c:smooth val="0"/>
          <c:extLst>
            <c:ext xmlns:c16="http://schemas.microsoft.com/office/drawing/2014/chart" uri="{C3380CC4-5D6E-409C-BE32-E72D297353CC}">
              <c16:uniqueId val="{00000002-D54C-494B-A01A-9DDEDC30ACB7}"/>
            </c:ext>
          </c:extLst>
        </c:ser>
        <c:ser>
          <c:idx val="0"/>
          <c:order val="3"/>
          <c:tx>
            <c:strRef>
              <c:f>'25_ábra_chart'!$F$10</c:f>
              <c:strCache>
                <c:ptCount val="1"/>
                <c:pt idx="0">
                  <c:v>Corporate sector forecast</c:v>
                </c:pt>
              </c:strCache>
            </c:strRef>
          </c:tx>
          <c:spPr>
            <a:ln w="31750">
              <a:solidFill>
                <a:srgbClr val="232157"/>
              </a:solidFill>
              <a:prstDash val="sysDash"/>
            </a:ln>
          </c:spPr>
          <c:marker>
            <c:symbol val="none"/>
          </c:marker>
          <c:cat>
            <c:numRef>
              <c:f>'25_ábra_chart'!$C$11:$C$58</c:f>
              <c:numCache>
                <c:formatCode>General</c:formatCode>
                <c:ptCount val="48"/>
                <c:pt idx="0">
                  <c:v>2009</c:v>
                </c:pt>
                <c:pt idx="4">
                  <c:v>2010</c:v>
                </c:pt>
                <c:pt idx="8">
                  <c:v>2011</c:v>
                </c:pt>
                <c:pt idx="12">
                  <c:v>2012</c:v>
                </c:pt>
                <c:pt idx="16">
                  <c:v>2013</c:v>
                </c:pt>
                <c:pt idx="20">
                  <c:v>2014</c:v>
                </c:pt>
                <c:pt idx="24">
                  <c:v>2015</c:v>
                </c:pt>
                <c:pt idx="28">
                  <c:v>2016</c:v>
                </c:pt>
                <c:pt idx="32">
                  <c:v>2017</c:v>
                </c:pt>
                <c:pt idx="36">
                  <c:v>2018</c:v>
                </c:pt>
                <c:pt idx="40">
                  <c:v>2019</c:v>
                </c:pt>
                <c:pt idx="44">
                  <c:v>2020</c:v>
                </c:pt>
              </c:numCache>
            </c:numRef>
          </c:cat>
          <c:val>
            <c:numRef>
              <c:f>'25_ábra_chart'!$F$11:$F$58</c:f>
              <c:numCache>
                <c:formatCode>General</c:formatCode>
                <c:ptCount val="48"/>
                <c:pt idx="34" formatCode="#,##0.0">
                  <c:v>8.3211570717324079</c:v>
                </c:pt>
                <c:pt idx="35" formatCode="#,##0.0">
                  <c:v>8.2570238592011105</c:v>
                </c:pt>
                <c:pt idx="36" formatCode="#,##0.0">
                  <c:v>7.5677933533138955</c:v>
                </c:pt>
                <c:pt idx="37" formatCode="#,##0.0">
                  <c:v>6.2420974751273874</c:v>
                </c:pt>
                <c:pt idx="38" formatCode="#,##0.0">
                  <c:v>3.9520674813582528</c:v>
                </c:pt>
                <c:pt idx="39" formatCode="#,##0.0">
                  <c:v>3.4818116272998259</c:v>
                </c:pt>
                <c:pt idx="40" formatCode="#,##0.0">
                  <c:v>3.6262474141739656</c:v>
                </c:pt>
                <c:pt idx="41" formatCode="#,##0.0">
                  <c:v>3.7070227036465733</c:v>
                </c:pt>
                <c:pt idx="42" formatCode="#,##0.0">
                  <c:v>3.846012564783031</c:v>
                </c:pt>
                <c:pt idx="43" formatCode="#,##0.0">
                  <c:v>3.9877801355641527</c:v>
                </c:pt>
                <c:pt idx="44" formatCode="#,##0.0">
                  <c:v>4.1043766459821374</c:v>
                </c:pt>
                <c:pt idx="45" formatCode="#,##0.0">
                  <c:v>4.2260272793292506</c:v>
                </c:pt>
                <c:pt idx="46" formatCode="#,##0.0">
                  <c:v>4.2530163617858303</c:v>
                </c:pt>
                <c:pt idx="47" formatCode="#,##0.0">
                  <c:v>4.1880876349242531</c:v>
                </c:pt>
              </c:numCache>
            </c:numRef>
          </c:val>
          <c:smooth val="0"/>
          <c:extLst>
            <c:ext xmlns:c16="http://schemas.microsoft.com/office/drawing/2014/chart" uri="{C3380CC4-5D6E-409C-BE32-E72D297353CC}">
              <c16:uniqueId val="{00000003-D54C-494B-A01A-9DDEDC30ACB7}"/>
            </c:ext>
          </c:extLst>
        </c:ser>
        <c:ser>
          <c:idx val="3"/>
          <c:order val="4"/>
          <c:tx>
            <c:v>fikt</c:v>
          </c:tx>
          <c:marker>
            <c:symbol val="none"/>
          </c:marker>
          <c:cat>
            <c:numRef>
              <c:f>'25_ábra_chart'!$C$11:$C$58</c:f>
              <c:numCache>
                <c:formatCode>General</c:formatCode>
                <c:ptCount val="48"/>
                <c:pt idx="0">
                  <c:v>2009</c:v>
                </c:pt>
                <c:pt idx="4">
                  <c:v>2010</c:v>
                </c:pt>
                <c:pt idx="8">
                  <c:v>2011</c:v>
                </c:pt>
                <c:pt idx="12">
                  <c:v>2012</c:v>
                </c:pt>
                <c:pt idx="16">
                  <c:v>2013</c:v>
                </c:pt>
                <c:pt idx="20">
                  <c:v>2014</c:v>
                </c:pt>
                <c:pt idx="24">
                  <c:v>2015</c:v>
                </c:pt>
                <c:pt idx="28">
                  <c:v>2016</c:v>
                </c:pt>
                <c:pt idx="32">
                  <c:v>2017</c:v>
                </c:pt>
                <c:pt idx="36">
                  <c:v>2018</c:v>
                </c:pt>
                <c:pt idx="40">
                  <c:v>2019</c:v>
                </c:pt>
                <c:pt idx="44">
                  <c:v>2020</c:v>
                </c:pt>
              </c:numCache>
            </c:numRef>
          </c:cat>
          <c:smooth val="0"/>
          <c:extLst>
            <c:ext xmlns:c16="http://schemas.microsoft.com/office/drawing/2014/chart" uri="{C3380CC4-5D6E-409C-BE32-E72D297353CC}">
              <c16:uniqueId val="{00000004-D54C-494B-A01A-9DDEDC30ACB7}"/>
            </c:ext>
          </c:extLst>
        </c:ser>
        <c:dLbls>
          <c:showLegendKey val="0"/>
          <c:showVal val="0"/>
          <c:showCatName val="0"/>
          <c:showSerName val="0"/>
          <c:showPercent val="0"/>
          <c:showBubbleSize val="0"/>
        </c:dLbls>
        <c:marker val="1"/>
        <c:smooth val="0"/>
        <c:axId val="103642240"/>
        <c:axId val="103623680"/>
      </c:lineChart>
      <c:catAx>
        <c:axId val="104136064"/>
        <c:scaling>
          <c:orientation val="minMax"/>
        </c:scaling>
        <c:delete val="0"/>
        <c:axPos val="b"/>
        <c:numFmt formatCode="General" sourceLinked="1"/>
        <c:majorTickMark val="out"/>
        <c:minorTickMark val="none"/>
        <c:tickLblPos val="low"/>
        <c:spPr>
          <a:ln w="3175">
            <a:solidFill>
              <a:sysClr val="windowText" lastClr="000000">
                <a:lumMod val="100000"/>
              </a:sysClr>
            </a:solidFill>
            <a:prstDash val="solid"/>
          </a:ln>
        </c:spPr>
        <c:txPr>
          <a:bodyPr rot="-5400000" vert="horz"/>
          <a:lstStyle/>
          <a:p>
            <a:pPr>
              <a:defRPr/>
            </a:pPr>
            <a:endParaRPr lang="hu-HU"/>
          </a:p>
        </c:txPr>
        <c:crossAx val="103621760"/>
        <c:crossesAt val="0"/>
        <c:auto val="1"/>
        <c:lblAlgn val="ctr"/>
        <c:lblOffset val="100"/>
        <c:tickLblSkip val="1"/>
        <c:tickMarkSkip val="4"/>
        <c:noMultiLvlLbl val="0"/>
      </c:catAx>
      <c:valAx>
        <c:axId val="103621760"/>
        <c:scaling>
          <c:orientation val="minMax"/>
          <c:max val="14"/>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7.7638112418087477E-2"/>
              <c:y val="0"/>
            </c:manualLayout>
          </c:layout>
          <c:overlay val="0"/>
        </c:title>
        <c:numFmt formatCode="#\ ##0" sourceLinked="0"/>
        <c:majorTickMark val="out"/>
        <c:minorTickMark val="none"/>
        <c:tickLblPos val="nextTo"/>
        <c:spPr>
          <a:ln w="3175">
            <a:solidFill>
              <a:sysClr val="windowText" lastClr="000000">
                <a:lumMod val="100000"/>
              </a:sysClr>
            </a:solidFill>
            <a:prstDash val="solid"/>
          </a:ln>
        </c:spPr>
        <c:crossAx val="104136064"/>
        <c:crosses val="autoZero"/>
        <c:crossBetween val="between"/>
        <c:majorUnit val="2"/>
      </c:valAx>
      <c:valAx>
        <c:axId val="103623680"/>
        <c:scaling>
          <c:orientation val="minMax"/>
          <c:max val="14"/>
          <c:min val="-10"/>
        </c:scaling>
        <c:delete val="0"/>
        <c:axPos val="r"/>
        <c:title>
          <c:tx>
            <c:rich>
              <a:bodyPr rot="0" vert="horz"/>
              <a:lstStyle/>
              <a:p>
                <a:pPr>
                  <a:defRPr b="0"/>
                </a:pPr>
                <a:r>
                  <a:rPr lang="hu-HU" b="0"/>
                  <a:t>per cent</a:t>
                </a:r>
              </a:p>
            </c:rich>
          </c:tx>
          <c:layout>
            <c:manualLayout>
              <c:xMode val="edge"/>
              <c:yMode val="edge"/>
              <c:x val="0.78833667126794083"/>
              <c:y val="2.3239502469700355E-3"/>
            </c:manualLayout>
          </c:layout>
          <c:overlay val="0"/>
        </c:title>
        <c:numFmt formatCode="#\ ##0" sourceLinked="0"/>
        <c:majorTickMark val="out"/>
        <c:minorTickMark val="none"/>
        <c:tickLblPos val="nextTo"/>
        <c:spPr>
          <a:noFill/>
          <a:ln w="3175" cap="flat" cmpd="sng" algn="ctr">
            <a:solidFill>
              <a:sysClr val="windowText" lastClr="000000">
                <a:lumMod val="100000"/>
              </a:sysClr>
            </a:solidFill>
            <a:prstDash val="solid"/>
            <a:round/>
            <a:headEnd type="none" w="med" len="med"/>
            <a:tailEnd type="none" w="med" len="med"/>
          </a:ln>
          <a:effectLst/>
        </c:spPr>
        <c:crossAx val="103642240"/>
        <c:crosses val="max"/>
        <c:crossBetween val="between"/>
        <c:majorUnit val="2"/>
      </c:valAx>
      <c:catAx>
        <c:axId val="103642240"/>
        <c:scaling>
          <c:orientation val="minMax"/>
        </c:scaling>
        <c:delete val="1"/>
        <c:axPos val="b"/>
        <c:numFmt formatCode="General" sourceLinked="1"/>
        <c:majorTickMark val="out"/>
        <c:minorTickMark val="none"/>
        <c:tickLblPos val="nextTo"/>
        <c:crossAx val="103623680"/>
        <c:crosses val="autoZero"/>
        <c:auto val="1"/>
        <c:lblAlgn val="ctr"/>
        <c:lblOffset val="100"/>
        <c:noMultiLvlLbl val="0"/>
      </c:catAx>
      <c:spPr>
        <a:noFill/>
        <a:ln w="6350">
          <a:solidFill>
            <a:sysClr val="windowText" lastClr="000000">
              <a:lumMod val="100000"/>
            </a:sysClr>
          </a:solidFill>
        </a:ln>
      </c:spPr>
    </c:plotArea>
    <c:legend>
      <c:legendPos val="b"/>
      <c:legendEntry>
        <c:idx val="4"/>
        <c:delete val="1"/>
      </c:legendEntry>
      <c:layout>
        <c:manualLayout>
          <c:xMode val="edge"/>
          <c:yMode val="edge"/>
          <c:x val="0.12607938303537594"/>
          <c:y val="0.86792017537892652"/>
          <c:w val="0.79163310576288526"/>
          <c:h val="0.11771525519581508"/>
        </c:manualLayout>
      </c:layout>
      <c:overlay val="0"/>
      <c:spPr>
        <a:noFill/>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a:noFill/>
    </a:ln>
    <a:effectLst/>
    <a:extLst>
      <a:ext uri="{909E8E84-426E-40DD-AFC4-6F175D3DCCD1}">
        <a14:hiddenFill xmlns:a14="http://schemas.microsoft.com/office/drawing/2010/main">
          <a:solidFill>
            <a:srgbClr val="FFFFFF"/>
          </a:solidFill>
        </a14:hiddenFill>
      </a:ext>
    </a:ex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27045239265601E-2"/>
          <c:y val="9.2261321501642263E-2"/>
          <c:w val="0.85761738526252296"/>
          <c:h val="0.5495884056373963"/>
        </c:manualLayout>
      </c:layout>
      <c:barChart>
        <c:barDir val="col"/>
        <c:grouping val="clustered"/>
        <c:varyColors val="0"/>
        <c:ser>
          <c:idx val="0"/>
          <c:order val="0"/>
          <c:tx>
            <c:strRef>
              <c:f>'26_ábra_chart'!$D$9</c:f>
              <c:strCache>
                <c:ptCount val="1"/>
                <c:pt idx="0">
                  <c:v>Teljesítési arány 2016 első félévének végén
</c:v>
                </c:pt>
              </c:strCache>
            </c:strRef>
          </c:tx>
          <c:spPr>
            <a:solidFill>
              <a:srgbClr val="78A3D5"/>
            </a:solidFill>
            <a:ln>
              <a:solidFill>
                <a:sysClr val="windowText" lastClr="000000"/>
              </a:solidFill>
            </a:ln>
            <a:effectLst/>
          </c:spPr>
          <c:invertIfNegative val="0"/>
          <c:cat>
            <c:strRef>
              <c:f>'26_ábra_chart'!$C$11:$C$73</c:f>
              <c:strCache>
                <c:ptCount val="62"/>
                <c:pt idx="1">
                  <c:v>Bank1</c:v>
                </c:pt>
                <c:pt idx="5">
                  <c:v>Bank2</c:v>
                </c:pt>
                <c:pt idx="9">
                  <c:v>Bank3</c:v>
                </c:pt>
                <c:pt idx="13">
                  <c:v>Bank4</c:v>
                </c:pt>
                <c:pt idx="17">
                  <c:v>Bank5</c:v>
                </c:pt>
                <c:pt idx="21">
                  <c:v>Bank6</c:v>
                </c:pt>
                <c:pt idx="25">
                  <c:v>Bank7</c:v>
                </c:pt>
                <c:pt idx="29">
                  <c:v>Bank8</c:v>
                </c:pt>
                <c:pt idx="33">
                  <c:v>Bank9</c:v>
                </c:pt>
                <c:pt idx="37">
                  <c:v>Bank10</c:v>
                </c:pt>
                <c:pt idx="41">
                  <c:v>Bank11</c:v>
                </c:pt>
                <c:pt idx="45">
                  <c:v>Bank12</c:v>
                </c:pt>
                <c:pt idx="49">
                  <c:v>Bank13</c:v>
                </c:pt>
                <c:pt idx="53">
                  <c:v>Bank14</c:v>
                </c:pt>
                <c:pt idx="57">
                  <c:v>Bank15</c:v>
                </c:pt>
                <c:pt idx="61">
                  <c:v>Bank16</c:v>
                </c:pt>
              </c:strCache>
            </c:strRef>
          </c:cat>
          <c:val>
            <c:numRef>
              <c:f>'26_ábra_chart'!$D$11:$D$73</c:f>
              <c:numCache>
                <c:formatCode>_-* #,##0\ _F_t_-;\-* #,##0\ _F_t_-;_-* "-"??\ _F_t_-;_-@_-</c:formatCode>
                <c:ptCount val="63"/>
                <c:pt idx="1">
                  <c:v>51.589486228663972</c:v>
                </c:pt>
                <c:pt idx="5">
                  <c:v>47.191370455609679</c:v>
                </c:pt>
                <c:pt idx="9">
                  <c:v>68.193171643701476</c:v>
                </c:pt>
                <c:pt idx="13">
                  <c:v>100</c:v>
                </c:pt>
                <c:pt idx="17">
                  <c:v>100</c:v>
                </c:pt>
                <c:pt idx="21">
                  <c:v>61.041245840565551</c:v>
                </c:pt>
                <c:pt idx="25">
                  <c:v>51.676080481005862</c:v>
                </c:pt>
                <c:pt idx="29" formatCode="#,##0.0">
                  <c:v>75.315086701697609</c:v>
                </c:pt>
                <c:pt idx="33" formatCode="0.0">
                  <c:v>0</c:v>
                </c:pt>
                <c:pt idx="37" formatCode="0.0">
                  <c:v>42.452994322187529</c:v>
                </c:pt>
                <c:pt idx="41" formatCode="0.0">
                  <c:v>80.528464686824606</c:v>
                </c:pt>
                <c:pt idx="45" formatCode="0.0">
                  <c:v>0</c:v>
                </c:pt>
                <c:pt idx="49" formatCode="0.0">
                  <c:v>86.491899027619041</c:v>
                </c:pt>
                <c:pt idx="53" formatCode="0.0">
                  <c:v>54.990612360951097</c:v>
                </c:pt>
                <c:pt idx="57" formatCode="#,##0.0">
                  <c:v>0</c:v>
                </c:pt>
                <c:pt idx="61" formatCode="#,##0.0">
                  <c:v>100</c:v>
                </c:pt>
              </c:numCache>
            </c:numRef>
          </c:val>
          <c:extLst>
            <c:ext xmlns:c16="http://schemas.microsoft.com/office/drawing/2014/chart" uri="{C3380CC4-5D6E-409C-BE32-E72D297353CC}">
              <c16:uniqueId val="{00000000-1BCD-4252-9FFE-EBB5F354805E}"/>
            </c:ext>
          </c:extLst>
        </c:ser>
        <c:ser>
          <c:idx val="1"/>
          <c:order val="1"/>
          <c:tx>
            <c:strRef>
              <c:f>'26_ábra_chart'!$E$9</c:f>
              <c:strCache>
                <c:ptCount val="1"/>
                <c:pt idx="0">
                  <c:v>Teljesítési arány 2017 első félévének végén
</c:v>
                </c:pt>
              </c:strCache>
            </c:strRef>
          </c:tx>
          <c:spPr>
            <a:solidFill>
              <a:srgbClr val="232157"/>
            </a:solidFill>
            <a:ln>
              <a:solidFill>
                <a:sysClr val="windowText" lastClr="000000"/>
              </a:solidFill>
            </a:ln>
            <a:effectLst/>
          </c:spPr>
          <c:invertIfNegative val="0"/>
          <c:cat>
            <c:strRef>
              <c:f>'26_ábra_chart'!$C$11:$C$73</c:f>
              <c:strCache>
                <c:ptCount val="62"/>
                <c:pt idx="1">
                  <c:v>Bank1</c:v>
                </c:pt>
                <c:pt idx="5">
                  <c:v>Bank2</c:v>
                </c:pt>
                <c:pt idx="9">
                  <c:v>Bank3</c:v>
                </c:pt>
                <c:pt idx="13">
                  <c:v>Bank4</c:v>
                </c:pt>
                <c:pt idx="17">
                  <c:v>Bank5</c:v>
                </c:pt>
                <c:pt idx="21">
                  <c:v>Bank6</c:v>
                </c:pt>
                <c:pt idx="25">
                  <c:v>Bank7</c:v>
                </c:pt>
                <c:pt idx="29">
                  <c:v>Bank8</c:v>
                </c:pt>
                <c:pt idx="33">
                  <c:v>Bank9</c:v>
                </c:pt>
                <c:pt idx="37">
                  <c:v>Bank10</c:v>
                </c:pt>
                <c:pt idx="41">
                  <c:v>Bank11</c:v>
                </c:pt>
                <c:pt idx="45">
                  <c:v>Bank12</c:v>
                </c:pt>
                <c:pt idx="49">
                  <c:v>Bank13</c:v>
                </c:pt>
                <c:pt idx="53">
                  <c:v>Bank14</c:v>
                </c:pt>
                <c:pt idx="57">
                  <c:v>Bank15</c:v>
                </c:pt>
                <c:pt idx="61">
                  <c:v>Bank16</c:v>
                </c:pt>
              </c:strCache>
            </c:strRef>
          </c:cat>
          <c:val>
            <c:numRef>
              <c:f>'26_ábra_chart'!$E$11:$E$75</c:f>
              <c:numCache>
                <c:formatCode>General</c:formatCode>
                <c:ptCount val="65"/>
                <c:pt idx="2" formatCode="_-* #,##0\ _F_t_-;\-* #,##0\ _F_t_-;_-* &quot;-&quot;??\ _F_t_-;_-@_-">
                  <c:v>100</c:v>
                </c:pt>
                <c:pt idx="6" formatCode="_-* #,##0\ _F_t_-;\-* #,##0\ _F_t_-;_-* &quot;-&quot;??\ _F_t_-;_-@_-">
                  <c:v>94.405727342546385</c:v>
                </c:pt>
                <c:pt idx="10" formatCode="_-* #,##0\ _F_t_-;\-* #,##0\ _F_t_-;_-* &quot;-&quot;??\ _F_t_-;_-@_-">
                  <c:v>93.032564188110172</c:v>
                </c:pt>
                <c:pt idx="14" formatCode="_-* #,##0\ _F_t_-;\-* #,##0\ _F_t_-;_-* &quot;-&quot;??\ _F_t_-;_-@_-">
                  <c:v>88.266352194547366</c:v>
                </c:pt>
                <c:pt idx="18" formatCode="_-* #,##0\ _F_t_-;\-* #,##0\ _F_t_-;_-* &quot;-&quot;??\ _F_t_-;_-@_-">
                  <c:v>74.352397200641292</c:v>
                </c:pt>
                <c:pt idx="22" formatCode="_-* #,##0\ _F_t_-;\-* #,##0\ _F_t_-;_-* &quot;-&quot;??\ _F_t_-;_-@_-">
                  <c:v>69.169642089375913</c:v>
                </c:pt>
                <c:pt idx="26" formatCode="_-* #,##0\ _F_t_-;\-* #,##0\ _F_t_-;_-* &quot;-&quot;??\ _F_t_-;_-@_-">
                  <c:v>62.530907583060355</c:v>
                </c:pt>
                <c:pt idx="30" formatCode="#,##0.0">
                  <c:v>47.134965500238799</c:v>
                </c:pt>
                <c:pt idx="34" formatCode="0.0">
                  <c:v>43.147779446587876</c:v>
                </c:pt>
                <c:pt idx="38" formatCode="0.0">
                  <c:v>37.229869851741775</c:v>
                </c:pt>
                <c:pt idx="42" formatCode="0.0">
                  <c:v>17.748122859645612</c:v>
                </c:pt>
                <c:pt idx="46" formatCode="0.0">
                  <c:v>14.077119964498319</c:v>
                </c:pt>
                <c:pt idx="50" formatCode="0.0">
                  <c:v>6.1037092742072963</c:v>
                </c:pt>
                <c:pt idx="54" formatCode="0.0">
                  <c:v>0</c:v>
                </c:pt>
                <c:pt idx="58" formatCode="#,##0.0">
                  <c:v>0</c:v>
                </c:pt>
                <c:pt idx="62" formatCode="#,##0.0">
                  <c:v>0</c:v>
                </c:pt>
              </c:numCache>
            </c:numRef>
          </c:val>
          <c:extLst>
            <c:ext xmlns:c16="http://schemas.microsoft.com/office/drawing/2014/chart" uri="{C3380CC4-5D6E-409C-BE32-E72D297353CC}">
              <c16:uniqueId val="{00000001-1BCD-4252-9FFE-EBB5F354805E}"/>
            </c:ext>
          </c:extLst>
        </c:ser>
        <c:dLbls>
          <c:showLegendKey val="0"/>
          <c:showVal val="0"/>
          <c:showCatName val="0"/>
          <c:showSerName val="0"/>
          <c:showPercent val="0"/>
          <c:showBubbleSize val="0"/>
        </c:dLbls>
        <c:gapWidth val="0"/>
        <c:overlap val="100"/>
        <c:axId val="1471880480"/>
        <c:axId val="1471880808"/>
      </c:barChart>
      <c:scatterChart>
        <c:scatterStyle val="lineMarker"/>
        <c:varyColors val="0"/>
        <c:ser>
          <c:idx val="2"/>
          <c:order val="2"/>
          <c:tx>
            <c:strRef>
              <c:f>'26_ábra_chart'!$F$9</c:f>
              <c:strCache>
                <c:ptCount val="1"/>
                <c:pt idx="0">
                  <c:v>Vállalás a teljesítő kkv hitelek arányában - 2016 (jobb skála)</c:v>
                </c:pt>
              </c:strCache>
            </c:strRef>
          </c:tx>
          <c:spPr>
            <a:ln w="25400" cap="rnd">
              <a:noFill/>
              <a:round/>
            </a:ln>
            <a:effectLst/>
          </c:spPr>
          <c:marker>
            <c:symbol val="circle"/>
            <c:size val="8"/>
            <c:spPr>
              <a:solidFill>
                <a:srgbClr val="DA0000"/>
              </a:solidFill>
              <a:ln w="22225">
                <a:solidFill>
                  <a:srgbClr val="DA0000"/>
                </a:solidFill>
              </a:ln>
              <a:effectLst/>
            </c:spPr>
          </c:marker>
          <c:yVal>
            <c:numRef>
              <c:f>'26_ábra_chart'!$F$11:$F$74</c:f>
              <c:numCache>
                <c:formatCode>_-* #,##0\ _F_t_-;\-* #,##0\ _F_t_-;_-* "-"??\ _F_t_-;_-@_-</c:formatCode>
                <c:ptCount val="64"/>
                <c:pt idx="1">
                  <c:v>3.3164745875134729</c:v>
                </c:pt>
                <c:pt idx="5">
                  <c:v>4.4868199663488513</c:v>
                </c:pt>
                <c:pt idx="9">
                  <c:v>5.1087864997251469</c:v>
                </c:pt>
                <c:pt idx="13">
                  <c:v>10.248465709348745</c:v>
                </c:pt>
                <c:pt idx="17">
                  <c:v>3.6159004693137966</c:v>
                </c:pt>
                <c:pt idx="21">
                  <c:v>13.250883392226148</c:v>
                </c:pt>
                <c:pt idx="25">
                  <c:v>5.3889956708401447</c:v>
                </c:pt>
                <c:pt idx="29" formatCode="#,##0.0">
                  <c:v>17.849857201142392</c:v>
                </c:pt>
                <c:pt idx="33" formatCode="#,##0.0">
                  <c:v>6.6644629509175628</c:v>
                </c:pt>
                <c:pt idx="37" formatCode="0.0">
                  <c:v>7.5013971352164335</c:v>
                </c:pt>
                <c:pt idx="41" formatCode="0.0">
                  <c:v>28.223075186272297</c:v>
                </c:pt>
                <c:pt idx="45" formatCode="0.0">
                  <c:v>3.1443080164132877</c:v>
                </c:pt>
                <c:pt idx="49" formatCode="0.0">
                  <c:v>4.9643066352922487</c:v>
                </c:pt>
                <c:pt idx="53" formatCode="0.0">
                  <c:v>11.47675192618153</c:v>
                </c:pt>
                <c:pt idx="57" formatCode="#,##0.0">
                  <c:v>6.4163107752956634</c:v>
                </c:pt>
                <c:pt idx="61" formatCode="#,##0.0">
                  <c:v>8.3483603820209709</c:v>
                </c:pt>
              </c:numCache>
            </c:numRef>
          </c:yVal>
          <c:smooth val="0"/>
          <c:extLst>
            <c:ext xmlns:c16="http://schemas.microsoft.com/office/drawing/2014/chart" uri="{C3380CC4-5D6E-409C-BE32-E72D297353CC}">
              <c16:uniqueId val="{00000002-1BCD-4252-9FFE-EBB5F354805E}"/>
            </c:ext>
          </c:extLst>
        </c:ser>
        <c:ser>
          <c:idx val="3"/>
          <c:order val="3"/>
          <c:tx>
            <c:strRef>
              <c:f>'26_ábra_chart'!$G$9</c:f>
              <c:strCache>
                <c:ptCount val="1"/>
                <c:pt idx="0">
                  <c:v>Vállalás a teljesítő kkv hitelek arányában - 2017 (jobb skála)</c:v>
                </c:pt>
              </c:strCache>
            </c:strRef>
          </c:tx>
          <c:spPr>
            <a:ln w="25400" cap="rnd">
              <a:noFill/>
              <a:round/>
            </a:ln>
            <a:effectLst/>
          </c:spPr>
          <c:marker>
            <c:symbol val="triangle"/>
            <c:size val="9"/>
            <c:spPr>
              <a:solidFill>
                <a:srgbClr val="669933"/>
              </a:solidFill>
              <a:ln w="22225">
                <a:solidFill>
                  <a:srgbClr val="669933"/>
                </a:solidFill>
              </a:ln>
              <a:effectLst/>
            </c:spPr>
          </c:marker>
          <c:yVal>
            <c:numRef>
              <c:f>'26_ábra_chart'!$G$11:$G$74</c:f>
              <c:numCache>
                <c:formatCode>General</c:formatCode>
                <c:ptCount val="64"/>
                <c:pt idx="2" formatCode="_-* #,##0\ _F_t_-;\-* #,##0\ _F_t_-;_-* &quot;-&quot;??\ _F_t_-;_-@_-">
                  <c:v>3.3557046979865772</c:v>
                </c:pt>
                <c:pt idx="6" formatCode="_-* #,##0\ _F_t_-;\-* #,##0\ _F_t_-;_-* &quot;-&quot;??\ _F_t_-;_-@_-">
                  <c:v>5.5377118174770184</c:v>
                </c:pt>
                <c:pt idx="10" formatCode="_-* #,##0\ _F_t_-;\-* #,##0\ _F_t_-;_-* &quot;-&quot;??\ _F_t_-;_-@_-">
                  <c:v>6.0627127001705645</c:v>
                </c:pt>
                <c:pt idx="14" formatCode="_-* #,##0\ _F_t_-;\-* #,##0\ _F_t_-;_-* &quot;-&quot;??\ _F_t_-;_-@_-">
                  <c:v>19.554223637385277</c:v>
                </c:pt>
                <c:pt idx="18" formatCode="_-* #,##0\ _F_t_-;\-* #,##0\ _F_t_-;_-* &quot;-&quot;??\ _F_t_-;_-@_-">
                  <c:v>6.9301697962010609</c:v>
                </c:pt>
                <c:pt idx="22" formatCode="_-* #,##0\ _F_t_-;\-* #,##0\ _F_t_-;_-* &quot;-&quot;??\ _F_t_-;_-@_-">
                  <c:v>11.14181299581068</c:v>
                </c:pt>
                <c:pt idx="26" formatCode="_-* #,##0\ _F_t_-;\-* #,##0\ _F_t_-;_-* &quot;-&quot;??\ _F_t_-;_-@_-">
                  <c:v>8.3930232720811979</c:v>
                </c:pt>
                <c:pt idx="30" formatCode="#,##0.0">
                  <c:v>13.939780149753068</c:v>
                </c:pt>
                <c:pt idx="34" formatCode="0.0">
                  <c:v>7.8451472534139466</c:v>
                </c:pt>
                <c:pt idx="38" formatCode="0.0">
                  <c:v>6.4674912426672631</c:v>
                </c:pt>
                <c:pt idx="42" formatCode="0.0">
                  <c:v>46.379799020870905</c:v>
                </c:pt>
                <c:pt idx="46" formatCode="0.0">
                  <c:v>3.3284405257604655</c:v>
                </c:pt>
                <c:pt idx="50" formatCode="0.0">
                  <c:v>8.0604425720334874</c:v>
                </c:pt>
                <c:pt idx="54" formatCode="0.0">
                  <c:v>11.787078219051061</c:v>
                </c:pt>
                <c:pt idx="58" formatCode="#,##0.0">
                  <c:v>3.5452108927786421</c:v>
                </c:pt>
                <c:pt idx="62" formatCode="#,##0.0">
                  <c:v>7.6494706566305606</c:v>
                </c:pt>
              </c:numCache>
            </c:numRef>
          </c:yVal>
          <c:smooth val="0"/>
          <c:extLst>
            <c:ext xmlns:c16="http://schemas.microsoft.com/office/drawing/2014/chart" uri="{C3380CC4-5D6E-409C-BE32-E72D297353CC}">
              <c16:uniqueId val="{00000003-1BCD-4252-9FFE-EBB5F354805E}"/>
            </c:ext>
          </c:extLst>
        </c:ser>
        <c:dLbls>
          <c:showLegendKey val="0"/>
          <c:showVal val="0"/>
          <c:showCatName val="0"/>
          <c:showSerName val="0"/>
          <c:showPercent val="0"/>
          <c:showBubbleSize val="0"/>
        </c:dLbls>
        <c:axId val="554103504"/>
        <c:axId val="554105472"/>
      </c:scatterChart>
      <c:catAx>
        <c:axId val="14718804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71880808"/>
        <c:crosses val="autoZero"/>
        <c:auto val="1"/>
        <c:lblAlgn val="ctr"/>
        <c:lblOffset val="100"/>
        <c:noMultiLvlLbl val="0"/>
      </c:catAx>
      <c:valAx>
        <c:axId val="1471880808"/>
        <c:scaling>
          <c:orientation val="minMax"/>
          <c:max val="10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71880480"/>
        <c:crosses val="autoZero"/>
        <c:crossBetween val="between"/>
      </c:valAx>
      <c:valAx>
        <c:axId val="554105472"/>
        <c:scaling>
          <c:orientation val="minMax"/>
          <c:max val="5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4103504"/>
        <c:crosses val="max"/>
        <c:crossBetween val="midCat"/>
      </c:valAx>
      <c:valAx>
        <c:axId val="554103504"/>
        <c:scaling>
          <c:orientation val="minMax"/>
        </c:scaling>
        <c:delete val="1"/>
        <c:axPos val="b"/>
        <c:majorTickMark val="out"/>
        <c:minorTickMark val="none"/>
        <c:tickLblPos val="nextTo"/>
        <c:crossAx val="554105472"/>
        <c:crosses val="autoZero"/>
        <c:crossBetween val="midCat"/>
      </c:valAx>
      <c:spPr>
        <a:noFill/>
        <a:ln>
          <a:solidFill>
            <a:schemeClr val="tx1"/>
          </a:solidFill>
        </a:ln>
        <a:effectLst/>
      </c:spPr>
    </c:plotArea>
    <c:legend>
      <c:legendPos val="b"/>
      <c:layout>
        <c:manualLayout>
          <c:xMode val="edge"/>
          <c:yMode val="edge"/>
          <c:x val="6.6717366844320225E-2"/>
          <c:y val="0.80310434499036687"/>
          <c:w val="0.86656526631135955"/>
          <c:h val="0.1834389066196156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8858333333333332E-3"/>
          <c:y val="3.2925925925925928E-2"/>
          <c:w val="0.97543055555555558"/>
          <c:h val="0.79081724074074067"/>
        </c:manualLayout>
      </c:layout>
      <c:lineChart>
        <c:grouping val="standard"/>
        <c:varyColors val="0"/>
        <c:ser>
          <c:idx val="0"/>
          <c:order val="0"/>
          <c:tx>
            <c:strRef>
              <c:f>'3_ábra_chart'!$K$11</c:f>
              <c:strCache>
                <c:ptCount val="1"/>
                <c:pt idx="0">
                  <c:v>Eurózóna</c:v>
                </c:pt>
              </c:strCache>
            </c:strRef>
          </c:tx>
          <c:spPr>
            <a:ln w="28575" cap="rnd">
              <a:solidFill>
                <a:schemeClr val="accent5"/>
              </a:solidFill>
              <a:round/>
            </a:ln>
            <a:effectLst/>
          </c:spPr>
          <c:marker>
            <c:symbol val="none"/>
          </c:marker>
          <c:cat>
            <c:strRef>
              <c:f>'3_ábra_chart'!$I$12:$I$32</c:f>
              <c:strCache>
                <c:ptCount val="21"/>
                <c:pt idx="0">
                  <c:v>2008</c:v>
                </c:pt>
                <c:pt idx="1">
                  <c:v>2009</c:v>
                </c:pt>
                <c:pt idx="2">
                  <c:v>2010</c:v>
                </c:pt>
                <c:pt idx="3">
                  <c:v>2011</c:v>
                </c:pt>
                <c:pt idx="4">
                  <c:v>2012</c:v>
                </c:pt>
                <c:pt idx="5">
                  <c:v>2013</c:v>
                </c:pt>
                <c:pt idx="6">
                  <c:v>2014</c:v>
                </c:pt>
                <c:pt idx="7">
                  <c:v>2015</c:v>
                </c:pt>
                <c:pt idx="8">
                  <c:v>2016</c:v>
                </c:pt>
                <c:pt idx="9">
                  <c:v>2017 II.</c:v>
                </c:pt>
                <c:pt idx="11">
                  <c:v>2008</c:v>
                </c:pt>
                <c:pt idx="12">
                  <c:v>2009</c:v>
                </c:pt>
                <c:pt idx="13">
                  <c:v>2010</c:v>
                </c:pt>
                <c:pt idx="14">
                  <c:v>2011</c:v>
                </c:pt>
                <c:pt idx="15">
                  <c:v>2012</c:v>
                </c:pt>
                <c:pt idx="16">
                  <c:v>2013</c:v>
                </c:pt>
                <c:pt idx="17">
                  <c:v>2014</c:v>
                </c:pt>
                <c:pt idx="18">
                  <c:v>2015</c:v>
                </c:pt>
                <c:pt idx="19">
                  <c:v>2016</c:v>
                </c:pt>
                <c:pt idx="20">
                  <c:v>2017 II.</c:v>
                </c:pt>
              </c:strCache>
            </c:strRef>
          </c:cat>
          <c:val>
            <c:numRef>
              <c:f>'3_ábra_chart'!$K$12:$K$32</c:f>
              <c:numCache>
                <c:formatCode>0.0</c:formatCode>
                <c:ptCount val="21"/>
                <c:pt idx="0">
                  <c:v>8.3814259509707902</c:v>
                </c:pt>
                <c:pt idx="1">
                  <c:v>-2.0828573740639715</c:v>
                </c:pt>
                <c:pt idx="2">
                  <c:v>0.23176305152309806</c:v>
                </c:pt>
                <c:pt idx="3">
                  <c:v>1.05123565689484</c:v>
                </c:pt>
                <c:pt idx="4">
                  <c:v>-2.4042286259800254</c:v>
                </c:pt>
                <c:pt idx="5">
                  <c:v>-3.061037798372154</c:v>
                </c:pt>
                <c:pt idx="6">
                  <c:v>-1.6272923278602334</c:v>
                </c:pt>
                <c:pt idx="7">
                  <c:v>-0.25724033746228703</c:v>
                </c:pt>
                <c:pt idx="8">
                  <c:v>1.047082986855407</c:v>
                </c:pt>
                <c:pt idx="9">
                  <c:v>-0.39449465743620282</c:v>
                </c:pt>
                <c:pt idx="11">
                  <c:v>1.7363605922371104</c:v>
                </c:pt>
                <c:pt idx="12">
                  <c:v>1.3621879995189559</c:v>
                </c:pt>
                <c:pt idx="13">
                  <c:v>3.000683342057354</c:v>
                </c:pt>
                <c:pt idx="14">
                  <c:v>1.6106382285029415</c:v>
                </c:pt>
                <c:pt idx="15">
                  <c:v>0.48757010731851441</c:v>
                </c:pt>
                <c:pt idx="16">
                  <c:v>-7.8436643449292201E-2</c:v>
                </c:pt>
                <c:pt idx="17">
                  <c:v>-0.29215635636175813</c:v>
                </c:pt>
                <c:pt idx="18">
                  <c:v>1.9081318461786838</c:v>
                </c:pt>
                <c:pt idx="19">
                  <c:v>2.2891945616218021</c:v>
                </c:pt>
                <c:pt idx="20">
                  <c:v>3.0152631288538463</c:v>
                </c:pt>
              </c:numCache>
            </c:numRef>
          </c:val>
          <c:smooth val="0"/>
          <c:extLst>
            <c:ext xmlns:c16="http://schemas.microsoft.com/office/drawing/2014/chart" uri="{C3380CC4-5D6E-409C-BE32-E72D297353CC}">
              <c16:uniqueId val="{00000000-31A4-4684-9046-0E8C46285B10}"/>
            </c:ext>
          </c:extLst>
        </c:ser>
        <c:ser>
          <c:idx val="1"/>
          <c:order val="1"/>
          <c:tx>
            <c:strRef>
              <c:f>'3_ábra_chart'!$L$11</c:f>
              <c:strCache>
                <c:ptCount val="1"/>
                <c:pt idx="0">
                  <c:v>Mediterrán országok</c:v>
                </c:pt>
              </c:strCache>
            </c:strRef>
          </c:tx>
          <c:spPr>
            <a:ln w="28575" cap="rnd">
              <a:solidFill>
                <a:schemeClr val="accent2"/>
              </a:solidFill>
              <a:round/>
            </a:ln>
            <a:effectLst/>
          </c:spPr>
          <c:marker>
            <c:symbol val="none"/>
          </c:marker>
          <c:cat>
            <c:strRef>
              <c:f>'3_ábra_chart'!$I$12:$I$32</c:f>
              <c:strCache>
                <c:ptCount val="21"/>
                <c:pt idx="0">
                  <c:v>2008</c:v>
                </c:pt>
                <c:pt idx="1">
                  <c:v>2009</c:v>
                </c:pt>
                <c:pt idx="2">
                  <c:v>2010</c:v>
                </c:pt>
                <c:pt idx="3">
                  <c:v>2011</c:v>
                </c:pt>
                <c:pt idx="4">
                  <c:v>2012</c:v>
                </c:pt>
                <c:pt idx="5">
                  <c:v>2013</c:v>
                </c:pt>
                <c:pt idx="6">
                  <c:v>2014</c:v>
                </c:pt>
                <c:pt idx="7">
                  <c:v>2015</c:v>
                </c:pt>
                <c:pt idx="8">
                  <c:v>2016</c:v>
                </c:pt>
                <c:pt idx="9">
                  <c:v>2017 II.</c:v>
                </c:pt>
                <c:pt idx="11">
                  <c:v>2008</c:v>
                </c:pt>
                <c:pt idx="12">
                  <c:v>2009</c:v>
                </c:pt>
                <c:pt idx="13">
                  <c:v>2010</c:v>
                </c:pt>
                <c:pt idx="14">
                  <c:v>2011</c:v>
                </c:pt>
                <c:pt idx="15">
                  <c:v>2012</c:v>
                </c:pt>
                <c:pt idx="16">
                  <c:v>2013</c:v>
                </c:pt>
                <c:pt idx="17">
                  <c:v>2014</c:v>
                </c:pt>
                <c:pt idx="18">
                  <c:v>2015</c:v>
                </c:pt>
                <c:pt idx="19">
                  <c:v>2016</c:v>
                </c:pt>
                <c:pt idx="20">
                  <c:v>2017 II.</c:v>
                </c:pt>
              </c:strCache>
            </c:strRef>
          </c:cat>
          <c:val>
            <c:numRef>
              <c:f>'3_ábra_chart'!$L$12:$L$32</c:f>
              <c:numCache>
                <c:formatCode>0.0</c:formatCode>
                <c:ptCount val="21"/>
                <c:pt idx="0">
                  <c:v>7.8193865714181712</c:v>
                </c:pt>
                <c:pt idx="1">
                  <c:v>-2.5468563660366801</c:v>
                </c:pt>
                <c:pt idx="2">
                  <c:v>0.65362060412400702</c:v>
                </c:pt>
                <c:pt idx="3">
                  <c:v>-1.1476547836755249</c:v>
                </c:pt>
                <c:pt idx="4">
                  <c:v>-6.8001895373930852</c:v>
                </c:pt>
                <c:pt idx="5">
                  <c:v>-7.3230520119417761</c:v>
                </c:pt>
                <c:pt idx="6">
                  <c:v>-4.4951017332328567</c:v>
                </c:pt>
                <c:pt idx="7">
                  <c:v>-1.66480702676512</c:v>
                </c:pt>
                <c:pt idx="8">
                  <c:v>-1.2220382647947554</c:v>
                </c:pt>
                <c:pt idx="9">
                  <c:v>-1.4239525549615206</c:v>
                </c:pt>
                <c:pt idx="11">
                  <c:v>3.8188238085593511</c:v>
                </c:pt>
                <c:pt idx="12">
                  <c:v>2.0792660787642263</c:v>
                </c:pt>
                <c:pt idx="13">
                  <c:v>2.958121722273682</c:v>
                </c:pt>
                <c:pt idx="14">
                  <c:v>2.8273212135114984E-2</c:v>
                </c:pt>
                <c:pt idx="15">
                  <c:v>-2.8691455233088661</c:v>
                </c:pt>
                <c:pt idx="16">
                  <c:v>-3.3350877578158427</c:v>
                </c:pt>
                <c:pt idx="17">
                  <c:v>-2.5765791558584197</c:v>
                </c:pt>
                <c:pt idx="18">
                  <c:v>-1.161817126487714</c:v>
                </c:pt>
                <c:pt idx="19">
                  <c:v>-0.35038555865642607</c:v>
                </c:pt>
                <c:pt idx="20">
                  <c:v>0.16147193744547678</c:v>
                </c:pt>
              </c:numCache>
            </c:numRef>
          </c:val>
          <c:smooth val="0"/>
          <c:extLst>
            <c:ext xmlns:c16="http://schemas.microsoft.com/office/drawing/2014/chart" uri="{C3380CC4-5D6E-409C-BE32-E72D297353CC}">
              <c16:uniqueId val="{00000001-31A4-4684-9046-0E8C46285B10}"/>
            </c:ext>
          </c:extLst>
        </c:ser>
        <c:ser>
          <c:idx val="2"/>
          <c:order val="2"/>
          <c:tx>
            <c:strRef>
              <c:f>'3_ábra_chart'!$M$11</c:f>
              <c:strCache>
                <c:ptCount val="1"/>
                <c:pt idx="0">
                  <c:v>Balti államok</c:v>
                </c:pt>
              </c:strCache>
            </c:strRef>
          </c:tx>
          <c:spPr>
            <a:ln w="28575" cap="rnd">
              <a:solidFill>
                <a:srgbClr val="669933"/>
              </a:solidFill>
              <a:round/>
            </a:ln>
            <a:effectLst/>
          </c:spPr>
          <c:marker>
            <c:symbol val="none"/>
          </c:marker>
          <c:cat>
            <c:strRef>
              <c:f>'3_ábra_chart'!$I$12:$I$32</c:f>
              <c:strCache>
                <c:ptCount val="21"/>
                <c:pt idx="0">
                  <c:v>2008</c:v>
                </c:pt>
                <c:pt idx="1">
                  <c:v>2009</c:v>
                </c:pt>
                <c:pt idx="2">
                  <c:v>2010</c:v>
                </c:pt>
                <c:pt idx="3">
                  <c:v>2011</c:v>
                </c:pt>
                <c:pt idx="4">
                  <c:v>2012</c:v>
                </c:pt>
                <c:pt idx="5">
                  <c:v>2013</c:v>
                </c:pt>
                <c:pt idx="6">
                  <c:v>2014</c:v>
                </c:pt>
                <c:pt idx="7">
                  <c:v>2015</c:v>
                </c:pt>
                <c:pt idx="8">
                  <c:v>2016</c:v>
                </c:pt>
                <c:pt idx="9">
                  <c:v>2017 II.</c:v>
                </c:pt>
                <c:pt idx="11">
                  <c:v>2008</c:v>
                </c:pt>
                <c:pt idx="12">
                  <c:v>2009</c:v>
                </c:pt>
                <c:pt idx="13">
                  <c:v>2010</c:v>
                </c:pt>
                <c:pt idx="14">
                  <c:v>2011</c:v>
                </c:pt>
                <c:pt idx="15">
                  <c:v>2012</c:v>
                </c:pt>
                <c:pt idx="16">
                  <c:v>2013</c:v>
                </c:pt>
                <c:pt idx="17">
                  <c:v>2014</c:v>
                </c:pt>
                <c:pt idx="18">
                  <c:v>2015</c:v>
                </c:pt>
                <c:pt idx="19">
                  <c:v>2016</c:v>
                </c:pt>
                <c:pt idx="20">
                  <c:v>2017 II.</c:v>
                </c:pt>
              </c:strCache>
            </c:strRef>
          </c:cat>
          <c:val>
            <c:numRef>
              <c:f>'3_ábra_chart'!$M$12:$M$32</c:f>
              <c:numCache>
                <c:formatCode>0.0</c:formatCode>
                <c:ptCount val="21"/>
                <c:pt idx="0">
                  <c:v>20.183730558352917</c:v>
                </c:pt>
                <c:pt idx="1">
                  <c:v>-6.8456849900313292</c:v>
                </c:pt>
                <c:pt idx="2">
                  <c:v>-9.493563289190023</c:v>
                </c:pt>
                <c:pt idx="3">
                  <c:v>-2.9583087925957088</c:v>
                </c:pt>
                <c:pt idx="4">
                  <c:v>2.6896645883584402</c:v>
                </c:pt>
                <c:pt idx="5">
                  <c:v>0.60063347151707125</c:v>
                </c:pt>
                <c:pt idx="6">
                  <c:v>-1.3526843544595311</c:v>
                </c:pt>
                <c:pt idx="7">
                  <c:v>3.5123386578309677</c:v>
                </c:pt>
                <c:pt idx="8">
                  <c:v>6.7876157407407405</c:v>
                </c:pt>
                <c:pt idx="9">
                  <c:v>4.1322724320311774</c:v>
                </c:pt>
                <c:pt idx="11">
                  <c:v>29.984967590677147</c:v>
                </c:pt>
                <c:pt idx="12">
                  <c:v>-3.5475696140693702</c:v>
                </c:pt>
                <c:pt idx="13">
                  <c:v>-5.111611104068956</c:v>
                </c:pt>
                <c:pt idx="14">
                  <c:v>-3.191880966715404</c:v>
                </c:pt>
                <c:pt idx="15">
                  <c:v>-2.9705296514259851</c:v>
                </c:pt>
                <c:pt idx="16">
                  <c:v>-1.1909923737349515</c:v>
                </c:pt>
                <c:pt idx="17">
                  <c:v>0.24506903353057208</c:v>
                </c:pt>
                <c:pt idx="18">
                  <c:v>2.6493376655836043</c:v>
                </c:pt>
                <c:pt idx="19">
                  <c:v>5.0448090107737515</c:v>
                </c:pt>
                <c:pt idx="20">
                  <c:v>5.5000240604398236</c:v>
                </c:pt>
              </c:numCache>
            </c:numRef>
          </c:val>
          <c:smooth val="0"/>
          <c:extLst>
            <c:ext xmlns:c16="http://schemas.microsoft.com/office/drawing/2014/chart" uri="{C3380CC4-5D6E-409C-BE32-E72D297353CC}">
              <c16:uniqueId val="{00000002-31A4-4684-9046-0E8C46285B10}"/>
            </c:ext>
          </c:extLst>
        </c:ser>
        <c:ser>
          <c:idx val="3"/>
          <c:order val="3"/>
          <c:tx>
            <c:strRef>
              <c:f>'3_ábra_chart'!$N$11</c:f>
              <c:strCache>
                <c:ptCount val="1"/>
                <c:pt idx="0">
                  <c:v>Centrumországok</c:v>
                </c:pt>
              </c:strCache>
            </c:strRef>
          </c:tx>
          <c:spPr>
            <a:ln w="28575" cap="rnd">
              <a:solidFill>
                <a:schemeClr val="accent6">
                  <a:lumMod val="50000"/>
                </a:schemeClr>
              </a:solidFill>
              <a:round/>
            </a:ln>
            <a:effectLst/>
          </c:spPr>
          <c:marker>
            <c:symbol val="none"/>
          </c:marker>
          <c:cat>
            <c:strRef>
              <c:f>'3_ábra_chart'!$I$12:$I$32</c:f>
              <c:strCache>
                <c:ptCount val="21"/>
                <c:pt idx="0">
                  <c:v>2008</c:v>
                </c:pt>
                <c:pt idx="1">
                  <c:v>2009</c:v>
                </c:pt>
                <c:pt idx="2">
                  <c:v>2010</c:v>
                </c:pt>
                <c:pt idx="3">
                  <c:v>2011</c:v>
                </c:pt>
                <c:pt idx="4">
                  <c:v>2012</c:v>
                </c:pt>
                <c:pt idx="5">
                  <c:v>2013</c:v>
                </c:pt>
                <c:pt idx="6">
                  <c:v>2014</c:v>
                </c:pt>
                <c:pt idx="7">
                  <c:v>2015</c:v>
                </c:pt>
                <c:pt idx="8">
                  <c:v>2016</c:v>
                </c:pt>
                <c:pt idx="9">
                  <c:v>2017 II.</c:v>
                </c:pt>
                <c:pt idx="11">
                  <c:v>2008</c:v>
                </c:pt>
                <c:pt idx="12">
                  <c:v>2009</c:v>
                </c:pt>
                <c:pt idx="13">
                  <c:v>2010</c:v>
                </c:pt>
                <c:pt idx="14">
                  <c:v>2011</c:v>
                </c:pt>
                <c:pt idx="15">
                  <c:v>2012</c:v>
                </c:pt>
                <c:pt idx="16">
                  <c:v>2013</c:v>
                </c:pt>
                <c:pt idx="17">
                  <c:v>2014</c:v>
                </c:pt>
                <c:pt idx="18">
                  <c:v>2015</c:v>
                </c:pt>
                <c:pt idx="19">
                  <c:v>2016</c:v>
                </c:pt>
                <c:pt idx="20">
                  <c:v>2017 II.</c:v>
                </c:pt>
              </c:strCache>
            </c:strRef>
          </c:cat>
          <c:val>
            <c:numRef>
              <c:f>'3_ábra_chart'!$N$12:$N$32</c:f>
              <c:numCache>
                <c:formatCode>0.0</c:formatCode>
                <c:ptCount val="21"/>
                <c:pt idx="0">
                  <c:v>8.779948050554589</c:v>
                </c:pt>
                <c:pt idx="1">
                  <c:v>-1.6844496180321553</c:v>
                </c:pt>
                <c:pt idx="2">
                  <c:v>-0.12664000501813139</c:v>
                </c:pt>
                <c:pt idx="3">
                  <c:v>2.9108730251321959</c:v>
                </c:pt>
                <c:pt idx="4">
                  <c:v>1.1975884928331439</c:v>
                </c:pt>
                <c:pt idx="5">
                  <c:v>8.0659242062103023E-2</c:v>
                </c:pt>
                <c:pt idx="6">
                  <c:v>0.31640783157834423</c:v>
                </c:pt>
                <c:pt idx="7">
                  <c:v>0.5576532511323965</c:v>
                </c:pt>
                <c:pt idx="8">
                  <c:v>3.0393793721897753</c:v>
                </c:pt>
                <c:pt idx="9">
                  <c:v>3.1672396692726381</c:v>
                </c:pt>
                <c:pt idx="11">
                  <c:v>0.74045081638816801</c:v>
                </c:pt>
                <c:pt idx="12">
                  <c:v>0.96652802413886207</c:v>
                </c:pt>
                <c:pt idx="13">
                  <c:v>2.9778289876480821</c:v>
                </c:pt>
                <c:pt idx="14">
                  <c:v>2.3874350724354656</c:v>
                </c:pt>
                <c:pt idx="15">
                  <c:v>2.1466456401110134</c:v>
                </c:pt>
                <c:pt idx="16">
                  <c:v>1.4316465223282522</c:v>
                </c:pt>
                <c:pt idx="17">
                  <c:v>0.67038692243566467</c:v>
                </c:pt>
                <c:pt idx="18">
                  <c:v>3.1825110094338429</c:v>
                </c:pt>
                <c:pt idx="19">
                  <c:v>3.3182510776194754</c:v>
                </c:pt>
                <c:pt idx="20">
                  <c:v>4.1285874510748322</c:v>
                </c:pt>
              </c:numCache>
            </c:numRef>
          </c:val>
          <c:smooth val="0"/>
          <c:extLst>
            <c:ext xmlns:c16="http://schemas.microsoft.com/office/drawing/2014/chart" uri="{C3380CC4-5D6E-409C-BE32-E72D297353CC}">
              <c16:uniqueId val="{00000003-31A4-4684-9046-0E8C46285B10}"/>
            </c:ext>
          </c:extLst>
        </c:ser>
        <c:dLbls>
          <c:showLegendKey val="0"/>
          <c:showVal val="0"/>
          <c:showCatName val="0"/>
          <c:showSerName val="0"/>
          <c:showPercent val="0"/>
          <c:showBubbleSize val="0"/>
        </c:dLbls>
        <c:marker val="1"/>
        <c:smooth val="0"/>
        <c:axId val="28862720"/>
        <c:axId val="28864896"/>
      </c:lineChart>
      <c:lineChart>
        <c:grouping val="standard"/>
        <c:varyColors val="0"/>
        <c:ser>
          <c:idx val="4"/>
          <c:order val="4"/>
          <c:tx>
            <c:strRef>
              <c:f>'3_ábra_chart'!$O$11</c:f>
              <c:strCache>
                <c:ptCount val="1"/>
                <c:pt idx="0">
                  <c:v>Visegrádi országok</c:v>
                </c:pt>
              </c:strCache>
            </c:strRef>
          </c:tx>
          <c:spPr>
            <a:ln w="28575" cap="rnd">
              <a:solidFill>
                <a:srgbClr val="C00000"/>
              </a:solidFill>
              <a:round/>
            </a:ln>
            <a:effectLst/>
          </c:spPr>
          <c:marker>
            <c:symbol val="circle"/>
            <c:size val="10"/>
            <c:spPr>
              <a:solidFill>
                <a:schemeClr val="bg1"/>
              </a:solidFill>
              <a:ln w="19050">
                <a:solidFill>
                  <a:srgbClr val="C00000"/>
                </a:solidFill>
              </a:ln>
              <a:effectLst/>
            </c:spPr>
          </c:marker>
          <c:cat>
            <c:strRef>
              <c:f>'3_ábra_chart'!$I$12:$I$32</c:f>
              <c:strCache>
                <c:ptCount val="21"/>
                <c:pt idx="0">
                  <c:v>2008</c:v>
                </c:pt>
                <c:pt idx="1">
                  <c:v>2009</c:v>
                </c:pt>
                <c:pt idx="2">
                  <c:v>2010</c:v>
                </c:pt>
                <c:pt idx="3">
                  <c:v>2011</c:v>
                </c:pt>
                <c:pt idx="4">
                  <c:v>2012</c:v>
                </c:pt>
                <c:pt idx="5">
                  <c:v>2013</c:v>
                </c:pt>
                <c:pt idx="6">
                  <c:v>2014</c:v>
                </c:pt>
                <c:pt idx="7">
                  <c:v>2015</c:v>
                </c:pt>
                <c:pt idx="8">
                  <c:v>2016</c:v>
                </c:pt>
                <c:pt idx="9">
                  <c:v>2017 II.</c:v>
                </c:pt>
                <c:pt idx="11">
                  <c:v>2008</c:v>
                </c:pt>
                <c:pt idx="12">
                  <c:v>2009</c:v>
                </c:pt>
                <c:pt idx="13">
                  <c:v>2010</c:v>
                </c:pt>
                <c:pt idx="14">
                  <c:v>2011</c:v>
                </c:pt>
                <c:pt idx="15">
                  <c:v>2012</c:v>
                </c:pt>
                <c:pt idx="16">
                  <c:v>2013</c:v>
                </c:pt>
                <c:pt idx="17">
                  <c:v>2014</c:v>
                </c:pt>
                <c:pt idx="18">
                  <c:v>2015</c:v>
                </c:pt>
                <c:pt idx="19">
                  <c:v>2016</c:v>
                </c:pt>
                <c:pt idx="20">
                  <c:v>2017 II.</c:v>
                </c:pt>
              </c:strCache>
            </c:strRef>
          </c:cat>
          <c:val>
            <c:numRef>
              <c:f>'3_ábra_chart'!$O$12:$O$32</c:f>
              <c:numCache>
                <c:formatCode>0.0</c:formatCode>
                <c:ptCount val="21"/>
                <c:pt idx="0">
                  <c:v>16.497627244812506</c:v>
                </c:pt>
                <c:pt idx="1">
                  <c:v>-4.2999961696096829</c:v>
                </c:pt>
                <c:pt idx="2">
                  <c:v>-0.66649085373162953</c:v>
                </c:pt>
                <c:pt idx="3">
                  <c:v>6.9624138256681452</c:v>
                </c:pt>
                <c:pt idx="4">
                  <c:v>2.1749903213317845</c:v>
                </c:pt>
                <c:pt idx="5">
                  <c:v>0.85004697822725628</c:v>
                </c:pt>
                <c:pt idx="6">
                  <c:v>3.1039527016731174</c:v>
                </c:pt>
                <c:pt idx="7">
                  <c:v>5.4300965669286585</c:v>
                </c:pt>
                <c:pt idx="8">
                  <c:v>5.7227376436802295</c:v>
                </c:pt>
                <c:pt idx="9">
                  <c:v>8.2817492012779539</c:v>
                </c:pt>
                <c:pt idx="11">
                  <c:v>23.252053215144006</c:v>
                </c:pt>
                <c:pt idx="12">
                  <c:v>10.052033915718352</c:v>
                </c:pt>
                <c:pt idx="13">
                  <c:v>7.7266135275709038</c:v>
                </c:pt>
                <c:pt idx="14">
                  <c:v>1.1595609078629454</c:v>
                </c:pt>
                <c:pt idx="15">
                  <c:v>5.1308179169596855</c:v>
                </c:pt>
                <c:pt idx="16">
                  <c:v>3.477364410578216</c:v>
                </c:pt>
                <c:pt idx="17">
                  <c:v>3.8482805365296802</c:v>
                </c:pt>
                <c:pt idx="18">
                  <c:v>4.3907717008132359</c:v>
                </c:pt>
                <c:pt idx="19">
                  <c:v>5.193669919806946</c:v>
                </c:pt>
                <c:pt idx="20">
                  <c:v>7.2521642455999809</c:v>
                </c:pt>
              </c:numCache>
            </c:numRef>
          </c:val>
          <c:smooth val="0"/>
          <c:extLst>
            <c:ext xmlns:c16="http://schemas.microsoft.com/office/drawing/2014/chart" uri="{C3380CC4-5D6E-409C-BE32-E72D297353CC}">
              <c16:uniqueId val="{00000004-31A4-4684-9046-0E8C46285B10}"/>
            </c:ext>
          </c:extLst>
        </c:ser>
        <c:dLbls>
          <c:showLegendKey val="0"/>
          <c:showVal val="0"/>
          <c:showCatName val="0"/>
          <c:showSerName val="0"/>
          <c:showPercent val="0"/>
          <c:showBubbleSize val="0"/>
        </c:dLbls>
        <c:marker val="1"/>
        <c:smooth val="0"/>
        <c:axId val="28873088"/>
        <c:axId val="28866816"/>
      </c:lineChart>
      <c:catAx>
        <c:axId val="288627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8864896"/>
        <c:crosses val="autoZero"/>
        <c:auto val="1"/>
        <c:lblAlgn val="ctr"/>
        <c:lblOffset val="100"/>
        <c:noMultiLvlLbl val="0"/>
      </c:catAx>
      <c:valAx>
        <c:axId val="2886489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291675439862404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8862720"/>
        <c:crosses val="autoZero"/>
        <c:crossBetween val="between"/>
      </c:valAx>
      <c:valAx>
        <c:axId val="28866816"/>
        <c:scaling>
          <c:orientation val="minMax"/>
          <c:max val="35"/>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79678453620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8873088"/>
        <c:crosses val="max"/>
        <c:crossBetween val="between"/>
        <c:majorUnit val="5"/>
      </c:valAx>
      <c:catAx>
        <c:axId val="28873088"/>
        <c:scaling>
          <c:orientation val="minMax"/>
        </c:scaling>
        <c:delete val="1"/>
        <c:axPos val="b"/>
        <c:numFmt formatCode="General" sourceLinked="1"/>
        <c:majorTickMark val="out"/>
        <c:minorTickMark val="none"/>
        <c:tickLblPos val="nextTo"/>
        <c:crossAx val="288668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3002222222222233E-2"/>
          <c:y val="0.83497222222222223"/>
          <c:w val="0.91575944444444457"/>
          <c:h val="0.150916666666666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27045239265601E-2"/>
          <c:y val="9.2261321501642263E-2"/>
          <c:w val="0.85761738526252296"/>
          <c:h val="0.5495884056373963"/>
        </c:manualLayout>
      </c:layout>
      <c:barChart>
        <c:barDir val="col"/>
        <c:grouping val="clustered"/>
        <c:varyColors val="0"/>
        <c:ser>
          <c:idx val="0"/>
          <c:order val="0"/>
          <c:tx>
            <c:strRef>
              <c:f>'26_ábra_chart'!$D$10</c:f>
              <c:strCache>
                <c:ptCount val="1"/>
                <c:pt idx="0">
                  <c:v>Fulfilment ratio at the end of first half of 2016</c:v>
                </c:pt>
              </c:strCache>
            </c:strRef>
          </c:tx>
          <c:spPr>
            <a:solidFill>
              <a:srgbClr val="78A3D5"/>
            </a:solidFill>
            <a:ln>
              <a:solidFill>
                <a:sysClr val="windowText" lastClr="000000"/>
              </a:solidFill>
            </a:ln>
            <a:effectLst/>
          </c:spPr>
          <c:invertIfNegative val="0"/>
          <c:cat>
            <c:strRef>
              <c:f>'26_ábra_chart'!$C$11:$C$73</c:f>
              <c:strCache>
                <c:ptCount val="62"/>
                <c:pt idx="1">
                  <c:v>Bank1</c:v>
                </c:pt>
                <c:pt idx="5">
                  <c:v>Bank2</c:v>
                </c:pt>
                <c:pt idx="9">
                  <c:v>Bank3</c:v>
                </c:pt>
                <c:pt idx="13">
                  <c:v>Bank4</c:v>
                </c:pt>
                <c:pt idx="17">
                  <c:v>Bank5</c:v>
                </c:pt>
                <c:pt idx="21">
                  <c:v>Bank6</c:v>
                </c:pt>
                <c:pt idx="25">
                  <c:v>Bank7</c:v>
                </c:pt>
                <c:pt idx="29">
                  <c:v>Bank8</c:v>
                </c:pt>
                <c:pt idx="33">
                  <c:v>Bank9</c:v>
                </c:pt>
                <c:pt idx="37">
                  <c:v>Bank10</c:v>
                </c:pt>
                <c:pt idx="41">
                  <c:v>Bank11</c:v>
                </c:pt>
                <c:pt idx="45">
                  <c:v>Bank12</c:v>
                </c:pt>
                <c:pt idx="49">
                  <c:v>Bank13</c:v>
                </c:pt>
                <c:pt idx="53">
                  <c:v>Bank14</c:v>
                </c:pt>
                <c:pt idx="57">
                  <c:v>Bank15</c:v>
                </c:pt>
                <c:pt idx="61">
                  <c:v>Bank16</c:v>
                </c:pt>
              </c:strCache>
            </c:strRef>
          </c:cat>
          <c:val>
            <c:numRef>
              <c:f>'26_ábra_chart'!$D$11:$D$73</c:f>
              <c:numCache>
                <c:formatCode>_-* #,##0\ _F_t_-;\-* #,##0\ _F_t_-;_-* "-"??\ _F_t_-;_-@_-</c:formatCode>
                <c:ptCount val="63"/>
                <c:pt idx="1">
                  <c:v>51.589486228663972</c:v>
                </c:pt>
                <c:pt idx="5">
                  <c:v>47.191370455609679</c:v>
                </c:pt>
                <c:pt idx="9">
                  <c:v>68.193171643701476</c:v>
                </c:pt>
                <c:pt idx="13">
                  <c:v>100</c:v>
                </c:pt>
                <c:pt idx="17">
                  <c:v>100</c:v>
                </c:pt>
                <c:pt idx="21">
                  <c:v>61.041245840565551</c:v>
                </c:pt>
                <c:pt idx="25">
                  <c:v>51.676080481005862</c:v>
                </c:pt>
                <c:pt idx="29" formatCode="#,##0.0">
                  <c:v>75.315086701697609</c:v>
                </c:pt>
                <c:pt idx="33" formatCode="0.0">
                  <c:v>0</c:v>
                </c:pt>
                <c:pt idx="37" formatCode="0.0">
                  <c:v>42.452994322187529</c:v>
                </c:pt>
                <c:pt idx="41" formatCode="0.0">
                  <c:v>80.528464686824606</c:v>
                </c:pt>
                <c:pt idx="45" formatCode="0.0">
                  <c:v>0</c:v>
                </c:pt>
                <c:pt idx="49" formatCode="0.0">
                  <c:v>86.491899027619041</c:v>
                </c:pt>
                <c:pt idx="53" formatCode="0.0">
                  <c:v>54.990612360951097</c:v>
                </c:pt>
                <c:pt idx="57" formatCode="#,##0.0">
                  <c:v>0</c:v>
                </c:pt>
                <c:pt idx="61" formatCode="#,##0.0">
                  <c:v>100</c:v>
                </c:pt>
              </c:numCache>
            </c:numRef>
          </c:val>
          <c:extLst>
            <c:ext xmlns:c16="http://schemas.microsoft.com/office/drawing/2014/chart" uri="{C3380CC4-5D6E-409C-BE32-E72D297353CC}">
              <c16:uniqueId val="{00000000-341C-476D-8822-AA46194F16F1}"/>
            </c:ext>
          </c:extLst>
        </c:ser>
        <c:ser>
          <c:idx val="1"/>
          <c:order val="1"/>
          <c:tx>
            <c:strRef>
              <c:f>'26_ábra_chart'!$E$10</c:f>
              <c:strCache>
                <c:ptCount val="1"/>
                <c:pt idx="0">
                  <c:v>Fulfilment ratio at the end of first half of 2017</c:v>
                </c:pt>
              </c:strCache>
            </c:strRef>
          </c:tx>
          <c:spPr>
            <a:solidFill>
              <a:srgbClr val="232157"/>
            </a:solidFill>
            <a:ln>
              <a:solidFill>
                <a:sysClr val="windowText" lastClr="000000"/>
              </a:solidFill>
            </a:ln>
            <a:effectLst/>
          </c:spPr>
          <c:invertIfNegative val="0"/>
          <c:cat>
            <c:strRef>
              <c:f>'26_ábra_chart'!$C$11:$C$73</c:f>
              <c:strCache>
                <c:ptCount val="62"/>
                <c:pt idx="1">
                  <c:v>Bank1</c:v>
                </c:pt>
                <c:pt idx="5">
                  <c:v>Bank2</c:v>
                </c:pt>
                <c:pt idx="9">
                  <c:v>Bank3</c:v>
                </c:pt>
                <c:pt idx="13">
                  <c:v>Bank4</c:v>
                </c:pt>
                <c:pt idx="17">
                  <c:v>Bank5</c:v>
                </c:pt>
                <c:pt idx="21">
                  <c:v>Bank6</c:v>
                </c:pt>
                <c:pt idx="25">
                  <c:v>Bank7</c:v>
                </c:pt>
                <c:pt idx="29">
                  <c:v>Bank8</c:v>
                </c:pt>
                <c:pt idx="33">
                  <c:v>Bank9</c:v>
                </c:pt>
                <c:pt idx="37">
                  <c:v>Bank10</c:v>
                </c:pt>
                <c:pt idx="41">
                  <c:v>Bank11</c:v>
                </c:pt>
                <c:pt idx="45">
                  <c:v>Bank12</c:v>
                </c:pt>
                <c:pt idx="49">
                  <c:v>Bank13</c:v>
                </c:pt>
                <c:pt idx="53">
                  <c:v>Bank14</c:v>
                </c:pt>
                <c:pt idx="57">
                  <c:v>Bank15</c:v>
                </c:pt>
                <c:pt idx="61">
                  <c:v>Bank16</c:v>
                </c:pt>
              </c:strCache>
            </c:strRef>
          </c:cat>
          <c:val>
            <c:numRef>
              <c:f>'26_ábra_chart'!$E$11:$E$75</c:f>
              <c:numCache>
                <c:formatCode>General</c:formatCode>
                <c:ptCount val="65"/>
                <c:pt idx="2" formatCode="_-* #,##0\ _F_t_-;\-* #,##0\ _F_t_-;_-* &quot;-&quot;??\ _F_t_-;_-@_-">
                  <c:v>100</c:v>
                </c:pt>
                <c:pt idx="6" formatCode="_-* #,##0\ _F_t_-;\-* #,##0\ _F_t_-;_-* &quot;-&quot;??\ _F_t_-;_-@_-">
                  <c:v>94.405727342546385</c:v>
                </c:pt>
                <c:pt idx="10" formatCode="_-* #,##0\ _F_t_-;\-* #,##0\ _F_t_-;_-* &quot;-&quot;??\ _F_t_-;_-@_-">
                  <c:v>93.032564188110172</c:v>
                </c:pt>
                <c:pt idx="14" formatCode="_-* #,##0\ _F_t_-;\-* #,##0\ _F_t_-;_-* &quot;-&quot;??\ _F_t_-;_-@_-">
                  <c:v>88.266352194547366</c:v>
                </c:pt>
                <c:pt idx="18" formatCode="_-* #,##0\ _F_t_-;\-* #,##0\ _F_t_-;_-* &quot;-&quot;??\ _F_t_-;_-@_-">
                  <c:v>74.352397200641292</c:v>
                </c:pt>
                <c:pt idx="22" formatCode="_-* #,##0\ _F_t_-;\-* #,##0\ _F_t_-;_-* &quot;-&quot;??\ _F_t_-;_-@_-">
                  <c:v>69.169642089375913</c:v>
                </c:pt>
                <c:pt idx="26" formatCode="_-* #,##0\ _F_t_-;\-* #,##0\ _F_t_-;_-* &quot;-&quot;??\ _F_t_-;_-@_-">
                  <c:v>62.530907583060355</c:v>
                </c:pt>
                <c:pt idx="30" formatCode="#,##0.0">
                  <c:v>47.134965500238799</c:v>
                </c:pt>
                <c:pt idx="34" formatCode="0.0">
                  <c:v>43.147779446587876</c:v>
                </c:pt>
                <c:pt idx="38" formatCode="0.0">
                  <c:v>37.229869851741775</c:v>
                </c:pt>
                <c:pt idx="42" formatCode="0.0">
                  <c:v>17.748122859645612</c:v>
                </c:pt>
                <c:pt idx="46" formatCode="0.0">
                  <c:v>14.077119964498319</c:v>
                </c:pt>
                <c:pt idx="50" formatCode="0.0">
                  <c:v>6.1037092742072963</c:v>
                </c:pt>
                <c:pt idx="54" formatCode="0.0">
                  <c:v>0</c:v>
                </c:pt>
                <c:pt idx="58" formatCode="#,##0.0">
                  <c:v>0</c:v>
                </c:pt>
                <c:pt idx="62" formatCode="#,##0.0">
                  <c:v>0</c:v>
                </c:pt>
              </c:numCache>
            </c:numRef>
          </c:val>
          <c:extLst>
            <c:ext xmlns:c16="http://schemas.microsoft.com/office/drawing/2014/chart" uri="{C3380CC4-5D6E-409C-BE32-E72D297353CC}">
              <c16:uniqueId val="{00000001-341C-476D-8822-AA46194F16F1}"/>
            </c:ext>
          </c:extLst>
        </c:ser>
        <c:dLbls>
          <c:showLegendKey val="0"/>
          <c:showVal val="0"/>
          <c:showCatName val="0"/>
          <c:showSerName val="0"/>
          <c:showPercent val="0"/>
          <c:showBubbleSize val="0"/>
        </c:dLbls>
        <c:gapWidth val="0"/>
        <c:overlap val="100"/>
        <c:axId val="1471880480"/>
        <c:axId val="1471880808"/>
      </c:barChart>
      <c:scatterChart>
        <c:scatterStyle val="lineMarker"/>
        <c:varyColors val="0"/>
        <c:ser>
          <c:idx val="2"/>
          <c:order val="2"/>
          <c:tx>
            <c:strRef>
              <c:f>'26_ábra_chart'!$F$10</c:f>
              <c:strCache>
                <c:ptCount val="1"/>
                <c:pt idx="0">
                  <c:v>Commitment to corporate loan portfolio - 2016 (RHS)</c:v>
                </c:pt>
              </c:strCache>
            </c:strRef>
          </c:tx>
          <c:spPr>
            <a:ln w="25400" cap="rnd">
              <a:noFill/>
              <a:round/>
            </a:ln>
            <a:effectLst/>
          </c:spPr>
          <c:marker>
            <c:symbol val="circle"/>
            <c:size val="8"/>
            <c:spPr>
              <a:solidFill>
                <a:srgbClr val="DA0000"/>
              </a:solidFill>
              <a:ln w="22225">
                <a:solidFill>
                  <a:srgbClr val="DA0000"/>
                </a:solidFill>
              </a:ln>
              <a:effectLst/>
            </c:spPr>
          </c:marker>
          <c:yVal>
            <c:numRef>
              <c:f>'26_ábra_chart'!$F$11:$F$74</c:f>
              <c:numCache>
                <c:formatCode>_-* #,##0\ _F_t_-;\-* #,##0\ _F_t_-;_-* "-"??\ _F_t_-;_-@_-</c:formatCode>
                <c:ptCount val="64"/>
                <c:pt idx="1">
                  <c:v>3.3164745875134729</c:v>
                </c:pt>
                <c:pt idx="5">
                  <c:v>4.4868199663488513</c:v>
                </c:pt>
                <c:pt idx="9">
                  <c:v>5.1087864997251469</c:v>
                </c:pt>
                <c:pt idx="13">
                  <c:v>10.248465709348745</c:v>
                </c:pt>
                <c:pt idx="17">
                  <c:v>3.6159004693137966</c:v>
                </c:pt>
                <c:pt idx="21">
                  <c:v>13.250883392226148</c:v>
                </c:pt>
                <c:pt idx="25">
                  <c:v>5.3889956708401447</c:v>
                </c:pt>
                <c:pt idx="29" formatCode="#,##0.0">
                  <c:v>17.849857201142392</c:v>
                </c:pt>
                <c:pt idx="33" formatCode="#,##0.0">
                  <c:v>6.6644629509175628</c:v>
                </c:pt>
                <c:pt idx="37" formatCode="0.0">
                  <c:v>7.5013971352164335</c:v>
                </c:pt>
                <c:pt idx="41" formatCode="0.0">
                  <c:v>28.223075186272297</c:v>
                </c:pt>
                <c:pt idx="45" formatCode="0.0">
                  <c:v>3.1443080164132877</c:v>
                </c:pt>
                <c:pt idx="49" formatCode="0.0">
                  <c:v>4.9643066352922487</c:v>
                </c:pt>
                <c:pt idx="53" formatCode="0.0">
                  <c:v>11.47675192618153</c:v>
                </c:pt>
                <c:pt idx="57" formatCode="#,##0.0">
                  <c:v>6.4163107752956634</c:v>
                </c:pt>
                <c:pt idx="61" formatCode="#,##0.0">
                  <c:v>8.3483603820209709</c:v>
                </c:pt>
              </c:numCache>
            </c:numRef>
          </c:yVal>
          <c:smooth val="0"/>
          <c:extLst>
            <c:ext xmlns:c16="http://schemas.microsoft.com/office/drawing/2014/chart" uri="{C3380CC4-5D6E-409C-BE32-E72D297353CC}">
              <c16:uniqueId val="{00000002-341C-476D-8822-AA46194F16F1}"/>
            </c:ext>
          </c:extLst>
        </c:ser>
        <c:ser>
          <c:idx val="3"/>
          <c:order val="3"/>
          <c:tx>
            <c:strRef>
              <c:f>'26_ábra_chart'!$G$10</c:f>
              <c:strCache>
                <c:ptCount val="1"/>
                <c:pt idx="0">
                  <c:v>Commitment to corporate loan portfolio - 2017 (RHS)</c:v>
                </c:pt>
              </c:strCache>
            </c:strRef>
          </c:tx>
          <c:spPr>
            <a:ln w="25400" cap="rnd">
              <a:noFill/>
              <a:round/>
            </a:ln>
            <a:effectLst/>
          </c:spPr>
          <c:marker>
            <c:symbol val="triangle"/>
            <c:size val="9"/>
            <c:spPr>
              <a:solidFill>
                <a:srgbClr val="669933"/>
              </a:solidFill>
              <a:ln w="22225">
                <a:solidFill>
                  <a:srgbClr val="669933"/>
                </a:solidFill>
              </a:ln>
              <a:effectLst/>
            </c:spPr>
          </c:marker>
          <c:yVal>
            <c:numRef>
              <c:f>'26_ábra_chart'!$G$11:$G$74</c:f>
              <c:numCache>
                <c:formatCode>General</c:formatCode>
                <c:ptCount val="64"/>
                <c:pt idx="2" formatCode="_-* #,##0\ _F_t_-;\-* #,##0\ _F_t_-;_-* &quot;-&quot;??\ _F_t_-;_-@_-">
                  <c:v>3.3557046979865772</c:v>
                </c:pt>
                <c:pt idx="6" formatCode="_-* #,##0\ _F_t_-;\-* #,##0\ _F_t_-;_-* &quot;-&quot;??\ _F_t_-;_-@_-">
                  <c:v>5.5377118174770184</c:v>
                </c:pt>
                <c:pt idx="10" formatCode="_-* #,##0\ _F_t_-;\-* #,##0\ _F_t_-;_-* &quot;-&quot;??\ _F_t_-;_-@_-">
                  <c:v>6.0627127001705645</c:v>
                </c:pt>
                <c:pt idx="14" formatCode="_-* #,##0\ _F_t_-;\-* #,##0\ _F_t_-;_-* &quot;-&quot;??\ _F_t_-;_-@_-">
                  <c:v>19.554223637385277</c:v>
                </c:pt>
                <c:pt idx="18" formatCode="_-* #,##0\ _F_t_-;\-* #,##0\ _F_t_-;_-* &quot;-&quot;??\ _F_t_-;_-@_-">
                  <c:v>6.9301697962010609</c:v>
                </c:pt>
                <c:pt idx="22" formatCode="_-* #,##0\ _F_t_-;\-* #,##0\ _F_t_-;_-* &quot;-&quot;??\ _F_t_-;_-@_-">
                  <c:v>11.14181299581068</c:v>
                </c:pt>
                <c:pt idx="26" formatCode="_-* #,##0\ _F_t_-;\-* #,##0\ _F_t_-;_-* &quot;-&quot;??\ _F_t_-;_-@_-">
                  <c:v>8.3930232720811979</c:v>
                </c:pt>
                <c:pt idx="30" formatCode="#,##0.0">
                  <c:v>13.939780149753068</c:v>
                </c:pt>
                <c:pt idx="34" formatCode="0.0">
                  <c:v>7.8451472534139466</c:v>
                </c:pt>
                <c:pt idx="38" formatCode="0.0">
                  <c:v>6.4674912426672631</c:v>
                </c:pt>
                <c:pt idx="42" formatCode="0.0">
                  <c:v>46.379799020870905</c:v>
                </c:pt>
                <c:pt idx="46" formatCode="0.0">
                  <c:v>3.3284405257604655</c:v>
                </c:pt>
                <c:pt idx="50" formatCode="0.0">
                  <c:v>8.0604425720334874</c:v>
                </c:pt>
                <c:pt idx="54" formatCode="0.0">
                  <c:v>11.787078219051061</c:v>
                </c:pt>
                <c:pt idx="58" formatCode="#,##0.0">
                  <c:v>3.5452108927786421</c:v>
                </c:pt>
                <c:pt idx="62" formatCode="#,##0.0">
                  <c:v>7.6494706566305606</c:v>
                </c:pt>
              </c:numCache>
            </c:numRef>
          </c:yVal>
          <c:smooth val="0"/>
          <c:extLst>
            <c:ext xmlns:c16="http://schemas.microsoft.com/office/drawing/2014/chart" uri="{C3380CC4-5D6E-409C-BE32-E72D297353CC}">
              <c16:uniqueId val="{00000003-341C-476D-8822-AA46194F16F1}"/>
            </c:ext>
          </c:extLst>
        </c:ser>
        <c:dLbls>
          <c:showLegendKey val="0"/>
          <c:showVal val="0"/>
          <c:showCatName val="0"/>
          <c:showSerName val="0"/>
          <c:showPercent val="0"/>
          <c:showBubbleSize val="0"/>
        </c:dLbls>
        <c:axId val="554103504"/>
        <c:axId val="554105472"/>
      </c:scatterChart>
      <c:catAx>
        <c:axId val="14718804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71880808"/>
        <c:crosses val="autoZero"/>
        <c:auto val="1"/>
        <c:lblAlgn val="ctr"/>
        <c:lblOffset val="100"/>
        <c:noMultiLvlLbl val="0"/>
      </c:catAx>
      <c:valAx>
        <c:axId val="1471880808"/>
        <c:scaling>
          <c:orientation val="minMax"/>
          <c:max val="10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71880480"/>
        <c:crosses val="autoZero"/>
        <c:crossBetween val="between"/>
      </c:valAx>
      <c:valAx>
        <c:axId val="554105472"/>
        <c:scaling>
          <c:orientation val="minMax"/>
          <c:max val="5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4103504"/>
        <c:crosses val="max"/>
        <c:crossBetween val="midCat"/>
      </c:valAx>
      <c:valAx>
        <c:axId val="554103504"/>
        <c:scaling>
          <c:orientation val="minMax"/>
        </c:scaling>
        <c:delete val="1"/>
        <c:axPos val="b"/>
        <c:majorTickMark val="out"/>
        <c:minorTickMark val="none"/>
        <c:tickLblPos val="nextTo"/>
        <c:crossAx val="554105472"/>
        <c:crosses val="autoZero"/>
        <c:crossBetween val="midCat"/>
      </c:valAx>
      <c:spPr>
        <a:noFill/>
        <a:ln>
          <a:solidFill>
            <a:schemeClr val="tx1"/>
          </a:solidFill>
        </a:ln>
        <a:effectLst/>
      </c:spPr>
    </c:plotArea>
    <c:legend>
      <c:legendPos val="b"/>
      <c:layout>
        <c:manualLayout>
          <c:xMode val="edge"/>
          <c:yMode val="edge"/>
          <c:x val="6.6717366844320225E-2"/>
          <c:y val="0.80310434499036687"/>
          <c:w val="0.86656526631135955"/>
          <c:h val="0.1834389066196156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776498931199911E-2"/>
          <c:y val="5.5891851851851852E-2"/>
          <c:w val="0.83844700213760015"/>
          <c:h val="0.74767814814814815"/>
        </c:manualLayout>
      </c:layout>
      <c:barChart>
        <c:barDir val="col"/>
        <c:grouping val="stacked"/>
        <c:varyColors val="0"/>
        <c:ser>
          <c:idx val="0"/>
          <c:order val="0"/>
          <c:tx>
            <c:strRef>
              <c:f>'27_ábra_chart'!$C$11</c:f>
              <c:strCache>
                <c:ptCount val="1"/>
                <c:pt idx="0">
                  <c:v>1 éven belül</c:v>
                </c:pt>
              </c:strCache>
            </c:strRef>
          </c:tx>
          <c:spPr>
            <a:solidFill>
              <a:srgbClr val="DA0000"/>
            </a:solidFill>
            <a:ln>
              <a:solidFill>
                <a:schemeClr val="tx1"/>
              </a:solidFill>
            </a:ln>
            <a:effectLst/>
          </c:spPr>
          <c:invertIfNegative val="0"/>
          <c:cat>
            <c:strRef>
              <c:f>'27_ábra_chart'!$E$9:$K$9</c:f>
              <c:strCache>
                <c:ptCount val="7"/>
                <c:pt idx="0">
                  <c:v>2016.
I.</c:v>
                </c:pt>
                <c:pt idx="1">
                  <c:v>2016.
II.</c:v>
                </c:pt>
                <c:pt idx="2">
                  <c:v>2016.
III.</c:v>
                </c:pt>
                <c:pt idx="3">
                  <c:v>2016.
IV.</c:v>
                </c:pt>
                <c:pt idx="4">
                  <c:v>2017.
I.</c:v>
                </c:pt>
                <c:pt idx="5">
                  <c:v>2017.
II.</c:v>
                </c:pt>
                <c:pt idx="6">
                  <c:v>2017.
III.</c:v>
                </c:pt>
              </c:strCache>
            </c:strRef>
          </c:cat>
          <c:val>
            <c:numRef>
              <c:f>'27_ábra_chart'!$E$11:$K$11</c:f>
              <c:numCache>
                <c:formatCode>0</c:formatCode>
                <c:ptCount val="7"/>
                <c:pt idx="0">
                  <c:v>24.337949999999999</c:v>
                </c:pt>
                <c:pt idx="1">
                  <c:v>41.755510000000001</c:v>
                </c:pt>
                <c:pt idx="2">
                  <c:v>56.206659999999999</c:v>
                </c:pt>
                <c:pt idx="3">
                  <c:v>51.49671</c:v>
                </c:pt>
                <c:pt idx="4">
                  <c:v>38.173749999999998</c:v>
                </c:pt>
                <c:pt idx="5">
                  <c:v>59.116810000000001</c:v>
                </c:pt>
                <c:pt idx="6">
                  <c:v>64.877160000000003</c:v>
                </c:pt>
              </c:numCache>
            </c:numRef>
          </c:val>
          <c:extLst>
            <c:ext xmlns:c16="http://schemas.microsoft.com/office/drawing/2014/chart" uri="{C3380CC4-5D6E-409C-BE32-E72D297353CC}">
              <c16:uniqueId val="{00000000-ABBA-421C-AF6C-D41D0FAC7DD8}"/>
            </c:ext>
          </c:extLst>
        </c:ser>
        <c:ser>
          <c:idx val="1"/>
          <c:order val="1"/>
          <c:tx>
            <c:strRef>
              <c:f>'27_ábra_chart'!$C$12</c:f>
              <c:strCache>
                <c:ptCount val="1"/>
                <c:pt idx="0">
                  <c:v>1-3 év között</c:v>
                </c:pt>
              </c:strCache>
            </c:strRef>
          </c:tx>
          <c:spPr>
            <a:solidFill>
              <a:srgbClr val="232157"/>
            </a:solidFill>
            <a:ln>
              <a:solidFill>
                <a:schemeClr val="tx1"/>
              </a:solidFill>
            </a:ln>
            <a:effectLst/>
          </c:spPr>
          <c:invertIfNegative val="0"/>
          <c:cat>
            <c:strRef>
              <c:f>'27_ábra_chart'!$E$9:$K$9</c:f>
              <c:strCache>
                <c:ptCount val="7"/>
                <c:pt idx="0">
                  <c:v>2016.
I.</c:v>
                </c:pt>
                <c:pt idx="1">
                  <c:v>2016.
II.</c:v>
                </c:pt>
                <c:pt idx="2">
                  <c:v>2016.
III.</c:v>
                </c:pt>
                <c:pt idx="3">
                  <c:v>2016.
IV.</c:v>
                </c:pt>
                <c:pt idx="4">
                  <c:v>2017.
I.</c:v>
                </c:pt>
                <c:pt idx="5">
                  <c:v>2017.
II.</c:v>
                </c:pt>
                <c:pt idx="6">
                  <c:v>2017.
III.</c:v>
                </c:pt>
              </c:strCache>
            </c:strRef>
          </c:cat>
          <c:val>
            <c:numRef>
              <c:f>'27_ábra_chart'!$E$12:$K$12</c:f>
              <c:numCache>
                <c:formatCode>0</c:formatCode>
                <c:ptCount val="7"/>
                <c:pt idx="0">
                  <c:v>25.607949999999999</c:v>
                </c:pt>
                <c:pt idx="1">
                  <c:v>41.530520000000003</c:v>
                </c:pt>
                <c:pt idx="2">
                  <c:v>44.402470000000001</c:v>
                </c:pt>
                <c:pt idx="3">
                  <c:v>48.595280000000002</c:v>
                </c:pt>
                <c:pt idx="4">
                  <c:v>56.134740000000001</c:v>
                </c:pt>
                <c:pt idx="5">
                  <c:v>64.71857</c:v>
                </c:pt>
                <c:pt idx="6">
                  <c:v>69.381399999999999</c:v>
                </c:pt>
              </c:numCache>
            </c:numRef>
          </c:val>
          <c:extLst>
            <c:ext xmlns:c16="http://schemas.microsoft.com/office/drawing/2014/chart" uri="{C3380CC4-5D6E-409C-BE32-E72D297353CC}">
              <c16:uniqueId val="{00000001-ABBA-421C-AF6C-D41D0FAC7DD8}"/>
            </c:ext>
          </c:extLst>
        </c:ser>
        <c:ser>
          <c:idx val="2"/>
          <c:order val="2"/>
          <c:tx>
            <c:strRef>
              <c:f>'27_ábra_chart'!$C$13</c:f>
              <c:strCache>
                <c:ptCount val="1"/>
                <c:pt idx="0">
                  <c:v>3 éven túl</c:v>
                </c:pt>
              </c:strCache>
            </c:strRef>
          </c:tx>
          <c:spPr>
            <a:solidFill>
              <a:srgbClr val="78A3D5"/>
            </a:solidFill>
            <a:ln>
              <a:solidFill>
                <a:schemeClr val="tx1"/>
              </a:solidFill>
            </a:ln>
            <a:effectLst/>
          </c:spPr>
          <c:invertIfNegative val="0"/>
          <c:cat>
            <c:strRef>
              <c:f>'27_ábra_chart'!$E$9:$K$9</c:f>
              <c:strCache>
                <c:ptCount val="7"/>
                <c:pt idx="0">
                  <c:v>2016.
I.</c:v>
                </c:pt>
                <c:pt idx="1">
                  <c:v>2016.
II.</c:v>
                </c:pt>
                <c:pt idx="2">
                  <c:v>2016.
III.</c:v>
                </c:pt>
                <c:pt idx="3">
                  <c:v>2016.
IV.</c:v>
                </c:pt>
                <c:pt idx="4">
                  <c:v>2017.
I.</c:v>
                </c:pt>
                <c:pt idx="5">
                  <c:v>2017.
II.</c:v>
                </c:pt>
                <c:pt idx="6">
                  <c:v>2017.
III.</c:v>
                </c:pt>
              </c:strCache>
            </c:strRef>
          </c:cat>
          <c:val>
            <c:numRef>
              <c:f>'27_ábra_chart'!$E$13:$K$13</c:f>
              <c:numCache>
                <c:formatCode>0</c:formatCode>
                <c:ptCount val="7"/>
                <c:pt idx="0">
                  <c:v>63.307369999999999</c:v>
                </c:pt>
                <c:pt idx="1">
                  <c:v>141.37383</c:v>
                </c:pt>
                <c:pt idx="2">
                  <c:v>131.13220999999999</c:v>
                </c:pt>
                <c:pt idx="3">
                  <c:v>145.71269000000001</c:v>
                </c:pt>
                <c:pt idx="4">
                  <c:v>165.50290000000001</c:v>
                </c:pt>
                <c:pt idx="5">
                  <c:v>122.4329</c:v>
                </c:pt>
                <c:pt idx="6">
                  <c:v>121.41172</c:v>
                </c:pt>
              </c:numCache>
            </c:numRef>
          </c:val>
          <c:extLst>
            <c:ext xmlns:c16="http://schemas.microsoft.com/office/drawing/2014/chart" uri="{C3380CC4-5D6E-409C-BE32-E72D297353CC}">
              <c16:uniqueId val="{00000002-ABBA-421C-AF6C-D41D0FAC7DD8}"/>
            </c:ext>
          </c:extLst>
        </c:ser>
        <c:dLbls>
          <c:showLegendKey val="0"/>
          <c:showVal val="0"/>
          <c:showCatName val="0"/>
          <c:showSerName val="0"/>
          <c:showPercent val="0"/>
          <c:showBubbleSize val="0"/>
        </c:dLbls>
        <c:gapWidth val="100"/>
        <c:overlap val="100"/>
        <c:axId val="516304896"/>
        <c:axId val="516306432"/>
      </c:barChart>
      <c:barChart>
        <c:barDir val="col"/>
        <c:grouping val="stacked"/>
        <c:varyColors val="0"/>
        <c:ser>
          <c:idx val="3"/>
          <c:order val="3"/>
          <c:tx>
            <c:strRef>
              <c:f>'27_ábra_chart'!$K$15</c:f>
              <c:strCache>
                <c:ptCount val="1"/>
              </c:strCache>
            </c:strRef>
          </c:tx>
          <c:spPr>
            <a:solidFill>
              <a:schemeClr val="accent4"/>
            </a:solidFill>
            <a:ln>
              <a:noFill/>
            </a:ln>
            <a:effectLst/>
          </c:spPr>
          <c:invertIfNegative val="0"/>
          <c:val>
            <c:numRef>
              <c:f>'27_ábra_chart'!$K$16</c:f>
              <c:numCache>
                <c:formatCode>General</c:formatCode>
                <c:ptCount val="1"/>
                <c:pt idx="0">
                  <c:v>0</c:v>
                </c:pt>
              </c:numCache>
            </c:numRef>
          </c:val>
          <c:extLst>
            <c:ext xmlns:c16="http://schemas.microsoft.com/office/drawing/2014/chart" uri="{C3380CC4-5D6E-409C-BE32-E72D297353CC}">
              <c16:uniqueId val="{00000003-ABBA-421C-AF6C-D41D0FAC7DD8}"/>
            </c:ext>
          </c:extLst>
        </c:ser>
        <c:dLbls>
          <c:showLegendKey val="0"/>
          <c:showVal val="0"/>
          <c:showCatName val="0"/>
          <c:showSerName val="0"/>
          <c:showPercent val="0"/>
          <c:showBubbleSize val="0"/>
        </c:dLbls>
        <c:gapWidth val="100"/>
        <c:overlap val="100"/>
        <c:axId val="516309760"/>
        <c:axId val="516307968"/>
      </c:barChart>
      <c:catAx>
        <c:axId val="516304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16306432"/>
        <c:crosses val="autoZero"/>
        <c:auto val="1"/>
        <c:lblAlgn val="ctr"/>
        <c:lblOffset val="100"/>
        <c:noMultiLvlLbl val="0"/>
      </c:catAx>
      <c:valAx>
        <c:axId val="516306432"/>
        <c:scaling>
          <c:orientation val="minMax"/>
          <c:max val="300"/>
        </c:scaling>
        <c:delete val="0"/>
        <c:axPos val="l"/>
        <c:majorGridlines>
          <c:spPr>
            <a:ln w="9525" cap="flat" cmpd="sng" algn="ctr">
              <a:solidFill>
                <a:schemeClr val="bg1">
                  <a:lumMod val="6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16304896"/>
        <c:crosses val="autoZero"/>
        <c:crossBetween val="between"/>
      </c:valAx>
      <c:valAx>
        <c:axId val="516307968"/>
        <c:scaling>
          <c:orientation val="minMax"/>
          <c:max val="300"/>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309760"/>
        <c:crosses val="max"/>
        <c:crossBetween val="between"/>
      </c:valAx>
      <c:catAx>
        <c:axId val="516309760"/>
        <c:scaling>
          <c:orientation val="minMax"/>
        </c:scaling>
        <c:delete val="1"/>
        <c:axPos val="b"/>
        <c:majorTickMark val="out"/>
        <c:minorTickMark val="none"/>
        <c:tickLblPos val="nextTo"/>
        <c:crossAx val="516307968"/>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20281750000000001"/>
          <c:y val="0.93100925925925926"/>
          <c:w val="0.59433158412061327"/>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776498931199911E-2"/>
          <c:y val="5.5891851851851852E-2"/>
          <c:w val="0.83844700213760015"/>
          <c:h val="0.74767814814814815"/>
        </c:manualLayout>
      </c:layout>
      <c:barChart>
        <c:barDir val="col"/>
        <c:grouping val="stacked"/>
        <c:varyColors val="0"/>
        <c:ser>
          <c:idx val="0"/>
          <c:order val="0"/>
          <c:tx>
            <c:strRef>
              <c:f>'27_ábra_chart'!$D$11</c:f>
              <c:strCache>
                <c:ptCount val="1"/>
                <c:pt idx="0">
                  <c:v>Less than 1 year</c:v>
                </c:pt>
              </c:strCache>
            </c:strRef>
          </c:tx>
          <c:spPr>
            <a:solidFill>
              <a:srgbClr val="DA0000"/>
            </a:solidFill>
            <a:ln>
              <a:solidFill>
                <a:schemeClr val="tx1"/>
              </a:solidFill>
            </a:ln>
            <a:effectLst/>
          </c:spPr>
          <c:invertIfNegative val="0"/>
          <c:cat>
            <c:strRef>
              <c:f>'27_ábra_chart'!$E$10:$K$10</c:f>
              <c:strCache>
                <c:ptCount val="7"/>
                <c:pt idx="0">
                  <c:v>Q1
2016</c:v>
                </c:pt>
                <c:pt idx="1">
                  <c:v>Q2
2016</c:v>
                </c:pt>
                <c:pt idx="2">
                  <c:v>Q3
2016</c:v>
                </c:pt>
                <c:pt idx="3">
                  <c:v>Q4
2016</c:v>
                </c:pt>
                <c:pt idx="4">
                  <c:v>Q1
2017</c:v>
                </c:pt>
                <c:pt idx="5">
                  <c:v>Q2
2017</c:v>
                </c:pt>
                <c:pt idx="6">
                  <c:v>Q3
2017</c:v>
                </c:pt>
              </c:strCache>
            </c:strRef>
          </c:cat>
          <c:val>
            <c:numRef>
              <c:f>'27_ábra_chart'!$E$11:$K$11</c:f>
              <c:numCache>
                <c:formatCode>0</c:formatCode>
                <c:ptCount val="7"/>
                <c:pt idx="0">
                  <c:v>24.337949999999999</c:v>
                </c:pt>
                <c:pt idx="1">
                  <c:v>41.755510000000001</c:v>
                </c:pt>
                <c:pt idx="2">
                  <c:v>56.206659999999999</c:v>
                </c:pt>
                <c:pt idx="3">
                  <c:v>51.49671</c:v>
                </c:pt>
                <c:pt idx="4">
                  <c:v>38.173749999999998</c:v>
                </c:pt>
                <c:pt idx="5">
                  <c:v>59.116810000000001</c:v>
                </c:pt>
                <c:pt idx="6">
                  <c:v>64.877160000000003</c:v>
                </c:pt>
              </c:numCache>
            </c:numRef>
          </c:val>
          <c:extLst>
            <c:ext xmlns:c16="http://schemas.microsoft.com/office/drawing/2014/chart" uri="{C3380CC4-5D6E-409C-BE32-E72D297353CC}">
              <c16:uniqueId val="{00000000-34D0-452F-B117-11899B3D4B84}"/>
            </c:ext>
          </c:extLst>
        </c:ser>
        <c:ser>
          <c:idx val="1"/>
          <c:order val="1"/>
          <c:tx>
            <c:strRef>
              <c:f>'27_ábra_chart'!$D$12</c:f>
              <c:strCache>
                <c:ptCount val="1"/>
                <c:pt idx="0">
                  <c:v>1-3 years</c:v>
                </c:pt>
              </c:strCache>
            </c:strRef>
          </c:tx>
          <c:spPr>
            <a:solidFill>
              <a:srgbClr val="232157"/>
            </a:solidFill>
            <a:ln>
              <a:solidFill>
                <a:schemeClr val="tx1"/>
              </a:solidFill>
            </a:ln>
            <a:effectLst/>
          </c:spPr>
          <c:invertIfNegative val="0"/>
          <c:cat>
            <c:strRef>
              <c:f>'27_ábra_chart'!$E$10:$K$10</c:f>
              <c:strCache>
                <c:ptCount val="7"/>
                <c:pt idx="0">
                  <c:v>Q1
2016</c:v>
                </c:pt>
                <c:pt idx="1">
                  <c:v>Q2
2016</c:v>
                </c:pt>
                <c:pt idx="2">
                  <c:v>Q3
2016</c:v>
                </c:pt>
                <c:pt idx="3">
                  <c:v>Q4
2016</c:v>
                </c:pt>
                <c:pt idx="4">
                  <c:v>Q1
2017</c:v>
                </c:pt>
                <c:pt idx="5">
                  <c:v>Q2
2017</c:v>
                </c:pt>
                <c:pt idx="6">
                  <c:v>Q3
2017</c:v>
                </c:pt>
              </c:strCache>
            </c:strRef>
          </c:cat>
          <c:val>
            <c:numRef>
              <c:f>'27_ábra_chart'!$E$12:$K$12</c:f>
              <c:numCache>
                <c:formatCode>0</c:formatCode>
                <c:ptCount val="7"/>
                <c:pt idx="0">
                  <c:v>25.607949999999999</c:v>
                </c:pt>
                <c:pt idx="1">
                  <c:v>41.530520000000003</c:v>
                </c:pt>
                <c:pt idx="2">
                  <c:v>44.402470000000001</c:v>
                </c:pt>
                <c:pt idx="3">
                  <c:v>48.595280000000002</c:v>
                </c:pt>
                <c:pt idx="4">
                  <c:v>56.134740000000001</c:v>
                </c:pt>
                <c:pt idx="5">
                  <c:v>64.71857</c:v>
                </c:pt>
                <c:pt idx="6">
                  <c:v>69.381399999999999</c:v>
                </c:pt>
              </c:numCache>
            </c:numRef>
          </c:val>
          <c:extLst>
            <c:ext xmlns:c16="http://schemas.microsoft.com/office/drawing/2014/chart" uri="{C3380CC4-5D6E-409C-BE32-E72D297353CC}">
              <c16:uniqueId val="{00000001-34D0-452F-B117-11899B3D4B84}"/>
            </c:ext>
          </c:extLst>
        </c:ser>
        <c:ser>
          <c:idx val="2"/>
          <c:order val="2"/>
          <c:tx>
            <c:strRef>
              <c:f>'27_ábra_chart'!$D$13</c:f>
              <c:strCache>
                <c:ptCount val="1"/>
                <c:pt idx="0">
                  <c:v>More than 3 years</c:v>
                </c:pt>
              </c:strCache>
            </c:strRef>
          </c:tx>
          <c:spPr>
            <a:solidFill>
              <a:srgbClr val="78A3D5"/>
            </a:solidFill>
            <a:ln>
              <a:solidFill>
                <a:schemeClr val="tx1"/>
              </a:solidFill>
            </a:ln>
            <a:effectLst/>
          </c:spPr>
          <c:invertIfNegative val="0"/>
          <c:cat>
            <c:strRef>
              <c:f>'27_ábra_chart'!$E$10:$K$10</c:f>
              <c:strCache>
                <c:ptCount val="7"/>
                <c:pt idx="0">
                  <c:v>Q1
2016</c:v>
                </c:pt>
                <c:pt idx="1">
                  <c:v>Q2
2016</c:v>
                </c:pt>
                <c:pt idx="2">
                  <c:v>Q3
2016</c:v>
                </c:pt>
                <c:pt idx="3">
                  <c:v>Q4
2016</c:v>
                </c:pt>
                <c:pt idx="4">
                  <c:v>Q1
2017</c:v>
                </c:pt>
                <c:pt idx="5">
                  <c:v>Q2
2017</c:v>
                </c:pt>
                <c:pt idx="6">
                  <c:v>Q3
2017</c:v>
                </c:pt>
              </c:strCache>
            </c:strRef>
          </c:cat>
          <c:val>
            <c:numRef>
              <c:f>'27_ábra_chart'!$E$13:$K$13</c:f>
              <c:numCache>
                <c:formatCode>0</c:formatCode>
                <c:ptCount val="7"/>
                <c:pt idx="0">
                  <c:v>63.307369999999999</c:v>
                </c:pt>
                <c:pt idx="1">
                  <c:v>141.37383</c:v>
                </c:pt>
                <c:pt idx="2">
                  <c:v>131.13220999999999</c:v>
                </c:pt>
                <c:pt idx="3">
                  <c:v>145.71269000000001</c:v>
                </c:pt>
                <c:pt idx="4">
                  <c:v>165.50290000000001</c:v>
                </c:pt>
                <c:pt idx="5">
                  <c:v>122.4329</c:v>
                </c:pt>
                <c:pt idx="6">
                  <c:v>121.41172</c:v>
                </c:pt>
              </c:numCache>
            </c:numRef>
          </c:val>
          <c:extLst>
            <c:ext xmlns:c16="http://schemas.microsoft.com/office/drawing/2014/chart" uri="{C3380CC4-5D6E-409C-BE32-E72D297353CC}">
              <c16:uniqueId val="{00000002-34D0-452F-B117-11899B3D4B84}"/>
            </c:ext>
          </c:extLst>
        </c:ser>
        <c:dLbls>
          <c:showLegendKey val="0"/>
          <c:showVal val="0"/>
          <c:showCatName val="0"/>
          <c:showSerName val="0"/>
          <c:showPercent val="0"/>
          <c:showBubbleSize val="0"/>
        </c:dLbls>
        <c:gapWidth val="100"/>
        <c:overlap val="100"/>
        <c:axId val="516390912"/>
        <c:axId val="516392448"/>
      </c:barChart>
      <c:barChart>
        <c:barDir val="col"/>
        <c:grouping val="stacked"/>
        <c:varyColors val="0"/>
        <c:ser>
          <c:idx val="3"/>
          <c:order val="3"/>
          <c:tx>
            <c:strRef>
              <c:f>'27_ábra_chart'!$K$15</c:f>
              <c:strCache>
                <c:ptCount val="1"/>
              </c:strCache>
            </c:strRef>
          </c:tx>
          <c:spPr>
            <a:solidFill>
              <a:schemeClr val="accent4"/>
            </a:solidFill>
            <a:ln>
              <a:noFill/>
            </a:ln>
            <a:effectLst/>
          </c:spPr>
          <c:invertIfNegative val="0"/>
          <c:val>
            <c:numRef>
              <c:f>'27_ábra_chart'!$K$16</c:f>
              <c:numCache>
                <c:formatCode>General</c:formatCode>
                <c:ptCount val="1"/>
                <c:pt idx="0">
                  <c:v>0</c:v>
                </c:pt>
              </c:numCache>
            </c:numRef>
          </c:val>
          <c:extLst>
            <c:ext xmlns:c16="http://schemas.microsoft.com/office/drawing/2014/chart" uri="{C3380CC4-5D6E-409C-BE32-E72D297353CC}">
              <c16:uniqueId val="{00000003-34D0-452F-B117-11899B3D4B84}"/>
            </c:ext>
          </c:extLst>
        </c:ser>
        <c:dLbls>
          <c:showLegendKey val="0"/>
          <c:showVal val="0"/>
          <c:showCatName val="0"/>
          <c:showSerName val="0"/>
          <c:showPercent val="0"/>
          <c:showBubbleSize val="0"/>
        </c:dLbls>
        <c:gapWidth val="100"/>
        <c:overlap val="100"/>
        <c:axId val="516399872"/>
        <c:axId val="516393984"/>
      </c:barChart>
      <c:catAx>
        <c:axId val="51639091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16392448"/>
        <c:crosses val="autoZero"/>
        <c:auto val="1"/>
        <c:lblAlgn val="ctr"/>
        <c:lblOffset val="100"/>
        <c:noMultiLvlLbl val="0"/>
      </c:catAx>
      <c:valAx>
        <c:axId val="516392448"/>
        <c:scaling>
          <c:orientation val="minMax"/>
          <c:max val="300"/>
        </c:scaling>
        <c:delete val="0"/>
        <c:axPos val="l"/>
        <c:majorGridlines>
          <c:spPr>
            <a:ln w="9525" cap="flat" cmpd="sng" algn="ctr">
              <a:solidFill>
                <a:schemeClr val="bg1">
                  <a:lumMod val="6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16390912"/>
        <c:crosses val="autoZero"/>
        <c:crossBetween val="between"/>
      </c:valAx>
      <c:valAx>
        <c:axId val="516393984"/>
        <c:scaling>
          <c:orientation val="minMax"/>
          <c:max val="300"/>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399872"/>
        <c:crosses val="max"/>
        <c:crossBetween val="between"/>
      </c:valAx>
      <c:catAx>
        <c:axId val="516399872"/>
        <c:scaling>
          <c:orientation val="minMax"/>
        </c:scaling>
        <c:delete val="1"/>
        <c:axPos val="b"/>
        <c:majorTickMark val="out"/>
        <c:minorTickMark val="none"/>
        <c:tickLblPos val="nextTo"/>
        <c:crossAx val="516393984"/>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8171885558407316"/>
          <c:y val="0.93100925925925926"/>
          <c:w val="0.63652892417820162"/>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1"/>
          <c:tx>
            <c:strRef>
              <c:f>'28_ábra_chart'!$H$8</c:f>
              <c:strCache>
                <c:ptCount val="1"/>
                <c:pt idx="0">
                  <c:v>Kihasznált bériroda állomány</c:v>
                </c:pt>
              </c:strCache>
            </c:strRef>
          </c:tx>
          <c:spPr>
            <a:solidFill>
              <a:srgbClr val="A67826"/>
            </a:solidFill>
            <a:ln>
              <a:solidFill>
                <a:schemeClr val="tx1"/>
              </a:solidFill>
            </a:ln>
          </c:spPr>
          <c:cat>
            <c:strRef>
              <c:f>'28_ábra_chart'!$E$10:$E$71</c:f>
              <c:strCache>
                <c:ptCount val="6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strCache>
            </c:strRef>
          </c:cat>
          <c:val>
            <c:numRef>
              <c:f>'28_ábra_chart'!$H$10:$H$71</c:f>
              <c:numCache>
                <c:formatCode>0.0</c:formatCode>
                <c:ptCount val="62"/>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numCache>
            </c:numRef>
          </c:val>
          <c:extLst>
            <c:ext xmlns:c16="http://schemas.microsoft.com/office/drawing/2014/chart" uri="{C3380CC4-5D6E-409C-BE32-E72D297353CC}">
              <c16:uniqueId val="{00000000-AF88-4AA1-905D-799DAA736B28}"/>
            </c:ext>
          </c:extLst>
        </c:ser>
        <c:ser>
          <c:idx val="2"/>
          <c:order val="2"/>
          <c:tx>
            <c:strRef>
              <c:f>'28_ábra_chart'!$I$8</c:f>
              <c:strCache>
                <c:ptCount val="1"/>
                <c:pt idx="0">
                  <c:v>Kihasználatlan bériroda állomány</c:v>
                </c:pt>
              </c:strCache>
            </c:strRef>
          </c:tx>
          <c:spPr>
            <a:solidFill>
              <a:srgbClr val="E57200"/>
            </a:solidFill>
            <a:ln>
              <a:solidFill>
                <a:schemeClr val="tx1"/>
              </a:solidFill>
              <a:prstDash val="solid"/>
            </a:ln>
          </c:spPr>
          <c:cat>
            <c:strRef>
              <c:f>'28_ábra_chart'!$E$10:$E$71</c:f>
              <c:strCache>
                <c:ptCount val="6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strCache>
            </c:strRef>
          </c:cat>
          <c:val>
            <c:numRef>
              <c:f>'28_ábra_chart'!$I$10:$I$71</c:f>
              <c:numCache>
                <c:formatCode>0.0</c:formatCode>
                <c:ptCount val="62"/>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numCache>
            </c:numRef>
          </c:val>
          <c:extLst>
            <c:ext xmlns:c16="http://schemas.microsoft.com/office/drawing/2014/chart" uri="{C3380CC4-5D6E-409C-BE32-E72D297353CC}">
              <c16:uniqueId val="{00000001-AF88-4AA1-905D-799DAA736B28}"/>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'28_ábra_chart'!$G$8</c:f>
              <c:strCache>
                <c:ptCount val="1"/>
                <c:pt idx="0">
                  <c:v>Kihasználatlan állomány/teljes irodaállomány (jobb skála)</c:v>
                </c:pt>
              </c:strCache>
            </c:strRef>
          </c:tx>
          <c:spPr>
            <a:ln w="34925">
              <a:solidFill>
                <a:schemeClr val="tx1"/>
              </a:solidFill>
              <a:prstDash val="solid"/>
            </a:ln>
          </c:spPr>
          <c:marker>
            <c:symbol val="none"/>
          </c:marker>
          <c:cat>
            <c:strRef>
              <c:f>'28_ábra_chart'!$E$10:$E$71</c:f>
              <c:strCache>
                <c:ptCount val="6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strCache>
            </c:strRef>
          </c:cat>
          <c:val>
            <c:numRef>
              <c:f>'28_ábra_chart'!$G$10:$G$71</c:f>
              <c:numCache>
                <c:formatCode>#,##0.0</c:formatCode>
                <c:ptCount val="62"/>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numCache>
            </c:numRef>
          </c:val>
          <c:smooth val="0"/>
          <c:extLst>
            <c:ext xmlns:c16="http://schemas.microsoft.com/office/drawing/2014/chart" uri="{C3380CC4-5D6E-409C-BE32-E72D297353CC}">
              <c16:uniqueId val="{00000002-AF88-4AA1-905D-799DAA736B28}"/>
            </c:ext>
          </c:extLst>
        </c:ser>
        <c:ser>
          <c:idx val="3"/>
          <c:order val="3"/>
          <c:tx>
            <c:strRef>
              <c:f>'28_ábra_chart'!$F$8</c:f>
              <c:strCache>
                <c:ptCount val="1"/>
                <c:pt idx="0">
                  <c:v>Kihasználatlan állomány/bériroda állomány (jobb skála)</c:v>
                </c:pt>
              </c:strCache>
            </c:strRef>
          </c:tx>
          <c:spPr>
            <a:ln w="34925">
              <a:solidFill>
                <a:schemeClr val="tx1"/>
              </a:solidFill>
              <a:prstDash val="dash"/>
            </a:ln>
          </c:spPr>
          <c:marker>
            <c:symbol val="none"/>
          </c:marker>
          <c:cat>
            <c:strRef>
              <c:f>'28_ábra_chart'!$E$10:$E$71</c:f>
              <c:strCache>
                <c:ptCount val="6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strCache>
            </c:strRef>
          </c:cat>
          <c:val>
            <c:numRef>
              <c:f>'28_ábra_chart'!$F$10:$F$71</c:f>
              <c:numCache>
                <c:formatCode>#,##0.0</c:formatCode>
                <c:ptCount val="62"/>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numCache>
            </c:numRef>
          </c:val>
          <c:smooth val="0"/>
          <c:extLst>
            <c:ext xmlns:c16="http://schemas.microsoft.com/office/drawing/2014/chart" uri="{C3380CC4-5D6E-409C-BE32-E72D297353CC}">
              <c16:uniqueId val="{00000003-AF88-4AA1-905D-799DAA736B28}"/>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1"/>
          <c:tx>
            <c:strRef>
              <c:f>'28_ábra_chart'!$H$9</c:f>
              <c:strCache>
                <c:ptCount val="1"/>
                <c:pt idx="0">
                  <c:v>Office space in use</c:v>
                </c:pt>
              </c:strCache>
            </c:strRef>
          </c:tx>
          <c:spPr>
            <a:solidFill>
              <a:srgbClr val="A67826"/>
            </a:solidFill>
            <a:ln>
              <a:solidFill>
                <a:schemeClr val="tx1"/>
              </a:solidFill>
            </a:ln>
          </c:spPr>
          <c:cat>
            <c:strRef>
              <c:f>'28_ábra_chart'!$D$10:$D$71</c:f>
              <c:strCache>
                <c:ptCount val="6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strCache>
            </c:strRef>
          </c:cat>
          <c:val>
            <c:numRef>
              <c:f>'28_ábra_chart'!$H$10:$H$71</c:f>
              <c:numCache>
                <c:formatCode>0.0</c:formatCode>
                <c:ptCount val="62"/>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numCache>
            </c:numRef>
          </c:val>
          <c:extLst>
            <c:ext xmlns:c16="http://schemas.microsoft.com/office/drawing/2014/chart" uri="{C3380CC4-5D6E-409C-BE32-E72D297353CC}">
              <c16:uniqueId val="{00000000-96BE-4400-9889-CCA1DA3C88DC}"/>
            </c:ext>
          </c:extLst>
        </c:ser>
        <c:ser>
          <c:idx val="2"/>
          <c:order val="2"/>
          <c:tx>
            <c:strRef>
              <c:f>'28_ábra_chart'!$I$9</c:f>
              <c:strCache>
                <c:ptCount val="1"/>
                <c:pt idx="0">
                  <c:v>Vacant office space</c:v>
                </c:pt>
              </c:strCache>
            </c:strRef>
          </c:tx>
          <c:spPr>
            <a:solidFill>
              <a:srgbClr val="E57200"/>
            </a:solidFill>
            <a:ln>
              <a:solidFill>
                <a:schemeClr val="tx1"/>
              </a:solidFill>
              <a:prstDash val="solid"/>
            </a:ln>
          </c:spPr>
          <c:cat>
            <c:strRef>
              <c:f>'28_ábra_chart'!$D$10:$D$71</c:f>
              <c:strCache>
                <c:ptCount val="6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strCache>
            </c:strRef>
          </c:cat>
          <c:val>
            <c:numRef>
              <c:f>'28_ábra_chart'!$I$10:$I$71</c:f>
              <c:numCache>
                <c:formatCode>0.0</c:formatCode>
                <c:ptCount val="62"/>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numCache>
            </c:numRef>
          </c:val>
          <c:extLst>
            <c:ext xmlns:c16="http://schemas.microsoft.com/office/drawing/2014/chart" uri="{C3380CC4-5D6E-409C-BE32-E72D297353CC}">
              <c16:uniqueId val="{00000001-96BE-4400-9889-CCA1DA3C88DC}"/>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'28_ábra_chart'!$G$9</c:f>
              <c:strCache>
                <c:ptCount val="1"/>
                <c:pt idx="0">
                  <c:v>Vacant stock/total stock of offices (RHS)</c:v>
                </c:pt>
              </c:strCache>
            </c:strRef>
          </c:tx>
          <c:spPr>
            <a:ln w="34925">
              <a:solidFill>
                <a:schemeClr val="tx1"/>
              </a:solidFill>
              <a:prstDash val="solid"/>
            </a:ln>
          </c:spPr>
          <c:marker>
            <c:symbol val="none"/>
          </c:marker>
          <c:cat>
            <c:strRef>
              <c:f>'28_ábra_chart'!$D$10:$D$71</c:f>
              <c:strCache>
                <c:ptCount val="6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strCache>
            </c:strRef>
          </c:cat>
          <c:val>
            <c:numRef>
              <c:f>'28_ábra_chart'!$G$10:$G$71</c:f>
              <c:numCache>
                <c:formatCode>#,##0.0</c:formatCode>
                <c:ptCount val="62"/>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numCache>
            </c:numRef>
          </c:val>
          <c:smooth val="0"/>
          <c:extLst>
            <c:ext xmlns:c16="http://schemas.microsoft.com/office/drawing/2014/chart" uri="{C3380CC4-5D6E-409C-BE32-E72D297353CC}">
              <c16:uniqueId val="{00000002-96BE-4400-9889-CCA1DA3C88DC}"/>
            </c:ext>
          </c:extLst>
        </c:ser>
        <c:ser>
          <c:idx val="3"/>
          <c:order val="3"/>
          <c:tx>
            <c:strRef>
              <c:f>'28_ábra_chart'!$F$9</c:f>
              <c:strCache>
                <c:ptCount val="1"/>
                <c:pt idx="0">
                  <c:v>Vacant stock/stock of office spaces to let (RHS)</c:v>
                </c:pt>
              </c:strCache>
            </c:strRef>
          </c:tx>
          <c:spPr>
            <a:ln w="34925">
              <a:solidFill>
                <a:schemeClr val="tx1"/>
              </a:solidFill>
              <a:prstDash val="dash"/>
            </a:ln>
          </c:spPr>
          <c:marker>
            <c:symbol val="none"/>
          </c:marker>
          <c:cat>
            <c:strRef>
              <c:f>'28_ábra_chart'!$D$10:$D$71</c:f>
              <c:strCache>
                <c:ptCount val="6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strCache>
            </c:strRef>
          </c:cat>
          <c:val>
            <c:numRef>
              <c:f>'28_ábra_chart'!$F$10:$F$71</c:f>
              <c:numCache>
                <c:formatCode>#,##0.0</c:formatCode>
                <c:ptCount val="62"/>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numCache>
            </c:numRef>
          </c:val>
          <c:smooth val="0"/>
          <c:extLst>
            <c:ext xmlns:c16="http://schemas.microsoft.com/office/drawing/2014/chart" uri="{C3380CC4-5D6E-409C-BE32-E72D297353CC}">
              <c16:uniqueId val="{00000003-96BE-4400-9889-CCA1DA3C88DC}"/>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1490901522772263"/>
              <c:y val="9.3025408860929984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4944444444445"/>
          <c:y val="5.1188148148148149E-2"/>
          <c:w val="0.82035347222222221"/>
          <c:h val="0.48782425925925926"/>
        </c:manualLayout>
      </c:layout>
      <c:barChart>
        <c:barDir val="col"/>
        <c:grouping val="clustered"/>
        <c:varyColors val="0"/>
        <c:ser>
          <c:idx val="0"/>
          <c:order val="0"/>
          <c:tx>
            <c:strRef>
              <c:f>'29_ábra_chart'!$E$8</c:f>
              <c:strCache>
                <c:ptCount val="1"/>
                <c:pt idx="0">
                  <c:v>Fejlesztési aktivitás a budapesti irodapiacon</c:v>
                </c:pt>
              </c:strCache>
            </c:strRef>
          </c:tx>
          <c:spPr>
            <a:solidFill>
              <a:srgbClr val="7E5C1D"/>
            </a:solidFill>
            <a:ln>
              <a:solidFill>
                <a:schemeClr val="tx1"/>
              </a:solidFill>
            </a:ln>
            <a:effectLst/>
          </c:spPr>
          <c:invertIfNegative val="0"/>
          <c:cat>
            <c:strRef>
              <c:f>'29_ábra_chart'!$D$9:$D$21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 (e.)</c:v>
                </c:pt>
                <c:pt idx="12">
                  <c:v>2018 (e.)</c:v>
                </c:pt>
              </c:strCache>
            </c:strRef>
          </c:cat>
          <c:val>
            <c:numRef>
              <c:f>'29_ábra_chart'!$E$9:$E$21</c:f>
              <c:numCache>
                <c:formatCode>#,##0</c:formatCode>
                <c:ptCount val="13"/>
                <c:pt idx="0">
                  <c:v>182.92099999999999</c:v>
                </c:pt>
                <c:pt idx="1">
                  <c:v>193.089</c:v>
                </c:pt>
                <c:pt idx="2">
                  <c:v>248.97900000000001</c:v>
                </c:pt>
                <c:pt idx="3">
                  <c:v>293.68900000000002</c:v>
                </c:pt>
                <c:pt idx="4">
                  <c:v>172.56399999999999</c:v>
                </c:pt>
                <c:pt idx="5">
                  <c:v>87.424999999999997</c:v>
                </c:pt>
                <c:pt idx="6">
                  <c:v>22.951000000000001</c:v>
                </c:pt>
                <c:pt idx="7">
                  <c:v>33.1</c:v>
                </c:pt>
                <c:pt idx="8">
                  <c:v>68.19</c:v>
                </c:pt>
                <c:pt idx="9">
                  <c:v>50.92</c:v>
                </c:pt>
                <c:pt idx="10">
                  <c:v>96.274000000000001</c:v>
                </c:pt>
                <c:pt idx="11">
                  <c:v>96.606999999999999</c:v>
                </c:pt>
                <c:pt idx="12">
                  <c:v>328.71600000000001</c:v>
                </c:pt>
              </c:numCache>
            </c:numRef>
          </c:val>
          <c:extLst>
            <c:ext xmlns:c16="http://schemas.microsoft.com/office/drawing/2014/chart" uri="{C3380CC4-5D6E-409C-BE32-E72D297353CC}">
              <c16:uniqueId val="{00000000-FBDA-4ACB-94BD-00F16DB711AC}"/>
            </c:ext>
          </c:extLst>
        </c:ser>
        <c:ser>
          <c:idx val="5"/>
          <c:order val="5"/>
          <c:tx>
            <c:strRef>
              <c:f>'29_ábra_chart'!$I$8</c:f>
              <c:strCache>
                <c:ptCount val="1"/>
                <c:pt idx="0">
                  <c:v>Az új átadásokra megkötött előbérleti szerződések volumene</c:v>
                </c:pt>
              </c:strCache>
            </c:strRef>
          </c:tx>
          <c:spPr>
            <a:solidFill>
              <a:srgbClr val="202653"/>
            </a:solidFill>
            <a:ln>
              <a:solidFill>
                <a:schemeClr val="tx1"/>
              </a:solidFill>
            </a:ln>
            <a:effectLst/>
          </c:spPr>
          <c:invertIfNegative val="0"/>
          <c:cat>
            <c:strRef>
              <c:f>'29_ábra_chart'!$D$9:$D$21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 (e.)</c:v>
                </c:pt>
                <c:pt idx="12">
                  <c:v>2018 (e.)</c:v>
                </c:pt>
              </c:strCache>
            </c:strRef>
          </c:cat>
          <c:val>
            <c:numRef>
              <c:f>'29_ábra_chart'!$I$9:$I$21</c:f>
              <c:numCache>
                <c:formatCode>General</c:formatCode>
                <c:ptCount val="13"/>
                <c:pt idx="11" formatCode="#,##0">
                  <c:v>48.164999999999999</c:v>
                </c:pt>
                <c:pt idx="12" formatCode="#,##0">
                  <c:v>118.458</c:v>
                </c:pt>
              </c:numCache>
            </c:numRef>
          </c:val>
          <c:extLst>
            <c:ext xmlns:c16="http://schemas.microsoft.com/office/drawing/2014/chart" uri="{C3380CC4-5D6E-409C-BE32-E72D297353CC}">
              <c16:uniqueId val="{00000001-FBDA-4ACB-94BD-00F16DB711AC}"/>
            </c:ext>
          </c:extLst>
        </c:ser>
        <c:dLbls>
          <c:showLegendKey val="0"/>
          <c:showVal val="0"/>
          <c:showCatName val="0"/>
          <c:showSerName val="0"/>
          <c:showPercent val="0"/>
          <c:showBubbleSize val="0"/>
        </c:dLbls>
        <c:gapWidth val="10"/>
        <c:axId val="451731960"/>
        <c:axId val="607279160"/>
      </c:barChart>
      <c:lineChart>
        <c:grouping val="standard"/>
        <c:varyColors val="0"/>
        <c:ser>
          <c:idx val="1"/>
          <c:order val="1"/>
          <c:tx>
            <c:strRef>
              <c:f>'29_ábra_chart'!$F$8</c:f>
              <c:strCache>
                <c:ptCount val="1"/>
                <c:pt idx="0">
                  <c:v>Éves átlagos fejlesztési volumen 2006-2009</c:v>
                </c:pt>
              </c:strCache>
            </c:strRef>
          </c:tx>
          <c:spPr>
            <a:ln w="28575" cap="rnd">
              <a:solidFill>
                <a:srgbClr val="00B050"/>
              </a:solidFill>
              <a:round/>
            </a:ln>
            <a:effectLst/>
          </c:spPr>
          <c:marker>
            <c:symbol val="none"/>
          </c:marker>
          <c:cat>
            <c:strRef>
              <c:f>'29_ábra_chart'!$D$9:$D$21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 (e.)</c:v>
                </c:pt>
                <c:pt idx="12">
                  <c:v>2018 (e.)</c:v>
                </c:pt>
              </c:strCache>
            </c:strRef>
          </c:cat>
          <c:val>
            <c:numRef>
              <c:f>'29_ábra_chart'!$F$9:$F$21</c:f>
              <c:numCache>
                <c:formatCode>#,##0</c:formatCode>
                <c:ptCount val="13"/>
                <c:pt idx="0">
                  <c:v>229.66950000000003</c:v>
                </c:pt>
                <c:pt idx="1">
                  <c:v>229.66950000000003</c:v>
                </c:pt>
                <c:pt idx="2">
                  <c:v>229.66950000000003</c:v>
                </c:pt>
                <c:pt idx="3">
                  <c:v>229.66950000000003</c:v>
                </c:pt>
              </c:numCache>
            </c:numRef>
          </c:val>
          <c:smooth val="0"/>
          <c:extLst>
            <c:ext xmlns:c16="http://schemas.microsoft.com/office/drawing/2014/chart" uri="{C3380CC4-5D6E-409C-BE32-E72D297353CC}">
              <c16:uniqueId val="{00000002-FBDA-4ACB-94BD-00F16DB711AC}"/>
            </c:ext>
          </c:extLst>
        </c:ser>
        <c:ser>
          <c:idx val="2"/>
          <c:order val="2"/>
          <c:tx>
            <c:strRef>
              <c:f>'29_ábra_chart'!$G$8</c:f>
              <c:strCache>
                <c:ptCount val="1"/>
                <c:pt idx="0">
                  <c:v>Éves átlagos fejlesztési volumen 2010-2016</c:v>
                </c:pt>
              </c:strCache>
            </c:strRef>
          </c:tx>
          <c:spPr>
            <a:ln w="28575" cap="rnd">
              <a:solidFill>
                <a:srgbClr val="FF0000"/>
              </a:solidFill>
              <a:round/>
            </a:ln>
            <a:effectLst/>
          </c:spPr>
          <c:marker>
            <c:symbol val="none"/>
          </c:marker>
          <c:cat>
            <c:strRef>
              <c:f>'29_ábra_chart'!$D$9:$D$21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 (e.)</c:v>
                </c:pt>
                <c:pt idx="12">
                  <c:v>2018 (e.)</c:v>
                </c:pt>
              </c:strCache>
            </c:strRef>
          </c:cat>
          <c:val>
            <c:numRef>
              <c:f>'29_ábra_chart'!$G$9:$G$21</c:f>
              <c:numCache>
                <c:formatCode>#,##0</c:formatCode>
                <c:ptCount val="13"/>
                <c:pt idx="4">
                  <c:v>75.917714285714283</c:v>
                </c:pt>
                <c:pt idx="5">
                  <c:v>75.917714285714283</c:v>
                </c:pt>
                <c:pt idx="6">
                  <c:v>75.917714285714283</c:v>
                </c:pt>
                <c:pt idx="7">
                  <c:v>75.917714285714283</c:v>
                </c:pt>
                <c:pt idx="8">
                  <c:v>75.917714285714283</c:v>
                </c:pt>
                <c:pt idx="9">
                  <c:v>75.917714285714283</c:v>
                </c:pt>
                <c:pt idx="10">
                  <c:v>75.917714285714283</c:v>
                </c:pt>
              </c:numCache>
            </c:numRef>
          </c:val>
          <c:smooth val="0"/>
          <c:extLst>
            <c:ext xmlns:c16="http://schemas.microsoft.com/office/drawing/2014/chart" uri="{C3380CC4-5D6E-409C-BE32-E72D297353CC}">
              <c16:uniqueId val="{00000003-FBDA-4ACB-94BD-00F16DB711AC}"/>
            </c:ext>
          </c:extLst>
        </c:ser>
        <c:ser>
          <c:idx val="3"/>
          <c:order val="3"/>
          <c:tx>
            <c:strRef>
              <c:f>'29_ábra_chart'!$H$8</c:f>
              <c:strCache>
                <c:ptCount val="1"/>
                <c:pt idx="0">
                  <c:v>Éves átlagos fejlesztési volumen előrejelzés 2017-2018</c:v>
                </c:pt>
              </c:strCache>
            </c:strRef>
          </c:tx>
          <c:spPr>
            <a:ln w="28575" cap="rnd">
              <a:solidFill>
                <a:srgbClr val="FFAA56"/>
              </a:solidFill>
              <a:round/>
            </a:ln>
            <a:effectLst/>
          </c:spPr>
          <c:marker>
            <c:symbol val="none"/>
          </c:marker>
          <c:cat>
            <c:strRef>
              <c:f>'29_ábra_chart'!$D$9:$D$21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 (e.)</c:v>
                </c:pt>
                <c:pt idx="12">
                  <c:v>2018 (e.)</c:v>
                </c:pt>
              </c:strCache>
            </c:strRef>
          </c:cat>
          <c:val>
            <c:numRef>
              <c:f>'29_ábra_chart'!$H$9:$H$21</c:f>
              <c:numCache>
                <c:formatCode>#,##0</c:formatCode>
                <c:ptCount val="13"/>
                <c:pt idx="11">
                  <c:v>212.66149999999999</c:v>
                </c:pt>
                <c:pt idx="12">
                  <c:v>212.66149999999999</c:v>
                </c:pt>
              </c:numCache>
            </c:numRef>
          </c:val>
          <c:smooth val="0"/>
          <c:extLst>
            <c:ext xmlns:c16="http://schemas.microsoft.com/office/drawing/2014/chart" uri="{C3380CC4-5D6E-409C-BE32-E72D297353CC}">
              <c16:uniqueId val="{00000004-FBDA-4ACB-94BD-00F16DB711AC}"/>
            </c:ext>
          </c:extLst>
        </c:ser>
        <c:dLbls>
          <c:showLegendKey val="0"/>
          <c:showVal val="0"/>
          <c:showCatName val="0"/>
          <c:showSerName val="0"/>
          <c:showPercent val="0"/>
          <c:showBubbleSize val="0"/>
        </c:dLbls>
        <c:marker val="1"/>
        <c:smooth val="0"/>
        <c:axId val="451731960"/>
        <c:axId val="607279160"/>
      </c:lineChart>
      <c:lineChart>
        <c:grouping val="standard"/>
        <c:varyColors val="0"/>
        <c:ser>
          <c:idx val="4"/>
          <c:order val="4"/>
          <c:tx>
            <c:strRef>
              <c:f>'29_ábra_chart'!$J$8</c:f>
              <c:strCache>
                <c:ptCount val="1"/>
                <c:pt idx="0">
                  <c:v>Megújulási arány (jobb skála)</c:v>
                </c:pt>
              </c:strCache>
            </c:strRef>
          </c:tx>
          <c:spPr>
            <a:ln w="28575" cap="rnd">
              <a:noFill/>
              <a:round/>
            </a:ln>
            <a:effectLst/>
          </c:spPr>
          <c:marker>
            <c:symbol val="triangle"/>
            <c:size val="12"/>
            <c:spPr>
              <a:solidFill>
                <a:schemeClr val="accent5"/>
              </a:solidFill>
              <a:ln w="9525">
                <a:solidFill>
                  <a:schemeClr val="tx1"/>
                </a:solidFill>
              </a:ln>
              <a:effectLst/>
            </c:spPr>
          </c:marker>
          <c:cat>
            <c:strRef>
              <c:f>'29_ábra_chart'!$D$9:$D$21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 (e.)</c:v>
                </c:pt>
                <c:pt idx="12">
                  <c:v>2018 (e.)</c:v>
                </c:pt>
              </c:strCache>
            </c:strRef>
          </c:cat>
          <c:val>
            <c:numRef>
              <c:f>'29_ábra_chart'!$J$9:$J$21</c:f>
              <c:numCache>
                <c:formatCode>#,##0.0</c:formatCode>
                <c:ptCount val="13"/>
                <c:pt idx="0">
                  <c:v>11.894159981169199</c:v>
                </c:pt>
                <c:pt idx="1">
                  <c:v>11.163782188040948</c:v>
                </c:pt>
                <c:pt idx="2">
                  <c:v>13.415539630368015</c:v>
                </c:pt>
                <c:pt idx="3">
                  <c:v>13.931309478293951</c:v>
                </c:pt>
                <c:pt idx="4">
                  <c:v>7.1884923469908459</c:v>
                </c:pt>
                <c:pt idx="5">
                  <c:v>2.8385532842800156</c:v>
                </c:pt>
                <c:pt idx="6">
                  <c:v>0.72655291148248635</c:v>
                </c:pt>
                <c:pt idx="7">
                  <c:v>1.0355383626292662</c:v>
                </c:pt>
                <c:pt idx="8">
                  <c:v>2.1494767368553775</c:v>
                </c:pt>
                <c:pt idx="9">
                  <c:v>1.5724882495722907</c:v>
                </c:pt>
                <c:pt idx="10">
                  <c:v>2.9343151567981423</c:v>
                </c:pt>
                <c:pt idx="11">
                  <c:v>2.8751313208872378</c:v>
                </c:pt>
                <c:pt idx="12">
                  <c:v>9.5095404659419103</c:v>
                </c:pt>
              </c:numCache>
            </c:numRef>
          </c:val>
          <c:smooth val="0"/>
          <c:extLst>
            <c:ext xmlns:c16="http://schemas.microsoft.com/office/drawing/2014/chart" uri="{C3380CC4-5D6E-409C-BE32-E72D297353CC}">
              <c16:uniqueId val="{00000005-FBDA-4ACB-94BD-00F16DB711AC}"/>
            </c:ext>
          </c:extLst>
        </c:ser>
        <c:dLbls>
          <c:showLegendKey val="0"/>
          <c:showVal val="0"/>
          <c:showCatName val="0"/>
          <c:showSerName val="0"/>
          <c:showPercent val="0"/>
          <c:showBubbleSize val="0"/>
        </c:dLbls>
        <c:marker val="1"/>
        <c:smooth val="0"/>
        <c:axId val="604821048"/>
        <c:axId val="617654640"/>
      </c:lineChart>
      <c:catAx>
        <c:axId val="4517319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7279160"/>
        <c:crosses val="autoZero"/>
        <c:auto val="1"/>
        <c:lblAlgn val="ctr"/>
        <c:lblOffset val="100"/>
        <c:noMultiLvlLbl val="0"/>
      </c:catAx>
      <c:valAx>
        <c:axId val="607279160"/>
        <c:scaling>
          <c:orientation val="minMax"/>
          <c:max val="35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0.1023773931811823"/>
              <c:y val="2.135185185185190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1731960"/>
        <c:crosses val="autoZero"/>
        <c:crossBetween val="between"/>
        <c:majorUnit val="50"/>
      </c:valAx>
      <c:valAx>
        <c:axId val="617654640"/>
        <c:scaling>
          <c:orientation val="minMax"/>
          <c:max val="1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853986111111116"/>
              <c:y val="2.135185185185185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4821048"/>
        <c:crosses val="max"/>
        <c:crossBetween val="between"/>
        <c:majorUnit val="2"/>
      </c:valAx>
      <c:catAx>
        <c:axId val="604821048"/>
        <c:scaling>
          <c:orientation val="minMax"/>
        </c:scaling>
        <c:delete val="1"/>
        <c:axPos val="b"/>
        <c:numFmt formatCode="General" sourceLinked="1"/>
        <c:majorTickMark val="out"/>
        <c:minorTickMark val="none"/>
        <c:tickLblPos val="nextTo"/>
        <c:crossAx val="617654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027319444444445"/>
          <c:y val="0.70868962962962967"/>
          <c:w val="0.79142425090264734"/>
          <c:h val="0.2790026960621211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4944444444445"/>
          <c:y val="5.1188148148148149E-2"/>
          <c:w val="0.81858958333333331"/>
          <c:h val="0.44784277777777776"/>
        </c:manualLayout>
      </c:layout>
      <c:barChart>
        <c:barDir val="col"/>
        <c:grouping val="clustered"/>
        <c:varyColors val="0"/>
        <c:ser>
          <c:idx val="0"/>
          <c:order val="0"/>
          <c:tx>
            <c:strRef>
              <c:f>'29_ábra_chart'!$E$7</c:f>
              <c:strCache>
                <c:ptCount val="1"/>
                <c:pt idx="0">
                  <c:v>New completions on the Budapest office market</c:v>
                </c:pt>
              </c:strCache>
            </c:strRef>
          </c:tx>
          <c:spPr>
            <a:solidFill>
              <a:srgbClr val="7E5C1D"/>
            </a:solidFill>
            <a:ln>
              <a:solidFill>
                <a:schemeClr val="tx1"/>
              </a:solidFill>
            </a:ln>
            <a:effectLst/>
          </c:spPr>
          <c:invertIfNegative val="0"/>
          <c:cat>
            <c:strRef>
              <c:f>'29_ábra_chart'!$C$9:$C$21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2017f</c:v>
                </c:pt>
                <c:pt idx="12">
                  <c:v>2018f</c:v>
                </c:pt>
              </c:strCache>
            </c:strRef>
          </c:cat>
          <c:val>
            <c:numRef>
              <c:f>'29_ábra_chart'!$E$9:$E$21</c:f>
              <c:numCache>
                <c:formatCode>#,##0</c:formatCode>
                <c:ptCount val="13"/>
                <c:pt idx="0">
                  <c:v>182.92099999999999</c:v>
                </c:pt>
                <c:pt idx="1">
                  <c:v>193.089</c:v>
                </c:pt>
                <c:pt idx="2">
                  <c:v>248.97900000000001</c:v>
                </c:pt>
                <c:pt idx="3">
                  <c:v>293.68900000000002</c:v>
                </c:pt>
                <c:pt idx="4">
                  <c:v>172.56399999999999</c:v>
                </c:pt>
                <c:pt idx="5">
                  <c:v>87.424999999999997</c:v>
                </c:pt>
                <c:pt idx="6">
                  <c:v>22.951000000000001</c:v>
                </c:pt>
                <c:pt idx="7">
                  <c:v>33.1</c:v>
                </c:pt>
                <c:pt idx="8">
                  <c:v>68.19</c:v>
                </c:pt>
                <c:pt idx="9">
                  <c:v>50.92</c:v>
                </c:pt>
                <c:pt idx="10">
                  <c:v>96.274000000000001</c:v>
                </c:pt>
                <c:pt idx="11">
                  <c:v>96.606999999999999</c:v>
                </c:pt>
                <c:pt idx="12">
                  <c:v>328.71600000000001</c:v>
                </c:pt>
              </c:numCache>
            </c:numRef>
          </c:val>
          <c:extLst>
            <c:ext xmlns:c16="http://schemas.microsoft.com/office/drawing/2014/chart" uri="{C3380CC4-5D6E-409C-BE32-E72D297353CC}">
              <c16:uniqueId val="{00000000-F23F-4E1A-9443-F03466BFD15B}"/>
            </c:ext>
          </c:extLst>
        </c:ser>
        <c:ser>
          <c:idx val="5"/>
          <c:order val="5"/>
          <c:tx>
            <c:strRef>
              <c:f>'29_ábra_chart'!$I$7</c:f>
              <c:strCache>
                <c:ptCount val="1"/>
                <c:pt idx="0">
                  <c:v>Pre-releases for the new completions</c:v>
                </c:pt>
              </c:strCache>
            </c:strRef>
          </c:tx>
          <c:spPr>
            <a:solidFill>
              <a:srgbClr val="202653"/>
            </a:solidFill>
            <a:ln>
              <a:solidFill>
                <a:schemeClr val="tx1"/>
              </a:solidFill>
            </a:ln>
            <a:effectLst/>
          </c:spPr>
          <c:invertIfNegative val="0"/>
          <c:cat>
            <c:strRef>
              <c:f>'29_ábra_chart'!$C$9:$C$21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2017f</c:v>
                </c:pt>
                <c:pt idx="12">
                  <c:v>2018f</c:v>
                </c:pt>
              </c:strCache>
            </c:strRef>
          </c:cat>
          <c:val>
            <c:numRef>
              <c:f>'29_ábra_chart'!$I$9:$I$21</c:f>
              <c:numCache>
                <c:formatCode>General</c:formatCode>
                <c:ptCount val="13"/>
                <c:pt idx="11" formatCode="#,##0">
                  <c:v>48.164999999999999</c:v>
                </c:pt>
                <c:pt idx="12" formatCode="#,##0">
                  <c:v>118.458</c:v>
                </c:pt>
              </c:numCache>
            </c:numRef>
          </c:val>
          <c:extLst>
            <c:ext xmlns:c16="http://schemas.microsoft.com/office/drawing/2014/chart" uri="{C3380CC4-5D6E-409C-BE32-E72D297353CC}">
              <c16:uniqueId val="{00000001-F23F-4E1A-9443-F03466BFD15B}"/>
            </c:ext>
          </c:extLst>
        </c:ser>
        <c:dLbls>
          <c:showLegendKey val="0"/>
          <c:showVal val="0"/>
          <c:showCatName val="0"/>
          <c:showSerName val="0"/>
          <c:showPercent val="0"/>
          <c:showBubbleSize val="0"/>
        </c:dLbls>
        <c:gapWidth val="10"/>
        <c:axId val="451731960"/>
        <c:axId val="607279160"/>
      </c:barChart>
      <c:lineChart>
        <c:grouping val="standard"/>
        <c:varyColors val="0"/>
        <c:ser>
          <c:idx val="1"/>
          <c:order val="1"/>
          <c:tx>
            <c:strRef>
              <c:f>'29_ábra_chart'!$F$7</c:f>
              <c:strCache>
                <c:ptCount val="1"/>
                <c:pt idx="0">
                  <c:v>Average of the annual new completions between 2006 and 2009</c:v>
                </c:pt>
              </c:strCache>
            </c:strRef>
          </c:tx>
          <c:spPr>
            <a:ln w="28575" cap="rnd">
              <a:solidFill>
                <a:srgbClr val="00B050"/>
              </a:solidFill>
              <a:round/>
            </a:ln>
            <a:effectLst/>
          </c:spPr>
          <c:marker>
            <c:symbol val="none"/>
          </c:marker>
          <c:cat>
            <c:strRef>
              <c:f>'29_ábra_chart'!$C$9:$C$21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2017f</c:v>
                </c:pt>
                <c:pt idx="12">
                  <c:v>2018f</c:v>
                </c:pt>
              </c:strCache>
            </c:strRef>
          </c:cat>
          <c:val>
            <c:numRef>
              <c:f>'29_ábra_chart'!$F$9:$F$21</c:f>
              <c:numCache>
                <c:formatCode>#,##0</c:formatCode>
                <c:ptCount val="13"/>
                <c:pt idx="0">
                  <c:v>229.66950000000003</c:v>
                </c:pt>
                <c:pt idx="1">
                  <c:v>229.66950000000003</c:v>
                </c:pt>
                <c:pt idx="2">
                  <c:v>229.66950000000003</c:v>
                </c:pt>
                <c:pt idx="3">
                  <c:v>229.66950000000003</c:v>
                </c:pt>
              </c:numCache>
            </c:numRef>
          </c:val>
          <c:smooth val="0"/>
          <c:extLst>
            <c:ext xmlns:c16="http://schemas.microsoft.com/office/drawing/2014/chart" uri="{C3380CC4-5D6E-409C-BE32-E72D297353CC}">
              <c16:uniqueId val="{00000002-F23F-4E1A-9443-F03466BFD15B}"/>
            </c:ext>
          </c:extLst>
        </c:ser>
        <c:ser>
          <c:idx val="2"/>
          <c:order val="2"/>
          <c:tx>
            <c:strRef>
              <c:f>'29_ábra_chart'!$G$7</c:f>
              <c:strCache>
                <c:ptCount val="1"/>
                <c:pt idx="0">
                  <c:v>Average of the annual new completions between 2010 and 2016</c:v>
                </c:pt>
              </c:strCache>
            </c:strRef>
          </c:tx>
          <c:spPr>
            <a:ln w="28575" cap="rnd">
              <a:solidFill>
                <a:srgbClr val="FF0000"/>
              </a:solidFill>
              <a:round/>
            </a:ln>
            <a:effectLst/>
          </c:spPr>
          <c:marker>
            <c:symbol val="none"/>
          </c:marker>
          <c:cat>
            <c:strRef>
              <c:f>'29_ábra_chart'!$C$9:$C$21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2017f</c:v>
                </c:pt>
                <c:pt idx="12">
                  <c:v>2018f</c:v>
                </c:pt>
              </c:strCache>
            </c:strRef>
          </c:cat>
          <c:val>
            <c:numRef>
              <c:f>'29_ábra_chart'!$G$9:$G$21</c:f>
              <c:numCache>
                <c:formatCode>#,##0</c:formatCode>
                <c:ptCount val="13"/>
                <c:pt idx="4">
                  <c:v>75.917714285714283</c:v>
                </c:pt>
                <c:pt idx="5">
                  <c:v>75.917714285714283</c:v>
                </c:pt>
                <c:pt idx="6">
                  <c:v>75.917714285714283</c:v>
                </c:pt>
                <c:pt idx="7">
                  <c:v>75.917714285714283</c:v>
                </c:pt>
                <c:pt idx="8">
                  <c:v>75.917714285714283</c:v>
                </c:pt>
                <c:pt idx="9">
                  <c:v>75.917714285714283</c:v>
                </c:pt>
                <c:pt idx="10">
                  <c:v>75.917714285714283</c:v>
                </c:pt>
              </c:numCache>
            </c:numRef>
          </c:val>
          <c:smooth val="0"/>
          <c:extLst>
            <c:ext xmlns:c16="http://schemas.microsoft.com/office/drawing/2014/chart" uri="{C3380CC4-5D6E-409C-BE32-E72D297353CC}">
              <c16:uniqueId val="{00000003-F23F-4E1A-9443-F03466BFD15B}"/>
            </c:ext>
          </c:extLst>
        </c:ser>
        <c:ser>
          <c:idx val="3"/>
          <c:order val="3"/>
          <c:tx>
            <c:strRef>
              <c:f>'29_ábra_chart'!$H$7</c:f>
              <c:strCache>
                <c:ptCount val="1"/>
                <c:pt idx="0">
                  <c:v>Average of the annual new completions based on 2017 and 2018 forecasts</c:v>
                </c:pt>
              </c:strCache>
            </c:strRef>
          </c:tx>
          <c:spPr>
            <a:ln w="28575" cap="rnd">
              <a:solidFill>
                <a:srgbClr val="FFAA56"/>
              </a:solidFill>
              <a:round/>
            </a:ln>
            <a:effectLst/>
          </c:spPr>
          <c:marker>
            <c:symbol val="none"/>
          </c:marker>
          <c:cat>
            <c:strRef>
              <c:f>'29_ábra_chart'!$C$9:$C$21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2017f</c:v>
                </c:pt>
                <c:pt idx="12">
                  <c:v>2018f</c:v>
                </c:pt>
              </c:strCache>
            </c:strRef>
          </c:cat>
          <c:val>
            <c:numRef>
              <c:f>'29_ábra_chart'!$H$9:$H$21</c:f>
              <c:numCache>
                <c:formatCode>#,##0</c:formatCode>
                <c:ptCount val="13"/>
                <c:pt idx="11">
                  <c:v>212.66149999999999</c:v>
                </c:pt>
                <c:pt idx="12">
                  <c:v>212.66149999999999</c:v>
                </c:pt>
              </c:numCache>
            </c:numRef>
          </c:val>
          <c:smooth val="0"/>
          <c:extLst>
            <c:ext xmlns:c16="http://schemas.microsoft.com/office/drawing/2014/chart" uri="{C3380CC4-5D6E-409C-BE32-E72D297353CC}">
              <c16:uniqueId val="{00000004-F23F-4E1A-9443-F03466BFD15B}"/>
            </c:ext>
          </c:extLst>
        </c:ser>
        <c:dLbls>
          <c:showLegendKey val="0"/>
          <c:showVal val="0"/>
          <c:showCatName val="0"/>
          <c:showSerName val="0"/>
          <c:showPercent val="0"/>
          <c:showBubbleSize val="0"/>
        </c:dLbls>
        <c:marker val="1"/>
        <c:smooth val="0"/>
        <c:axId val="451731960"/>
        <c:axId val="607279160"/>
      </c:lineChart>
      <c:lineChart>
        <c:grouping val="standard"/>
        <c:varyColors val="0"/>
        <c:ser>
          <c:idx val="4"/>
          <c:order val="4"/>
          <c:tx>
            <c:strRef>
              <c:f>'29_ábra_chart'!$J$7</c:f>
              <c:strCache>
                <c:ptCount val="1"/>
                <c:pt idx="0">
                  <c:v>Rate of renewal (RHS)</c:v>
                </c:pt>
              </c:strCache>
            </c:strRef>
          </c:tx>
          <c:spPr>
            <a:ln w="28575" cap="rnd">
              <a:noFill/>
              <a:round/>
            </a:ln>
            <a:effectLst/>
          </c:spPr>
          <c:marker>
            <c:symbol val="triangle"/>
            <c:size val="12"/>
            <c:spPr>
              <a:solidFill>
                <a:schemeClr val="accent5"/>
              </a:solidFill>
              <a:ln w="9525">
                <a:solidFill>
                  <a:schemeClr val="tx1"/>
                </a:solidFill>
              </a:ln>
              <a:effectLst/>
            </c:spPr>
          </c:marker>
          <c:cat>
            <c:strRef>
              <c:f>'29_ábra_chart'!$C$9:$C$21</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2017f</c:v>
                </c:pt>
                <c:pt idx="12">
                  <c:v>2018f</c:v>
                </c:pt>
              </c:strCache>
            </c:strRef>
          </c:cat>
          <c:val>
            <c:numRef>
              <c:f>'29_ábra_chart'!$J$9:$J$21</c:f>
              <c:numCache>
                <c:formatCode>#,##0.0</c:formatCode>
                <c:ptCount val="13"/>
                <c:pt idx="0">
                  <c:v>11.894159981169199</c:v>
                </c:pt>
                <c:pt idx="1">
                  <c:v>11.163782188040948</c:v>
                </c:pt>
                <c:pt idx="2">
                  <c:v>13.415539630368015</c:v>
                </c:pt>
                <c:pt idx="3">
                  <c:v>13.931309478293951</c:v>
                </c:pt>
                <c:pt idx="4">
                  <c:v>7.1884923469908459</c:v>
                </c:pt>
                <c:pt idx="5">
                  <c:v>2.8385532842800156</c:v>
                </c:pt>
                <c:pt idx="6">
                  <c:v>0.72655291148248635</c:v>
                </c:pt>
                <c:pt idx="7">
                  <c:v>1.0355383626292662</c:v>
                </c:pt>
                <c:pt idx="8">
                  <c:v>2.1494767368553775</c:v>
                </c:pt>
                <c:pt idx="9">
                  <c:v>1.5724882495722907</c:v>
                </c:pt>
                <c:pt idx="10">
                  <c:v>2.9343151567981423</c:v>
                </c:pt>
                <c:pt idx="11">
                  <c:v>2.8751313208872378</c:v>
                </c:pt>
                <c:pt idx="12">
                  <c:v>9.5095404659419103</c:v>
                </c:pt>
              </c:numCache>
            </c:numRef>
          </c:val>
          <c:smooth val="0"/>
          <c:extLst>
            <c:ext xmlns:c16="http://schemas.microsoft.com/office/drawing/2014/chart" uri="{C3380CC4-5D6E-409C-BE32-E72D297353CC}">
              <c16:uniqueId val="{00000005-F23F-4E1A-9443-F03466BFD15B}"/>
            </c:ext>
          </c:extLst>
        </c:ser>
        <c:dLbls>
          <c:showLegendKey val="0"/>
          <c:showVal val="0"/>
          <c:showCatName val="0"/>
          <c:showSerName val="0"/>
          <c:showPercent val="0"/>
          <c:showBubbleSize val="0"/>
        </c:dLbls>
        <c:marker val="1"/>
        <c:smooth val="0"/>
        <c:axId val="604821048"/>
        <c:axId val="617654640"/>
      </c:lineChart>
      <c:catAx>
        <c:axId val="4517319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7279160"/>
        <c:crosses val="autoZero"/>
        <c:auto val="1"/>
        <c:lblAlgn val="ctr"/>
        <c:lblOffset val="100"/>
        <c:noMultiLvlLbl val="0"/>
      </c:catAx>
      <c:valAx>
        <c:axId val="60727916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sqm</a:t>
                </a:r>
              </a:p>
            </c:rich>
          </c:tx>
          <c:layout>
            <c:manualLayout>
              <c:xMode val="edge"/>
              <c:yMode val="edge"/>
              <c:x val="0.1023773931811823"/>
              <c:y val="2.135185185185190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1731960"/>
        <c:crosses val="autoZero"/>
        <c:crossBetween val="between"/>
      </c:valAx>
      <c:valAx>
        <c:axId val="617654640"/>
        <c:scaling>
          <c:orientation val="minMax"/>
          <c:max val="1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218222222222225"/>
              <c:y val="2.135185185185185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4821048"/>
        <c:crosses val="max"/>
        <c:crossBetween val="between"/>
      </c:valAx>
      <c:catAx>
        <c:axId val="604821048"/>
        <c:scaling>
          <c:orientation val="minMax"/>
        </c:scaling>
        <c:delete val="1"/>
        <c:axPos val="b"/>
        <c:numFmt formatCode="General" sourceLinked="1"/>
        <c:majorTickMark val="out"/>
        <c:minorTickMark val="none"/>
        <c:tickLblPos val="nextTo"/>
        <c:crossAx val="617654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4950740710876486E-2"/>
          <c:y val="0.66369963288197176"/>
          <c:w val="0.91552205742242365"/>
          <c:h val="0.333713354664616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5461030809715"/>
          <c:y val="6.4745200967526118E-2"/>
          <c:w val="0.81715093954784346"/>
          <c:h val="0.48805508805027314"/>
        </c:manualLayout>
      </c:layout>
      <c:barChart>
        <c:barDir val="col"/>
        <c:grouping val="stacked"/>
        <c:varyColors val="0"/>
        <c:ser>
          <c:idx val="1"/>
          <c:order val="0"/>
          <c:tx>
            <c:strRef>
              <c:f>'30_ábra_chart'!$F$9</c:f>
              <c:strCache>
                <c:ptCount val="1"/>
                <c:pt idx="0">
                  <c:v>Iroda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'30_ábra_chart'!$D$10:$D$20</c:f>
              <c:strCache>
                <c:ptCount val="11"/>
                <c:pt idx="0">
                  <c:v>2007</c:v>
                </c:pt>
                <c:pt idx="1">
                  <c:v>2008</c:v>
                </c:pt>
                <c:pt idx="2">
                  <c:v>2009</c:v>
                </c:pt>
                <c:pt idx="3">
                  <c:v>2010</c:v>
                </c:pt>
                <c:pt idx="4">
                  <c:v>2011</c:v>
                </c:pt>
                <c:pt idx="5">
                  <c:v>2012</c:v>
                </c:pt>
                <c:pt idx="6">
                  <c:v>2013</c:v>
                </c:pt>
                <c:pt idx="7">
                  <c:v>2014</c:v>
                </c:pt>
                <c:pt idx="8">
                  <c:v>2015</c:v>
                </c:pt>
                <c:pt idx="9">
                  <c:v>2016</c:v>
                </c:pt>
                <c:pt idx="10">
                  <c:v>2017. I. félév</c:v>
                </c:pt>
              </c:strCache>
            </c:strRef>
          </c:cat>
          <c:val>
            <c:numRef>
              <c:f>'30_ábra_chart'!$F$10:$F$20</c:f>
              <c:numCache>
                <c:formatCode>#,##0</c:formatCode>
                <c:ptCount val="11"/>
                <c:pt idx="0">
                  <c:v>738.95</c:v>
                </c:pt>
                <c:pt idx="1">
                  <c:v>343.1</c:v>
                </c:pt>
                <c:pt idx="2">
                  <c:v>165.5</c:v>
                </c:pt>
                <c:pt idx="3">
                  <c:v>66.132209737827722</c:v>
                </c:pt>
                <c:pt idx="4">
                  <c:v>435.08505132620462</c:v>
                </c:pt>
                <c:pt idx="5">
                  <c:v>41</c:v>
                </c:pt>
                <c:pt idx="6">
                  <c:v>209.25</c:v>
                </c:pt>
                <c:pt idx="7">
                  <c:v>207.05</c:v>
                </c:pt>
                <c:pt idx="8">
                  <c:v>414.9</c:v>
                </c:pt>
                <c:pt idx="9">
                  <c:v>901.90999999999985</c:v>
                </c:pt>
                <c:pt idx="10">
                  <c:v>296.35000000000002</c:v>
                </c:pt>
              </c:numCache>
            </c:numRef>
          </c:val>
          <c:extLst>
            <c:ext xmlns:c16="http://schemas.microsoft.com/office/drawing/2014/chart" uri="{C3380CC4-5D6E-409C-BE32-E72D297353CC}">
              <c16:uniqueId val="{00000000-7C17-4398-867B-560CF2EAA2D6}"/>
            </c:ext>
          </c:extLst>
        </c:ser>
        <c:ser>
          <c:idx val="0"/>
          <c:order val="1"/>
          <c:tx>
            <c:strRef>
              <c:f>'30_ábra_chart'!$E$9</c:f>
              <c:strCache>
                <c:ptCount val="1"/>
                <c:pt idx="0">
                  <c:v>Kiskereskedelem</c:v>
                </c:pt>
              </c:strCache>
            </c:strRef>
          </c:tx>
          <c:spPr>
            <a:solidFill>
              <a:srgbClr val="7E5C1D"/>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'30_ábra_chart'!$D$10:$D$20</c:f>
              <c:strCache>
                <c:ptCount val="11"/>
                <c:pt idx="0">
                  <c:v>2007</c:v>
                </c:pt>
                <c:pt idx="1">
                  <c:v>2008</c:v>
                </c:pt>
                <c:pt idx="2">
                  <c:v>2009</c:v>
                </c:pt>
                <c:pt idx="3">
                  <c:v>2010</c:v>
                </c:pt>
                <c:pt idx="4">
                  <c:v>2011</c:v>
                </c:pt>
                <c:pt idx="5">
                  <c:v>2012</c:v>
                </c:pt>
                <c:pt idx="6">
                  <c:v>2013</c:v>
                </c:pt>
                <c:pt idx="7">
                  <c:v>2014</c:v>
                </c:pt>
                <c:pt idx="8">
                  <c:v>2015</c:v>
                </c:pt>
                <c:pt idx="9">
                  <c:v>2016</c:v>
                </c:pt>
                <c:pt idx="10">
                  <c:v>2017. I. félév</c:v>
                </c:pt>
              </c:strCache>
            </c:strRef>
          </c:cat>
          <c:val>
            <c:numRef>
              <c:f>'30_ábra_chart'!$E$10:$E$20</c:f>
              <c:numCache>
                <c:formatCode>#,##0</c:formatCode>
                <c:ptCount val="11"/>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227.2</c:v>
                </c:pt>
              </c:numCache>
            </c:numRef>
          </c:val>
          <c:extLst>
            <c:ext xmlns:c16="http://schemas.microsoft.com/office/drawing/2014/chart" uri="{C3380CC4-5D6E-409C-BE32-E72D297353CC}">
              <c16:uniqueId val="{00000001-7C17-4398-867B-560CF2EAA2D6}"/>
            </c:ext>
          </c:extLst>
        </c:ser>
        <c:ser>
          <c:idx val="2"/>
          <c:order val="2"/>
          <c:tx>
            <c:strRef>
              <c:f>'30_ábra_chart'!$G$9</c:f>
              <c:strCache>
                <c:ptCount val="1"/>
                <c:pt idx="0">
                  <c:v>Ipar-logisztika</c:v>
                </c:pt>
              </c:strCache>
            </c:strRef>
          </c:tx>
          <c:spPr>
            <a:solidFill>
              <a:srgbClr val="CE0F69"/>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'30_ábra_chart'!$D$10:$D$20</c:f>
              <c:strCache>
                <c:ptCount val="11"/>
                <c:pt idx="0">
                  <c:v>2007</c:v>
                </c:pt>
                <c:pt idx="1">
                  <c:v>2008</c:v>
                </c:pt>
                <c:pt idx="2">
                  <c:v>2009</c:v>
                </c:pt>
                <c:pt idx="3">
                  <c:v>2010</c:v>
                </c:pt>
                <c:pt idx="4">
                  <c:v>2011</c:v>
                </c:pt>
                <c:pt idx="5">
                  <c:v>2012</c:v>
                </c:pt>
                <c:pt idx="6">
                  <c:v>2013</c:v>
                </c:pt>
                <c:pt idx="7">
                  <c:v>2014</c:v>
                </c:pt>
                <c:pt idx="8">
                  <c:v>2015</c:v>
                </c:pt>
                <c:pt idx="9">
                  <c:v>2016</c:v>
                </c:pt>
                <c:pt idx="10">
                  <c:v>2017. I. félév</c:v>
                </c:pt>
              </c:strCache>
            </c:strRef>
          </c:cat>
          <c:val>
            <c:numRef>
              <c:f>'30_ábra_chart'!$G$10:$G$20</c:f>
              <c:numCache>
                <c:formatCode>#,##0</c:formatCode>
                <c:ptCount val="11"/>
                <c:pt idx="0">
                  <c:v>164</c:v>
                </c:pt>
                <c:pt idx="1">
                  <c:v>37</c:v>
                </c:pt>
                <c:pt idx="2">
                  <c:v>63</c:v>
                </c:pt>
                <c:pt idx="3">
                  <c:v>7.8</c:v>
                </c:pt>
                <c:pt idx="4">
                  <c:v>57.484948673795373</c:v>
                </c:pt>
                <c:pt idx="5">
                  <c:v>0</c:v>
                </c:pt>
                <c:pt idx="6">
                  <c:v>76.34</c:v>
                </c:pt>
                <c:pt idx="7">
                  <c:v>75.349999999999994</c:v>
                </c:pt>
                <c:pt idx="8">
                  <c:v>86.766666666666666</c:v>
                </c:pt>
                <c:pt idx="9">
                  <c:v>260.08000000000004</c:v>
                </c:pt>
                <c:pt idx="10">
                  <c:v>223.81</c:v>
                </c:pt>
              </c:numCache>
            </c:numRef>
          </c:val>
          <c:extLst>
            <c:ext xmlns:c16="http://schemas.microsoft.com/office/drawing/2014/chart" uri="{C3380CC4-5D6E-409C-BE32-E72D297353CC}">
              <c16:uniqueId val="{00000002-7C17-4398-867B-560CF2EAA2D6}"/>
            </c:ext>
          </c:extLst>
        </c:ser>
        <c:ser>
          <c:idx val="3"/>
          <c:order val="3"/>
          <c:tx>
            <c:strRef>
              <c:f>'30_ábra_chart'!$H$9</c:f>
              <c:strCache>
                <c:ptCount val="1"/>
                <c:pt idx="0">
                  <c:v>Hotel</c:v>
                </c:pt>
              </c:strCache>
            </c:strRef>
          </c:tx>
          <c:spPr>
            <a:solidFill>
              <a:srgbClr val="8C4799"/>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'30_ábra_chart'!$D$10:$D$20</c:f>
              <c:strCache>
                <c:ptCount val="11"/>
                <c:pt idx="0">
                  <c:v>2007</c:v>
                </c:pt>
                <c:pt idx="1">
                  <c:v>2008</c:v>
                </c:pt>
                <c:pt idx="2">
                  <c:v>2009</c:v>
                </c:pt>
                <c:pt idx="3">
                  <c:v>2010</c:v>
                </c:pt>
                <c:pt idx="4">
                  <c:v>2011</c:v>
                </c:pt>
                <c:pt idx="5">
                  <c:v>2012</c:v>
                </c:pt>
                <c:pt idx="6">
                  <c:v>2013</c:v>
                </c:pt>
                <c:pt idx="7">
                  <c:v>2014</c:v>
                </c:pt>
                <c:pt idx="8">
                  <c:v>2015</c:v>
                </c:pt>
                <c:pt idx="9">
                  <c:v>2016</c:v>
                </c:pt>
                <c:pt idx="10">
                  <c:v>2017. I. félév</c:v>
                </c:pt>
              </c:strCache>
            </c:strRef>
          </c:cat>
          <c:val>
            <c:numRef>
              <c:f>'30_ábra_chart'!$H$10:$H$20</c:f>
              <c:numCache>
                <c:formatCode>#,##0</c:formatCode>
                <c:ptCount val="11"/>
                <c:pt idx="0">
                  <c:v>32.5</c:v>
                </c:pt>
                <c:pt idx="1">
                  <c:v>0</c:v>
                </c:pt>
                <c:pt idx="2">
                  <c:v>55</c:v>
                </c:pt>
                <c:pt idx="3">
                  <c:v>0</c:v>
                </c:pt>
                <c:pt idx="4">
                  <c:v>115</c:v>
                </c:pt>
                <c:pt idx="5">
                  <c:v>58</c:v>
                </c:pt>
                <c:pt idx="6">
                  <c:v>4</c:v>
                </c:pt>
                <c:pt idx="7">
                  <c:v>109.238</c:v>
                </c:pt>
                <c:pt idx="8">
                  <c:v>94.451612903225808</c:v>
                </c:pt>
                <c:pt idx="9">
                  <c:v>24</c:v>
                </c:pt>
                <c:pt idx="10">
                  <c:v>0</c:v>
                </c:pt>
              </c:numCache>
            </c:numRef>
          </c:val>
          <c:extLst>
            <c:ext xmlns:c16="http://schemas.microsoft.com/office/drawing/2014/chart" uri="{C3380CC4-5D6E-409C-BE32-E72D297353CC}">
              <c16:uniqueId val="{00000003-7C17-4398-867B-560CF2EAA2D6}"/>
            </c:ext>
          </c:extLst>
        </c:ser>
        <c:ser>
          <c:idx val="4"/>
          <c:order val="4"/>
          <c:tx>
            <c:strRef>
              <c:f>'30_ábra_chart'!$I$9</c:f>
              <c:strCache>
                <c:ptCount val="1"/>
                <c:pt idx="0">
                  <c:v>Fejlesztési telek</c:v>
                </c:pt>
              </c:strCache>
            </c:strRef>
          </c:tx>
          <c:spPr>
            <a:solidFill>
              <a:srgbClr val="202653"/>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'30_ábra_chart'!$D$10:$D$20</c:f>
              <c:strCache>
                <c:ptCount val="11"/>
                <c:pt idx="0">
                  <c:v>2007</c:v>
                </c:pt>
                <c:pt idx="1">
                  <c:v>2008</c:v>
                </c:pt>
                <c:pt idx="2">
                  <c:v>2009</c:v>
                </c:pt>
                <c:pt idx="3">
                  <c:v>2010</c:v>
                </c:pt>
                <c:pt idx="4">
                  <c:v>2011</c:v>
                </c:pt>
                <c:pt idx="5">
                  <c:v>2012</c:v>
                </c:pt>
                <c:pt idx="6">
                  <c:v>2013</c:v>
                </c:pt>
                <c:pt idx="7">
                  <c:v>2014</c:v>
                </c:pt>
                <c:pt idx="8">
                  <c:v>2015</c:v>
                </c:pt>
                <c:pt idx="9">
                  <c:v>2016</c:v>
                </c:pt>
                <c:pt idx="10">
                  <c:v>2017. I. félév</c:v>
                </c:pt>
              </c:strCache>
            </c:strRef>
          </c:cat>
          <c:val>
            <c:numRef>
              <c:f>'30_ábra_chart'!$I$10:$I$20</c:f>
              <c:numCache>
                <c:formatCode>#,##0</c:formatCode>
                <c:ptCount val="11"/>
                <c:pt idx="0">
                  <c:v>29.55</c:v>
                </c:pt>
                <c:pt idx="1">
                  <c:v>0</c:v>
                </c:pt>
                <c:pt idx="2">
                  <c:v>0</c:v>
                </c:pt>
                <c:pt idx="3">
                  <c:v>0</c:v>
                </c:pt>
                <c:pt idx="4">
                  <c:v>0</c:v>
                </c:pt>
                <c:pt idx="5">
                  <c:v>0</c:v>
                </c:pt>
                <c:pt idx="6">
                  <c:v>23.6</c:v>
                </c:pt>
                <c:pt idx="7">
                  <c:v>33</c:v>
                </c:pt>
                <c:pt idx="8">
                  <c:v>16.32</c:v>
                </c:pt>
                <c:pt idx="9">
                  <c:v>55.2</c:v>
                </c:pt>
                <c:pt idx="10">
                  <c:v>0</c:v>
                </c:pt>
              </c:numCache>
            </c:numRef>
          </c:val>
          <c:extLst>
            <c:ext xmlns:c16="http://schemas.microsoft.com/office/drawing/2014/chart" uri="{C3380CC4-5D6E-409C-BE32-E72D297353CC}">
              <c16:uniqueId val="{00000004-7C17-4398-867B-560CF2EAA2D6}"/>
            </c:ext>
          </c:extLst>
        </c:ser>
        <c:ser>
          <c:idx val="5"/>
          <c:order val="5"/>
          <c:tx>
            <c:strRef>
              <c:f>'30_ábra_chart'!$J$9</c:f>
              <c:strCache>
                <c:ptCount val="1"/>
                <c:pt idx="0">
                  <c:v>Egyéb</c:v>
                </c:pt>
              </c:strCache>
            </c:strRef>
          </c:tx>
          <c:spPr>
            <a:solidFill>
              <a:srgbClr val="7BAFD4"/>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'30_ábra_chart'!$D$10:$D$20</c:f>
              <c:strCache>
                <c:ptCount val="11"/>
                <c:pt idx="0">
                  <c:v>2007</c:v>
                </c:pt>
                <c:pt idx="1">
                  <c:v>2008</c:v>
                </c:pt>
                <c:pt idx="2">
                  <c:v>2009</c:v>
                </c:pt>
                <c:pt idx="3">
                  <c:v>2010</c:v>
                </c:pt>
                <c:pt idx="4">
                  <c:v>2011</c:v>
                </c:pt>
                <c:pt idx="5">
                  <c:v>2012</c:v>
                </c:pt>
                <c:pt idx="6">
                  <c:v>2013</c:v>
                </c:pt>
                <c:pt idx="7">
                  <c:v>2014</c:v>
                </c:pt>
                <c:pt idx="8">
                  <c:v>2015</c:v>
                </c:pt>
                <c:pt idx="9">
                  <c:v>2016</c:v>
                </c:pt>
                <c:pt idx="10">
                  <c:v>2017. I. félév</c:v>
                </c:pt>
              </c:strCache>
            </c:strRef>
          </c:cat>
          <c:val>
            <c:numRef>
              <c:f>'30_ábra_chart'!$J$10:$J$20</c:f>
              <c:numCache>
                <c:formatCode>#,##0</c:formatCode>
                <c:ptCount val="11"/>
                <c:pt idx="0">
                  <c:v>21</c:v>
                </c:pt>
                <c:pt idx="1">
                  <c:v>0</c:v>
                </c:pt>
                <c:pt idx="2">
                  <c:v>13.2</c:v>
                </c:pt>
                <c:pt idx="3">
                  <c:v>0</c:v>
                </c:pt>
                <c:pt idx="4">
                  <c:v>0</c:v>
                </c:pt>
                <c:pt idx="5">
                  <c:v>0</c:v>
                </c:pt>
                <c:pt idx="6">
                  <c:v>0</c:v>
                </c:pt>
                <c:pt idx="7">
                  <c:v>0</c:v>
                </c:pt>
                <c:pt idx="8">
                  <c:v>9.5</c:v>
                </c:pt>
                <c:pt idx="9">
                  <c:v>31.4</c:v>
                </c:pt>
                <c:pt idx="10">
                  <c:v>0</c:v>
                </c:pt>
              </c:numCache>
            </c:numRef>
          </c:val>
          <c:extLst>
            <c:ext xmlns:c16="http://schemas.microsoft.com/office/drawing/2014/chart" uri="{C3380CC4-5D6E-409C-BE32-E72D297353CC}">
              <c16:uniqueId val="{00000005-7C17-4398-867B-560CF2EAA2D6}"/>
            </c:ext>
          </c:extLst>
        </c:ser>
        <c:dLbls>
          <c:showLegendKey val="0"/>
          <c:showVal val="0"/>
          <c:showCatName val="0"/>
          <c:showSerName val="0"/>
          <c:showPercent val="0"/>
          <c:showBubbleSize val="0"/>
        </c:dLbls>
        <c:gapWidth val="219"/>
        <c:overlap val="100"/>
        <c:axId val="623877128"/>
        <c:axId val="623879752"/>
      </c:barChart>
      <c:barChart>
        <c:barDir val="col"/>
        <c:grouping val="clustered"/>
        <c:varyColors val="0"/>
        <c:ser>
          <c:idx val="9"/>
          <c:order val="9"/>
          <c:tx>
            <c:v>fikt</c:v>
          </c:tx>
          <c:spPr>
            <a:solidFill>
              <a:schemeClr val="accent4">
                <a:lumMod val="60000"/>
              </a:schemeClr>
            </a:solidFill>
            <a:ln>
              <a:noFill/>
            </a:ln>
            <a:effectLst/>
          </c:spPr>
          <c:invertIfNegative val="0"/>
          <c:extLst>
            <c:ext xmlns:c16="http://schemas.microsoft.com/office/drawing/2014/chart" uri="{C3380CC4-5D6E-409C-BE32-E72D297353CC}">
              <c16:uniqueId val="{00000006-7C17-4398-867B-560CF2EAA2D6}"/>
            </c:ext>
          </c:extLst>
        </c:ser>
        <c:dLbls>
          <c:showLegendKey val="0"/>
          <c:showVal val="0"/>
          <c:showCatName val="0"/>
          <c:showSerName val="0"/>
          <c:showPercent val="0"/>
          <c:showBubbleSize val="0"/>
        </c:dLbls>
        <c:gapWidth val="219"/>
        <c:overlap val="-27"/>
        <c:axId val="632681032"/>
        <c:axId val="632674472"/>
      </c:barChart>
      <c:lineChart>
        <c:grouping val="standard"/>
        <c:varyColors val="0"/>
        <c:ser>
          <c:idx val="6"/>
          <c:order val="6"/>
          <c:tx>
            <c:strRef>
              <c:f>'30_ábra_chart'!$K$9</c:f>
              <c:strCache>
                <c:ptCount val="1"/>
                <c:pt idx="0">
                  <c:v>Prime iroda hozam (j.s.)</c:v>
                </c:pt>
              </c:strCache>
            </c:strRef>
          </c:tx>
          <c:spPr>
            <a:ln w="28575" cap="flat" cmpd="sng" algn="ctr">
              <a:solidFill>
                <a:schemeClr val="accent6"/>
              </a:solidFill>
              <a:prstDash val="solid"/>
              <a:round/>
              <a:headEnd type="none" w="med" len="med"/>
              <a:tailEnd type="none" w="med" len="med"/>
            </a:ln>
            <a:effectLst/>
          </c:spPr>
          <c:marker>
            <c:symbol val="none"/>
          </c:marker>
          <c:cat>
            <c:strRef>
              <c:f>'30_ábra_chart'!$D$10:$D$20</c:f>
              <c:strCache>
                <c:ptCount val="11"/>
                <c:pt idx="0">
                  <c:v>2007</c:v>
                </c:pt>
                <c:pt idx="1">
                  <c:v>2008</c:v>
                </c:pt>
                <c:pt idx="2">
                  <c:v>2009</c:v>
                </c:pt>
                <c:pt idx="3">
                  <c:v>2010</c:v>
                </c:pt>
                <c:pt idx="4">
                  <c:v>2011</c:v>
                </c:pt>
                <c:pt idx="5">
                  <c:v>2012</c:v>
                </c:pt>
                <c:pt idx="6">
                  <c:v>2013</c:v>
                </c:pt>
                <c:pt idx="7">
                  <c:v>2014</c:v>
                </c:pt>
                <c:pt idx="8">
                  <c:v>2015</c:v>
                </c:pt>
                <c:pt idx="9">
                  <c:v>2016</c:v>
                </c:pt>
                <c:pt idx="10">
                  <c:v>2017. I. félév</c:v>
                </c:pt>
              </c:strCache>
            </c:strRef>
          </c:cat>
          <c:val>
            <c:numRef>
              <c:f>'30_ábra_chart'!$K$10:$K$20</c:f>
              <c:numCache>
                <c:formatCode>#,##0.00</c:formatCode>
                <c:ptCount val="11"/>
                <c:pt idx="0">
                  <c:v>5.75</c:v>
                </c:pt>
                <c:pt idx="1">
                  <c:v>6.75</c:v>
                </c:pt>
                <c:pt idx="2">
                  <c:v>8</c:v>
                </c:pt>
                <c:pt idx="3">
                  <c:v>7.5</c:v>
                </c:pt>
                <c:pt idx="4">
                  <c:v>7.25</c:v>
                </c:pt>
                <c:pt idx="5">
                  <c:v>7.5</c:v>
                </c:pt>
                <c:pt idx="6">
                  <c:v>7.5</c:v>
                </c:pt>
                <c:pt idx="7">
                  <c:v>7.25</c:v>
                </c:pt>
                <c:pt idx="8">
                  <c:v>7.25</c:v>
                </c:pt>
                <c:pt idx="9">
                  <c:v>6.75</c:v>
                </c:pt>
                <c:pt idx="10">
                  <c:v>6.5</c:v>
                </c:pt>
              </c:numCache>
            </c:numRef>
          </c:val>
          <c:smooth val="0"/>
          <c:extLst>
            <c:ext xmlns:c16="http://schemas.microsoft.com/office/drawing/2014/chart" uri="{C3380CC4-5D6E-409C-BE32-E72D297353CC}">
              <c16:uniqueId val="{00000007-7C17-4398-867B-560CF2EAA2D6}"/>
            </c:ext>
          </c:extLst>
        </c:ser>
        <c:ser>
          <c:idx val="7"/>
          <c:order val="7"/>
          <c:tx>
            <c:strRef>
              <c:f>'30_ábra_chart'!$L$9</c:f>
              <c:strCache>
                <c:ptCount val="1"/>
                <c:pt idx="0">
                  <c:v>Prime ipar-logisztika hozam (j.s.)</c:v>
                </c:pt>
              </c:strCache>
            </c:strRef>
          </c:tx>
          <c:spPr>
            <a:ln w="28575" cap="flat" cmpd="sng" algn="ctr">
              <a:solidFill>
                <a:sysClr val="windowText" lastClr="000000">
                  <a:lumMod val="100000"/>
                </a:sysClr>
              </a:solidFill>
              <a:prstDash val="solid"/>
              <a:round/>
              <a:headEnd type="none" w="med" len="med"/>
              <a:tailEnd type="none" w="med" len="med"/>
            </a:ln>
            <a:effectLst/>
          </c:spPr>
          <c:marker>
            <c:symbol val="none"/>
          </c:marker>
          <c:cat>
            <c:strRef>
              <c:f>'30_ábra_chart'!$D$10:$D$20</c:f>
              <c:strCache>
                <c:ptCount val="11"/>
                <c:pt idx="0">
                  <c:v>2007</c:v>
                </c:pt>
                <c:pt idx="1">
                  <c:v>2008</c:v>
                </c:pt>
                <c:pt idx="2">
                  <c:v>2009</c:v>
                </c:pt>
                <c:pt idx="3">
                  <c:v>2010</c:v>
                </c:pt>
                <c:pt idx="4">
                  <c:v>2011</c:v>
                </c:pt>
                <c:pt idx="5">
                  <c:v>2012</c:v>
                </c:pt>
                <c:pt idx="6">
                  <c:v>2013</c:v>
                </c:pt>
                <c:pt idx="7">
                  <c:v>2014</c:v>
                </c:pt>
                <c:pt idx="8">
                  <c:v>2015</c:v>
                </c:pt>
                <c:pt idx="9">
                  <c:v>2016</c:v>
                </c:pt>
                <c:pt idx="10">
                  <c:v>2017. I. félév</c:v>
                </c:pt>
              </c:strCache>
            </c:strRef>
          </c:cat>
          <c:val>
            <c:numRef>
              <c:f>'30_ábra_chart'!$L$10:$L$20</c:f>
              <c:numCache>
                <c:formatCode>#,##0.00</c:formatCode>
                <c:ptCount val="11"/>
                <c:pt idx="0">
                  <c:v>6.75</c:v>
                </c:pt>
                <c:pt idx="1">
                  <c:v>8</c:v>
                </c:pt>
                <c:pt idx="2">
                  <c:v>9.5</c:v>
                </c:pt>
                <c:pt idx="3">
                  <c:v>9.25</c:v>
                </c:pt>
                <c:pt idx="4">
                  <c:v>8.75</c:v>
                </c:pt>
                <c:pt idx="5">
                  <c:v>9.25</c:v>
                </c:pt>
                <c:pt idx="6">
                  <c:v>9.5</c:v>
                </c:pt>
                <c:pt idx="7">
                  <c:v>9.25</c:v>
                </c:pt>
                <c:pt idx="8">
                  <c:v>9</c:v>
                </c:pt>
                <c:pt idx="9">
                  <c:v>8.25</c:v>
                </c:pt>
                <c:pt idx="10">
                  <c:v>8.25</c:v>
                </c:pt>
              </c:numCache>
            </c:numRef>
          </c:val>
          <c:smooth val="0"/>
          <c:extLst>
            <c:ext xmlns:c16="http://schemas.microsoft.com/office/drawing/2014/chart" uri="{C3380CC4-5D6E-409C-BE32-E72D297353CC}">
              <c16:uniqueId val="{00000008-7C17-4398-867B-560CF2EAA2D6}"/>
            </c:ext>
          </c:extLst>
        </c:ser>
        <c:ser>
          <c:idx val="8"/>
          <c:order val="8"/>
          <c:tx>
            <c:strRef>
              <c:f>'30_ábra_chart'!$M$9</c:f>
              <c:strCache>
                <c:ptCount val="1"/>
                <c:pt idx="0">
                  <c:v>Prime kisker. (bevásárlóközpont) hozam (j.s.)</c:v>
                </c:pt>
              </c:strCache>
            </c:strRef>
          </c:tx>
          <c:spPr>
            <a:ln w="28575" cap="flat" cmpd="sng" algn="ctr">
              <a:solidFill>
                <a:srgbClr val="542B5C"/>
              </a:solidFill>
              <a:prstDash val="solid"/>
              <a:round/>
              <a:headEnd type="none" w="med" len="med"/>
              <a:tailEnd type="none" w="med" len="med"/>
            </a:ln>
            <a:effectLst/>
          </c:spPr>
          <c:marker>
            <c:symbol val="none"/>
          </c:marker>
          <c:cat>
            <c:strRef>
              <c:f>'30_ábra_chart'!$D$10:$D$20</c:f>
              <c:strCache>
                <c:ptCount val="11"/>
                <c:pt idx="0">
                  <c:v>2007</c:v>
                </c:pt>
                <c:pt idx="1">
                  <c:v>2008</c:v>
                </c:pt>
                <c:pt idx="2">
                  <c:v>2009</c:v>
                </c:pt>
                <c:pt idx="3">
                  <c:v>2010</c:v>
                </c:pt>
                <c:pt idx="4">
                  <c:v>2011</c:v>
                </c:pt>
                <c:pt idx="5">
                  <c:v>2012</c:v>
                </c:pt>
                <c:pt idx="6">
                  <c:v>2013</c:v>
                </c:pt>
                <c:pt idx="7">
                  <c:v>2014</c:v>
                </c:pt>
                <c:pt idx="8">
                  <c:v>2015</c:v>
                </c:pt>
                <c:pt idx="9">
                  <c:v>2016</c:v>
                </c:pt>
                <c:pt idx="10">
                  <c:v>2017. I. félév</c:v>
                </c:pt>
              </c:strCache>
            </c:strRef>
          </c:cat>
          <c:val>
            <c:numRef>
              <c:f>'30_ábra_chart'!$M$10:$M$20</c:f>
              <c:numCache>
                <c:formatCode>#,##0.00</c:formatCode>
                <c:ptCount val="11"/>
                <c:pt idx="0">
                  <c:v>5.75</c:v>
                </c:pt>
                <c:pt idx="1">
                  <c:v>6.75</c:v>
                </c:pt>
                <c:pt idx="2">
                  <c:v>7.75</c:v>
                </c:pt>
                <c:pt idx="3">
                  <c:v>7</c:v>
                </c:pt>
                <c:pt idx="4">
                  <c:v>7</c:v>
                </c:pt>
                <c:pt idx="5">
                  <c:v>7</c:v>
                </c:pt>
                <c:pt idx="6">
                  <c:v>7</c:v>
                </c:pt>
                <c:pt idx="7">
                  <c:v>7</c:v>
                </c:pt>
                <c:pt idx="8">
                  <c:v>7</c:v>
                </c:pt>
                <c:pt idx="9">
                  <c:v>6.5</c:v>
                </c:pt>
                <c:pt idx="10">
                  <c:v>6</c:v>
                </c:pt>
              </c:numCache>
            </c:numRef>
          </c:val>
          <c:smooth val="0"/>
          <c:extLst>
            <c:ext xmlns:c16="http://schemas.microsoft.com/office/drawing/2014/chart" uri="{C3380CC4-5D6E-409C-BE32-E72D297353CC}">
              <c16:uniqueId val="{00000009-7C17-4398-867B-560CF2EAA2D6}"/>
            </c:ext>
          </c:extLst>
        </c:ser>
        <c:dLbls>
          <c:showLegendKey val="0"/>
          <c:showVal val="0"/>
          <c:showCatName val="0"/>
          <c:showSerName val="0"/>
          <c:showPercent val="0"/>
          <c:showBubbleSize val="0"/>
        </c:dLbls>
        <c:marker val="1"/>
        <c:smooth val="0"/>
        <c:axId val="632681032"/>
        <c:axId val="632674472"/>
      </c:lineChart>
      <c:catAx>
        <c:axId val="6238771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19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3879752"/>
        <c:crosses val="autoZero"/>
        <c:auto val="1"/>
        <c:lblAlgn val="ctr"/>
        <c:lblOffset val="100"/>
        <c:noMultiLvlLbl val="0"/>
      </c:catAx>
      <c:valAx>
        <c:axId val="623879752"/>
        <c:scaling>
          <c:orientation val="minMax"/>
          <c:max val="25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510811843147154"/>
              <c:y val="8.699111026880748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3877128"/>
        <c:crosses val="autoZero"/>
        <c:crossBetween val="between"/>
        <c:majorUnit val="500"/>
      </c:valAx>
      <c:valAx>
        <c:axId val="632674472"/>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75021552319622"/>
              <c:y val="4.0346098640610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2681032"/>
        <c:crosses val="max"/>
        <c:crossBetween val="between"/>
        <c:majorUnit val="2"/>
      </c:valAx>
      <c:catAx>
        <c:axId val="632681032"/>
        <c:scaling>
          <c:orientation val="minMax"/>
        </c:scaling>
        <c:delete val="1"/>
        <c:axPos val="b"/>
        <c:majorTickMark val="out"/>
        <c:minorTickMark val="none"/>
        <c:tickLblPos val="nextTo"/>
        <c:crossAx val="6326744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1560406487151456E-3"/>
          <c:y val="0.74472004762352906"/>
          <c:w val="0.99031884646093238"/>
          <c:h val="0.2395936607013235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645901602015"/>
          <c:y val="6.9409626467045571E-2"/>
          <c:w val="0.82067761964644059"/>
          <c:h val="0.56819177354162875"/>
        </c:manualLayout>
      </c:layout>
      <c:barChart>
        <c:barDir val="col"/>
        <c:grouping val="stacked"/>
        <c:varyColors val="0"/>
        <c:ser>
          <c:idx val="1"/>
          <c:order val="0"/>
          <c:tx>
            <c:strRef>
              <c:f>'30_ábra_chart'!$F$8</c:f>
              <c:strCache>
                <c:ptCount val="1"/>
                <c:pt idx="0">
                  <c:v>Office</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'30_ábra_chart'!$C$10:$C$20</c:f>
              <c:strCache>
                <c:ptCount val="11"/>
                <c:pt idx="0">
                  <c:v>2007</c:v>
                </c:pt>
                <c:pt idx="1">
                  <c:v>2008</c:v>
                </c:pt>
                <c:pt idx="2">
                  <c:v>2009</c:v>
                </c:pt>
                <c:pt idx="3">
                  <c:v>2010</c:v>
                </c:pt>
                <c:pt idx="4">
                  <c:v>2011</c:v>
                </c:pt>
                <c:pt idx="5">
                  <c:v>2012</c:v>
                </c:pt>
                <c:pt idx="6">
                  <c:v>2013</c:v>
                </c:pt>
                <c:pt idx="7">
                  <c:v>2014</c:v>
                </c:pt>
                <c:pt idx="8">
                  <c:v>2015</c:v>
                </c:pt>
                <c:pt idx="9">
                  <c:v>2016</c:v>
                </c:pt>
                <c:pt idx="10">
                  <c:v>2017 H1</c:v>
                </c:pt>
              </c:strCache>
            </c:strRef>
          </c:cat>
          <c:val>
            <c:numRef>
              <c:f>'30_ábra_chart'!$F$10:$F$20</c:f>
              <c:numCache>
                <c:formatCode>#,##0</c:formatCode>
                <c:ptCount val="11"/>
                <c:pt idx="0">
                  <c:v>738.95</c:v>
                </c:pt>
                <c:pt idx="1">
                  <c:v>343.1</c:v>
                </c:pt>
                <c:pt idx="2">
                  <c:v>165.5</c:v>
                </c:pt>
                <c:pt idx="3">
                  <c:v>66.132209737827722</c:v>
                </c:pt>
                <c:pt idx="4">
                  <c:v>435.08505132620462</c:v>
                </c:pt>
                <c:pt idx="5">
                  <c:v>41</c:v>
                </c:pt>
                <c:pt idx="6">
                  <c:v>209.25</c:v>
                </c:pt>
                <c:pt idx="7">
                  <c:v>207.05</c:v>
                </c:pt>
                <c:pt idx="8">
                  <c:v>414.9</c:v>
                </c:pt>
                <c:pt idx="9">
                  <c:v>901.90999999999985</c:v>
                </c:pt>
                <c:pt idx="10">
                  <c:v>296.35000000000002</c:v>
                </c:pt>
              </c:numCache>
            </c:numRef>
          </c:val>
          <c:extLst>
            <c:ext xmlns:c16="http://schemas.microsoft.com/office/drawing/2014/chart" uri="{C3380CC4-5D6E-409C-BE32-E72D297353CC}">
              <c16:uniqueId val="{00000000-C3B9-4236-94AA-E20EC025ACFF}"/>
            </c:ext>
          </c:extLst>
        </c:ser>
        <c:ser>
          <c:idx val="0"/>
          <c:order val="1"/>
          <c:tx>
            <c:strRef>
              <c:f>'30_ábra_chart'!$E$8</c:f>
              <c:strCache>
                <c:ptCount val="1"/>
                <c:pt idx="0">
                  <c:v>Retail</c:v>
                </c:pt>
              </c:strCache>
            </c:strRef>
          </c:tx>
          <c:spPr>
            <a:solidFill>
              <a:srgbClr val="7E5C1D"/>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'30_ábra_chart'!$C$10:$C$20</c:f>
              <c:strCache>
                <c:ptCount val="11"/>
                <c:pt idx="0">
                  <c:v>2007</c:v>
                </c:pt>
                <c:pt idx="1">
                  <c:v>2008</c:v>
                </c:pt>
                <c:pt idx="2">
                  <c:v>2009</c:v>
                </c:pt>
                <c:pt idx="3">
                  <c:v>2010</c:v>
                </c:pt>
                <c:pt idx="4">
                  <c:v>2011</c:v>
                </c:pt>
                <c:pt idx="5">
                  <c:v>2012</c:v>
                </c:pt>
                <c:pt idx="6">
                  <c:v>2013</c:v>
                </c:pt>
                <c:pt idx="7">
                  <c:v>2014</c:v>
                </c:pt>
                <c:pt idx="8">
                  <c:v>2015</c:v>
                </c:pt>
                <c:pt idx="9">
                  <c:v>2016</c:v>
                </c:pt>
                <c:pt idx="10">
                  <c:v>2017 H1</c:v>
                </c:pt>
              </c:strCache>
            </c:strRef>
          </c:cat>
          <c:val>
            <c:numRef>
              <c:f>'30_ábra_chart'!$E$10:$E$20</c:f>
              <c:numCache>
                <c:formatCode>#,##0</c:formatCode>
                <c:ptCount val="11"/>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227.2</c:v>
                </c:pt>
              </c:numCache>
            </c:numRef>
          </c:val>
          <c:extLst>
            <c:ext xmlns:c16="http://schemas.microsoft.com/office/drawing/2014/chart" uri="{C3380CC4-5D6E-409C-BE32-E72D297353CC}">
              <c16:uniqueId val="{00000001-C3B9-4236-94AA-E20EC025ACFF}"/>
            </c:ext>
          </c:extLst>
        </c:ser>
        <c:ser>
          <c:idx val="2"/>
          <c:order val="2"/>
          <c:tx>
            <c:strRef>
              <c:f>'30_ábra_chart'!$G$8</c:f>
              <c:strCache>
                <c:ptCount val="1"/>
                <c:pt idx="0">
                  <c:v>Industrial and logistics</c:v>
                </c:pt>
              </c:strCache>
            </c:strRef>
          </c:tx>
          <c:spPr>
            <a:solidFill>
              <a:srgbClr val="CE0F69"/>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'30_ábra_chart'!$C$10:$C$20</c:f>
              <c:strCache>
                <c:ptCount val="11"/>
                <c:pt idx="0">
                  <c:v>2007</c:v>
                </c:pt>
                <c:pt idx="1">
                  <c:v>2008</c:v>
                </c:pt>
                <c:pt idx="2">
                  <c:v>2009</c:v>
                </c:pt>
                <c:pt idx="3">
                  <c:v>2010</c:v>
                </c:pt>
                <c:pt idx="4">
                  <c:v>2011</c:v>
                </c:pt>
                <c:pt idx="5">
                  <c:v>2012</c:v>
                </c:pt>
                <c:pt idx="6">
                  <c:v>2013</c:v>
                </c:pt>
                <c:pt idx="7">
                  <c:v>2014</c:v>
                </c:pt>
                <c:pt idx="8">
                  <c:v>2015</c:v>
                </c:pt>
                <c:pt idx="9">
                  <c:v>2016</c:v>
                </c:pt>
                <c:pt idx="10">
                  <c:v>2017 H1</c:v>
                </c:pt>
              </c:strCache>
            </c:strRef>
          </c:cat>
          <c:val>
            <c:numRef>
              <c:f>'30_ábra_chart'!$G$10:$G$20</c:f>
              <c:numCache>
                <c:formatCode>#,##0</c:formatCode>
                <c:ptCount val="11"/>
                <c:pt idx="0">
                  <c:v>164</c:v>
                </c:pt>
                <c:pt idx="1">
                  <c:v>37</c:v>
                </c:pt>
                <c:pt idx="2">
                  <c:v>63</c:v>
                </c:pt>
                <c:pt idx="3">
                  <c:v>7.8</c:v>
                </c:pt>
                <c:pt idx="4">
                  <c:v>57.484948673795373</c:v>
                </c:pt>
                <c:pt idx="5">
                  <c:v>0</c:v>
                </c:pt>
                <c:pt idx="6">
                  <c:v>76.34</c:v>
                </c:pt>
                <c:pt idx="7">
                  <c:v>75.349999999999994</c:v>
                </c:pt>
                <c:pt idx="8">
                  <c:v>86.766666666666666</c:v>
                </c:pt>
                <c:pt idx="9">
                  <c:v>260.08000000000004</c:v>
                </c:pt>
                <c:pt idx="10">
                  <c:v>223.81</c:v>
                </c:pt>
              </c:numCache>
            </c:numRef>
          </c:val>
          <c:extLst>
            <c:ext xmlns:c16="http://schemas.microsoft.com/office/drawing/2014/chart" uri="{C3380CC4-5D6E-409C-BE32-E72D297353CC}">
              <c16:uniqueId val="{00000002-C3B9-4236-94AA-E20EC025ACFF}"/>
            </c:ext>
          </c:extLst>
        </c:ser>
        <c:ser>
          <c:idx val="3"/>
          <c:order val="3"/>
          <c:tx>
            <c:strRef>
              <c:f>'30_ábra_chart'!$H$8</c:f>
              <c:strCache>
                <c:ptCount val="1"/>
                <c:pt idx="0">
                  <c:v>Hotel</c:v>
                </c:pt>
              </c:strCache>
            </c:strRef>
          </c:tx>
          <c:spPr>
            <a:solidFill>
              <a:srgbClr val="8C4799"/>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'30_ábra_chart'!$C$10:$C$20</c:f>
              <c:strCache>
                <c:ptCount val="11"/>
                <c:pt idx="0">
                  <c:v>2007</c:v>
                </c:pt>
                <c:pt idx="1">
                  <c:v>2008</c:v>
                </c:pt>
                <c:pt idx="2">
                  <c:v>2009</c:v>
                </c:pt>
                <c:pt idx="3">
                  <c:v>2010</c:v>
                </c:pt>
                <c:pt idx="4">
                  <c:v>2011</c:v>
                </c:pt>
                <c:pt idx="5">
                  <c:v>2012</c:v>
                </c:pt>
                <c:pt idx="6">
                  <c:v>2013</c:v>
                </c:pt>
                <c:pt idx="7">
                  <c:v>2014</c:v>
                </c:pt>
                <c:pt idx="8">
                  <c:v>2015</c:v>
                </c:pt>
                <c:pt idx="9">
                  <c:v>2016</c:v>
                </c:pt>
                <c:pt idx="10">
                  <c:v>2017 H1</c:v>
                </c:pt>
              </c:strCache>
            </c:strRef>
          </c:cat>
          <c:val>
            <c:numRef>
              <c:f>'30_ábra_chart'!$H$10:$H$20</c:f>
              <c:numCache>
                <c:formatCode>#,##0</c:formatCode>
                <c:ptCount val="11"/>
                <c:pt idx="0">
                  <c:v>32.5</c:v>
                </c:pt>
                <c:pt idx="1">
                  <c:v>0</c:v>
                </c:pt>
                <c:pt idx="2">
                  <c:v>55</c:v>
                </c:pt>
                <c:pt idx="3">
                  <c:v>0</c:v>
                </c:pt>
                <c:pt idx="4">
                  <c:v>115</c:v>
                </c:pt>
                <c:pt idx="5">
                  <c:v>58</c:v>
                </c:pt>
                <c:pt idx="6">
                  <c:v>4</c:v>
                </c:pt>
                <c:pt idx="7">
                  <c:v>109.238</c:v>
                </c:pt>
                <c:pt idx="8">
                  <c:v>94.451612903225808</c:v>
                </c:pt>
                <c:pt idx="9">
                  <c:v>24</c:v>
                </c:pt>
                <c:pt idx="10">
                  <c:v>0</c:v>
                </c:pt>
              </c:numCache>
            </c:numRef>
          </c:val>
          <c:extLst>
            <c:ext xmlns:c16="http://schemas.microsoft.com/office/drawing/2014/chart" uri="{C3380CC4-5D6E-409C-BE32-E72D297353CC}">
              <c16:uniqueId val="{00000003-C3B9-4236-94AA-E20EC025ACFF}"/>
            </c:ext>
          </c:extLst>
        </c:ser>
        <c:ser>
          <c:idx val="4"/>
          <c:order val="4"/>
          <c:tx>
            <c:strRef>
              <c:f>'30_ábra_chart'!$I$8</c:f>
              <c:strCache>
                <c:ptCount val="1"/>
                <c:pt idx="0">
                  <c:v>Development area</c:v>
                </c:pt>
              </c:strCache>
            </c:strRef>
          </c:tx>
          <c:spPr>
            <a:solidFill>
              <a:srgbClr val="202653"/>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'30_ábra_chart'!$C$10:$C$20</c:f>
              <c:strCache>
                <c:ptCount val="11"/>
                <c:pt idx="0">
                  <c:v>2007</c:v>
                </c:pt>
                <c:pt idx="1">
                  <c:v>2008</c:v>
                </c:pt>
                <c:pt idx="2">
                  <c:v>2009</c:v>
                </c:pt>
                <c:pt idx="3">
                  <c:v>2010</c:v>
                </c:pt>
                <c:pt idx="4">
                  <c:v>2011</c:v>
                </c:pt>
                <c:pt idx="5">
                  <c:v>2012</c:v>
                </c:pt>
                <c:pt idx="6">
                  <c:v>2013</c:v>
                </c:pt>
                <c:pt idx="7">
                  <c:v>2014</c:v>
                </c:pt>
                <c:pt idx="8">
                  <c:v>2015</c:v>
                </c:pt>
                <c:pt idx="9">
                  <c:v>2016</c:v>
                </c:pt>
                <c:pt idx="10">
                  <c:v>2017 H1</c:v>
                </c:pt>
              </c:strCache>
            </c:strRef>
          </c:cat>
          <c:val>
            <c:numRef>
              <c:f>'30_ábra_chart'!$I$10:$I$20</c:f>
              <c:numCache>
                <c:formatCode>#,##0</c:formatCode>
                <c:ptCount val="11"/>
                <c:pt idx="0">
                  <c:v>29.55</c:v>
                </c:pt>
                <c:pt idx="1">
                  <c:v>0</c:v>
                </c:pt>
                <c:pt idx="2">
                  <c:v>0</c:v>
                </c:pt>
                <c:pt idx="3">
                  <c:v>0</c:v>
                </c:pt>
                <c:pt idx="4">
                  <c:v>0</c:v>
                </c:pt>
                <c:pt idx="5">
                  <c:v>0</c:v>
                </c:pt>
                <c:pt idx="6">
                  <c:v>23.6</c:v>
                </c:pt>
                <c:pt idx="7">
                  <c:v>33</c:v>
                </c:pt>
                <c:pt idx="8">
                  <c:v>16.32</c:v>
                </c:pt>
                <c:pt idx="9">
                  <c:v>55.2</c:v>
                </c:pt>
                <c:pt idx="10">
                  <c:v>0</c:v>
                </c:pt>
              </c:numCache>
            </c:numRef>
          </c:val>
          <c:extLst>
            <c:ext xmlns:c16="http://schemas.microsoft.com/office/drawing/2014/chart" uri="{C3380CC4-5D6E-409C-BE32-E72D297353CC}">
              <c16:uniqueId val="{00000004-C3B9-4236-94AA-E20EC025ACFF}"/>
            </c:ext>
          </c:extLst>
        </c:ser>
        <c:ser>
          <c:idx val="5"/>
          <c:order val="5"/>
          <c:tx>
            <c:strRef>
              <c:f>'30_ábra_chart'!$J$8</c:f>
              <c:strCache>
                <c:ptCount val="1"/>
                <c:pt idx="0">
                  <c:v>Other</c:v>
                </c:pt>
              </c:strCache>
            </c:strRef>
          </c:tx>
          <c:spPr>
            <a:solidFill>
              <a:srgbClr val="7BAFD4"/>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'30_ábra_chart'!$C$10:$C$20</c:f>
              <c:strCache>
                <c:ptCount val="11"/>
                <c:pt idx="0">
                  <c:v>2007</c:v>
                </c:pt>
                <c:pt idx="1">
                  <c:v>2008</c:v>
                </c:pt>
                <c:pt idx="2">
                  <c:v>2009</c:v>
                </c:pt>
                <c:pt idx="3">
                  <c:v>2010</c:v>
                </c:pt>
                <c:pt idx="4">
                  <c:v>2011</c:v>
                </c:pt>
                <c:pt idx="5">
                  <c:v>2012</c:v>
                </c:pt>
                <c:pt idx="6">
                  <c:v>2013</c:v>
                </c:pt>
                <c:pt idx="7">
                  <c:v>2014</c:v>
                </c:pt>
                <c:pt idx="8">
                  <c:v>2015</c:v>
                </c:pt>
                <c:pt idx="9">
                  <c:v>2016</c:v>
                </c:pt>
                <c:pt idx="10">
                  <c:v>2017 H1</c:v>
                </c:pt>
              </c:strCache>
            </c:strRef>
          </c:cat>
          <c:val>
            <c:numRef>
              <c:f>'30_ábra_chart'!$J$10:$J$20</c:f>
              <c:numCache>
                <c:formatCode>#,##0</c:formatCode>
                <c:ptCount val="11"/>
                <c:pt idx="0">
                  <c:v>21</c:v>
                </c:pt>
                <c:pt idx="1">
                  <c:v>0</c:v>
                </c:pt>
                <c:pt idx="2">
                  <c:v>13.2</c:v>
                </c:pt>
                <c:pt idx="3">
                  <c:v>0</c:v>
                </c:pt>
                <c:pt idx="4">
                  <c:v>0</c:v>
                </c:pt>
                <c:pt idx="5">
                  <c:v>0</c:v>
                </c:pt>
                <c:pt idx="6">
                  <c:v>0</c:v>
                </c:pt>
                <c:pt idx="7">
                  <c:v>0</c:v>
                </c:pt>
                <c:pt idx="8">
                  <c:v>9.5</c:v>
                </c:pt>
                <c:pt idx="9">
                  <c:v>31.4</c:v>
                </c:pt>
                <c:pt idx="10">
                  <c:v>0</c:v>
                </c:pt>
              </c:numCache>
            </c:numRef>
          </c:val>
          <c:extLst>
            <c:ext xmlns:c16="http://schemas.microsoft.com/office/drawing/2014/chart" uri="{C3380CC4-5D6E-409C-BE32-E72D297353CC}">
              <c16:uniqueId val="{00000005-C3B9-4236-94AA-E20EC025ACFF}"/>
            </c:ext>
          </c:extLst>
        </c:ser>
        <c:dLbls>
          <c:showLegendKey val="0"/>
          <c:showVal val="0"/>
          <c:showCatName val="0"/>
          <c:showSerName val="0"/>
          <c:showPercent val="0"/>
          <c:showBubbleSize val="0"/>
        </c:dLbls>
        <c:gapWidth val="219"/>
        <c:overlap val="100"/>
        <c:axId val="623877128"/>
        <c:axId val="623879752"/>
      </c:barChart>
      <c:barChart>
        <c:barDir val="col"/>
        <c:grouping val="clustered"/>
        <c:varyColors val="0"/>
        <c:ser>
          <c:idx val="9"/>
          <c:order val="9"/>
          <c:tx>
            <c:v>fikt</c:v>
          </c:tx>
          <c:spPr>
            <a:solidFill>
              <a:schemeClr val="accent4">
                <a:lumMod val="60000"/>
              </a:schemeClr>
            </a:solidFill>
            <a:ln>
              <a:noFill/>
            </a:ln>
            <a:effectLst/>
          </c:spPr>
          <c:invertIfNegative val="0"/>
          <c:extLst>
            <c:ext xmlns:c16="http://schemas.microsoft.com/office/drawing/2014/chart" uri="{C3380CC4-5D6E-409C-BE32-E72D297353CC}">
              <c16:uniqueId val="{00000006-C3B9-4236-94AA-E20EC025ACFF}"/>
            </c:ext>
          </c:extLst>
        </c:ser>
        <c:dLbls>
          <c:showLegendKey val="0"/>
          <c:showVal val="0"/>
          <c:showCatName val="0"/>
          <c:showSerName val="0"/>
          <c:showPercent val="0"/>
          <c:showBubbleSize val="0"/>
        </c:dLbls>
        <c:gapWidth val="219"/>
        <c:overlap val="-27"/>
        <c:axId val="632681032"/>
        <c:axId val="632674472"/>
      </c:barChart>
      <c:lineChart>
        <c:grouping val="standard"/>
        <c:varyColors val="0"/>
        <c:ser>
          <c:idx val="6"/>
          <c:order val="6"/>
          <c:tx>
            <c:strRef>
              <c:f>'30_ábra_chart'!$K$8</c:f>
              <c:strCache>
                <c:ptCount val="1"/>
                <c:pt idx="0">
                  <c:v>Prime office yield (RHS)</c:v>
                </c:pt>
              </c:strCache>
            </c:strRef>
          </c:tx>
          <c:spPr>
            <a:ln w="28575" cap="flat" cmpd="sng" algn="ctr">
              <a:solidFill>
                <a:schemeClr val="accent6"/>
              </a:solidFill>
              <a:prstDash val="solid"/>
              <a:round/>
              <a:headEnd type="none" w="med" len="med"/>
              <a:tailEnd type="none" w="med" len="med"/>
            </a:ln>
            <a:effectLst/>
          </c:spPr>
          <c:marker>
            <c:symbol val="none"/>
          </c:marker>
          <c:cat>
            <c:strRef>
              <c:f>'30_ábra_chart'!$C$10:$C$20</c:f>
              <c:strCache>
                <c:ptCount val="11"/>
                <c:pt idx="0">
                  <c:v>2007</c:v>
                </c:pt>
                <c:pt idx="1">
                  <c:v>2008</c:v>
                </c:pt>
                <c:pt idx="2">
                  <c:v>2009</c:v>
                </c:pt>
                <c:pt idx="3">
                  <c:v>2010</c:v>
                </c:pt>
                <c:pt idx="4">
                  <c:v>2011</c:v>
                </c:pt>
                <c:pt idx="5">
                  <c:v>2012</c:v>
                </c:pt>
                <c:pt idx="6">
                  <c:v>2013</c:v>
                </c:pt>
                <c:pt idx="7">
                  <c:v>2014</c:v>
                </c:pt>
                <c:pt idx="8">
                  <c:v>2015</c:v>
                </c:pt>
                <c:pt idx="9">
                  <c:v>2016</c:v>
                </c:pt>
                <c:pt idx="10">
                  <c:v>2017 H1</c:v>
                </c:pt>
              </c:strCache>
            </c:strRef>
          </c:cat>
          <c:val>
            <c:numRef>
              <c:f>'30_ábra_chart'!$K$10:$K$20</c:f>
              <c:numCache>
                <c:formatCode>#,##0.00</c:formatCode>
                <c:ptCount val="11"/>
                <c:pt idx="0">
                  <c:v>5.75</c:v>
                </c:pt>
                <c:pt idx="1">
                  <c:v>6.75</c:v>
                </c:pt>
                <c:pt idx="2">
                  <c:v>8</c:v>
                </c:pt>
                <c:pt idx="3">
                  <c:v>7.5</c:v>
                </c:pt>
                <c:pt idx="4">
                  <c:v>7.25</c:v>
                </c:pt>
                <c:pt idx="5">
                  <c:v>7.5</c:v>
                </c:pt>
                <c:pt idx="6">
                  <c:v>7.5</c:v>
                </c:pt>
                <c:pt idx="7">
                  <c:v>7.25</c:v>
                </c:pt>
                <c:pt idx="8">
                  <c:v>7.25</c:v>
                </c:pt>
                <c:pt idx="9">
                  <c:v>6.75</c:v>
                </c:pt>
                <c:pt idx="10">
                  <c:v>6.5</c:v>
                </c:pt>
              </c:numCache>
            </c:numRef>
          </c:val>
          <c:smooth val="0"/>
          <c:extLst>
            <c:ext xmlns:c16="http://schemas.microsoft.com/office/drawing/2014/chart" uri="{C3380CC4-5D6E-409C-BE32-E72D297353CC}">
              <c16:uniqueId val="{00000007-C3B9-4236-94AA-E20EC025ACFF}"/>
            </c:ext>
          </c:extLst>
        </c:ser>
        <c:ser>
          <c:idx val="7"/>
          <c:order val="7"/>
          <c:tx>
            <c:strRef>
              <c:f>'30_ábra_chart'!$L$8</c:f>
              <c:strCache>
                <c:ptCount val="1"/>
                <c:pt idx="0">
                  <c:v>Prime industrial-logistics yield (RHS)</c:v>
                </c:pt>
              </c:strCache>
            </c:strRef>
          </c:tx>
          <c:spPr>
            <a:ln w="28575" cap="flat" cmpd="sng" algn="ctr">
              <a:solidFill>
                <a:sysClr val="windowText" lastClr="000000">
                  <a:lumMod val="100000"/>
                </a:sysClr>
              </a:solidFill>
              <a:prstDash val="solid"/>
              <a:round/>
              <a:headEnd type="none" w="med" len="med"/>
              <a:tailEnd type="none" w="med" len="med"/>
            </a:ln>
            <a:effectLst/>
          </c:spPr>
          <c:marker>
            <c:symbol val="none"/>
          </c:marker>
          <c:cat>
            <c:strRef>
              <c:f>'30_ábra_chart'!$C$10:$C$20</c:f>
              <c:strCache>
                <c:ptCount val="11"/>
                <c:pt idx="0">
                  <c:v>2007</c:v>
                </c:pt>
                <c:pt idx="1">
                  <c:v>2008</c:v>
                </c:pt>
                <c:pt idx="2">
                  <c:v>2009</c:v>
                </c:pt>
                <c:pt idx="3">
                  <c:v>2010</c:v>
                </c:pt>
                <c:pt idx="4">
                  <c:v>2011</c:v>
                </c:pt>
                <c:pt idx="5">
                  <c:v>2012</c:v>
                </c:pt>
                <c:pt idx="6">
                  <c:v>2013</c:v>
                </c:pt>
                <c:pt idx="7">
                  <c:v>2014</c:v>
                </c:pt>
                <c:pt idx="8">
                  <c:v>2015</c:v>
                </c:pt>
                <c:pt idx="9">
                  <c:v>2016</c:v>
                </c:pt>
                <c:pt idx="10">
                  <c:v>2017 H1</c:v>
                </c:pt>
              </c:strCache>
            </c:strRef>
          </c:cat>
          <c:val>
            <c:numRef>
              <c:f>'30_ábra_chart'!$L$10:$L$20</c:f>
              <c:numCache>
                <c:formatCode>#,##0.00</c:formatCode>
                <c:ptCount val="11"/>
                <c:pt idx="0">
                  <c:v>6.75</c:v>
                </c:pt>
                <c:pt idx="1">
                  <c:v>8</c:v>
                </c:pt>
                <c:pt idx="2">
                  <c:v>9.5</c:v>
                </c:pt>
                <c:pt idx="3">
                  <c:v>9.25</c:v>
                </c:pt>
                <c:pt idx="4">
                  <c:v>8.75</c:v>
                </c:pt>
                <c:pt idx="5">
                  <c:v>9.25</c:v>
                </c:pt>
                <c:pt idx="6">
                  <c:v>9.5</c:v>
                </c:pt>
                <c:pt idx="7">
                  <c:v>9.25</c:v>
                </c:pt>
                <c:pt idx="8">
                  <c:v>9</c:v>
                </c:pt>
                <c:pt idx="9">
                  <c:v>8.25</c:v>
                </c:pt>
                <c:pt idx="10">
                  <c:v>8.25</c:v>
                </c:pt>
              </c:numCache>
            </c:numRef>
          </c:val>
          <c:smooth val="0"/>
          <c:extLst>
            <c:ext xmlns:c16="http://schemas.microsoft.com/office/drawing/2014/chart" uri="{C3380CC4-5D6E-409C-BE32-E72D297353CC}">
              <c16:uniqueId val="{00000008-C3B9-4236-94AA-E20EC025ACFF}"/>
            </c:ext>
          </c:extLst>
        </c:ser>
        <c:ser>
          <c:idx val="8"/>
          <c:order val="8"/>
          <c:tx>
            <c:strRef>
              <c:f>'30_ábra_chart'!$M$8</c:f>
              <c:strCache>
                <c:ptCount val="1"/>
                <c:pt idx="0">
                  <c:v>Prime retail (shopping center) yield (RHS)</c:v>
                </c:pt>
              </c:strCache>
            </c:strRef>
          </c:tx>
          <c:spPr>
            <a:ln w="28575" cap="flat" cmpd="sng" algn="ctr">
              <a:solidFill>
                <a:srgbClr val="542B5C"/>
              </a:solidFill>
              <a:prstDash val="solid"/>
              <a:round/>
              <a:headEnd type="none" w="med" len="med"/>
              <a:tailEnd type="none" w="med" len="med"/>
            </a:ln>
            <a:effectLst/>
          </c:spPr>
          <c:marker>
            <c:symbol val="none"/>
          </c:marker>
          <c:cat>
            <c:strRef>
              <c:f>'30_ábra_chart'!$C$10:$C$20</c:f>
              <c:strCache>
                <c:ptCount val="11"/>
                <c:pt idx="0">
                  <c:v>2007</c:v>
                </c:pt>
                <c:pt idx="1">
                  <c:v>2008</c:v>
                </c:pt>
                <c:pt idx="2">
                  <c:v>2009</c:v>
                </c:pt>
                <c:pt idx="3">
                  <c:v>2010</c:v>
                </c:pt>
                <c:pt idx="4">
                  <c:v>2011</c:v>
                </c:pt>
                <c:pt idx="5">
                  <c:v>2012</c:v>
                </c:pt>
                <c:pt idx="6">
                  <c:v>2013</c:v>
                </c:pt>
                <c:pt idx="7">
                  <c:v>2014</c:v>
                </c:pt>
                <c:pt idx="8">
                  <c:v>2015</c:v>
                </c:pt>
                <c:pt idx="9">
                  <c:v>2016</c:v>
                </c:pt>
                <c:pt idx="10">
                  <c:v>2017 H1</c:v>
                </c:pt>
              </c:strCache>
            </c:strRef>
          </c:cat>
          <c:val>
            <c:numRef>
              <c:f>'30_ábra_chart'!$M$10:$M$20</c:f>
              <c:numCache>
                <c:formatCode>#,##0.00</c:formatCode>
                <c:ptCount val="11"/>
                <c:pt idx="0">
                  <c:v>5.75</c:v>
                </c:pt>
                <c:pt idx="1">
                  <c:v>6.75</c:v>
                </c:pt>
                <c:pt idx="2">
                  <c:v>7.75</c:v>
                </c:pt>
                <c:pt idx="3">
                  <c:v>7</c:v>
                </c:pt>
                <c:pt idx="4">
                  <c:v>7</c:v>
                </c:pt>
                <c:pt idx="5">
                  <c:v>7</c:v>
                </c:pt>
                <c:pt idx="6">
                  <c:v>7</c:v>
                </c:pt>
                <c:pt idx="7">
                  <c:v>7</c:v>
                </c:pt>
                <c:pt idx="8">
                  <c:v>7</c:v>
                </c:pt>
                <c:pt idx="9">
                  <c:v>6.5</c:v>
                </c:pt>
                <c:pt idx="10">
                  <c:v>6</c:v>
                </c:pt>
              </c:numCache>
            </c:numRef>
          </c:val>
          <c:smooth val="0"/>
          <c:extLst>
            <c:ext xmlns:c16="http://schemas.microsoft.com/office/drawing/2014/chart" uri="{C3380CC4-5D6E-409C-BE32-E72D297353CC}">
              <c16:uniqueId val="{00000009-C3B9-4236-94AA-E20EC025ACFF}"/>
            </c:ext>
          </c:extLst>
        </c:ser>
        <c:dLbls>
          <c:showLegendKey val="0"/>
          <c:showVal val="0"/>
          <c:showCatName val="0"/>
          <c:showSerName val="0"/>
          <c:showPercent val="0"/>
          <c:showBubbleSize val="0"/>
        </c:dLbls>
        <c:marker val="1"/>
        <c:smooth val="0"/>
        <c:axId val="632681032"/>
        <c:axId val="632674472"/>
      </c:lineChart>
      <c:catAx>
        <c:axId val="6238771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3879752"/>
        <c:crosses val="autoZero"/>
        <c:auto val="1"/>
        <c:lblAlgn val="ctr"/>
        <c:lblOffset val="100"/>
        <c:noMultiLvlLbl val="0"/>
      </c:catAx>
      <c:valAx>
        <c:axId val="623879752"/>
        <c:scaling>
          <c:orientation val="minMax"/>
          <c:max val="25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6291418184978814E-2"/>
              <c:y val="1.3363614643818442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3877128"/>
        <c:crosses val="autoZero"/>
        <c:crossBetween val="between"/>
        <c:majorUnit val="500"/>
      </c:valAx>
      <c:valAx>
        <c:axId val="632674472"/>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501091118722635"/>
              <c:y val="6.330867819582203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2681032"/>
        <c:crosses val="max"/>
        <c:crossBetween val="between"/>
        <c:majorUnit val="2"/>
      </c:valAx>
      <c:catAx>
        <c:axId val="632681032"/>
        <c:scaling>
          <c:orientation val="minMax"/>
        </c:scaling>
        <c:delete val="1"/>
        <c:axPos val="b"/>
        <c:majorTickMark val="out"/>
        <c:minorTickMark val="none"/>
        <c:tickLblPos val="nextTo"/>
        <c:crossAx val="6326744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1.1386455965580713E-2"/>
          <c:y val="0.79440138366363178"/>
          <c:w val="0.94188656003041293"/>
          <c:h val="0.1899123089187564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5.5891851851851852E-2"/>
          <c:w val="0.83887444444444448"/>
          <c:h val="0.60381703703703704"/>
        </c:manualLayout>
      </c:layout>
      <c:barChart>
        <c:barDir val="col"/>
        <c:grouping val="stacked"/>
        <c:varyColors val="0"/>
        <c:ser>
          <c:idx val="0"/>
          <c:order val="0"/>
          <c:tx>
            <c:strRef>
              <c:f>'31_ábra_chart'!$E$8</c:f>
              <c:strCache>
                <c:ptCount val="1"/>
                <c:pt idx="0">
                  <c:v>Ingatlanfejlesztési hitelek</c:v>
                </c:pt>
              </c:strCache>
            </c:strRef>
          </c:tx>
          <c:spPr>
            <a:solidFill>
              <a:srgbClr val="1F497D"/>
            </a:solidFill>
            <a:ln>
              <a:solidFill>
                <a:schemeClr val="tx1"/>
              </a:solidFill>
            </a:ln>
          </c:spPr>
          <c:invertIfNegative val="0"/>
          <c:cat>
            <c:strRef>
              <c:f>'31_ábra_chart'!$D$9:$D$46</c:f>
              <c:strCache>
                <c:ptCount val="38"/>
                <c:pt idx="0">
                  <c:v>2008. I. </c:v>
                </c:pt>
                <c:pt idx="1">
                  <c:v>II.</c:v>
                </c:pt>
                <c:pt idx="2">
                  <c:v>III.</c:v>
                </c:pt>
                <c:pt idx="3">
                  <c:v>IV.</c:v>
                </c:pt>
                <c:pt idx="4">
                  <c:v>2009. I. </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'31_ábra_chart'!$E$9:$E$46</c:f>
              <c:numCache>
                <c:formatCode>#,##0</c:formatCode>
                <c:ptCount val="38"/>
                <c:pt idx="0">
                  <c:v>139.41800000000001</c:v>
                </c:pt>
                <c:pt idx="1">
                  <c:v>96.111999999999995</c:v>
                </c:pt>
                <c:pt idx="2">
                  <c:v>146.40799999999999</c:v>
                </c:pt>
                <c:pt idx="3">
                  <c:v>149.96600000000001</c:v>
                </c:pt>
                <c:pt idx="4">
                  <c:v>115.36099999999999</c:v>
                </c:pt>
                <c:pt idx="5">
                  <c:v>120.47900000000001</c:v>
                </c:pt>
                <c:pt idx="6">
                  <c:v>80.849999999999994</c:v>
                </c:pt>
                <c:pt idx="7">
                  <c:v>52.34</c:v>
                </c:pt>
                <c:pt idx="8">
                  <c:v>78.321999999999989</c:v>
                </c:pt>
                <c:pt idx="9">
                  <c:v>100.77500000000001</c:v>
                </c:pt>
                <c:pt idx="10">
                  <c:v>40.295999999999999</c:v>
                </c:pt>
                <c:pt idx="11">
                  <c:v>60.706999999999994</c:v>
                </c:pt>
                <c:pt idx="12">
                  <c:v>6.4779999999999998</c:v>
                </c:pt>
                <c:pt idx="13">
                  <c:v>28.503</c:v>
                </c:pt>
                <c:pt idx="14">
                  <c:v>21.619</c:v>
                </c:pt>
                <c:pt idx="15">
                  <c:v>54.1</c:v>
                </c:pt>
                <c:pt idx="16">
                  <c:v>10.607000000000001</c:v>
                </c:pt>
                <c:pt idx="17">
                  <c:v>48.325000000000003</c:v>
                </c:pt>
                <c:pt idx="18">
                  <c:v>5.7469999999999999</c:v>
                </c:pt>
                <c:pt idx="19">
                  <c:v>29.417999999999999</c:v>
                </c:pt>
                <c:pt idx="20">
                  <c:v>8.9890000000000008</c:v>
                </c:pt>
                <c:pt idx="21">
                  <c:v>22.097000000000001</c:v>
                </c:pt>
                <c:pt idx="22">
                  <c:v>31.859999999999996</c:v>
                </c:pt>
                <c:pt idx="23">
                  <c:v>13.883999999999999</c:v>
                </c:pt>
                <c:pt idx="24">
                  <c:v>9.8590160000000004</c:v>
                </c:pt>
                <c:pt idx="25">
                  <c:v>30.562000000000001</c:v>
                </c:pt>
                <c:pt idx="26">
                  <c:v>2.839</c:v>
                </c:pt>
                <c:pt idx="27">
                  <c:v>25.093</c:v>
                </c:pt>
                <c:pt idx="28">
                  <c:v>28.274000000000001</c:v>
                </c:pt>
                <c:pt idx="29">
                  <c:v>26.023599999999998</c:v>
                </c:pt>
                <c:pt idx="30">
                  <c:v>8.8659999999999997</c:v>
                </c:pt>
                <c:pt idx="31">
                  <c:v>24.664999999999999</c:v>
                </c:pt>
                <c:pt idx="32">
                  <c:v>16.134</c:v>
                </c:pt>
                <c:pt idx="33">
                  <c:v>28.095000000000006</c:v>
                </c:pt>
                <c:pt idx="34">
                  <c:v>33.772999999999996</c:v>
                </c:pt>
                <c:pt idx="35">
                  <c:v>17.486000000000001</c:v>
                </c:pt>
                <c:pt idx="36">
                  <c:v>18.834</c:v>
                </c:pt>
                <c:pt idx="37">
                  <c:v>29.055999999999997</c:v>
                </c:pt>
              </c:numCache>
            </c:numRef>
          </c:val>
          <c:extLst>
            <c:ext xmlns:c16="http://schemas.microsoft.com/office/drawing/2014/chart" uri="{C3380CC4-5D6E-409C-BE32-E72D297353CC}">
              <c16:uniqueId val="{00000000-C857-4244-AD8D-E9E4E05C3C6F}"/>
            </c:ext>
          </c:extLst>
        </c:ser>
        <c:ser>
          <c:idx val="1"/>
          <c:order val="1"/>
          <c:tx>
            <c:strRef>
              <c:f>'31_ábra_chart'!$F$8</c:f>
              <c:strCache>
                <c:ptCount val="1"/>
                <c:pt idx="0">
                  <c:v>Ingatlanvásárlási hitelek</c:v>
                </c:pt>
              </c:strCache>
            </c:strRef>
          </c:tx>
          <c:spPr>
            <a:solidFill>
              <a:srgbClr val="DA0000"/>
            </a:solidFill>
            <a:ln>
              <a:solidFill>
                <a:schemeClr val="tx1"/>
              </a:solidFill>
            </a:ln>
          </c:spPr>
          <c:invertIfNegative val="0"/>
          <c:cat>
            <c:strRef>
              <c:f>'31_ábra_chart'!$D$9:$D$46</c:f>
              <c:strCache>
                <c:ptCount val="38"/>
                <c:pt idx="0">
                  <c:v>2008. I. </c:v>
                </c:pt>
                <c:pt idx="1">
                  <c:v>II.</c:v>
                </c:pt>
                <c:pt idx="2">
                  <c:v>III.</c:v>
                </c:pt>
                <c:pt idx="3">
                  <c:v>IV.</c:v>
                </c:pt>
                <c:pt idx="4">
                  <c:v>2009. I. </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'31_ábra_chart'!$F$9:$F$46</c:f>
              <c:numCache>
                <c:formatCode>#,##0</c:formatCode>
                <c:ptCount val="38"/>
                <c:pt idx="0">
                  <c:v>8.8339999999999996</c:v>
                </c:pt>
                <c:pt idx="1">
                  <c:v>8.6240000000000006</c:v>
                </c:pt>
                <c:pt idx="2">
                  <c:v>14.161000000000001</c:v>
                </c:pt>
                <c:pt idx="3">
                  <c:v>17.971999999999998</c:v>
                </c:pt>
                <c:pt idx="4">
                  <c:v>5.569</c:v>
                </c:pt>
                <c:pt idx="5">
                  <c:v>5.0640000000000001</c:v>
                </c:pt>
                <c:pt idx="6">
                  <c:v>17.460999999999999</c:v>
                </c:pt>
                <c:pt idx="7">
                  <c:v>14.0215</c:v>
                </c:pt>
                <c:pt idx="8">
                  <c:v>6.2460000000000004</c:v>
                </c:pt>
                <c:pt idx="9">
                  <c:v>8.94</c:v>
                </c:pt>
                <c:pt idx="10">
                  <c:v>1.6679999999999999</c:v>
                </c:pt>
                <c:pt idx="11">
                  <c:v>12.023</c:v>
                </c:pt>
                <c:pt idx="12">
                  <c:v>1.8140000000000001</c:v>
                </c:pt>
                <c:pt idx="13">
                  <c:v>5.5409999999999995</c:v>
                </c:pt>
                <c:pt idx="14">
                  <c:v>2.2200000000000002</c:v>
                </c:pt>
                <c:pt idx="15">
                  <c:v>2.887</c:v>
                </c:pt>
                <c:pt idx="16">
                  <c:v>11.036000000000001</c:v>
                </c:pt>
                <c:pt idx="17">
                  <c:v>9.532</c:v>
                </c:pt>
                <c:pt idx="18">
                  <c:v>0.50800000000000001</c:v>
                </c:pt>
                <c:pt idx="19">
                  <c:v>12.54</c:v>
                </c:pt>
                <c:pt idx="20">
                  <c:v>17.086999999999996</c:v>
                </c:pt>
                <c:pt idx="21">
                  <c:v>13.853999999999999</c:v>
                </c:pt>
                <c:pt idx="22">
                  <c:v>19.482999999999997</c:v>
                </c:pt>
                <c:pt idx="23">
                  <c:v>13.423</c:v>
                </c:pt>
                <c:pt idx="24">
                  <c:v>10.72</c:v>
                </c:pt>
                <c:pt idx="25">
                  <c:v>29.067</c:v>
                </c:pt>
                <c:pt idx="26">
                  <c:v>2.8659999999999997</c:v>
                </c:pt>
                <c:pt idx="27">
                  <c:v>14.214</c:v>
                </c:pt>
                <c:pt idx="28">
                  <c:v>4.9379999999999997</c:v>
                </c:pt>
                <c:pt idx="29">
                  <c:v>2.1799999999999997</c:v>
                </c:pt>
                <c:pt idx="30">
                  <c:v>22.626000000000001</c:v>
                </c:pt>
                <c:pt idx="31">
                  <c:v>24.745999999999999</c:v>
                </c:pt>
                <c:pt idx="32">
                  <c:v>13.645</c:v>
                </c:pt>
                <c:pt idx="33">
                  <c:v>17.074000000000002</c:v>
                </c:pt>
                <c:pt idx="34">
                  <c:v>41.923999999999999</c:v>
                </c:pt>
                <c:pt idx="35">
                  <c:v>39.475000000000001</c:v>
                </c:pt>
                <c:pt idx="36">
                  <c:v>39.993000000000002</c:v>
                </c:pt>
                <c:pt idx="37">
                  <c:v>19.493000000000002</c:v>
                </c:pt>
              </c:numCache>
            </c:numRef>
          </c:val>
          <c:extLst>
            <c:ext xmlns:c16="http://schemas.microsoft.com/office/drawing/2014/chart" uri="{C3380CC4-5D6E-409C-BE32-E72D297353CC}">
              <c16:uniqueId val="{00000001-C857-4244-AD8D-E9E4E05C3C6F}"/>
            </c:ext>
          </c:extLst>
        </c:ser>
        <c:dLbls>
          <c:showLegendKey val="0"/>
          <c:showVal val="0"/>
          <c:showCatName val="0"/>
          <c:showSerName val="0"/>
          <c:showPercent val="0"/>
          <c:showBubbleSize val="0"/>
        </c:dLbls>
        <c:gapWidth val="150"/>
        <c:overlap val="100"/>
        <c:axId val="139710848"/>
        <c:axId val="139712384"/>
      </c:barChart>
      <c:barChart>
        <c:barDir val="col"/>
        <c:grouping val="stacked"/>
        <c:varyColors val="0"/>
        <c:ser>
          <c:idx val="6"/>
          <c:order val="2"/>
          <c:tx>
            <c:v>fikt</c:v>
          </c:tx>
          <c:spPr>
            <a:noFill/>
          </c:spPr>
          <c:invertIfNegative val="0"/>
          <c:cat>
            <c:strRef>
              <c:f>'31_ábra_chart'!$D$9:$D$46</c:f>
              <c:strCache>
                <c:ptCount val="38"/>
                <c:pt idx="0">
                  <c:v>2008. I. </c:v>
                </c:pt>
                <c:pt idx="1">
                  <c:v>II.</c:v>
                </c:pt>
                <c:pt idx="2">
                  <c:v>III.</c:v>
                </c:pt>
                <c:pt idx="3">
                  <c:v>IV.</c:v>
                </c:pt>
                <c:pt idx="4">
                  <c:v>2009. I. </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Lit>
              <c:formatCode>General</c:formatCode>
              <c:ptCount val="1"/>
              <c:pt idx="0">
                <c:v>1</c:v>
              </c:pt>
            </c:numLit>
          </c:val>
          <c:extLst>
            <c:ext xmlns:c16="http://schemas.microsoft.com/office/drawing/2014/chart" uri="{C3380CC4-5D6E-409C-BE32-E72D297353CC}">
              <c16:uniqueId val="{00000002-C857-4244-AD8D-E9E4E05C3C6F}"/>
            </c:ext>
          </c:extLst>
        </c:ser>
        <c:dLbls>
          <c:showLegendKey val="0"/>
          <c:showVal val="0"/>
          <c:showCatName val="0"/>
          <c:showSerName val="0"/>
          <c:showPercent val="0"/>
          <c:showBubbleSize val="0"/>
        </c:dLbls>
        <c:gapWidth val="150"/>
        <c:overlap val="100"/>
        <c:axId val="139716480"/>
        <c:axId val="139714560"/>
      </c:barChart>
      <c:lineChart>
        <c:grouping val="standard"/>
        <c:varyColors val="0"/>
        <c:ser>
          <c:idx val="7"/>
          <c:order val="3"/>
          <c:tx>
            <c:strRef>
              <c:f>'31_ábra_chart'!$G$8</c:f>
              <c:strCache>
                <c:ptCount val="1"/>
                <c:pt idx="0">
                  <c:v>A negyedéves folyósítások éves átlaga</c:v>
                </c:pt>
              </c:strCache>
            </c:strRef>
          </c:tx>
          <c:spPr>
            <a:ln w="28575">
              <a:solidFill>
                <a:schemeClr val="tx1"/>
              </a:solidFill>
            </a:ln>
          </c:spPr>
          <c:marker>
            <c:symbol val="none"/>
          </c:marker>
          <c:cat>
            <c:strRef>
              <c:f>'31_ábra_chart'!$D$9:$D$46</c:f>
              <c:strCache>
                <c:ptCount val="38"/>
                <c:pt idx="0">
                  <c:v>2008. I. </c:v>
                </c:pt>
                <c:pt idx="1">
                  <c:v>II.</c:v>
                </c:pt>
                <c:pt idx="2">
                  <c:v>III.</c:v>
                </c:pt>
                <c:pt idx="3">
                  <c:v>IV.</c:v>
                </c:pt>
                <c:pt idx="4">
                  <c:v>2009. I. </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'31_ábra_chart'!$G$9:$G$46</c:f>
              <c:numCache>
                <c:formatCode>#,##0</c:formatCode>
                <c:ptCount val="38"/>
                <c:pt idx="3">
                  <c:v>145.37374999999997</c:v>
                </c:pt>
                <c:pt idx="4">
                  <c:v>138.54325</c:v>
                </c:pt>
                <c:pt idx="5">
                  <c:v>143.74499999999998</c:v>
                </c:pt>
                <c:pt idx="6">
                  <c:v>128.18050000000002</c:v>
                </c:pt>
                <c:pt idx="7">
                  <c:v>102.78637500000001</c:v>
                </c:pt>
                <c:pt idx="8">
                  <c:v>93.695875000000001</c:v>
                </c:pt>
                <c:pt idx="9">
                  <c:v>89.738875000000007</c:v>
                </c:pt>
                <c:pt idx="10">
                  <c:v>75.652124999999998</c:v>
                </c:pt>
                <c:pt idx="11">
                  <c:v>77.244249999999994</c:v>
                </c:pt>
                <c:pt idx="12">
                  <c:v>58.175249999999998</c:v>
                </c:pt>
                <c:pt idx="13">
                  <c:v>39.257499999999993</c:v>
                </c:pt>
                <c:pt idx="14">
                  <c:v>34.726249999999993</c:v>
                </c:pt>
                <c:pt idx="15">
                  <c:v>30.790500000000002</c:v>
                </c:pt>
                <c:pt idx="16">
                  <c:v>34.128250000000001</c:v>
                </c:pt>
                <c:pt idx="17">
                  <c:v>40.081500000000005</c:v>
                </c:pt>
                <c:pt idx="18">
                  <c:v>35.685500000000005</c:v>
                </c:pt>
                <c:pt idx="19">
                  <c:v>31.928249999999998</c:v>
                </c:pt>
                <c:pt idx="20">
                  <c:v>33.036499999999997</c:v>
                </c:pt>
                <c:pt idx="21">
                  <c:v>27.56</c:v>
                </c:pt>
                <c:pt idx="22">
                  <c:v>38.831999999999994</c:v>
                </c:pt>
                <c:pt idx="23">
                  <c:v>35.169249999999998</c:v>
                </c:pt>
                <c:pt idx="24">
                  <c:v>33.795003999999999</c:v>
                </c:pt>
                <c:pt idx="25">
                  <c:v>39.714503999999998</c:v>
                </c:pt>
                <c:pt idx="26">
                  <c:v>28.305004</c:v>
                </c:pt>
                <c:pt idx="27">
                  <c:v>31.305004</c:v>
                </c:pt>
                <c:pt idx="28">
                  <c:v>34.463250000000002</c:v>
                </c:pt>
                <c:pt idx="29">
                  <c:v>26.606900000000003</c:v>
                </c:pt>
                <c:pt idx="30">
                  <c:v>33.053650000000005</c:v>
                </c:pt>
                <c:pt idx="31">
                  <c:v>35.579650000000001</c:v>
                </c:pt>
                <c:pt idx="32">
                  <c:v>34.721400000000003</c:v>
                </c:pt>
                <c:pt idx="33">
                  <c:v>38.962750000000007</c:v>
                </c:pt>
                <c:pt idx="34">
                  <c:v>50.014000000000003</c:v>
                </c:pt>
                <c:pt idx="35">
                  <c:v>51.901499999999999</c:v>
                </c:pt>
                <c:pt idx="36">
                  <c:v>59.163499999999999</c:v>
                </c:pt>
                <c:pt idx="37">
                  <c:v>60.008499999999998</c:v>
                </c:pt>
              </c:numCache>
            </c:numRef>
          </c:val>
          <c:smooth val="0"/>
          <c:extLst>
            <c:ext xmlns:c16="http://schemas.microsoft.com/office/drawing/2014/chart" uri="{C3380CC4-5D6E-409C-BE32-E72D297353CC}">
              <c16:uniqueId val="{00000003-C857-4244-AD8D-E9E4E05C3C6F}"/>
            </c:ext>
          </c:extLst>
        </c:ser>
        <c:dLbls>
          <c:showLegendKey val="0"/>
          <c:showVal val="0"/>
          <c:showCatName val="0"/>
          <c:showSerName val="0"/>
          <c:showPercent val="0"/>
          <c:showBubbleSize val="0"/>
        </c:dLbls>
        <c:marker val="1"/>
        <c:smooth val="0"/>
        <c:axId val="139716480"/>
        <c:axId val="139714560"/>
      </c:lineChart>
      <c:catAx>
        <c:axId val="139710848"/>
        <c:scaling>
          <c:orientation val="minMax"/>
        </c:scaling>
        <c:delete val="0"/>
        <c:axPos val="b"/>
        <c:numFmt formatCode="General" sourceLinked="0"/>
        <c:majorTickMark val="out"/>
        <c:minorTickMark val="none"/>
        <c:tickLblPos val="nextTo"/>
        <c:spPr>
          <a:ln>
            <a:solidFill>
              <a:schemeClr val="tx1"/>
            </a:solidFill>
          </a:ln>
        </c:spPr>
        <c:crossAx val="139712384"/>
        <c:crosses val="autoZero"/>
        <c:auto val="1"/>
        <c:lblAlgn val="ctr"/>
        <c:lblOffset val="100"/>
        <c:tickLblSkip val="1"/>
        <c:noMultiLvlLbl val="0"/>
      </c:catAx>
      <c:valAx>
        <c:axId val="139712384"/>
        <c:scaling>
          <c:orientation val="minMax"/>
          <c:max val="18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Mrd Ft</a:t>
                </a:r>
              </a:p>
            </c:rich>
          </c:tx>
          <c:layout>
            <c:manualLayout>
              <c:xMode val="edge"/>
              <c:yMode val="edge"/>
              <c:x val="8.1126496386605615E-2"/>
              <c:y val="4.399259259259259E-3"/>
            </c:manualLayout>
          </c:layout>
          <c:overlay val="0"/>
        </c:title>
        <c:numFmt formatCode="#,##0" sourceLinked="1"/>
        <c:majorTickMark val="out"/>
        <c:minorTickMark val="none"/>
        <c:tickLblPos val="nextTo"/>
        <c:spPr>
          <a:ln>
            <a:solidFill>
              <a:srgbClr val="232157"/>
            </a:solidFill>
          </a:ln>
        </c:spPr>
        <c:crossAx val="139710848"/>
        <c:crosses val="autoZero"/>
        <c:crossBetween val="between"/>
        <c:majorUnit val="20"/>
      </c:valAx>
      <c:valAx>
        <c:axId val="139714560"/>
        <c:scaling>
          <c:orientation val="minMax"/>
          <c:max val="180"/>
          <c:min val="0"/>
        </c:scaling>
        <c:delete val="0"/>
        <c:axPos val="r"/>
        <c:title>
          <c:tx>
            <c:rich>
              <a:bodyPr rot="0" vert="horz"/>
              <a:lstStyle/>
              <a:p>
                <a:pPr>
                  <a:defRPr b="0"/>
                </a:pPr>
                <a:r>
                  <a:rPr lang="hu-HU" b="0"/>
                  <a:t>Mrd Ft</a:t>
                </a:r>
              </a:p>
            </c:rich>
          </c:tx>
          <c:layout>
            <c:manualLayout>
              <c:xMode val="edge"/>
              <c:yMode val="edge"/>
              <c:x val="0.83248910465052128"/>
              <c:y val="2.0474074074074071E-3"/>
            </c:manualLayout>
          </c:layout>
          <c:overlay val="0"/>
        </c:title>
        <c:numFmt formatCode="General" sourceLinked="1"/>
        <c:majorTickMark val="out"/>
        <c:minorTickMark val="none"/>
        <c:tickLblPos val="nextTo"/>
        <c:spPr>
          <a:ln>
            <a:solidFill>
              <a:schemeClr val="tx1"/>
            </a:solidFill>
          </a:ln>
        </c:spPr>
        <c:crossAx val="139716480"/>
        <c:crosses val="max"/>
        <c:crossBetween val="between"/>
        <c:majorUnit val="20"/>
      </c:valAx>
      <c:catAx>
        <c:axId val="139716480"/>
        <c:scaling>
          <c:orientation val="minMax"/>
        </c:scaling>
        <c:delete val="1"/>
        <c:axPos val="b"/>
        <c:numFmt formatCode="General" sourceLinked="1"/>
        <c:majorTickMark val="out"/>
        <c:minorTickMark val="none"/>
        <c:tickLblPos val="nextTo"/>
        <c:crossAx val="139714560"/>
        <c:crosses val="autoZero"/>
        <c:auto val="1"/>
        <c:lblAlgn val="ctr"/>
        <c:lblOffset val="100"/>
        <c:noMultiLvlLbl val="0"/>
      </c:catAx>
      <c:spPr>
        <a:noFill/>
        <a:ln>
          <a:solidFill>
            <a:schemeClr val="tx1"/>
          </a:solidFill>
        </a:ln>
      </c:spPr>
    </c:plotArea>
    <c:legend>
      <c:legendPos val="b"/>
      <c:legendEntry>
        <c:idx val="2"/>
        <c:delete val="1"/>
      </c:legendEntry>
      <c:layout>
        <c:manualLayout>
          <c:xMode val="edge"/>
          <c:yMode val="edge"/>
          <c:x val="3.7208870820225538E-2"/>
          <c:y val="0.81301851851851847"/>
          <c:w val="0.91812898081576388"/>
          <c:h val="0.17522222222222222"/>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8858333333333332E-3"/>
          <c:y val="3.2925925925925928E-2"/>
          <c:w val="0.97543055555555558"/>
          <c:h val="0.79081724074074067"/>
        </c:manualLayout>
      </c:layout>
      <c:lineChart>
        <c:grouping val="standard"/>
        <c:varyColors val="0"/>
        <c:ser>
          <c:idx val="0"/>
          <c:order val="0"/>
          <c:tx>
            <c:strRef>
              <c:f>'3_ábra_chart'!$K$10</c:f>
              <c:strCache>
                <c:ptCount val="1"/>
                <c:pt idx="0">
                  <c:v>Euro area</c:v>
                </c:pt>
              </c:strCache>
            </c:strRef>
          </c:tx>
          <c:spPr>
            <a:ln w="28575" cap="rnd">
              <a:solidFill>
                <a:schemeClr val="accent5"/>
              </a:solidFill>
              <a:round/>
            </a:ln>
            <a:effectLst/>
          </c:spPr>
          <c:marker>
            <c:symbol val="none"/>
          </c:marker>
          <c:cat>
            <c:strRef>
              <c:f>'3_ábra_chart'!$J$12:$J$32</c:f>
              <c:strCache>
                <c:ptCount val="21"/>
                <c:pt idx="0">
                  <c:v>2008</c:v>
                </c:pt>
                <c:pt idx="1">
                  <c:v>2009</c:v>
                </c:pt>
                <c:pt idx="2">
                  <c:v>2010</c:v>
                </c:pt>
                <c:pt idx="3">
                  <c:v>2011</c:v>
                </c:pt>
                <c:pt idx="4">
                  <c:v>2012</c:v>
                </c:pt>
                <c:pt idx="5">
                  <c:v>2013</c:v>
                </c:pt>
                <c:pt idx="6">
                  <c:v>2014</c:v>
                </c:pt>
                <c:pt idx="7">
                  <c:v>2015</c:v>
                </c:pt>
                <c:pt idx="8">
                  <c:v>2016</c:v>
                </c:pt>
                <c:pt idx="9">
                  <c:v>2017 Q2</c:v>
                </c:pt>
                <c:pt idx="11">
                  <c:v>2008</c:v>
                </c:pt>
                <c:pt idx="12">
                  <c:v>2009</c:v>
                </c:pt>
                <c:pt idx="13">
                  <c:v>2010</c:v>
                </c:pt>
                <c:pt idx="14">
                  <c:v>2011</c:v>
                </c:pt>
                <c:pt idx="15">
                  <c:v>2012</c:v>
                </c:pt>
                <c:pt idx="16">
                  <c:v>2013</c:v>
                </c:pt>
                <c:pt idx="17">
                  <c:v>2014</c:v>
                </c:pt>
                <c:pt idx="18">
                  <c:v>2015</c:v>
                </c:pt>
                <c:pt idx="19">
                  <c:v>2016</c:v>
                </c:pt>
                <c:pt idx="20">
                  <c:v>2017 Q2</c:v>
                </c:pt>
              </c:strCache>
            </c:strRef>
          </c:cat>
          <c:val>
            <c:numRef>
              <c:f>'3_ábra_chart'!$K$12:$K$32</c:f>
              <c:numCache>
                <c:formatCode>0.0</c:formatCode>
                <c:ptCount val="21"/>
                <c:pt idx="0">
                  <c:v>8.3814259509707902</c:v>
                </c:pt>
                <c:pt idx="1">
                  <c:v>-2.0828573740639715</c:v>
                </c:pt>
                <c:pt idx="2">
                  <c:v>0.23176305152309806</c:v>
                </c:pt>
                <c:pt idx="3">
                  <c:v>1.05123565689484</c:v>
                </c:pt>
                <c:pt idx="4">
                  <c:v>-2.4042286259800254</c:v>
                </c:pt>
                <c:pt idx="5">
                  <c:v>-3.061037798372154</c:v>
                </c:pt>
                <c:pt idx="6">
                  <c:v>-1.6272923278602334</c:v>
                </c:pt>
                <c:pt idx="7">
                  <c:v>-0.25724033746228703</c:v>
                </c:pt>
                <c:pt idx="8">
                  <c:v>1.047082986855407</c:v>
                </c:pt>
                <c:pt idx="9">
                  <c:v>-0.39449465743620282</c:v>
                </c:pt>
                <c:pt idx="11">
                  <c:v>1.7363605922371104</c:v>
                </c:pt>
                <c:pt idx="12">
                  <c:v>1.3621879995189559</c:v>
                </c:pt>
                <c:pt idx="13">
                  <c:v>3.000683342057354</c:v>
                </c:pt>
                <c:pt idx="14">
                  <c:v>1.6106382285029415</c:v>
                </c:pt>
                <c:pt idx="15">
                  <c:v>0.48757010731851441</c:v>
                </c:pt>
                <c:pt idx="16">
                  <c:v>-7.8436643449292201E-2</c:v>
                </c:pt>
                <c:pt idx="17">
                  <c:v>-0.29215635636175813</c:v>
                </c:pt>
                <c:pt idx="18">
                  <c:v>1.9081318461786838</c:v>
                </c:pt>
                <c:pt idx="19">
                  <c:v>2.2891945616218021</c:v>
                </c:pt>
                <c:pt idx="20">
                  <c:v>3.0152631288538463</c:v>
                </c:pt>
              </c:numCache>
            </c:numRef>
          </c:val>
          <c:smooth val="0"/>
          <c:extLst>
            <c:ext xmlns:c16="http://schemas.microsoft.com/office/drawing/2014/chart" uri="{C3380CC4-5D6E-409C-BE32-E72D297353CC}">
              <c16:uniqueId val="{00000000-83FE-4848-BF64-D37F58A1310C}"/>
            </c:ext>
          </c:extLst>
        </c:ser>
        <c:ser>
          <c:idx val="1"/>
          <c:order val="1"/>
          <c:tx>
            <c:strRef>
              <c:f>'3_ábra_chart'!$L$10</c:f>
              <c:strCache>
                <c:ptCount val="1"/>
                <c:pt idx="0">
                  <c:v>Mediterranean countries</c:v>
                </c:pt>
              </c:strCache>
            </c:strRef>
          </c:tx>
          <c:spPr>
            <a:ln w="28575" cap="rnd">
              <a:solidFill>
                <a:schemeClr val="accent2"/>
              </a:solidFill>
              <a:round/>
            </a:ln>
            <a:effectLst/>
          </c:spPr>
          <c:marker>
            <c:symbol val="none"/>
          </c:marker>
          <c:cat>
            <c:strRef>
              <c:f>'3_ábra_chart'!$J$12:$J$32</c:f>
              <c:strCache>
                <c:ptCount val="21"/>
                <c:pt idx="0">
                  <c:v>2008</c:v>
                </c:pt>
                <c:pt idx="1">
                  <c:v>2009</c:v>
                </c:pt>
                <c:pt idx="2">
                  <c:v>2010</c:v>
                </c:pt>
                <c:pt idx="3">
                  <c:v>2011</c:v>
                </c:pt>
                <c:pt idx="4">
                  <c:v>2012</c:v>
                </c:pt>
                <c:pt idx="5">
                  <c:v>2013</c:v>
                </c:pt>
                <c:pt idx="6">
                  <c:v>2014</c:v>
                </c:pt>
                <c:pt idx="7">
                  <c:v>2015</c:v>
                </c:pt>
                <c:pt idx="8">
                  <c:v>2016</c:v>
                </c:pt>
                <c:pt idx="9">
                  <c:v>2017 Q2</c:v>
                </c:pt>
                <c:pt idx="11">
                  <c:v>2008</c:v>
                </c:pt>
                <c:pt idx="12">
                  <c:v>2009</c:v>
                </c:pt>
                <c:pt idx="13">
                  <c:v>2010</c:v>
                </c:pt>
                <c:pt idx="14">
                  <c:v>2011</c:v>
                </c:pt>
                <c:pt idx="15">
                  <c:v>2012</c:v>
                </c:pt>
                <c:pt idx="16">
                  <c:v>2013</c:v>
                </c:pt>
                <c:pt idx="17">
                  <c:v>2014</c:v>
                </c:pt>
                <c:pt idx="18">
                  <c:v>2015</c:v>
                </c:pt>
                <c:pt idx="19">
                  <c:v>2016</c:v>
                </c:pt>
                <c:pt idx="20">
                  <c:v>2017 Q2</c:v>
                </c:pt>
              </c:strCache>
            </c:strRef>
          </c:cat>
          <c:val>
            <c:numRef>
              <c:f>'3_ábra_chart'!$L$12:$L$32</c:f>
              <c:numCache>
                <c:formatCode>0.0</c:formatCode>
                <c:ptCount val="21"/>
                <c:pt idx="0">
                  <c:v>7.8193865714181712</c:v>
                </c:pt>
                <c:pt idx="1">
                  <c:v>-2.5468563660366801</c:v>
                </c:pt>
                <c:pt idx="2">
                  <c:v>0.65362060412400702</c:v>
                </c:pt>
                <c:pt idx="3">
                  <c:v>-1.1476547836755249</c:v>
                </c:pt>
                <c:pt idx="4">
                  <c:v>-6.8001895373930852</c:v>
                </c:pt>
                <c:pt idx="5">
                  <c:v>-7.3230520119417761</c:v>
                </c:pt>
                <c:pt idx="6">
                  <c:v>-4.4951017332328567</c:v>
                </c:pt>
                <c:pt idx="7">
                  <c:v>-1.66480702676512</c:v>
                </c:pt>
                <c:pt idx="8">
                  <c:v>-1.2220382647947554</c:v>
                </c:pt>
                <c:pt idx="9">
                  <c:v>-1.4239525549615206</c:v>
                </c:pt>
                <c:pt idx="11">
                  <c:v>3.8188238085593511</c:v>
                </c:pt>
                <c:pt idx="12">
                  <c:v>2.0792660787642263</c:v>
                </c:pt>
                <c:pt idx="13">
                  <c:v>2.958121722273682</c:v>
                </c:pt>
                <c:pt idx="14">
                  <c:v>2.8273212135114984E-2</c:v>
                </c:pt>
                <c:pt idx="15">
                  <c:v>-2.8691455233088661</c:v>
                </c:pt>
                <c:pt idx="16">
                  <c:v>-3.3350877578158427</c:v>
                </c:pt>
                <c:pt idx="17">
                  <c:v>-2.5765791558584197</c:v>
                </c:pt>
                <c:pt idx="18">
                  <c:v>-1.161817126487714</c:v>
                </c:pt>
                <c:pt idx="19">
                  <c:v>-0.35038555865642607</c:v>
                </c:pt>
                <c:pt idx="20">
                  <c:v>0.16147193744547678</c:v>
                </c:pt>
              </c:numCache>
            </c:numRef>
          </c:val>
          <c:smooth val="0"/>
          <c:extLst>
            <c:ext xmlns:c16="http://schemas.microsoft.com/office/drawing/2014/chart" uri="{C3380CC4-5D6E-409C-BE32-E72D297353CC}">
              <c16:uniqueId val="{00000001-83FE-4848-BF64-D37F58A1310C}"/>
            </c:ext>
          </c:extLst>
        </c:ser>
        <c:ser>
          <c:idx val="2"/>
          <c:order val="2"/>
          <c:tx>
            <c:strRef>
              <c:f>'3_ábra_chart'!$M$10</c:f>
              <c:strCache>
                <c:ptCount val="1"/>
                <c:pt idx="0">
                  <c:v>Baltic states</c:v>
                </c:pt>
              </c:strCache>
            </c:strRef>
          </c:tx>
          <c:spPr>
            <a:ln w="28575" cap="rnd">
              <a:solidFill>
                <a:srgbClr val="669933"/>
              </a:solidFill>
              <a:round/>
            </a:ln>
            <a:effectLst/>
          </c:spPr>
          <c:marker>
            <c:symbol val="none"/>
          </c:marker>
          <c:cat>
            <c:strRef>
              <c:f>'3_ábra_chart'!$J$12:$J$32</c:f>
              <c:strCache>
                <c:ptCount val="21"/>
                <c:pt idx="0">
                  <c:v>2008</c:v>
                </c:pt>
                <c:pt idx="1">
                  <c:v>2009</c:v>
                </c:pt>
                <c:pt idx="2">
                  <c:v>2010</c:v>
                </c:pt>
                <c:pt idx="3">
                  <c:v>2011</c:v>
                </c:pt>
                <c:pt idx="4">
                  <c:v>2012</c:v>
                </c:pt>
                <c:pt idx="5">
                  <c:v>2013</c:v>
                </c:pt>
                <c:pt idx="6">
                  <c:v>2014</c:v>
                </c:pt>
                <c:pt idx="7">
                  <c:v>2015</c:v>
                </c:pt>
                <c:pt idx="8">
                  <c:v>2016</c:v>
                </c:pt>
                <c:pt idx="9">
                  <c:v>2017 Q2</c:v>
                </c:pt>
                <c:pt idx="11">
                  <c:v>2008</c:v>
                </c:pt>
                <c:pt idx="12">
                  <c:v>2009</c:v>
                </c:pt>
                <c:pt idx="13">
                  <c:v>2010</c:v>
                </c:pt>
                <c:pt idx="14">
                  <c:v>2011</c:v>
                </c:pt>
                <c:pt idx="15">
                  <c:v>2012</c:v>
                </c:pt>
                <c:pt idx="16">
                  <c:v>2013</c:v>
                </c:pt>
                <c:pt idx="17">
                  <c:v>2014</c:v>
                </c:pt>
                <c:pt idx="18">
                  <c:v>2015</c:v>
                </c:pt>
                <c:pt idx="19">
                  <c:v>2016</c:v>
                </c:pt>
                <c:pt idx="20">
                  <c:v>2017 Q2</c:v>
                </c:pt>
              </c:strCache>
            </c:strRef>
          </c:cat>
          <c:val>
            <c:numRef>
              <c:f>'3_ábra_chart'!$M$12:$M$32</c:f>
              <c:numCache>
                <c:formatCode>0.0</c:formatCode>
                <c:ptCount val="21"/>
                <c:pt idx="0">
                  <c:v>20.183730558352917</c:v>
                </c:pt>
                <c:pt idx="1">
                  <c:v>-6.8456849900313292</c:v>
                </c:pt>
                <c:pt idx="2">
                  <c:v>-9.493563289190023</c:v>
                </c:pt>
                <c:pt idx="3">
                  <c:v>-2.9583087925957088</c:v>
                </c:pt>
                <c:pt idx="4">
                  <c:v>2.6896645883584402</c:v>
                </c:pt>
                <c:pt idx="5">
                  <c:v>0.60063347151707125</c:v>
                </c:pt>
                <c:pt idx="6">
                  <c:v>-1.3526843544595311</c:v>
                </c:pt>
                <c:pt idx="7">
                  <c:v>3.5123386578309677</c:v>
                </c:pt>
                <c:pt idx="8">
                  <c:v>6.7876157407407405</c:v>
                </c:pt>
                <c:pt idx="9">
                  <c:v>4.1322724320311774</c:v>
                </c:pt>
                <c:pt idx="11">
                  <c:v>29.984967590677147</c:v>
                </c:pt>
                <c:pt idx="12">
                  <c:v>-3.5475696140693702</c:v>
                </c:pt>
                <c:pt idx="13">
                  <c:v>-5.111611104068956</c:v>
                </c:pt>
                <c:pt idx="14">
                  <c:v>-3.191880966715404</c:v>
                </c:pt>
                <c:pt idx="15">
                  <c:v>-2.9705296514259851</c:v>
                </c:pt>
                <c:pt idx="16">
                  <c:v>-1.1909923737349515</c:v>
                </c:pt>
                <c:pt idx="17">
                  <c:v>0.24506903353057208</c:v>
                </c:pt>
                <c:pt idx="18">
                  <c:v>2.6493376655836043</c:v>
                </c:pt>
                <c:pt idx="19">
                  <c:v>5.0448090107737515</c:v>
                </c:pt>
                <c:pt idx="20">
                  <c:v>5.5000240604398236</c:v>
                </c:pt>
              </c:numCache>
            </c:numRef>
          </c:val>
          <c:smooth val="0"/>
          <c:extLst>
            <c:ext xmlns:c16="http://schemas.microsoft.com/office/drawing/2014/chart" uri="{C3380CC4-5D6E-409C-BE32-E72D297353CC}">
              <c16:uniqueId val="{00000002-83FE-4848-BF64-D37F58A1310C}"/>
            </c:ext>
          </c:extLst>
        </c:ser>
        <c:ser>
          <c:idx val="3"/>
          <c:order val="3"/>
          <c:tx>
            <c:strRef>
              <c:f>'3_ábra_chart'!$N$10</c:f>
              <c:strCache>
                <c:ptCount val="1"/>
                <c:pt idx="0">
                  <c:v>Core countries</c:v>
                </c:pt>
              </c:strCache>
            </c:strRef>
          </c:tx>
          <c:spPr>
            <a:ln w="28575" cap="rnd">
              <a:solidFill>
                <a:schemeClr val="accent6">
                  <a:lumMod val="50000"/>
                </a:schemeClr>
              </a:solidFill>
              <a:round/>
            </a:ln>
            <a:effectLst/>
          </c:spPr>
          <c:marker>
            <c:symbol val="none"/>
          </c:marker>
          <c:cat>
            <c:strRef>
              <c:f>'3_ábra_chart'!$J$12:$J$32</c:f>
              <c:strCache>
                <c:ptCount val="21"/>
                <c:pt idx="0">
                  <c:v>2008</c:v>
                </c:pt>
                <c:pt idx="1">
                  <c:v>2009</c:v>
                </c:pt>
                <c:pt idx="2">
                  <c:v>2010</c:v>
                </c:pt>
                <c:pt idx="3">
                  <c:v>2011</c:v>
                </c:pt>
                <c:pt idx="4">
                  <c:v>2012</c:v>
                </c:pt>
                <c:pt idx="5">
                  <c:v>2013</c:v>
                </c:pt>
                <c:pt idx="6">
                  <c:v>2014</c:v>
                </c:pt>
                <c:pt idx="7">
                  <c:v>2015</c:v>
                </c:pt>
                <c:pt idx="8">
                  <c:v>2016</c:v>
                </c:pt>
                <c:pt idx="9">
                  <c:v>2017 Q2</c:v>
                </c:pt>
                <c:pt idx="11">
                  <c:v>2008</c:v>
                </c:pt>
                <c:pt idx="12">
                  <c:v>2009</c:v>
                </c:pt>
                <c:pt idx="13">
                  <c:v>2010</c:v>
                </c:pt>
                <c:pt idx="14">
                  <c:v>2011</c:v>
                </c:pt>
                <c:pt idx="15">
                  <c:v>2012</c:v>
                </c:pt>
                <c:pt idx="16">
                  <c:v>2013</c:v>
                </c:pt>
                <c:pt idx="17">
                  <c:v>2014</c:v>
                </c:pt>
                <c:pt idx="18">
                  <c:v>2015</c:v>
                </c:pt>
                <c:pt idx="19">
                  <c:v>2016</c:v>
                </c:pt>
                <c:pt idx="20">
                  <c:v>2017 Q2</c:v>
                </c:pt>
              </c:strCache>
            </c:strRef>
          </c:cat>
          <c:val>
            <c:numRef>
              <c:f>'3_ábra_chart'!$N$12:$N$32</c:f>
              <c:numCache>
                <c:formatCode>0.0</c:formatCode>
                <c:ptCount val="21"/>
                <c:pt idx="0">
                  <c:v>8.779948050554589</c:v>
                </c:pt>
                <c:pt idx="1">
                  <c:v>-1.6844496180321553</c:v>
                </c:pt>
                <c:pt idx="2">
                  <c:v>-0.12664000501813139</c:v>
                </c:pt>
                <c:pt idx="3">
                  <c:v>2.9108730251321959</c:v>
                </c:pt>
                <c:pt idx="4">
                  <c:v>1.1975884928331439</c:v>
                </c:pt>
                <c:pt idx="5">
                  <c:v>8.0659242062103023E-2</c:v>
                </c:pt>
                <c:pt idx="6">
                  <c:v>0.31640783157834423</c:v>
                </c:pt>
                <c:pt idx="7">
                  <c:v>0.5576532511323965</c:v>
                </c:pt>
                <c:pt idx="8">
                  <c:v>3.0393793721897753</c:v>
                </c:pt>
                <c:pt idx="9">
                  <c:v>3.1672396692726381</c:v>
                </c:pt>
                <c:pt idx="11">
                  <c:v>0.74045081638816801</c:v>
                </c:pt>
                <c:pt idx="12">
                  <c:v>0.96652802413886207</c:v>
                </c:pt>
                <c:pt idx="13">
                  <c:v>2.9778289876480821</c:v>
                </c:pt>
                <c:pt idx="14">
                  <c:v>2.3874350724354656</c:v>
                </c:pt>
                <c:pt idx="15">
                  <c:v>2.1466456401110134</c:v>
                </c:pt>
                <c:pt idx="16">
                  <c:v>1.4316465223282522</c:v>
                </c:pt>
                <c:pt idx="17">
                  <c:v>0.67038692243566467</c:v>
                </c:pt>
                <c:pt idx="18">
                  <c:v>3.1825110094338429</c:v>
                </c:pt>
                <c:pt idx="19">
                  <c:v>3.3182510776194754</c:v>
                </c:pt>
                <c:pt idx="20">
                  <c:v>4.1285874510748322</c:v>
                </c:pt>
              </c:numCache>
            </c:numRef>
          </c:val>
          <c:smooth val="0"/>
          <c:extLst>
            <c:ext xmlns:c16="http://schemas.microsoft.com/office/drawing/2014/chart" uri="{C3380CC4-5D6E-409C-BE32-E72D297353CC}">
              <c16:uniqueId val="{00000003-83FE-4848-BF64-D37F58A1310C}"/>
            </c:ext>
          </c:extLst>
        </c:ser>
        <c:dLbls>
          <c:showLegendKey val="0"/>
          <c:showVal val="0"/>
          <c:showCatName val="0"/>
          <c:showSerName val="0"/>
          <c:showPercent val="0"/>
          <c:showBubbleSize val="0"/>
        </c:dLbls>
        <c:marker val="1"/>
        <c:smooth val="0"/>
        <c:axId val="28892160"/>
        <c:axId val="28894336"/>
      </c:lineChart>
      <c:lineChart>
        <c:grouping val="standard"/>
        <c:varyColors val="0"/>
        <c:ser>
          <c:idx val="4"/>
          <c:order val="4"/>
          <c:tx>
            <c:strRef>
              <c:f>'3_ábra_chart'!$O$10</c:f>
              <c:strCache>
                <c:ptCount val="1"/>
                <c:pt idx="0">
                  <c:v>Visegrad countries</c:v>
                </c:pt>
              </c:strCache>
            </c:strRef>
          </c:tx>
          <c:spPr>
            <a:ln w="28575" cap="rnd">
              <a:solidFill>
                <a:srgbClr val="C00000"/>
              </a:solidFill>
              <a:round/>
            </a:ln>
            <a:effectLst/>
          </c:spPr>
          <c:marker>
            <c:symbol val="circle"/>
            <c:size val="10"/>
            <c:spPr>
              <a:solidFill>
                <a:schemeClr val="bg1"/>
              </a:solidFill>
              <a:ln w="19050">
                <a:solidFill>
                  <a:srgbClr val="C00000"/>
                </a:solidFill>
              </a:ln>
              <a:effectLst/>
            </c:spPr>
          </c:marker>
          <c:cat>
            <c:strRef>
              <c:f>'3_ábra_chart'!$J$12:$J$32</c:f>
              <c:strCache>
                <c:ptCount val="21"/>
                <c:pt idx="0">
                  <c:v>2008</c:v>
                </c:pt>
                <c:pt idx="1">
                  <c:v>2009</c:v>
                </c:pt>
                <c:pt idx="2">
                  <c:v>2010</c:v>
                </c:pt>
                <c:pt idx="3">
                  <c:v>2011</c:v>
                </c:pt>
                <c:pt idx="4">
                  <c:v>2012</c:v>
                </c:pt>
                <c:pt idx="5">
                  <c:v>2013</c:v>
                </c:pt>
                <c:pt idx="6">
                  <c:v>2014</c:v>
                </c:pt>
                <c:pt idx="7">
                  <c:v>2015</c:v>
                </c:pt>
                <c:pt idx="8">
                  <c:v>2016</c:v>
                </c:pt>
                <c:pt idx="9">
                  <c:v>2017 Q2</c:v>
                </c:pt>
                <c:pt idx="11">
                  <c:v>2008</c:v>
                </c:pt>
                <c:pt idx="12">
                  <c:v>2009</c:v>
                </c:pt>
                <c:pt idx="13">
                  <c:v>2010</c:v>
                </c:pt>
                <c:pt idx="14">
                  <c:v>2011</c:v>
                </c:pt>
                <c:pt idx="15">
                  <c:v>2012</c:v>
                </c:pt>
                <c:pt idx="16">
                  <c:v>2013</c:v>
                </c:pt>
                <c:pt idx="17">
                  <c:v>2014</c:v>
                </c:pt>
                <c:pt idx="18">
                  <c:v>2015</c:v>
                </c:pt>
                <c:pt idx="19">
                  <c:v>2016</c:v>
                </c:pt>
                <c:pt idx="20">
                  <c:v>2017 Q2</c:v>
                </c:pt>
              </c:strCache>
            </c:strRef>
          </c:cat>
          <c:val>
            <c:numRef>
              <c:f>'3_ábra_chart'!$O$12:$O$32</c:f>
              <c:numCache>
                <c:formatCode>0.0</c:formatCode>
                <c:ptCount val="21"/>
                <c:pt idx="0">
                  <c:v>16.497627244812506</c:v>
                </c:pt>
                <c:pt idx="1">
                  <c:v>-4.2999961696096829</c:v>
                </c:pt>
                <c:pt idx="2">
                  <c:v>-0.66649085373162953</c:v>
                </c:pt>
                <c:pt idx="3">
                  <c:v>6.9624138256681452</c:v>
                </c:pt>
                <c:pt idx="4">
                  <c:v>2.1749903213317845</c:v>
                </c:pt>
                <c:pt idx="5">
                  <c:v>0.85004697822725628</c:v>
                </c:pt>
                <c:pt idx="6">
                  <c:v>3.1039527016731174</c:v>
                </c:pt>
                <c:pt idx="7">
                  <c:v>5.4300965669286585</c:v>
                </c:pt>
                <c:pt idx="8">
                  <c:v>5.7227376436802295</c:v>
                </c:pt>
                <c:pt idx="9">
                  <c:v>8.2817492012779539</c:v>
                </c:pt>
                <c:pt idx="11">
                  <c:v>23.252053215144006</c:v>
                </c:pt>
                <c:pt idx="12">
                  <c:v>10.052033915718352</c:v>
                </c:pt>
                <c:pt idx="13">
                  <c:v>7.7266135275709038</c:v>
                </c:pt>
                <c:pt idx="14">
                  <c:v>1.1595609078629454</c:v>
                </c:pt>
                <c:pt idx="15">
                  <c:v>5.1308179169596855</c:v>
                </c:pt>
                <c:pt idx="16">
                  <c:v>3.477364410578216</c:v>
                </c:pt>
                <c:pt idx="17">
                  <c:v>3.8482805365296802</c:v>
                </c:pt>
                <c:pt idx="18">
                  <c:v>4.3907717008132359</c:v>
                </c:pt>
                <c:pt idx="19">
                  <c:v>5.193669919806946</c:v>
                </c:pt>
                <c:pt idx="20">
                  <c:v>7.2521642455999809</c:v>
                </c:pt>
              </c:numCache>
            </c:numRef>
          </c:val>
          <c:smooth val="0"/>
          <c:extLst>
            <c:ext xmlns:c16="http://schemas.microsoft.com/office/drawing/2014/chart" uri="{C3380CC4-5D6E-409C-BE32-E72D297353CC}">
              <c16:uniqueId val="{00000004-83FE-4848-BF64-D37F58A1310C}"/>
            </c:ext>
          </c:extLst>
        </c:ser>
        <c:dLbls>
          <c:showLegendKey val="0"/>
          <c:showVal val="0"/>
          <c:showCatName val="0"/>
          <c:showSerName val="0"/>
          <c:showPercent val="0"/>
          <c:showBubbleSize val="0"/>
        </c:dLbls>
        <c:marker val="1"/>
        <c:smooth val="0"/>
        <c:axId val="28898432"/>
        <c:axId val="28896256"/>
      </c:lineChart>
      <c:catAx>
        <c:axId val="288921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8894336"/>
        <c:crosses val="autoZero"/>
        <c:auto val="1"/>
        <c:lblAlgn val="ctr"/>
        <c:lblOffset val="100"/>
        <c:noMultiLvlLbl val="0"/>
      </c:catAx>
      <c:valAx>
        <c:axId val="2889433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4129975689260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8892160"/>
        <c:crosses val="autoZero"/>
        <c:crossBetween val="between"/>
      </c:valAx>
      <c:valAx>
        <c:axId val="28896256"/>
        <c:scaling>
          <c:orientation val="minMax"/>
          <c:max val="35"/>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899252864677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8898432"/>
        <c:crosses val="max"/>
        <c:crossBetween val="between"/>
        <c:majorUnit val="5"/>
      </c:valAx>
      <c:catAx>
        <c:axId val="28898432"/>
        <c:scaling>
          <c:orientation val="minMax"/>
        </c:scaling>
        <c:delete val="1"/>
        <c:axPos val="b"/>
        <c:numFmt formatCode="General" sourceLinked="1"/>
        <c:majorTickMark val="out"/>
        <c:minorTickMark val="none"/>
        <c:tickLblPos val="nextTo"/>
        <c:crossAx val="2889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1835555555555559E-2"/>
          <c:y val="0.83497222222222223"/>
          <c:w val="0.95103722222222209"/>
          <c:h val="0.150916666666666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5.5891851851851852E-2"/>
          <c:w val="0.83887444444444448"/>
          <c:h val="0.58323379388897145"/>
        </c:manualLayout>
      </c:layout>
      <c:barChart>
        <c:barDir val="col"/>
        <c:grouping val="stacked"/>
        <c:varyColors val="0"/>
        <c:ser>
          <c:idx val="1"/>
          <c:order val="0"/>
          <c:tx>
            <c:strRef>
              <c:f>'31_ábra_chart'!$E$7</c:f>
              <c:strCache>
                <c:ptCount val="1"/>
                <c:pt idx="0">
                  <c:v>Loans for CRE development</c:v>
                </c:pt>
              </c:strCache>
            </c:strRef>
          </c:tx>
          <c:spPr>
            <a:solidFill>
              <a:srgbClr val="1F497D"/>
            </a:solidFill>
            <a:ln>
              <a:solidFill>
                <a:schemeClr val="tx1"/>
              </a:solidFill>
            </a:ln>
          </c:spPr>
          <c:invertIfNegative val="0"/>
          <c:cat>
            <c:strRef>
              <c:f>'31_ábra_chart'!$C$9:$C$46</c:f>
              <c:strCache>
                <c:ptCount val="3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strCache>
            </c:strRef>
          </c:cat>
          <c:val>
            <c:numRef>
              <c:f>'31_ábra_chart'!$E$9:$E$46</c:f>
              <c:numCache>
                <c:formatCode>#,##0</c:formatCode>
                <c:ptCount val="38"/>
                <c:pt idx="0">
                  <c:v>139.41800000000001</c:v>
                </c:pt>
                <c:pt idx="1">
                  <c:v>96.111999999999995</c:v>
                </c:pt>
                <c:pt idx="2">
                  <c:v>146.40799999999999</c:v>
                </c:pt>
                <c:pt idx="3">
                  <c:v>149.96600000000001</c:v>
                </c:pt>
                <c:pt idx="4">
                  <c:v>115.36099999999999</c:v>
                </c:pt>
                <c:pt idx="5">
                  <c:v>120.47900000000001</c:v>
                </c:pt>
                <c:pt idx="6">
                  <c:v>80.849999999999994</c:v>
                </c:pt>
                <c:pt idx="7">
                  <c:v>52.34</c:v>
                </c:pt>
                <c:pt idx="8">
                  <c:v>78.321999999999989</c:v>
                </c:pt>
                <c:pt idx="9">
                  <c:v>100.77500000000001</c:v>
                </c:pt>
                <c:pt idx="10">
                  <c:v>40.295999999999999</c:v>
                </c:pt>
                <c:pt idx="11">
                  <c:v>60.706999999999994</c:v>
                </c:pt>
                <c:pt idx="12">
                  <c:v>6.4779999999999998</c:v>
                </c:pt>
                <c:pt idx="13">
                  <c:v>28.503</c:v>
                </c:pt>
                <c:pt idx="14">
                  <c:v>21.619</c:v>
                </c:pt>
                <c:pt idx="15">
                  <c:v>54.1</c:v>
                </c:pt>
                <c:pt idx="16">
                  <c:v>10.607000000000001</c:v>
                </c:pt>
                <c:pt idx="17">
                  <c:v>48.325000000000003</c:v>
                </c:pt>
                <c:pt idx="18">
                  <c:v>5.7469999999999999</c:v>
                </c:pt>
                <c:pt idx="19">
                  <c:v>29.417999999999999</c:v>
                </c:pt>
                <c:pt idx="20">
                  <c:v>8.9890000000000008</c:v>
                </c:pt>
                <c:pt idx="21">
                  <c:v>22.097000000000001</c:v>
                </c:pt>
                <c:pt idx="22">
                  <c:v>31.859999999999996</c:v>
                </c:pt>
                <c:pt idx="23">
                  <c:v>13.883999999999999</c:v>
                </c:pt>
                <c:pt idx="24">
                  <c:v>9.8590160000000004</c:v>
                </c:pt>
                <c:pt idx="25">
                  <c:v>30.562000000000001</c:v>
                </c:pt>
                <c:pt idx="26">
                  <c:v>2.839</c:v>
                </c:pt>
                <c:pt idx="27">
                  <c:v>25.093</c:v>
                </c:pt>
                <c:pt idx="28">
                  <c:v>28.274000000000001</c:v>
                </c:pt>
                <c:pt idx="29">
                  <c:v>26.023599999999998</c:v>
                </c:pt>
                <c:pt idx="30">
                  <c:v>8.8659999999999997</c:v>
                </c:pt>
                <c:pt idx="31">
                  <c:v>24.664999999999999</c:v>
                </c:pt>
                <c:pt idx="32">
                  <c:v>16.134</c:v>
                </c:pt>
                <c:pt idx="33">
                  <c:v>28.095000000000006</c:v>
                </c:pt>
                <c:pt idx="34">
                  <c:v>33.772999999999996</c:v>
                </c:pt>
                <c:pt idx="35">
                  <c:v>17.486000000000001</c:v>
                </c:pt>
                <c:pt idx="36">
                  <c:v>18.834</c:v>
                </c:pt>
                <c:pt idx="37">
                  <c:v>29.055999999999997</c:v>
                </c:pt>
              </c:numCache>
            </c:numRef>
          </c:val>
          <c:extLst>
            <c:ext xmlns:c16="http://schemas.microsoft.com/office/drawing/2014/chart" uri="{C3380CC4-5D6E-409C-BE32-E72D297353CC}">
              <c16:uniqueId val="{00000000-0188-4DEE-81F5-D8E1A01615C3}"/>
            </c:ext>
          </c:extLst>
        </c:ser>
        <c:ser>
          <c:idx val="0"/>
          <c:order val="1"/>
          <c:tx>
            <c:strRef>
              <c:f>'31_ábra_chart'!$F$7</c:f>
              <c:strCache>
                <c:ptCount val="1"/>
                <c:pt idx="0">
                  <c:v>Loans for CRE purchase</c:v>
                </c:pt>
              </c:strCache>
            </c:strRef>
          </c:tx>
          <c:spPr>
            <a:solidFill>
              <a:srgbClr val="DA0000"/>
            </a:solidFill>
            <a:ln>
              <a:solidFill>
                <a:schemeClr val="tx1"/>
              </a:solidFill>
            </a:ln>
          </c:spPr>
          <c:invertIfNegative val="0"/>
          <c:cat>
            <c:strRef>
              <c:f>'31_ábra_chart'!$C$9:$C$46</c:f>
              <c:strCache>
                <c:ptCount val="3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strCache>
            </c:strRef>
          </c:cat>
          <c:val>
            <c:numRef>
              <c:f>'31_ábra_chart'!$F$9:$F$46</c:f>
              <c:numCache>
                <c:formatCode>#,##0</c:formatCode>
                <c:ptCount val="38"/>
                <c:pt idx="0">
                  <c:v>8.8339999999999996</c:v>
                </c:pt>
                <c:pt idx="1">
                  <c:v>8.6240000000000006</c:v>
                </c:pt>
                <c:pt idx="2">
                  <c:v>14.161000000000001</c:v>
                </c:pt>
                <c:pt idx="3">
                  <c:v>17.971999999999998</c:v>
                </c:pt>
                <c:pt idx="4">
                  <c:v>5.569</c:v>
                </c:pt>
                <c:pt idx="5">
                  <c:v>5.0640000000000001</c:v>
                </c:pt>
                <c:pt idx="6">
                  <c:v>17.460999999999999</c:v>
                </c:pt>
                <c:pt idx="7">
                  <c:v>14.0215</c:v>
                </c:pt>
                <c:pt idx="8">
                  <c:v>6.2460000000000004</c:v>
                </c:pt>
                <c:pt idx="9">
                  <c:v>8.94</c:v>
                </c:pt>
                <c:pt idx="10">
                  <c:v>1.6679999999999999</c:v>
                </c:pt>
                <c:pt idx="11">
                  <c:v>12.023</c:v>
                </c:pt>
                <c:pt idx="12">
                  <c:v>1.8140000000000001</c:v>
                </c:pt>
                <c:pt idx="13">
                  <c:v>5.5409999999999995</c:v>
                </c:pt>
                <c:pt idx="14">
                  <c:v>2.2200000000000002</c:v>
                </c:pt>
                <c:pt idx="15">
                  <c:v>2.887</c:v>
                </c:pt>
                <c:pt idx="16">
                  <c:v>11.036000000000001</c:v>
                </c:pt>
                <c:pt idx="17">
                  <c:v>9.532</c:v>
                </c:pt>
                <c:pt idx="18">
                  <c:v>0.50800000000000001</c:v>
                </c:pt>
                <c:pt idx="19">
                  <c:v>12.54</c:v>
                </c:pt>
                <c:pt idx="20">
                  <c:v>17.086999999999996</c:v>
                </c:pt>
                <c:pt idx="21">
                  <c:v>13.853999999999999</c:v>
                </c:pt>
                <c:pt idx="22">
                  <c:v>19.482999999999997</c:v>
                </c:pt>
                <c:pt idx="23">
                  <c:v>13.423</c:v>
                </c:pt>
                <c:pt idx="24">
                  <c:v>10.72</c:v>
                </c:pt>
                <c:pt idx="25">
                  <c:v>29.067</c:v>
                </c:pt>
                <c:pt idx="26">
                  <c:v>2.8659999999999997</c:v>
                </c:pt>
                <c:pt idx="27">
                  <c:v>14.214</c:v>
                </c:pt>
                <c:pt idx="28">
                  <c:v>4.9379999999999997</c:v>
                </c:pt>
                <c:pt idx="29">
                  <c:v>2.1799999999999997</c:v>
                </c:pt>
                <c:pt idx="30">
                  <c:v>22.626000000000001</c:v>
                </c:pt>
                <c:pt idx="31">
                  <c:v>24.745999999999999</c:v>
                </c:pt>
                <c:pt idx="32">
                  <c:v>13.645</c:v>
                </c:pt>
                <c:pt idx="33">
                  <c:v>17.074000000000002</c:v>
                </c:pt>
                <c:pt idx="34">
                  <c:v>41.923999999999999</c:v>
                </c:pt>
                <c:pt idx="35">
                  <c:v>39.475000000000001</c:v>
                </c:pt>
                <c:pt idx="36">
                  <c:v>39.993000000000002</c:v>
                </c:pt>
                <c:pt idx="37">
                  <c:v>19.493000000000002</c:v>
                </c:pt>
              </c:numCache>
            </c:numRef>
          </c:val>
          <c:extLst>
            <c:ext xmlns:c16="http://schemas.microsoft.com/office/drawing/2014/chart" uri="{C3380CC4-5D6E-409C-BE32-E72D297353CC}">
              <c16:uniqueId val="{00000001-0188-4DEE-81F5-D8E1A01615C3}"/>
            </c:ext>
          </c:extLst>
        </c:ser>
        <c:dLbls>
          <c:showLegendKey val="0"/>
          <c:showVal val="0"/>
          <c:showCatName val="0"/>
          <c:showSerName val="0"/>
          <c:showPercent val="0"/>
          <c:showBubbleSize val="0"/>
        </c:dLbls>
        <c:gapWidth val="150"/>
        <c:overlap val="100"/>
        <c:axId val="139710848"/>
        <c:axId val="139712384"/>
      </c:barChart>
      <c:barChart>
        <c:barDir val="col"/>
        <c:grouping val="stacked"/>
        <c:varyColors val="0"/>
        <c:ser>
          <c:idx val="6"/>
          <c:order val="2"/>
          <c:tx>
            <c:v>fikt</c:v>
          </c:tx>
          <c:spPr>
            <a:noFill/>
          </c:spPr>
          <c:invertIfNegative val="0"/>
          <c:cat>
            <c:strRef>
              <c:f>'31_ábra_chart'!$C$9:$C$46</c:f>
              <c:strCache>
                <c:ptCount val="3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strCache>
            </c:strRef>
          </c:cat>
          <c:val>
            <c:numLit>
              <c:formatCode>General</c:formatCode>
              <c:ptCount val="1"/>
              <c:pt idx="0">
                <c:v>1</c:v>
              </c:pt>
            </c:numLit>
          </c:val>
          <c:extLst>
            <c:ext xmlns:c16="http://schemas.microsoft.com/office/drawing/2014/chart" uri="{C3380CC4-5D6E-409C-BE32-E72D297353CC}">
              <c16:uniqueId val="{00000002-0188-4DEE-81F5-D8E1A01615C3}"/>
            </c:ext>
          </c:extLst>
        </c:ser>
        <c:dLbls>
          <c:showLegendKey val="0"/>
          <c:showVal val="0"/>
          <c:showCatName val="0"/>
          <c:showSerName val="0"/>
          <c:showPercent val="0"/>
          <c:showBubbleSize val="0"/>
        </c:dLbls>
        <c:gapWidth val="150"/>
        <c:overlap val="100"/>
        <c:axId val="139716480"/>
        <c:axId val="139714560"/>
      </c:barChart>
      <c:lineChart>
        <c:grouping val="standard"/>
        <c:varyColors val="0"/>
        <c:ser>
          <c:idx val="7"/>
          <c:order val="3"/>
          <c:tx>
            <c:strRef>
              <c:f>'31_ábra_chart'!$G$7</c:f>
              <c:strCache>
                <c:ptCount val="1"/>
                <c:pt idx="0">
                  <c:v>Annual average of the quarterly granted new loans</c:v>
                </c:pt>
              </c:strCache>
            </c:strRef>
          </c:tx>
          <c:spPr>
            <a:ln w="28575">
              <a:solidFill>
                <a:schemeClr val="tx1"/>
              </a:solidFill>
            </a:ln>
          </c:spPr>
          <c:marker>
            <c:symbol val="none"/>
          </c:marker>
          <c:cat>
            <c:strRef>
              <c:f>'31_ábra_chart'!$C$9:$C$46</c:f>
              <c:strCache>
                <c:ptCount val="3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strCache>
            </c:strRef>
          </c:cat>
          <c:val>
            <c:numRef>
              <c:f>'31_ábra_chart'!$G$9:$G$46</c:f>
              <c:numCache>
                <c:formatCode>#,##0</c:formatCode>
                <c:ptCount val="38"/>
                <c:pt idx="3">
                  <c:v>145.37374999999997</c:v>
                </c:pt>
                <c:pt idx="4">
                  <c:v>138.54325</c:v>
                </c:pt>
                <c:pt idx="5">
                  <c:v>143.74499999999998</c:v>
                </c:pt>
                <c:pt idx="6">
                  <c:v>128.18050000000002</c:v>
                </c:pt>
                <c:pt idx="7">
                  <c:v>102.78637500000001</c:v>
                </c:pt>
                <c:pt idx="8">
                  <c:v>93.695875000000001</c:v>
                </c:pt>
                <c:pt idx="9">
                  <c:v>89.738875000000007</c:v>
                </c:pt>
                <c:pt idx="10">
                  <c:v>75.652124999999998</c:v>
                </c:pt>
                <c:pt idx="11">
                  <c:v>77.244249999999994</c:v>
                </c:pt>
                <c:pt idx="12">
                  <c:v>58.175249999999998</c:v>
                </c:pt>
                <c:pt idx="13">
                  <c:v>39.257499999999993</c:v>
                </c:pt>
                <c:pt idx="14">
                  <c:v>34.726249999999993</c:v>
                </c:pt>
                <c:pt idx="15">
                  <c:v>30.790500000000002</c:v>
                </c:pt>
                <c:pt idx="16">
                  <c:v>34.128250000000001</c:v>
                </c:pt>
                <c:pt idx="17">
                  <c:v>40.081500000000005</c:v>
                </c:pt>
                <c:pt idx="18">
                  <c:v>35.685500000000005</c:v>
                </c:pt>
                <c:pt idx="19">
                  <c:v>31.928249999999998</c:v>
                </c:pt>
                <c:pt idx="20">
                  <c:v>33.036499999999997</c:v>
                </c:pt>
                <c:pt idx="21">
                  <c:v>27.56</c:v>
                </c:pt>
                <c:pt idx="22">
                  <c:v>38.831999999999994</c:v>
                </c:pt>
                <c:pt idx="23">
                  <c:v>35.169249999999998</c:v>
                </c:pt>
                <c:pt idx="24">
                  <c:v>33.795003999999999</c:v>
                </c:pt>
                <c:pt idx="25">
                  <c:v>39.714503999999998</c:v>
                </c:pt>
                <c:pt idx="26">
                  <c:v>28.305004</c:v>
                </c:pt>
                <c:pt idx="27">
                  <c:v>31.305004</c:v>
                </c:pt>
                <c:pt idx="28">
                  <c:v>34.463250000000002</c:v>
                </c:pt>
                <c:pt idx="29">
                  <c:v>26.606900000000003</c:v>
                </c:pt>
                <c:pt idx="30">
                  <c:v>33.053650000000005</c:v>
                </c:pt>
                <c:pt idx="31">
                  <c:v>35.579650000000001</c:v>
                </c:pt>
                <c:pt idx="32">
                  <c:v>34.721400000000003</c:v>
                </c:pt>
                <c:pt idx="33">
                  <c:v>38.962750000000007</c:v>
                </c:pt>
                <c:pt idx="34">
                  <c:v>50.014000000000003</c:v>
                </c:pt>
                <c:pt idx="35">
                  <c:v>51.901499999999999</c:v>
                </c:pt>
                <c:pt idx="36">
                  <c:v>59.163499999999999</c:v>
                </c:pt>
                <c:pt idx="37">
                  <c:v>60.008499999999998</c:v>
                </c:pt>
              </c:numCache>
            </c:numRef>
          </c:val>
          <c:smooth val="0"/>
          <c:extLst>
            <c:ext xmlns:c16="http://schemas.microsoft.com/office/drawing/2014/chart" uri="{C3380CC4-5D6E-409C-BE32-E72D297353CC}">
              <c16:uniqueId val="{00000003-0188-4DEE-81F5-D8E1A01615C3}"/>
            </c:ext>
          </c:extLst>
        </c:ser>
        <c:dLbls>
          <c:showLegendKey val="0"/>
          <c:showVal val="0"/>
          <c:showCatName val="0"/>
          <c:showSerName val="0"/>
          <c:showPercent val="0"/>
          <c:showBubbleSize val="0"/>
        </c:dLbls>
        <c:marker val="1"/>
        <c:smooth val="0"/>
        <c:axId val="139716480"/>
        <c:axId val="139714560"/>
      </c:lineChart>
      <c:catAx>
        <c:axId val="139710848"/>
        <c:scaling>
          <c:orientation val="minMax"/>
        </c:scaling>
        <c:delete val="0"/>
        <c:axPos val="b"/>
        <c:numFmt formatCode="General" sourceLinked="0"/>
        <c:majorTickMark val="out"/>
        <c:minorTickMark val="none"/>
        <c:tickLblPos val="nextTo"/>
        <c:spPr>
          <a:ln>
            <a:solidFill>
              <a:schemeClr val="tx1"/>
            </a:solidFill>
          </a:ln>
        </c:spPr>
        <c:crossAx val="139712384"/>
        <c:crosses val="autoZero"/>
        <c:auto val="1"/>
        <c:lblAlgn val="ctr"/>
        <c:lblOffset val="100"/>
        <c:tickLblSkip val="1"/>
        <c:noMultiLvlLbl val="0"/>
      </c:catAx>
      <c:valAx>
        <c:axId val="139712384"/>
        <c:scaling>
          <c:orientation val="minMax"/>
          <c:max val="18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HUF Bn</a:t>
                </a:r>
              </a:p>
            </c:rich>
          </c:tx>
          <c:layout>
            <c:manualLayout>
              <c:xMode val="edge"/>
              <c:yMode val="edge"/>
              <c:x val="8.1126496386605615E-2"/>
              <c:y val="4.399259259259259E-3"/>
            </c:manualLayout>
          </c:layout>
          <c:overlay val="0"/>
        </c:title>
        <c:numFmt formatCode="#,##0" sourceLinked="1"/>
        <c:majorTickMark val="out"/>
        <c:minorTickMark val="none"/>
        <c:tickLblPos val="nextTo"/>
        <c:spPr>
          <a:ln>
            <a:solidFill>
              <a:srgbClr val="232157"/>
            </a:solidFill>
          </a:ln>
        </c:spPr>
        <c:crossAx val="139710848"/>
        <c:crosses val="autoZero"/>
        <c:crossBetween val="between"/>
        <c:majorUnit val="20"/>
      </c:valAx>
      <c:valAx>
        <c:axId val="139714560"/>
        <c:scaling>
          <c:orientation val="minMax"/>
          <c:max val="180"/>
          <c:min val="0"/>
        </c:scaling>
        <c:delete val="0"/>
        <c:axPos val="r"/>
        <c:title>
          <c:tx>
            <c:rich>
              <a:bodyPr rot="0" vert="horz"/>
              <a:lstStyle/>
              <a:p>
                <a:pPr>
                  <a:defRPr b="0"/>
                </a:pPr>
                <a:r>
                  <a:rPr lang="hu-HU" b="0"/>
                  <a:t>HUF Bn</a:t>
                </a:r>
              </a:p>
            </c:rich>
          </c:tx>
          <c:layout>
            <c:manualLayout>
              <c:xMode val="edge"/>
              <c:yMode val="edge"/>
              <c:x val="0.82548298118828267"/>
              <c:y val="2.0474074074074071E-3"/>
            </c:manualLayout>
          </c:layout>
          <c:overlay val="0"/>
        </c:title>
        <c:numFmt formatCode="General" sourceLinked="1"/>
        <c:majorTickMark val="out"/>
        <c:minorTickMark val="none"/>
        <c:tickLblPos val="nextTo"/>
        <c:spPr>
          <a:ln>
            <a:solidFill>
              <a:schemeClr val="tx1"/>
            </a:solidFill>
          </a:ln>
        </c:spPr>
        <c:crossAx val="139716480"/>
        <c:crosses val="max"/>
        <c:crossBetween val="between"/>
        <c:majorUnit val="20"/>
      </c:valAx>
      <c:catAx>
        <c:axId val="139716480"/>
        <c:scaling>
          <c:orientation val="minMax"/>
        </c:scaling>
        <c:delete val="1"/>
        <c:axPos val="b"/>
        <c:numFmt formatCode="General" sourceLinked="1"/>
        <c:majorTickMark val="out"/>
        <c:minorTickMark val="none"/>
        <c:tickLblPos val="nextTo"/>
        <c:crossAx val="139714560"/>
        <c:crosses val="autoZero"/>
        <c:auto val="1"/>
        <c:lblAlgn val="ctr"/>
        <c:lblOffset val="100"/>
        <c:noMultiLvlLbl val="0"/>
      </c:catAx>
      <c:spPr>
        <a:noFill/>
        <a:ln>
          <a:solidFill>
            <a:schemeClr val="tx1"/>
          </a:solidFill>
        </a:ln>
      </c:spPr>
    </c:plotArea>
    <c:legend>
      <c:legendPos val="b"/>
      <c:legendEntry>
        <c:idx val="2"/>
        <c:delete val="1"/>
      </c:legendEntry>
      <c:layout>
        <c:manualLayout>
          <c:xMode val="edge"/>
          <c:yMode val="edge"/>
          <c:x val="3.7208870820225538E-2"/>
          <c:y val="0.81301851851851847"/>
          <c:w val="0.91812898081576388"/>
          <c:h val="0.17522222222222222"/>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303341929079884E-2"/>
          <c:y val="5.5082194593361472E-2"/>
          <c:w val="0.88827593387638093"/>
          <c:h val="0.76638231271161739"/>
        </c:manualLayout>
      </c:layout>
      <c:barChart>
        <c:barDir val="col"/>
        <c:grouping val="clustered"/>
        <c:varyColors val="0"/>
        <c:ser>
          <c:idx val="7"/>
          <c:order val="0"/>
          <c:tx>
            <c:strRef>
              <c:f>'32_ábra_chart'!$G$17</c:f>
              <c:strCache>
                <c:ptCount val="1"/>
                <c:pt idx="0">
                  <c:v>2009</c:v>
                </c:pt>
              </c:strCache>
            </c:strRef>
          </c:tx>
          <c:spPr>
            <a:solidFill>
              <a:srgbClr val="FFCC00"/>
            </a:solidFill>
            <a:ln>
              <a:solidFill>
                <a:schemeClr val="tx1"/>
              </a:solidFill>
            </a:ln>
          </c:spPr>
          <c:invertIfNegative val="0"/>
          <c:cat>
            <c:strRef>
              <c:f>'32_ábra_chart'!$F$18:$F$21</c:f>
              <c:strCache>
                <c:ptCount val="4"/>
                <c:pt idx="0">
                  <c:v>I. n.év</c:v>
                </c:pt>
                <c:pt idx="1">
                  <c:v>II. n.év</c:v>
                </c:pt>
                <c:pt idx="2">
                  <c:v>III. n.év</c:v>
                </c:pt>
                <c:pt idx="3">
                  <c:v>IV. n.év</c:v>
                </c:pt>
              </c:strCache>
            </c:strRef>
          </c:cat>
          <c:val>
            <c:numRef>
              <c:f>'32_ábra_chart'!$G$18:$G$21</c:f>
              <c:numCache>
                <c:formatCode>#,##0.0</c:formatCode>
                <c:ptCount val="4"/>
                <c:pt idx="0">
                  <c:v>119.42950399999999</c:v>
                </c:pt>
                <c:pt idx="1">
                  <c:v>199.18097700000001</c:v>
                </c:pt>
                <c:pt idx="2">
                  <c:v>263.55395799999997</c:v>
                </c:pt>
                <c:pt idx="3">
                  <c:v>258.42773599999998</c:v>
                </c:pt>
              </c:numCache>
            </c:numRef>
          </c:val>
          <c:extLst>
            <c:ext xmlns:c16="http://schemas.microsoft.com/office/drawing/2014/chart" uri="{C3380CC4-5D6E-409C-BE32-E72D297353CC}">
              <c16:uniqueId val="{00000000-D076-4386-88F1-C9348BE35957}"/>
            </c:ext>
          </c:extLst>
        </c:ser>
        <c:ser>
          <c:idx val="0"/>
          <c:order val="1"/>
          <c:tx>
            <c:strRef>
              <c:f>'32_ábra_chart'!$H$17</c:f>
              <c:strCache>
                <c:ptCount val="1"/>
                <c:pt idx="0">
                  <c:v>2010</c:v>
                </c:pt>
              </c:strCache>
            </c:strRef>
          </c:tx>
          <c:spPr>
            <a:solidFill>
              <a:srgbClr val="78A3D5"/>
            </a:solidFill>
            <a:ln>
              <a:solidFill>
                <a:schemeClr val="tx1"/>
              </a:solidFill>
            </a:ln>
          </c:spPr>
          <c:invertIfNegative val="0"/>
          <c:cat>
            <c:strRef>
              <c:f>'32_ábra_chart'!$F$18:$F$21</c:f>
              <c:strCache>
                <c:ptCount val="4"/>
                <c:pt idx="0">
                  <c:v>I. n.év</c:v>
                </c:pt>
                <c:pt idx="1">
                  <c:v>II. n.év</c:v>
                </c:pt>
                <c:pt idx="2">
                  <c:v>III. n.év</c:v>
                </c:pt>
                <c:pt idx="3">
                  <c:v>IV. n.év</c:v>
                </c:pt>
              </c:strCache>
            </c:strRef>
          </c:cat>
          <c:val>
            <c:numRef>
              <c:f>'32_ábra_chart'!$H$18:$H$21</c:f>
              <c:numCache>
                <c:formatCode>#,##0.0</c:formatCode>
                <c:ptCount val="4"/>
                <c:pt idx="0">
                  <c:v>140.33600000000001</c:v>
                </c:pt>
                <c:pt idx="1">
                  <c:v>153.904</c:v>
                </c:pt>
                <c:pt idx="2">
                  <c:v>75.135000000000005</c:v>
                </c:pt>
                <c:pt idx="3">
                  <c:v>-0.21</c:v>
                </c:pt>
              </c:numCache>
            </c:numRef>
          </c:val>
          <c:extLst>
            <c:ext xmlns:c16="http://schemas.microsoft.com/office/drawing/2014/chart" uri="{C3380CC4-5D6E-409C-BE32-E72D297353CC}">
              <c16:uniqueId val="{00000001-D076-4386-88F1-C9348BE35957}"/>
            </c:ext>
          </c:extLst>
        </c:ser>
        <c:ser>
          <c:idx val="1"/>
          <c:order val="2"/>
          <c:tx>
            <c:strRef>
              <c:f>'32_ábra_chart'!$I$17</c:f>
              <c:strCache>
                <c:ptCount val="1"/>
                <c:pt idx="0">
                  <c:v>2011</c:v>
                </c:pt>
              </c:strCache>
            </c:strRef>
          </c:tx>
          <c:spPr>
            <a:solidFill>
              <a:srgbClr val="232157"/>
            </a:solidFill>
            <a:ln>
              <a:solidFill>
                <a:schemeClr val="tx1"/>
              </a:solidFill>
            </a:ln>
          </c:spPr>
          <c:invertIfNegative val="0"/>
          <c:cat>
            <c:strRef>
              <c:f>'32_ábra_chart'!$F$18:$F$21</c:f>
              <c:strCache>
                <c:ptCount val="4"/>
                <c:pt idx="0">
                  <c:v>I. n.év</c:v>
                </c:pt>
                <c:pt idx="1">
                  <c:v>II. n.év</c:v>
                </c:pt>
                <c:pt idx="2">
                  <c:v>III. n.év</c:v>
                </c:pt>
                <c:pt idx="3">
                  <c:v>IV. n.év</c:v>
                </c:pt>
              </c:strCache>
            </c:strRef>
          </c:cat>
          <c:val>
            <c:numRef>
              <c:f>'32_ábra_chart'!$I$18:$I$21</c:f>
              <c:numCache>
                <c:formatCode>#,##0.0</c:formatCode>
                <c:ptCount val="4"/>
                <c:pt idx="0">
                  <c:v>75.474140000000006</c:v>
                </c:pt>
                <c:pt idx="1">
                  <c:v>165.365092</c:v>
                </c:pt>
                <c:pt idx="2">
                  <c:v>84.726783999999995</c:v>
                </c:pt>
                <c:pt idx="3">
                  <c:v>-289.40540399999998</c:v>
                </c:pt>
              </c:numCache>
            </c:numRef>
          </c:val>
          <c:extLst>
            <c:ext xmlns:c16="http://schemas.microsoft.com/office/drawing/2014/chart" uri="{C3380CC4-5D6E-409C-BE32-E72D297353CC}">
              <c16:uniqueId val="{00000002-D076-4386-88F1-C9348BE35957}"/>
            </c:ext>
          </c:extLst>
        </c:ser>
        <c:ser>
          <c:idx val="2"/>
          <c:order val="3"/>
          <c:tx>
            <c:strRef>
              <c:f>'32_ábra_chart'!$J$17</c:f>
              <c:strCache>
                <c:ptCount val="1"/>
                <c:pt idx="0">
                  <c:v>2012</c:v>
                </c:pt>
              </c:strCache>
            </c:strRef>
          </c:tx>
          <c:spPr>
            <a:solidFill>
              <a:schemeClr val="accent4">
                <a:lumMod val="60000"/>
                <a:lumOff val="40000"/>
              </a:schemeClr>
            </a:solidFill>
            <a:ln>
              <a:solidFill>
                <a:schemeClr val="tx1"/>
              </a:solidFill>
            </a:ln>
          </c:spPr>
          <c:invertIfNegative val="0"/>
          <c:cat>
            <c:strRef>
              <c:f>'32_ábra_chart'!$F$18:$F$21</c:f>
              <c:strCache>
                <c:ptCount val="4"/>
                <c:pt idx="0">
                  <c:v>I. n.év</c:v>
                </c:pt>
                <c:pt idx="1">
                  <c:v>II. n.év</c:v>
                </c:pt>
                <c:pt idx="2">
                  <c:v>III. n.év</c:v>
                </c:pt>
                <c:pt idx="3">
                  <c:v>IV. n.év</c:v>
                </c:pt>
              </c:strCache>
            </c:strRef>
          </c:cat>
          <c:val>
            <c:numRef>
              <c:f>'32_ábra_chart'!$J$18:$J$21</c:f>
              <c:numCache>
                <c:formatCode>#,##0.0</c:formatCode>
                <c:ptCount val="4"/>
                <c:pt idx="0">
                  <c:v>38.126792999999999</c:v>
                </c:pt>
                <c:pt idx="1">
                  <c:v>-7.619783</c:v>
                </c:pt>
                <c:pt idx="2">
                  <c:v>-11.129498999999999</c:v>
                </c:pt>
                <c:pt idx="3">
                  <c:v>-173.52029400000001</c:v>
                </c:pt>
              </c:numCache>
            </c:numRef>
          </c:val>
          <c:extLst>
            <c:ext xmlns:c16="http://schemas.microsoft.com/office/drawing/2014/chart" uri="{C3380CC4-5D6E-409C-BE32-E72D297353CC}">
              <c16:uniqueId val="{00000003-D076-4386-88F1-C9348BE35957}"/>
            </c:ext>
          </c:extLst>
        </c:ser>
        <c:ser>
          <c:idx val="3"/>
          <c:order val="4"/>
          <c:tx>
            <c:strRef>
              <c:f>'32_ábra_chart'!$K$17</c:f>
              <c:strCache>
                <c:ptCount val="1"/>
                <c:pt idx="0">
                  <c:v>2013</c:v>
                </c:pt>
              </c:strCache>
            </c:strRef>
          </c:tx>
          <c:spPr>
            <a:solidFill>
              <a:srgbClr val="FF7200"/>
            </a:solidFill>
            <a:ln>
              <a:solidFill>
                <a:schemeClr val="tx1"/>
              </a:solidFill>
            </a:ln>
          </c:spPr>
          <c:invertIfNegative val="0"/>
          <c:cat>
            <c:strRef>
              <c:f>'32_ábra_chart'!$F$18:$F$21</c:f>
              <c:strCache>
                <c:ptCount val="4"/>
                <c:pt idx="0">
                  <c:v>I. n.év</c:v>
                </c:pt>
                <c:pt idx="1">
                  <c:v>II. n.év</c:v>
                </c:pt>
                <c:pt idx="2">
                  <c:v>III. n.év</c:v>
                </c:pt>
                <c:pt idx="3">
                  <c:v>IV. n.év</c:v>
                </c:pt>
              </c:strCache>
            </c:strRef>
          </c:cat>
          <c:val>
            <c:numRef>
              <c:f>'32_ábra_chart'!$K$18:$K$21</c:f>
              <c:numCache>
                <c:formatCode>#,##0.0</c:formatCode>
                <c:ptCount val="4"/>
                <c:pt idx="0">
                  <c:v>88.059194000000005</c:v>
                </c:pt>
                <c:pt idx="1">
                  <c:v>44.628910000000005</c:v>
                </c:pt>
                <c:pt idx="2">
                  <c:v>61.096682000000001</c:v>
                </c:pt>
                <c:pt idx="3">
                  <c:v>31.216456999999998</c:v>
                </c:pt>
              </c:numCache>
            </c:numRef>
          </c:val>
          <c:extLst>
            <c:ext xmlns:c16="http://schemas.microsoft.com/office/drawing/2014/chart" uri="{C3380CC4-5D6E-409C-BE32-E72D297353CC}">
              <c16:uniqueId val="{00000004-D076-4386-88F1-C9348BE35957}"/>
            </c:ext>
          </c:extLst>
        </c:ser>
        <c:ser>
          <c:idx val="4"/>
          <c:order val="5"/>
          <c:tx>
            <c:strRef>
              <c:f>'32_ábra_chart'!$L$17</c:f>
              <c:strCache>
                <c:ptCount val="1"/>
                <c:pt idx="0">
                  <c:v>2014</c:v>
                </c:pt>
              </c:strCache>
            </c:strRef>
          </c:tx>
          <c:spPr>
            <a:solidFill>
              <a:srgbClr val="DA0000"/>
            </a:solidFill>
            <a:ln>
              <a:solidFill>
                <a:schemeClr val="tx1"/>
              </a:solidFill>
            </a:ln>
          </c:spPr>
          <c:invertIfNegative val="0"/>
          <c:cat>
            <c:strRef>
              <c:f>'32_ábra_chart'!$F$18:$F$21</c:f>
              <c:strCache>
                <c:ptCount val="4"/>
                <c:pt idx="0">
                  <c:v>I. n.év</c:v>
                </c:pt>
                <c:pt idx="1">
                  <c:v>II. n.év</c:v>
                </c:pt>
                <c:pt idx="2">
                  <c:v>III. n.év</c:v>
                </c:pt>
                <c:pt idx="3">
                  <c:v>IV. n.év</c:v>
                </c:pt>
              </c:strCache>
            </c:strRef>
          </c:cat>
          <c:val>
            <c:numRef>
              <c:f>'32_ábra_chart'!$L$18:$L$21</c:f>
              <c:numCache>
                <c:formatCode>#,##0.0</c:formatCode>
                <c:ptCount val="4"/>
                <c:pt idx="0">
                  <c:v>72.37730599999999</c:v>
                </c:pt>
                <c:pt idx="1">
                  <c:v>-302.88076799999999</c:v>
                </c:pt>
                <c:pt idx="2">
                  <c:v>-328.91336700000005</c:v>
                </c:pt>
                <c:pt idx="3">
                  <c:v>-541.19869200000005</c:v>
                </c:pt>
              </c:numCache>
            </c:numRef>
          </c:val>
          <c:extLst>
            <c:ext xmlns:c16="http://schemas.microsoft.com/office/drawing/2014/chart" uri="{C3380CC4-5D6E-409C-BE32-E72D297353CC}">
              <c16:uniqueId val="{00000005-D076-4386-88F1-C9348BE35957}"/>
            </c:ext>
          </c:extLst>
        </c:ser>
        <c:ser>
          <c:idx val="5"/>
          <c:order val="6"/>
          <c:tx>
            <c:strRef>
              <c:f>'32_ábra_chart'!$M$17</c:f>
              <c:strCache>
                <c:ptCount val="1"/>
                <c:pt idx="0">
                  <c:v>2015</c:v>
                </c:pt>
              </c:strCache>
            </c:strRef>
          </c:tx>
          <c:spPr>
            <a:solidFill>
              <a:srgbClr val="669933"/>
            </a:solidFill>
            <a:ln>
              <a:solidFill>
                <a:schemeClr val="tx1"/>
              </a:solidFill>
            </a:ln>
          </c:spPr>
          <c:invertIfNegative val="0"/>
          <c:cat>
            <c:strRef>
              <c:f>'32_ábra_chart'!$F$18:$F$21</c:f>
              <c:strCache>
                <c:ptCount val="4"/>
                <c:pt idx="0">
                  <c:v>I. n.év</c:v>
                </c:pt>
                <c:pt idx="1">
                  <c:v>II. n.év</c:v>
                </c:pt>
                <c:pt idx="2">
                  <c:v>III. n.év</c:v>
                </c:pt>
                <c:pt idx="3">
                  <c:v>IV. n.év</c:v>
                </c:pt>
              </c:strCache>
            </c:strRef>
          </c:cat>
          <c:val>
            <c:numRef>
              <c:f>'32_ábra_chart'!$M$18:$M$21</c:f>
              <c:numCache>
                <c:formatCode>#,##0.0</c:formatCode>
                <c:ptCount val="4"/>
                <c:pt idx="0">
                  <c:v>65.196407000000008</c:v>
                </c:pt>
                <c:pt idx="1">
                  <c:v>140.088764</c:v>
                </c:pt>
                <c:pt idx="2">
                  <c:v>128.60055800000001</c:v>
                </c:pt>
                <c:pt idx="3">
                  <c:v>-29.202383000000001</c:v>
                </c:pt>
              </c:numCache>
            </c:numRef>
          </c:val>
          <c:extLst>
            <c:ext xmlns:c16="http://schemas.microsoft.com/office/drawing/2014/chart" uri="{C3380CC4-5D6E-409C-BE32-E72D297353CC}">
              <c16:uniqueId val="{00000006-D076-4386-88F1-C9348BE35957}"/>
            </c:ext>
          </c:extLst>
        </c:ser>
        <c:ser>
          <c:idx val="6"/>
          <c:order val="7"/>
          <c:tx>
            <c:strRef>
              <c:f>'32_ábra_chart'!$N$17</c:f>
              <c:strCache>
                <c:ptCount val="1"/>
                <c:pt idx="0">
                  <c:v>2016</c:v>
                </c:pt>
              </c:strCache>
            </c:strRef>
          </c:tx>
          <c:spPr>
            <a:solidFill>
              <a:schemeClr val="accent6">
                <a:lumMod val="60000"/>
                <a:lumOff val="40000"/>
              </a:schemeClr>
            </a:solidFill>
            <a:ln>
              <a:solidFill>
                <a:schemeClr val="tx1"/>
              </a:solidFill>
            </a:ln>
          </c:spPr>
          <c:invertIfNegative val="0"/>
          <c:cat>
            <c:strRef>
              <c:f>'32_ábra_chart'!$F$18:$F$21</c:f>
              <c:strCache>
                <c:ptCount val="4"/>
                <c:pt idx="0">
                  <c:v>I. n.év</c:v>
                </c:pt>
                <c:pt idx="1">
                  <c:v>II. n.év</c:v>
                </c:pt>
                <c:pt idx="2">
                  <c:v>III. n.év</c:v>
                </c:pt>
                <c:pt idx="3">
                  <c:v>IV. n.év</c:v>
                </c:pt>
              </c:strCache>
            </c:strRef>
          </c:cat>
          <c:val>
            <c:numRef>
              <c:f>'32_ábra_chart'!$N$18:$N$21</c:f>
              <c:numCache>
                <c:formatCode>#,##0.0</c:formatCode>
                <c:ptCount val="4"/>
                <c:pt idx="0">
                  <c:v>189.32912299999998</c:v>
                </c:pt>
                <c:pt idx="1">
                  <c:v>341.20964700000002</c:v>
                </c:pt>
                <c:pt idx="2">
                  <c:v>418.23615500000005</c:v>
                </c:pt>
                <c:pt idx="3">
                  <c:v>442.01210600000002</c:v>
                </c:pt>
              </c:numCache>
            </c:numRef>
          </c:val>
          <c:extLst>
            <c:ext xmlns:c16="http://schemas.microsoft.com/office/drawing/2014/chart" uri="{C3380CC4-5D6E-409C-BE32-E72D297353CC}">
              <c16:uniqueId val="{00000007-D076-4386-88F1-C9348BE35957}"/>
            </c:ext>
          </c:extLst>
        </c:ser>
        <c:ser>
          <c:idx val="9"/>
          <c:order val="8"/>
          <c:tx>
            <c:strRef>
              <c:f>'32_ábra_chart'!$O$17</c:f>
              <c:strCache>
                <c:ptCount val="1"/>
                <c:pt idx="0">
                  <c:v>2017</c:v>
                </c:pt>
              </c:strCache>
            </c:strRef>
          </c:tx>
          <c:spPr>
            <a:solidFill>
              <a:srgbClr val="7030A0"/>
            </a:solidFill>
            <a:ln>
              <a:solidFill>
                <a:sysClr val="windowText" lastClr="000000">
                  <a:lumMod val="100000"/>
                </a:sysClr>
              </a:solidFill>
            </a:ln>
          </c:spPr>
          <c:invertIfNegative val="0"/>
          <c:cat>
            <c:strRef>
              <c:f>'32_ábra_chart'!$F$18:$F$21</c:f>
              <c:strCache>
                <c:ptCount val="4"/>
                <c:pt idx="0">
                  <c:v>I. n.év</c:v>
                </c:pt>
                <c:pt idx="1">
                  <c:v>II. n.év</c:v>
                </c:pt>
                <c:pt idx="2">
                  <c:v>III. n.év</c:v>
                </c:pt>
                <c:pt idx="3">
                  <c:v>IV. n.év</c:v>
                </c:pt>
              </c:strCache>
            </c:strRef>
          </c:cat>
          <c:val>
            <c:numRef>
              <c:f>'32_ábra_chart'!$O$18:$O$21</c:f>
              <c:numCache>
                <c:formatCode>#,##0.0</c:formatCode>
                <c:ptCount val="4"/>
                <c:pt idx="0">
                  <c:v>181.18754849700002</c:v>
                </c:pt>
                <c:pt idx="1">
                  <c:v>364.47857524599999</c:v>
                </c:pt>
              </c:numCache>
            </c:numRef>
          </c:val>
          <c:extLst>
            <c:ext xmlns:c16="http://schemas.microsoft.com/office/drawing/2014/chart" uri="{C3380CC4-5D6E-409C-BE32-E72D297353CC}">
              <c16:uniqueId val="{00000008-D076-4386-88F1-C9348BE35957}"/>
            </c:ext>
          </c:extLst>
        </c:ser>
        <c:dLbls>
          <c:showLegendKey val="0"/>
          <c:showVal val="0"/>
          <c:showCatName val="0"/>
          <c:showSerName val="0"/>
          <c:showPercent val="0"/>
          <c:showBubbleSize val="0"/>
        </c:dLbls>
        <c:gapWidth val="150"/>
        <c:axId val="370106352"/>
        <c:axId val="370106912"/>
      </c:barChart>
      <c:lineChart>
        <c:grouping val="standard"/>
        <c:varyColors val="0"/>
        <c:ser>
          <c:idx val="8"/>
          <c:order val="9"/>
          <c:tx>
            <c:v>f</c:v>
          </c:tx>
          <c:marker>
            <c:symbol val="none"/>
          </c:marker>
          <c:cat>
            <c:strRef>
              <c:f>'32_ábra_chart'!$F$18:$F$21</c:f>
              <c:strCache>
                <c:ptCount val="4"/>
                <c:pt idx="0">
                  <c:v>I. n.év</c:v>
                </c:pt>
                <c:pt idx="1">
                  <c:v>II. n.év</c:v>
                </c:pt>
                <c:pt idx="2">
                  <c:v>III. n.év</c:v>
                </c:pt>
                <c:pt idx="3">
                  <c:v>IV. n.év</c:v>
                </c:pt>
              </c:strCache>
            </c:strRef>
          </c:cat>
          <c:val>
            <c:numLit>
              <c:formatCode>General</c:formatCode>
              <c:ptCount val="1"/>
              <c:pt idx="0">
                <c:v>1</c:v>
              </c:pt>
            </c:numLit>
          </c:val>
          <c:smooth val="0"/>
          <c:extLst>
            <c:ext xmlns:c16="http://schemas.microsoft.com/office/drawing/2014/chart" uri="{C3380CC4-5D6E-409C-BE32-E72D297353CC}">
              <c16:uniqueId val="{00000009-D076-4386-88F1-C9348BE35957}"/>
            </c:ext>
          </c:extLst>
        </c:ser>
        <c:dLbls>
          <c:showLegendKey val="0"/>
          <c:showVal val="0"/>
          <c:showCatName val="0"/>
          <c:showSerName val="0"/>
          <c:showPercent val="0"/>
          <c:showBubbleSize val="0"/>
        </c:dLbls>
        <c:marker val="1"/>
        <c:smooth val="0"/>
        <c:axId val="370108032"/>
        <c:axId val="370107472"/>
      </c:lineChart>
      <c:catAx>
        <c:axId val="3701063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0" vert="horz"/>
          <a:lstStyle/>
          <a:p>
            <a:pPr>
              <a:defRPr/>
            </a:pPr>
            <a:endParaRPr lang="hu-HU"/>
          </a:p>
        </c:txPr>
        <c:crossAx val="370106912"/>
        <c:crosses val="autoZero"/>
        <c:auto val="1"/>
        <c:lblAlgn val="ctr"/>
        <c:lblOffset val="100"/>
        <c:noMultiLvlLbl val="0"/>
      </c:catAx>
      <c:valAx>
        <c:axId val="3701069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Mrd Ft</a:t>
                </a:r>
                <a:endParaRPr lang="en-US" b="0"/>
              </a:p>
            </c:rich>
          </c:tx>
          <c:layout>
            <c:manualLayout>
              <c:xMode val="edge"/>
              <c:yMode val="edge"/>
              <c:x val="8.2866290551042707E-2"/>
              <c:y val="0"/>
            </c:manualLayout>
          </c:layout>
          <c:overlay val="0"/>
        </c:title>
        <c:numFmt formatCode="#\ ##0" sourceLinked="0"/>
        <c:majorTickMark val="out"/>
        <c:minorTickMark val="none"/>
        <c:tickLblPos val="nextTo"/>
        <c:spPr>
          <a:ln>
            <a:solidFill>
              <a:sysClr val="windowText" lastClr="000000">
                <a:lumMod val="100000"/>
              </a:sysClr>
            </a:solidFill>
          </a:ln>
        </c:spPr>
        <c:crossAx val="370106352"/>
        <c:crosses val="autoZero"/>
        <c:crossBetween val="between"/>
      </c:valAx>
      <c:valAx>
        <c:axId val="370107472"/>
        <c:scaling>
          <c:orientation val="minMax"/>
          <c:max val="600"/>
          <c:min val="-600"/>
        </c:scaling>
        <c:delete val="0"/>
        <c:axPos val="r"/>
        <c:title>
          <c:tx>
            <c:rich>
              <a:bodyPr rot="0" vert="horz"/>
              <a:lstStyle/>
              <a:p>
                <a:pPr>
                  <a:defRPr b="0"/>
                </a:pPr>
                <a:r>
                  <a:rPr lang="hu-HU" b="0"/>
                  <a:t>Mrd Ft</a:t>
                </a:r>
              </a:p>
            </c:rich>
          </c:tx>
          <c:layout>
            <c:manualLayout>
              <c:xMode val="edge"/>
              <c:yMode val="edge"/>
              <c:x val="0.83716777670957598"/>
              <c:y val="2.5903087651635759E-4"/>
            </c:manualLayout>
          </c:layout>
          <c:overlay val="0"/>
        </c:title>
        <c:numFmt formatCode="General" sourceLinked="1"/>
        <c:majorTickMark val="out"/>
        <c:minorTickMark val="none"/>
        <c:tickLblPos val="nextTo"/>
        <c:spPr>
          <a:ln>
            <a:solidFill>
              <a:schemeClr val="tx1"/>
            </a:solidFill>
          </a:ln>
        </c:spPr>
        <c:crossAx val="370108032"/>
        <c:crosses val="max"/>
        <c:crossBetween val="between"/>
        <c:majorUnit val="200"/>
      </c:valAx>
      <c:catAx>
        <c:axId val="370108032"/>
        <c:scaling>
          <c:orientation val="minMax"/>
        </c:scaling>
        <c:delete val="1"/>
        <c:axPos val="b"/>
        <c:numFmt formatCode="General" sourceLinked="1"/>
        <c:majorTickMark val="out"/>
        <c:minorTickMark val="none"/>
        <c:tickLblPos val="nextTo"/>
        <c:crossAx val="37010747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17368049505947031"/>
          <c:y val="0.90583223086754694"/>
          <c:w val="0.676084782057912"/>
          <c:h val="7.8220508105926415E-2"/>
        </c:manualLayout>
      </c:layout>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303341929079884E-2"/>
          <c:y val="5.5082194593361472E-2"/>
          <c:w val="0.88827593387638093"/>
          <c:h val="0.76638231271161739"/>
        </c:manualLayout>
      </c:layout>
      <c:barChart>
        <c:barDir val="col"/>
        <c:grouping val="clustered"/>
        <c:varyColors val="0"/>
        <c:ser>
          <c:idx val="7"/>
          <c:order val="0"/>
          <c:tx>
            <c:strRef>
              <c:f>'32_ábra_chart'!$G$17</c:f>
              <c:strCache>
                <c:ptCount val="1"/>
                <c:pt idx="0">
                  <c:v>2009</c:v>
                </c:pt>
              </c:strCache>
            </c:strRef>
          </c:tx>
          <c:spPr>
            <a:solidFill>
              <a:srgbClr val="FFCC00"/>
            </a:solidFill>
            <a:ln>
              <a:solidFill>
                <a:schemeClr val="tx1"/>
              </a:solidFill>
            </a:ln>
          </c:spPr>
          <c:invertIfNegative val="0"/>
          <c:cat>
            <c:strRef>
              <c:f>'32_ábra_chart'!$E$18:$E$21</c:f>
              <c:strCache>
                <c:ptCount val="4"/>
                <c:pt idx="0">
                  <c:v>Q1</c:v>
                </c:pt>
                <c:pt idx="1">
                  <c:v>Q2</c:v>
                </c:pt>
                <c:pt idx="2">
                  <c:v>Q3</c:v>
                </c:pt>
                <c:pt idx="3">
                  <c:v>Q4</c:v>
                </c:pt>
              </c:strCache>
            </c:strRef>
          </c:cat>
          <c:val>
            <c:numRef>
              <c:f>'32_ábra_chart'!$G$18:$G$21</c:f>
              <c:numCache>
                <c:formatCode>#,##0.0</c:formatCode>
                <c:ptCount val="4"/>
                <c:pt idx="0">
                  <c:v>119.42950399999999</c:v>
                </c:pt>
                <c:pt idx="1">
                  <c:v>199.18097700000001</c:v>
                </c:pt>
                <c:pt idx="2">
                  <c:v>263.55395799999997</c:v>
                </c:pt>
                <c:pt idx="3">
                  <c:v>258.42773599999998</c:v>
                </c:pt>
              </c:numCache>
            </c:numRef>
          </c:val>
          <c:extLst>
            <c:ext xmlns:c16="http://schemas.microsoft.com/office/drawing/2014/chart" uri="{C3380CC4-5D6E-409C-BE32-E72D297353CC}">
              <c16:uniqueId val="{00000000-6FE7-4B59-99F9-617AB2820D92}"/>
            </c:ext>
          </c:extLst>
        </c:ser>
        <c:ser>
          <c:idx val="0"/>
          <c:order val="1"/>
          <c:tx>
            <c:strRef>
              <c:f>'32_ábra_chart'!$H$17</c:f>
              <c:strCache>
                <c:ptCount val="1"/>
                <c:pt idx="0">
                  <c:v>2010</c:v>
                </c:pt>
              </c:strCache>
            </c:strRef>
          </c:tx>
          <c:spPr>
            <a:solidFill>
              <a:srgbClr val="78A3D5"/>
            </a:solidFill>
            <a:ln>
              <a:solidFill>
                <a:schemeClr val="tx1"/>
              </a:solidFill>
            </a:ln>
          </c:spPr>
          <c:invertIfNegative val="0"/>
          <c:cat>
            <c:strRef>
              <c:f>'32_ábra_chart'!$E$18:$E$21</c:f>
              <c:strCache>
                <c:ptCount val="4"/>
                <c:pt idx="0">
                  <c:v>Q1</c:v>
                </c:pt>
                <c:pt idx="1">
                  <c:v>Q2</c:v>
                </c:pt>
                <c:pt idx="2">
                  <c:v>Q3</c:v>
                </c:pt>
                <c:pt idx="3">
                  <c:v>Q4</c:v>
                </c:pt>
              </c:strCache>
            </c:strRef>
          </c:cat>
          <c:val>
            <c:numRef>
              <c:f>'32_ábra_chart'!$H$18:$H$21</c:f>
              <c:numCache>
                <c:formatCode>#,##0.0</c:formatCode>
                <c:ptCount val="4"/>
                <c:pt idx="0">
                  <c:v>140.33600000000001</c:v>
                </c:pt>
                <c:pt idx="1">
                  <c:v>153.904</c:v>
                </c:pt>
                <c:pt idx="2">
                  <c:v>75.135000000000005</c:v>
                </c:pt>
                <c:pt idx="3">
                  <c:v>-0.21</c:v>
                </c:pt>
              </c:numCache>
            </c:numRef>
          </c:val>
          <c:extLst>
            <c:ext xmlns:c16="http://schemas.microsoft.com/office/drawing/2014/chart" uri="{C3380CC4-5D6E-409C-BE32-E72D297353CC}">
              <c16:uniqueId val="{00000001-6FE7-4B59-99F9-617AB2820D92}"/>
            </c:ext>
          </c:extLst>
        </c:ser>
        <c:ser>
          <c:idx val="1"/>
          <c:order val="2"/>
          <c:tx>
            <c:strRef>
              <c:f>'32_ábra_chart'!$I$17</c:f>
              <c:strCache>
                <c:ptCount val="1"/>
                <c:pt idx="0">
                  <c:v>2011</c:v>
                </c:pt>
              </c:strCache>
            </c:strRef>
          </c:tx>
          <c:spPr>
            <a:solidFill>
              <a:srgbClr val="232157"/>
            </a:solidFill>
            <a:ln>
              <a:solidFill>
                <a:schemeClr val="tx1"/>
              </a:solidFill>
            </a:ln>
          </c:spPr>
          <c:invertIfNegative val="0"/>
          <c:cat>
            <c:strRef>
              <c:f>'32_ábra_chart'!$E$18:$E$21</c:f>
              <c:strCache>
                <c:ptCount val="4"/>
                <c:pt idx="0">
                  <c:v>Q1</c:v>
                </c:pt>
                <c:pt idx="1">
                  <c:v>Q2</c:v>
                </c:pt>
                <c:pt idx="2">
                  <c:v>Q3</c:v>
                </c:pt>
                <c:pt idx="3">
                  <c:v>Q4</c:v>
                </c:pt>
              </c:strCache>
            </c:strRef>
          </c:cat>
          <c:val>
            <c:numRef>
              <c:f>'32_ábra_chart'!$I$18:$I$21</c:f>
              <c:numCache>
                <c:formatCode>#,##0.0</c:formatCode>
                <c:ptCount val="4"/>
                <c:pt idx="0">
                  <c:v>75.474140000000006</c:v>
                </c:pt>
                <c:pt idx="1">
                  <c:v>165.365092</c:v>
                </c:pt>
                <c:pt idx="2">
                  <c:v>84.726783999999995</c:v>
                </c:pt>
                <c:pt idx="3">
                  <c:v>-289.40540399999998</c:v>
                </c:pt>
              </c:numCache>
            </c:numRef>
          </c:val>
          <c:extLst>
            <c:ext xmlns:c16="http://schemas.microsoft.com/office/drawing/2014/chart" uri="{C3380CC4-5D6E-409C-BE32-E72D297353CC}">
              <c16:uniqueId val="{00000002-6FE7-4B59-99F9-617AB2820D92}"/>
            </c:ext>
          </c:extLst>
        </c:ser>
        <c:ser>
          <c:idx val="2"/>
          <c:order val="3"/>
          <c:tx>
            <c:strRef>
              <c:f>'32_ábra_chart'!$J$17</c:f>
              <c:strCache>
                <c:ptCount val="1"/>
                <c:pt idx="0">
                  <c:v>2012</c:v>
                </c:pt>
              </c:strCache>
            </c:strRef>
          </c:tx>
          <c:spPr>
            <a:solidFill>
              <a:schemeClr val="accent4">
                <a:lumMod val="60000"/>
                <a:lumOff val="40000"/>
              </a:schemeClr>
            </a:solidFill>
            <a:ln>
              <a:solidFill>
                <a:schemeClr val="tx1"/>
              </a:solidFill>
            </a:ln>
          </c:spPr>
          <c:invertIfNegative val="0"/>
          <c:cat>
            <c:strRef>
              <c:f>'32_ábra_chart'!$E$18:$E$21</c:f>
              <c:strCache>
                <c:ptCount val="4"/>
                <c:pt idx="0">
                  <c:v>Q1</c:v>
                </c:pt>
                <c:pt idx="1">
                  <c:v>Q2</c:v>
                </c:pt>
                <c:pt idx="2">
                  <c:v>Q3</c:v>
                </c:pt>
                <c:pt idx="3">
                  <c:v>Q4</c:v>
                </c:pt>
              </c:strCache>
            </c:strRef>
          </c:cat>
          <c:val>
            <c:numRef>
              <c:f>'32_ábra_chart'!$J$18:$J$21</c:f>
              <c:numCache>
                <c:formatCode>#,##0.0</c:formatCode>
                <c:ptCount val="4"/>
                <c:pt idx="0">
                  <c:v>38.126792999999999</c:v>
                </c:pt>
                <c:pt idx="1">
                  <c:v>-7.619783</c:v>
                </c:pt>
                <c:pt idx="2">
                  <c:v>-11.129498999999999</c:v>
                </c:pt>
                <c:pt idx="3">
                  <c:v>-173.52029400000001</c:v>
                </c:pt>
              </c:numCache>
            </c:numRef>
          </c:val>
          <c:extLst>
            <c:ext xmlns:c16="http://schemas.microsoft.com/office/drawing/2014/chart" uri="{C3380CC4-5D6E-409C-BE32-E72D297353CC}">
              <c16:uniqueId val="{00000003-6FE7-4B59-99F9-617AB2820D92}"/>
            </c:ext>
          </c:extLst>
        </c:ser>
        <c:ser>
          <c:idx val="3"/>
          <c:order val="4"/>
          <c:tx>
            <c:strRef>
              <c:f>'32_ábra_chart'!$K$17</c:f>
              <c:strCache>
                <c:ptCount val="1"/>
                <c:pt idx="0">
                  <c:v>2013</c:v>
                </c:pt>
              </c:strCache>
            </c:strRef>
          </c:tx>
          <c:spPr>
            <a:solidFill>
              <a:srgbClr val="FF7200"/>
            </a:solidFill>
            <a:ln>
              <a:solidFill>
                <a:schemeClr val="tx1"/>
              </a:solidFill>
            </a:ln>
          </c:spPr>
          <c:invertIfNegative val="0"/>
          <c:cat>
            <c:strRef>
              <c:f>'32_ábra_chart'!$E$18:$E$21</c:f>
              <c:strCache>
                <c:ptCount val="4"/>
                <c:pt idx="0">
                  <c:v>Q1</c:v>
                </c:pt>
                <c:pt idx="1">
                  <c:v>Q2</c:v>
                </c:pt>
                <c:pt idx="2">
                  <c:v>Q3</c:v>
                </c:pt>
                <c:pt idx="3">
                  <c:v>Q4</c:v>
                </c:pt>
              </c:strCache>
            </c:strRef>
          </c:cat>
          <c:val>
            <c:numRef>
              <c:f>'32_ábra_chart'!$K$18:$K$21</c:f>
              <c:numCache>
                <c:formatCode>#,##0.0</c:formatCode>
                <c:ptCount val="4"/>
                <c:pt idx="0">
                  <c:v>88.059194000000005</c:v>
                </c:pt>
                <c:pt idx="1">
                  <c:v>44.628910000000005</c:v>
                </c:pt>
                <c:pt idx="2">
                  <c:v>61.096682000000001</c:v>
                </c:pt>
                <c:pt idx="3">
                  <c:v>31.216456999999998</c:v>
                </c:pt>
              </c:numCache>
            </c:numRef>
          </c:val>
          <c:extLst>
            <c:ext xmlns:c16="http://schemas.microsoft.com/office/drawing/2014/chart" uri="{C3380CC4-5D6E-409C-BE32-E72D297353CC}">
              <c16:uniqueId val="{00000004-6FE7-4B59-99F9-617AB2820D92}"/>
            </c:ext>
          </c:extLst>
        </c:ser>
        <c:ser>
          <c:idx val="4"/>
          <c:order val="5"/>
          <c:tx>
            <c:strRef>
              <c:f>'32_ábra_chart'!$L$17</c:f>
              <c:strCache>
                <c:ptCount val="1"/>
                <c:pt idx="0">
                  <c:v>2014</c:v>
                </c:pt>
              </c:strCache>
            </c:strRef>
          </c:tx>
          <c:spPr>
            <a:solidFill>
              <a:srgbClr val="DA0000"/>
            </a:solidFill>
            <a:ln>
              <a:solidFill>
                <a:schemeClr val="tx1"/>
              </a:solidFill>
            </a:ln>
          </c:spPr>
          <c:invertIfNegative val="0"/>
          <c:cat>
            <c:strRef>
              <c:f>'32_ábra_chart'!$E$18:$E$21</c:f>
              <c:strCache>
                <c:ptCount val="4"/>
                <c:pt idx="0">
                  <c:v>Q1</c:v>
                </c:pt>
                <c:pt idx="1">
                  <c:v>Q2</c:v>
                </c:pt>
                <c:pt idx="2">
                  <c:v>Q3</c:v>
                </c:pt>
                <c:pt idx="3">
                  <c:v>Q4</c:v>
                </c:pt>
              </c:strCache>
            </c:strRef>
          </c:cat>
          <c:val>
            <c:numRef>
              <c:f>'32_ábra_chart'!$L$18:$L$21</c:f>
              <c:numCache>
                <c:formatCode>#,##0.0</c:formatCode>
                <c:ptCount val="4"/>
                <c:pt idx="0">
                  <c:v>72.37730599999999</c:v>
                </c:pt>
                <c:pt idx="1">
                  <c:v>-302.88076799999999</c:v>
                </c:pt>
                <c:pt idx="2">
                  <c:v>-328.91336700000005</c:v>
                </c:pt>
                <c:pt idx="3">
                  <c:v>-541.19869200000005</c:v>
                </c:pt>
              </c:numCache>
            </c:numRef>
          </c:val>
          <c:extLst>
            <c:ext xmlns:c16="http://schemas.microsoft.com/office/drawing/2014/chart" uri="{C3380CC4-5D6E-409C-BE32-E72D297353CC}">
              <c16:uniqueId val="{00000005-6FE7-4B59-99F9-617AB2820D92}"/>
            </c:ext>
          </c:extLst>
        </c:ser>
        <c:ser>
          <c:idx val="5"/>
          <c:order val="6"/>
          <c:tx>
            <c:strRef>
              <c:f>'32_ábra_chart'!$M$17</c:f>
              <c:strCache>
                <c:ptCount val="1"/>
                <c:pt idx="0">
                  <c:v>2015</c:v>
                </c:pt>
              </c:strCache>
            </c:strRef>
          </c:tx>
          <c:spPr>
            <a:solidFill>
              <a:srgbClr val="669933"/>
            </a:solidFill>
            <a:ln>
              <a:solidFill>
                <a:schemeClr val="tx1"/>
              </a:solidFill>
            </a:ln>
          </c:spPr>
          <c:invertIfNegative val="0"/>
          <c:cat>
            <c:strRef>
              <c:f>'32_ábra_chart'!$E$18:$E$21</c:f>
              <c:strCache>
                <c:ptCount val="4"/>
                <c:pt idx="0">
                  <c:v>Q1</c:v>
                </c:pt>
                <c:pt idx="1">
                  <c:v>Q2</c:v>
                </c:pt>
                <c:pt idx="2">
                  <c:v>Q3</c:v>
                </c:pt>
                <c:pt idx="3">
                  <c:v>Q4</c:v>
                </c:pt>
              </c:strCache>
            </c:strRef>
          </c:cat>
          <c:val>
            <c:numRef>
              <c:f>'32_ábra_chart'!$M$18:$M$21</c:f>
              <c:numCache>
                <c:formatCode>#,##0.0</c:formatCode>
                <c:ptCount val="4"/>
                <c:pt idx="0">
                  <c:v>65.196407000000008</c:v>
                </c:pt>
                <c:pt idx="1">
                  <c:v>140.088764</c:v>
                </c:pt>
                <c:pt idx="2">
                  <c:v>128.60055800000001</c:v>
                </c:pt>
                <c:pt idx="3">
                  <c:v>-29.202383000000001</c:v>
                </c:pt>
              </c:numCache>
            </c:numRef>
          </c:val>
          <c:extLst>
            <c:ext xmlns:c16="http://schemas.microsoft.com/office/drawing/2014/chart" uri="{C3380CC4-5D6E-409C-BE32-E72D297353CC}">
              <c16:uniqueId val="{00000006-6FE7-4B59-99F9-617AB2820D92}"/>
            </c:ext>
          </c:extLst>
        </c:ser>
        <c:ser>
          <c:idx val="6"/>
          <c:order val="7"/>
          <c:tx>
            <c:strRef>
              <c:f>'32_ábra_chart'!$N$17</c:f>
              <c:strCache>
                <c:ptCount val="1"/>
                <c:pt idx="0">
                  <c:v>2016</c:v>
                </c:pt>
              </c:strCache>
            </c:strRef>
          </c:tx>
          <c:spPr>
            <a:solidFill>
              <a:schemeClr val="accent6">
                <a:lumMod val="60000"/>
                <a:lumOff val="40000"/>
              </a:schemeClr>
            </a:solidFill>
            <a:ln>
              <a:solidFill>
                <a:schemeClr val="tx1"/>
              </a:solidFill>
            </a:ln>
          </c:spPr>
          <c:invertIfNegative val="0"/>
          <c:cat>
            <c:strRef>
              <c:f>'32_ábra_chart'!$E$18:$E$21</c:f>
              <c:strCache>
                <c:ptCount val="4"/>
                <c:pt idx="0">
                  <c:v>Q1</c:v>
                </c:pt>
                <c:pt idx="1">
                  <c:v>Q2</c:v>
                </c:pt>
                <c:pt idx="2">
                  <c:v>Q3</c:v>
                </c:pt>
                <c:pt idx="3">
                  <c:v>Q4</c:v>
                </c:pt>
              </c:strCache>
            </c:strRef>
          </c:cat>
          <c:val>
            <c:numRef>
              <c:f>'32_ábra_chart'!$N$18:$N$21</c:f>
              <c:numCache>
                <c:formatCode>#,##0.0</c:formatCode>
                <c:ptCount val="4"/>
                <c:pt idx="0">
                  <c:v>189.32912299999998</c:v>
                </c:pt>
                <c:pt idx="1">
                  <c:v>341.20964700000002</c:v>
                </c:pt>
                <c:pt idx="2">
                  <c:v>418.23615500000005</c:v>
                </c:pt>
                <c:pt idx="3">
                  <c:v>442.01210600000002</c:v>
                </c:pt>
              </c:numCache>
            </c:numRef>
          </c:val>
          <c:extLst>
            <c:ext xmlns:c16="http://schemas.microsoft.com/office/drawing/2014/chart" uri="{C3380CC4-5D6E-409C-BE32-E72D297353CC}">
              <c16:uniqueId val="{00000007-6FE7-4B59-99F9-617AB2820D92}"/>
            </c:ext>
          </c:extLst>
        </c:ser>
        <c:ser>
          <c:idx val="9"/>
          <c:order val="8"/>
          <c:tx>
            <c:strRef>
              <c:f>'32_ábra_chart'!$O$17</c:f>
              <c:strCache>
                <c:ptCount val="1"/>
                <c:pt idx="0">
                  <c:v>2017</c:v>
                </c:pt>
              </c:strCache>
            </c:strRef>
          </c:tx>
          <c:spPr>
            <a:solidFill>
              <a:srgbClr val="7030A0"/>
            </a:solidFill>
            <a:ln>
              <a:solidFill>
                <a:sysClr val="windowText" lastClr="000000">
                  <a:lumMod val="100000"/>
                </a:sysClr>
              </a:solidFill>
            </a:ln>
          </c:spPr>
          <c:invertIfNegative val="0"/>
          <c:cat>
            <c:strRef>
              <c:f>'32_ábra_chart'!$E$18:$E$21</c:f>
              <c:strCache>
                <c:ptCount val="4"/>
                <c:pt idx="0">
                  <c:v>Q1</c:v>
                </c:pt>
                <c:pt idx="1">
                  <c:v>Q2</c:v>
                </c:pt>
                <c:pt idx="2">
                  <c:v>Q3</c:v>
                </c:pt>
                <c:pt idx="3">
                  <c:v>Q4</c:v>
                </c:pt>
              </c:strCache>
            </c:strRef>
          </c:cat>
          <c:val>
            <c:numRef>
              <c:f>'32_ábra_chart'!$O$18:$O$21</c:f>
              <c:numCache>
                <c:formatCode>#,##0.0</c:formatCode>
                <c:ptCount val="4"/>
                <c:pt idx="0">
                  <c:v>181.18754849700002</c:v>
                </c:pt>
                <c:pt idx="1">
                  <c:v>364.47857524599999</c:v>
                </c:pt>
              </c:numCache>
            </c:numRef>
          </c:val>
          <c:extLst>
            <c:ext xmlns:c16="http://schemas.microsoft.com/office/drawing/2014/chart" uri="{C3380CC4-5D6E-409C-BE32-E72D297353CC}">
              <c16:uniqueId val="{00000008-6FE7-4B59-99F9-617AB2820D92}"/>
            </c:ext>
          </c:extLst>
        </c:ser>
        <c:dLbls>
          <c:showLegendKey val="0"/>
          <c:showVal val="0"/>
          <c:showCatName val="0"/>
          <c:showSerName val="0"/>
          <c:showPercent val="0"/>
          <c:showBubbleSize val="0"/>
        </c:dLbls>
        <c:gapWidth val="150"/>
        <c:axId val="369903216"/>
        <c:axId val="369903776"/>
      </c:barChart>
      <c:lineChart>
        <c:grouping val="standard"/>
        <c:varyColors val="0"/>
        <c:ser>
          <c:idx val="8"/>
          <c:order val="9"/>
          <c:tx>
            <c:v>f</c:v>
          </c:tx>
          <c:marker>
            <c:symbol val="none"/>
          </c:marker>
          <c:cat>
            <c:strRef>
              <c:f>'32_ábra_chart'!$F$18:$F$21</c:f>
              <c:strCache>
                <c:ptCount val="4"/>
                <c:pt idx="0">
                  <c:v>I. n.év</c:v>
                </c:pt>
                <c:pt idx="1">
                  <c:v>II. n.év</c:v>
                </c:pt>
                <c:pt idx="2">
                  <c:v>III. n.év</c:v>
                </c:pt>
                <c:pt idx="3">
                  <c:v>IV. n.év</c:v>
                </c:pt>
              </c:strCache>
            </c:strRef>
          </c:cat>
          <c:val>
            <c:numLit>
              <c:formatCode>General</c:formatCode>
              <c:ptCount val="1"/>
              <c:pt idx="0">
                <c:v>1</c:v>
              </c:pt>
            </c:numLit>
          </c:val>
          <c:smooth val="0"/>
          <c:extLst>
            <c:ext xmlns:c16="http://schemas.microsoft.com/office/drawing/2014/chart" uri="{C3380CC4-5D6E-409C-BE32-E72D297353CC}">
              <c16:uniqueId val="{00000009-6FE7-4B59-99F9-617AB2820D92}"/>
            </c:ext>
          </c:extLst>
        </c:ser>
        <c:dLbls>
          <c:showLegendKey val="0"/>
          <c:showVal val="0"/>
          <c:showCatName val="0"/>
          <c:showSerName val="0"/>
          <c:showPercent val="0"/>
          <c:showBubbleSize val="0"/>
        </c:dLbls>
        <c:marker val="1"/>
        <c:smooth val="0"/>
        <c:axId val="369904896"/>
        <c:axId val="369904336"/>
      </c:lineChart>
      <c:catAx>
        <c:axId val="369903216"/>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0" vert="horz"/>
          <a:lstStyle/>
          <a:p>
            <a:pPr>
              <a:defRPr/>
            </a:pPr>
            <a:endParaRPr lang="hu-HU"/>
          </a:p>
        </c:txPr>
        <c:crossAx val="369903776"/>
        <c:crosses val="autoZero"/>
        <c:auto val="1"/>
        <c:lblAlgn val="ctr"/>
        <c:lblOffset val="100"/>
        <c:noMultiLvlLbl val="0"/>
      </c:catAx>
      <c:valAx>
        <c:axId val="36990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HUF Bn</a:t>
                </a:r>
                <a:endParaRPr lang="en-US" b="0"/>
              </a:p>
            </c:rich>
          </c:tx>
          <c:layout>
            <c:manualLayout>
              <c:xMode val="edge"/>
              <c:yMode val="edge"/>
              <c:x val="8.2866290551042707E-2"/>
              <c:y val="0"/>
            </c:manualLayout>
          </c:layout>
          <c:overlay val="0"/>
        </c:title>
        <c:numFmt formatCode="#\ ##0" sourceLinked="0"/>
        <c:majorTickMark val="out"/>
        <c:minorTickMark val="none"/>
        <c:tickLblPos val="nextTo"/>
        <c:spPr>
          <a:ln>
            <a:solidFill>
              <a:sysClr val="windowText" lastClr="000000">
                <a:lumMod val="100000"/>
              </a:sysClr>
            </a:solidFill>
          </a:ln>
        </c:spPr>
        <c:crossAx val="369903216"/>
        <c:crosses val="autoZero"/>
        <c:crossBetween val="between"/>
      </c:valAx>
      <c:valAx>
        <c:axId val="369904336"/>
        <c:scaling>
          <c:orientation val="minMax"/>
          <c:max val="600"/>
          <c:min val="-600"/>
        </c:scaling>
        <c:delete val="0"/>
        <c:axPos val="r"/>
        <c:title>
          <c:tx>
            <c:rich>
              <a:bodyPr rot="0" vert="horz"/>
              <a:lstStyle/>
              <a:p>
                <a:pPr>
                  <a:defRPr b="0"/>
                </a:pPr>
                <a:r>
                  <a:rPr lang="hu-HU" b="0"/>
                  <a:t>HUF Bn</a:t>
                </a:r>
              </a:p>
            </c:rich>
          </c:tx>
          <c:layout>
            <c:manualLayout>
              <c:xMode val="edge"/>
              <c:yMode val="edge"/>
              <c:x val="0.83716777670957598"/>
              <c:y val="2.5903087651635759E-4"/>
            </c:manualLayout>
          </c:layout>
          <c:overlay val="0"/>
        </c:title>
        <c:numFmt formatCode="General" sourceLinked="1"/>
        <c:majorTickMark val="out"/>
        <c:minorTickMark val="none"/>
        <c:tickLblPos val="nextTo"/>
        <c:spPr>
          <a:ln>
            <a:solidFill>
              <a:schemeClr val="tx1"/>
            </a:solidFill>
          </a:ln>
        </c:spPr>
        <c:crossAx val="369904896"/>
        <c:crosses val="max"/>
        <c:crossBetween val="between"/>
        <c:majorUnit val="200"/>
      </c:valAx>
      <c:catAx>
        <c:axId val="369904896"/>
        <c:scaling>
          <c:orientation val="minMax"/>
        </c:scaling>
        <c:delete val="1"/>
        <c:axPos val="b"/>
        <c:numFmt formatCode="General" sourceLinked="1"/>
        <c:majorTickMark val="out"/>
        <c:minorTickMark val="none"/>
        <c:tickLblPos val="nextTo"/>
        <c:crossAx val="36990433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8.5524924772756458E-2"/>
          <c:y val="0.89671951028096064"/>
          <c:w val="0.83300169716826256"/>
          <c:h val="9.1889588985806209E-2"/>
        </c:manualLayout>
      </c:layout>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04508428574902E-2"/>
          <c:y val="4.7962962962962964E-2"/>
          <c:w val="0.851306264251528"/>
          <c:h val="0.51767666666666667"/>
        </c:manualLayout>
      </c:layout>
      <c:barChart>
        <c:barDir val="col"/>
        <c:grouping val="stacked"/>
        <c:varyColors val="0"/>
        <c:ser>
          <c:idx val="0"/>
          <c:order val="0"/>
          <c:tx>
            <c:strRef>
              <c:f>'33_ábra_chart'!$G$11</c:f>
              <c:strCache>
                <c:ptCount val="1"/>
                <c:pt idx="0">
                  <c:v>Kamatjövedelem</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'33_ábra_chart'!$F$12:$F$61</c:f>
              <c:strCache>
                <c:ptCount val="50"/>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pt idx="46">
                  <c:v>III.</c:v>
                </c:pt>
                <c:pt idx="47">
                  <c:v>IV.</c:v>
                </c:pt>
                <c:pt idx="48">
                  <c:v>2017.I.</c:v>
                </c:pt>
                <c:pt idx="49">
                  <c:v>II.</c:v>
                </c:pt>
              </c:strCache>
            </c:strRef>
          </c:cat>
          <c:val>
            <c:numRef>
              <c:f>'33_ábra_chart'!$G$12:$G$61</c:f>
              <c:numCache>
                <c:formatCode>0.0</c:formatCode>
                <c:ptCount val="50"/>
                <c:pt idx="0">
                  <c:v>4.0065337386347064</c:v>
                </c:pt>
                <c:pt idx="1">
                  <c:v>4.02955160899878</c:v>
                </c:pt>
                <c:pt idx="2">
                  <c:v>4.1166875441721373</c:v>
                </c:pt>
                <c:pt idx="3">
                  <c:v>3.9356615406010826</c:v>
                </c:pt>
                <c:pt idx="4">
                  <c:v>3.8995179710465204</c:v>
                </c:pt>
                <c:pt idx="5">
                  <c:v>3.7622543983192611</c:v>
                </c:pt>
                <c:pt idx="6">
                  <c:v>3.6064648825132344</c:v>
                </c:pt>
                <c:pt idx="7">
                  <c:v>3.5642771182575945</c:v>
                </c:pt>
                <c:pt idx="8">
                  <c:v>3.4064182983942413</c:v>
                </c:pt>
                <c:pt idx="9">
                  <c:v>3.3913530826264013</c:v>
                </c:pt>
                <c:pt idx="10">
                  <c:v>3.3064082570423521</c:v>
                </c:pt>
                <c:pt idx="11">
                  <c:v>3.2190856059459976</c:v>
                </c:pt>
                <c:pt idx="12">
                  <c:v>3.1442199301258986</c:v>
                </c:pt>
                <c:pt idx="13">
                  <c:v>3.0254674433637354</c:v>
                </c:pt>
                <c:pt idx="14">
                  <c:v>2.9757542153776027</c:v>
                </c:pt>
                <c:pt idx="15">
                  <c:v>2.7340617285235029</c:v>
                </c:pt>
                <c:pt idx="16">
                  <c:v>2.6684989051203525</c:v>
                </c:pt>
                <c:pt idx="17">
                  <c:v>2.6724344512256337</c:v>
                </c:pt>
                <c:pt idx="18">
                  <c:v>2.6179074409367593</c:v>
                </c:pt>
                <c:pt idx="19">
                  <c:v>2.7606044086624855</c:v>
                </c:pt>
                <c:pt idx="20">
                  <c:v>2.8585542675398132</c:v>
                </c:pt>
                <c:pt idx="21">
                  <c:v>2.9352610702223116</c:v>
                </c:pt>
                <c:pt idx="22">
                  <c:v>2.9698709154883143</c:v>
                </c:pt>
                <c:pt idx="23">
                  <c:v>3.0222164371801572</c:v>
                </c:pt>
                <c:pt idx="24">
                  <c:v>3.0600876323372619</c:v>
                </c:pt>
                <c:pt idx="25">
                  <c:v>3.0324233641869527</c:v>
                </c:pt>
                <c:pt idx="26">
                  <c:v>3.0513331605461875</c:v>
                </c:pt>
                <c:pt idx="27">
                  <c:v>3.0203866137206306</c:v>
                </c:pt>
                <c:pt idx="28">
                  <c:v>3.0131891953800714</c:v>
                </c:pt>
                <c:pt idx="29">
                  <c:v>2.9720769059587751</c:v>
                </c:pt>
                <c:pt idx="30">
                  <c:v>3.0010437536164503</c:v>
                </c:pt>
                <c:pt idx="31">
                  <c:v>2.9852313550783882</c:v>
                </c:pt>
                <c:pt idx="32">
                  <c:v>2.9417858861709352</c:v>
                </c:pt>
                <c:pt idx="33">
                  <c:v>2.9791951434448456</c:v>
                </c:pt>
                <c:pt idx="34">
                  <c:v>2.9821491639189226</c:v>
                </c:pt>
                <c:pt idx="35">
                  <c:v>3.0211344917877425</c:v>
                </c:pt>
                <c:pt idx="36">
                  <c:v>3.0432677261907704</c:v>
                </c:pt>
                <c:pt idx="37">
                  <c:v>3.059697460431924</c:v>
                </c:pt>
                <c:pt idx="38">
                  <c:v>3.031672376591974</c:v>
                </c:pt>
                <c:pt idx="39">
                  <c:v>3.0009092075457948</c:v>
                </c:pt>
                <c:pt idx="40">
                  <c:v>2.8131853725710947</c:v>
                </c:pt>
                <c:pt idx="41">
                  <c:v>2.6024085800229169</c:v>
                </c:pt>
                <c:pt idx="42">
                  <c:v>2.5035735377160369</c:v>
                </c:pt>
                <c:pt idx="43">
                  <c:v>2.4125854766004649</c:v>
                </c:pt>
                <c:pt idx="44">
                  <c:v>2.4876890022370186</c:v>
                </c:pt>
                <c:pt idx="45">
                  <c:v>2.5268003154488285</c:v>
                </c:pt>
                <c:pt idx="46">
                  <c:v>2.5123146331108623</c:v>
                </c:pt>
                <c:pt idx="47">
                  <c:v>2.5274768542137216</c:v>
                </c:pt>
                <c:pt idx="48">
                  <c:v>2.4432349167617926</c:v>
                </c:pt>
                <c:pt idx="49">
                  <c:v>2.3807876826727004</c:v>
                </c:pt>
              </c:numCache>
            </c:numRef>
          </c:val>
          <c:extLst>
            <c:ext xmlns:c16="http://schemas.microsoft.com/office/drawing/2014/chart" uri="{C3380CC4-5D6E-409C-BE32-E72D297353CC}">
              <c16:uniqueId val="{00000000-A27D-4FD6-B36D-6841EB732313}"/>
            </c:ext>
          </c:extLst>
        </c:ser>
        <c:ser>
          <c:idx val="1"/>
          <c:order val="1"/>
          <c:tx>
            <c:strRef>
              <c:f>'33_ábra_chart'!$H$11</c:f>
              <c:strCache>
                <c:ptCount val="1"/>
                <c:pt idx="0">
                  <c:v>Jutalék- és díjeredmény</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'33_ábra_chart'!$F$12:$F$61</c:f>
              <c:strCache>
                <c:ptCount val="50"/>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pt idx="46">
                  <c:v>III.</c:v>
                </c:pt>
                <c:pt idx="47">
                  <c:v>IV.</c:v>
                </c:pt>
                <c:pt idx="48">
                  <c:v>2017.I.</c:v>
                </c:pt>
                <c:pt idx="49">
                  <c:v>II.</c:v>
                </c:pt>
              </c:strCache>
            </c:strRef>
          </c:cat>
          <c:val>
            <c:numRef>
              <c:f>'33_ábra_chart'!$H$12:$H$61</c:f>
              <c:numCache>
                <c:formatCode>0.0</c:formatCode>
                <c:ptCount val="50"/>
                <c:pt idx="0">
                  <c:v>1.2720541129405269</c:v>
                </c:pt>
                <c:pt idx="1">
                  <c:v>1.2620546536427473</c:v>
                </c:pt>
                <c:pt idx="2">
                  <c:v>1.280828539981185</c:v>
                </c:pt>
                <c:pt idx="3">
                  <c:v>1.2666716287573119</c:v>
                </c:pt>
                <c:pt idx="4">
                  <c:v>1.24201705317547</c:v>
                </c:pt>
                <c:pt idx="5">
                  <c:v>1.2241047570907053</c:v>
                </c:pt>
                <c:pt idx="6">
                  <c:v>1.2023249354274079</c:v>
                </c:pt>
                <c:pt idx="7">
                  <c:v>1.1522444105838434</c:v>
                </c:pt>
                <c:pt idx="8">
                  <c:v>1.1296540107761179</c:v>
                </c:pt>
                <c:pt idx="9">
                  <c:v>1.1088260627227813</c:v>
                </c:pt>
                <c:pt idx="10">
                  <c:v>1.0968525584314235</c:v>
                </c:pt>
                <c:pt idx="11">
                  <c:v>1.0749682716018976</c:v>
                </c:pt>
                <c:pt idx="12">
                  <c:v>1.0402594309332907</c:v>
                </c:pt>
                <c:pt idx="13">
                  <c:v>0.99333726522014576</c:v>
                </c:pt>
                <c:pt idx="14">
                  <c:v>0.94280660591054</c:v>
                </c:pt>
                <c:pt idx="15">
                  <c:v>0.89693598620791404</c:v>
                </c:pt>
                <c:pt idx="16">
                  <c:v>0.85043477292449399</c:v>
                </c:pt>
                <c:pt idx="17">
                  <c:v>0.83293486336108979</c:v>
                </c:pt>
                <c:pt idx="18">
                  <c:v>0.83401711587772265</c:v>
                </c:pt>
                <c:pt idx="19">
                  <c:v>0.8617013261054518</c:v>
                </c:pt>
                <c:pt idx="20">
                  <c:v>0.87889658209152921</c:v>
                </c:pt>
                <c:pt idx="21">
                  <c:v>0.88105591572820841</c:v>
                </c:pt>
                <c:pt idx="22">
                  <c:v>0.87402872417987709</c:v>
                </c:pt>
                <c:pt idx="23">
                  <c:v>0.87143222716802493</c:v>
                </c:pt>
                <c:pt idx="24">
                  <c:v>0.84595134614553846</c:v>
                </c:pt>
                <c:pt idx="25">
                  <c:v>0.85471578749565846</c:v>
                </c:pt>
                <c:pt idx="26">
                  <c:v>0.8535092172348413</c:v>
                </c:pt>
                <c:pt idx="27">
                  <c:v>0.8002579571787114</c:v>
                </c:pt>
                <c:pt idx="28">
                  <c:v>0.80828995860758124</c:v>
                </c:pt>
                <c:pt idx="29">
                  <c:v>0.78975352253965947</c:v>
                </c:pt>
                <c:pt idx="30">
                  <c:v>0.78498239775024203</c:v>
                </c:pt>
                <c:pt idx="31">
                  <c:v>0.83404020577372151</c:v>
                </c:pt>
                <c:pt idx="32">
                  <c:v>0.91438606372704867</c:v>
                </c:pt>
                <c:pt idx="33">
                  <c:v>1.0140861955965039</c:v>
                </c:pt>
                <c:pt idx="34">
                  <c:v>1.1419450068150891</c:v>
                </c:pt>
                <c:pt idx="35">
                  <c:v>1.3227741283318759</c:v>
                </c:pt>
                <c:pt idx="36">
                  <c:v>1.4044079725592846</c:v>
                </c:pt>
                <c:pt idx="37">
                  <c:v>1.4607616332666675</c:v>
                </c:pt>
                <c:pt idx="38">
                  <c:v>1.4823993752147016</c:v>
                </c:pt>
                <c:pt idx="39">
                  <c:v>1.4307797830669156</c:v>
                </c:pt>
                <c:pt idx="40">
                  <c:v>1.4003523544782221</c:v>
                </c:pt>
                <c:pt idx="41">
                  <c:v>1.4345778042874928</c:v>
                </c:pt>
                <c:pt idx="42">
                  <c:v>1.4162441712014833</c:v>
                </c:pt>
                <c:pt idx="43">
                  <c:v>1.4219851959606435</c:v>
                </c:pt>
                <c:pt idx="44">
                  <c:v>1.4342992609700136</c:v>
                </c:pt>
                <c:pt idx="45">
                  <c:v>1.4048532235086819</c:v>
                </c:pt>
                <c:pt idx="46">
                  <c:v>1.4125000647042016</c:v>
                </c:pt>
                <c:pt idx="47">
                  <c:v>1.4163669175387461</c:v>
                </c:pt>
                <c:pt idx="48">
                  <c:v>1.4429998522112721</c:v>
                </c:pt>
                <c:pt idx="49">
                  <c:v>1.4604442647982652</c:v>
                </c:pt>
              </c:numCache>
            </c:numRef>
          </c:val>
          <c:extLst>
            <c:ext xmlns:c16="http://schemas.microsoft.com/office/drawing/2014/chart" uri="{C3380CC4-5D6E-409C-BE32-E72D297353CC}">
              <c16:uniqueId val="{00000001-A27D-4FD6-B36D-6841EB732313}"/>
            </c:ext>
          </c:extLst>
        </c:ser>
        <c:ser>
          <c:idx val="2"/>
          <c:order val="2"/>
          <c:tx>
            <c:strRef>
              <c:f>'33_ábra_chart'!$I$11</c:f>
              <c:strCache>
                <c:ptCount val="1"/>
                <c:pt idx="0">
                  <c:v>Pénzügyi műveletek eredménye</c:v>
                </c:pt>
              </c:strCache>
            </c:strRef>
          </c:tx>
          <c:spPr>
            <a:solidFill>
              <a:schemeClr val="accent5">
                <a:lumMod val="20000"/>
                <a:lumOff val="8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'33_ábra_chart'!$F$12:$F$61</c:f>
              <c:strCache>
                <c:ptCount val="50"/>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pt idx="46">
                  <c:v>III.</c:v>
                </c:pt>
                <c:pt idx="47">
                  <c:v>IV.</c:v>
                </c:pt>
                <c:pt idx="48">
                  <c:v>2017.I.</c:v>
                </c:pt>
                <c:pt idx="49">
                  <c:v>II.</c:v>
                </c:pt>
              </c:strCache>
            </c:strRef>
          </c:cat>
          <c:val>
            <c:numRef>
              <c:f>'33_ábra_chart'!$I$12:$I$61</c:f>
              <c:numCache>
                <c:formatCode>0.0</c:formatCode>
                <c:ptCount val="50"/>
                <c:pt idx="0">
                  <c:v>0.65488896099057536</c:v>
                </c:pt>
                <c:pt idx="1">
                  <c:v>0.64438944449904467</c:v>
                </c:pt>
                <c:pt idx="2">
                  <c:v>0.67606960255540594</c:v>
                </c:pt>
                <c:pt idx="3">
                  <c:v>0.67016598494288404</c:v>
                </c:pt>
                <c:pt idx="4">
                  <c:v>0.58832268996470216</c:v>
                </c:pt>
                <c:pt idx="5">
                  <c:v>0.58647009434040598</c:v>
                </c:pt>
                <c:pt idx="6">
                  <c:v>0.53066664575582945</c:v>
                </c:pt>
                <c:pt idx="7">
                  <c:v>0.51462186688129896</c:v>
                </c:pt>
                <c:pt idx="8">
                  <c:v>0.63038769886978818</c:v>
                </c:pt>
                <c:pt idx="9">
                  <c:v>0.59306124883110578</c:v>
                </c:pt>
                <c:pt idx="10">
                  <c:v>0.71162523374242481</c:v>
                </c:pt>
                <c:pt idx="11">
                  <c:v>0.69630587490049856</c:v>
                </c:pt>
                <c:pt idx="12">
                  <c:v>0.54294062024382361</c:v>
                </c:pt>
                <c:pt idx="13">
                  <c:v>0.58597912178679801</c:v>
                </c:pt>
                <c:pt idx="14">
                  <c:v>0.52412085325562918</c:v>
                </c:pt>
                <c:pt idx="15">
                  <c:v>0.48527444132146103</c:v>
                </c:pt>
                <c:pt idx="16">
                  <c:v>0.63957963771112036</c:v>
                </c:pt>
                <c:pt idx="17">
                  <c:v>0.68891250681820082</c:v>
                </c:pt>
                <c:pt idx="18">
                  <c:v>0.7594009375572206</c:v>
                </c:pt>
                <c:pt idx="19">
                  <c:v>0.833333361121528</c:v>
                </c:pt>
                <c:pt idx="20">
                  <c:v>0.74793009353916373</c:v>
                </c:pt>
                <c:pt idx="21">
                  <c:v>0.73248164739294053</c:v>
                </c:pt>
                <c:pt idx="22">
                  <c:v>0.59346291862362965</c:v>
                </c:pt>
                <c:pt idx="23">
                  <c:v>0.49823361857105819</c:v>
                </c:pt>
                <c:pt idx="24">
                  <c:v>0.41054062776216088</c:v>
                </c:pt>
                <c:pt idx="25">
                  <c:v>0.33792374598686792</c:v>
                </c:pt>
                <c:pt idx="26">
                  <c:v>0.48424546923486173</c:v>
                </c:pt>
                <c:pt idx="27">
                  <c:v>0.57863302962248309</c:v>
                </c:pt>
                <c:pt idx="28">
                  <c:v>0.54096683813006619</c:v>
                </c:pt>
                <c:pt idx="29">
                  <c:v>0.43806379908035559</c:v>
                </c:pt>
                <c:pt idx="30">
                  <c:v>0.27808250664025019</c:v>
                </c:pt>
                <c:pt idx="31">
                  <c:v>0.11663438865169987</c:v>
                </c:pt>
                <c:pt idx="32">
                  <c:v>0.31252452469427894</c:v>
                </c:pt>
                <c:pt idx="33">
                  <c:v>0.27748810214409364</c:v>
                </c:pt>
                <c:pt idx="34">
                  <c:v>0.21108599374705153</c:v>
                </c:pt>
                <c:pt idx="35">
                  <c:v>0.25386671808172057</c:v>
                </c:pt>
                <c:pt idx="36">
                  <c:v>9.6055731374084949E-2</c:v>
                </c:pt>
                <c:pt idx="37">
                  <c:v>0.18207608089363247</c:v>
                </c:pt>
                <c:pt idx="38">
                  <c:v>0.23109660355956738</c:v>
                </c:pt>
                <c:pt idx="39">
                  <c:v>-1.2902741637863809E-2</c:v>
                </c:pt>
                <c:pt idx="40">
                  <c:v>-0.13393164102272501</c:v>
                </c:pt>
                <c:pt idx="41">
                  <c:v>-0.11654180264459182</c:v>
                </c:pt>
                <c:pt idx="42">
                  <c:v>-0.16963318414657838</c:v>
                </c:pt>
                <c:pt idx="43">
                  <c:v>-0.10778824754933251</c:v>
                </c:pt>
                <c:pt idx="44">
                  <c:v>-6.272881706804781E-2</c:v>
                </c:pt>
                <c:pt idx="45">
                  <c:v>-6.8299980817326647E-2</c:v>
                </c:pt>
                <c:pt idx="46">
                  <c:v>-1.5381898166335917E-2</c:v>
                </c:pt>
                <c:pt idx="47">
                  <c:v>0.13803082593206287</c:v>
                </c:pt>
                <c:pt idx="48">
                  <c:v>0.23663362013396691</c:v>
                </c:pt>
                <c:pt idx="49">
                  <c:v>0.26093880887427262</c:v>
                </c:pt>
              </c:numCache>
            </c:numRef>
          </c:val>
          <c:extLst>
            <c:ext xmlns:c16="http://schemas.microsoft.com/office/drawing/2014/chart" uri="{C3380CC4-5D6E-409C-BE32-E72D297353CC}">
              <c16:uniqueId val="{00000002-A27D-4FD6-B36D-6841EB732313}"/>
            </c:ext>
          </c:extLst>
        </c:ser>
        <c:ser>
          <c:idx val="3"/>
          <c:order val="3"/>
          <c:tx>
            <c:strRef>
              <c:f>'33_ábra_chart'!$J$11</c:f>
              <c:strCache>
                <c:ptCount val="1"/>
                <c:pt idx="0">
                  <c:v>Osztalék</c:v>
                </c:pt>
              </c:strCache>
            </c:strRef>
          </c:tx>
          <c:spPr>
            <a:solidFill>
              <a:srgbClr val="7030A0"/>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'33_ábra_chart'!$F$12:$F$61</c:f>
              <c:strCache>
                <c:ptCount val="50"/>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pt idx="46">
                  <c:v>III.</c:v>
                </c:pt>
                <c:pt idx="47">
                  <c:v>IV.</c:v>
                </c:pt>
                <c:pt idx="48">
                  <c:v>2017.I.</c:v>
                </c:pt>
                <c:pt idx="49">
                  <c:v>II.</c:v>
                </c:pt>
              </c:strCache>
            </c:strRef>
          </c:cat>
          <c:val>
            <c:numRef>
              <c:f>'33_ábra_chart'!$J$12:$J$61</c:f>
              <c:numCache>
                <c:formatCode>0.0</c:formatCode>
                <c:ptCount val="50"/>
                <c:pt idx="0">
                  <c:v>0.20450974151585782</c:v>
                </c:pt>
                <c:pt idx="1">
                  <c:v>0.14795657834619289</c:v>
                </c:pt>
                <c:pt idx="2">
                  <c:v>0.14682946565874935</c:v>
                </c:pt>
                <c:pt idx="3">
                  <c:v>0.12711209476433891</c:v>
                </c:pt>
                <c:pt idx="4">
                  <c:v>0.12830461588404571</c:v>
                </c:pt>
                <c:pt idx="5">
                  <c:v>0.13037200438353727</c:v>
                </c:pt>
                <c:pt idx="6">
                  <c:v>0.13727593409450248</c:v>
                </c:pt>
                <c:pt idx="7">
                  <c:v>0.1288822766009686</c:v>
                </c:pt>
                <c:pt idx="8">
                  <c:v>0.15193808511272724</c:v>
                </c:pt>
                <c:pt idx="9">
                  <c:v>0.16603882884531038</c:v>
                </c:pt>
                <c:pt idx="10">
                  <c:v>0.15793447837636188</c:v>
                </c:pt>
                <c:pt idx="11">
                  <c:v>0.19805835399800553</c:v>
                </c:pt>
                <c:pt idx="12">
                  <c:v>0.18355717067116245</c:v>
                </c:pt>
                <c:pt idx="13">
                  <c:v>0.17714131527910709</c:v>
                </c:pt>
                <c:pt idx="14">
                  <c:v>0.58543764171075829</c:v>
                </c:pt>
                <c:pt idx="15">
                  <c:v>0.5413904000234766</c:v>
                </c:pt>
                <c:pt idx="16">
                  <c:v>0.58719464374752395</c:v>
                </c:pt>
                <c:pt idx="17">
                  <c:v>0.54857020211036334</c:v>
                </c:pt>
                <c:pt idx="18">
                  <c:v>0.18114902114491166</c:v>
                </c:pt>
                <c:pt idx="19">
                  <c:v>0.19423468316626749</c:v>
                </c:pt>
                <c:pt idx="20">
                  <c:v>0.21366445856097152</c:v>
                </c:pt>
                <c:pt idx="21">
                  <c:v>0.21544078875911032</c:v>
                </c:pt>
                <c:pt idx="22">
                  <c:v>0.23481271415946081</c:v>
                </c:pt>
                <c:pt idx="23">
                  <c:v>0.20119731928010778</c:v>
                </c:pt>
                <c:pt idx="24">
                  <c:v>0.11787291804866253</c:v>
                </c:pt>
                <c:pt idx="25">
                  <c:v>0.27298606499053651</c:v>
                </c:pt>
                <c:pt idx="26">
                  <c:v>0.2548478248109029</c:v>
                </c:pt>
                <c:pt idx="27">
                  <c:v>0.26380458216636282</c:v>
                </c:pt>
                <c:pt idx="28">
                  <c:v>0.32603630266291195</c:v>
                </c:pt>
                <c:pt idx="29">
                  <c:v>0.1780438539960002</c:v>
                </c:pt>
                <c:pt idx="30">
                  <c:v>0.17531260712969982</c:v>
                </c:pt>
                <c:pt idx="31">
                  <c:v>0.17235979416531169</c:v>
                </c:pt>
                <c:pt idx="32">
                  <c:v>0.15457860151859437</c:v>
                </c:pt>
                <c:pt idx="33">
                  <c:v>0.15640970793454007</c:v>
                </c:pt>
                <c:pt idx="34">
                  <c:v>0.1871245573525204</c:v>
                </c:pt>
                <c:pt idx="35">
                  <c:v>0.19161312672139225</c:v>
                </c:pt>
                <c:pt idx="36">
                  <c:v>0.20595258626635907</c:v>
                </c:pt>
                <c:pt idx="37">
                  <c:v>0.21153735485261596</c:v>
                </c:pt>
                <c:pt idx="38">
                  <c:v>0.1803809938719797</c:v>
                </c:pt>
                <c:pt idx="39">
                  <c:v>0.18692660535372388</c:v>
                </c:pt>
                <c:pt idx="40">
                  <c:v>0.23410957497311305</c:v>
                </c:pt>
                <c:pt idx="41">
                  <c:v>0.23646769996905634</c:v>
                </c:pt>
                <c:pt idx="42">
                  <c:v>0.23453115445369238</c:v>
                </c:pt>
                <c:pt idx="43">
                  <c:v>0.23666222474597098</c:v>
                </c:pt>
                <c:pt idx="44">
                  <c:v>0.33538613560732994</c:v>
                </c:pt>
                <c:pt idx="45">
                  <c:v>0.35052574318707375</c:v>
                </c:pt>
                <c:pt idx="46">
                  <c:v>0.34897203778420949</c:v>
                </c:pt>
                <c:pt idx="47">
                  <c:v>0.31330148499542404</c:v>
                </c:pt>
                <c:pt idx="48">
                  <c:v>0.28381804923058335</c:v>
                </c:pt>
                <c:pt idx="49">
                  <c:v>0.29182951747779901</c:v>
                </c:pt>
              </c:numCache>
            </c:numRef>
          </c:val>
          <c:extLst>
            <c:ext xmlns:c16="http://schemas.microsoft.com/office/drawing/2014/chart" uri="{C3380CC4-5D6E-409C-BE32-E72D297353CC}">
              <c16:uniqueId val="{00000003-A27D-4FD6-B36D-6841EB732313}"/>
            </c:ext>
          </c:extLst>
        </c:ser>
        <c:ser>
          <c:idx val="4"/>
          <c:order val="4"/>
          <c:tx>
            <c:strRef>
              <c:f>'33_ábra_chart'!$K$11</c:f>
              <c:strCache>
                <c:ptCount val="1"/>
                <c:pt idx="0">
                  <c:v>Működési költségek</c:v>
                </c:pt>
              </c:strCache>
            </c:strRef>
          </c:tx>
          <c:spPr>
            <a:solidFill>
              <a:schemeClr val="bg1">
                <a:lumMod val="65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'33_ábra_chart'!$F$12:$F$61</c:f>
              <c:strCache>
                <c:ptCount val="50"/>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pt idx="46">
                  <c:v>III.</c:v>
                </c:pt>
                <c:pt idx="47">
                  <c:v>IV.</c:v>
                </c:pt>
                <c:pt idx="48">
                  <c:v>2017.I.</c:v>
                </c:pt>
                <c:pt idx="49">
                  <c:v>II.</c:v>
                </c:pt>
              </c:strCache>
            </c:strRef>
          </c:cat>
          <c:val>
            <c:numRef>
              <c:f>'33_ábra_chart'!$K$12:$K$61</c:f>
              <c:numCache>
                <c:formatCode>0.0</c:formatCode>
                <c:ptCount val="50"/>
                <c:pt idx="0">
                  <c:v>-3.0404182598890768</c:v>
                </c:pt>
                <c:pt idx="1">
                  <c:v>-3.0105691928602107</c:v>
                </c:pt>
                <c:pt idx="2">
                  <c:v>-3.093687444268157</c:v>
                </c:pt>
                <c:pt idx="3">
                  <c:v>-3.0043657289383048</c:v>
                </c:pt>
                <c:pt idx="4">
                  <c:v>-2.9674909773094202</c:v>
                </c:pt>
                <c:pt idx="5">
                  <c:v>-2.8606582648347789</c:v>
                </c:pt>
                <c:pt idx="6">
                  <c:v>-2.7616037222867962</c:v>
                </c:pt>
                <c:pt idx="7">
                  <c:v>-2.7342484021746944</c:v>
                </c:pt>
                <c:pt idx="8">
                  <c:v>-2.705923718115463</c:v>
                </c:pt>
                <c:pt idx="9">
                  <c:v>-2.7238964693102088</c:v>
                </c:pt>
                <c:pt idx="10">
                  <c:v>-2.7191594747473946</c:v>
                </c:pt>
                <c:pt idx="11">
                  <c:v>-2.6598042318222026</c:v>
                </c:pt>
                <c:pt idx="12">
                  <c:v>-2.6014199800951121</c:v>
                </c:pt>
                <c:pt idx="13">
                  <c:v>-2.5658565719159787</c:v>
                </c:pt>
                <c:pt idx="14">
                  <c:v>-2.5457740800987434</c:v>
                </c:pt>
                <c:pt idx="15">
                  <c:v>-2.4248680563666696</c:v>
                </c:pt>
                <c:pt idx="16">
                  <c:v>-2.3047698862277106</c:v>
                </c:pt>
                <c:pt idx="17">
                  <c:v>-2.1831616624224415</c:v>
                </c:pt>
                <c:pt idx="18">
                  <c:v>-2.0880991234975577</c:v>
                </c:pt>
                <c:pt idx="19">
                  <c:v>-2.0822364978137218</c:v>
                </c:pt>
                <c:pt idx="20">
                  <c:v>-2.0854746825066632</c:v>
                </c:pt>
                <c:pt idx="21">
                  <c:v>-2.0753315723177046</c:v>
                </c:pt>
                <c:pt idx="22">
                  <c:v>-2.0649605142777339</c:v>
                </c:pt>
                <c:pt idx="23">
                  <c:v>-2.105425252094272</c:v>
                </c:pt>
                <c:pt idx="24">
                  <c:v>-2.1236540211216193</c:v>
                </c:pt>
                <c:pt idx="25">
                  <c:v>-2.1435769329113041</c:v>
                </c:pt>
                <c:pt idx="26">
                  <c:v>-2.1365385632551832</c:v>
                </c:pt>
                <c:pt idx="27">
                  <c:v>-2.0646584084443647</c:v>
                </c:pt>
                <c:pt idx="28">
                  <c:v>-2.0787098129627393</c:v>
                </c:pt>
                <c:pt idx="29">
                  <c:v>-2.0928708425864642</c:v>
                </c:pt>
                <c:pt idx="30">
                  <c:v>-2.1419291937464369</c:v>
                </c:pt>
                <c:pt idx="31">
                  <c:v>-2.193605026724379</c:v>
                </c:pt>
                <c:pt idx="32">
                  <c:v>-2.2013693380138983</c:v>
                </c:pt>
                <c:pt idx="33">
                  <c:v>-2.2150478923121515</c:v>
                </c:pt>
                <c:pt idx="34">
                  <c:v>-2.2203854235060954</c:v>
                </c:pt>
                <c:pt idx="35">
                  <c:v>-2.1974218838851254</c:v>
                </c:pt>
                <c:pt idx="36">
                  <c:v>-2.2042318907286291</c:v>
                </c:pt>
                <c:pt idx="37">
                  <c:v>-2.204182265598472</c:v>
                </c:pt>
                <c:pt idx="38">
                  <c:v>-2.1735813231706884</c:v>
                </c:pt>
                <c:pt idx="39">
                  <c:v>-2.1782256187853433</c:v>
                </c:pt>
                <c:pt idx="40">
                  <c:v>-2.1323880036375593</c:v>
                </c:pt>
                <c:pt idx="41">
                  <c:v>-2.1064539084909453</c:v>
                </c:pt>
                <c:pt idx="42">
                  <c:v>-2.0976050295532218</c:v>
                </c:pt>
                <c:pt idx="43">
                  <c:v>-2.1639005351808933</c:v>
                </c:pt>
                <c:pt idx="44">
                  <c:v>-2.1728487400525553</c:v>
                </c:pt>
                <c:pt idx="45">
                  <c:v>-2.1794781829719074</c:v>
                </c:pt>
                <c:pt idx="46">
                  <c:v>-2.182916912516617</c:v>
                </c:pt>
                <c:pt idx="47">
                  <c:v>-2.1107013955010752</c:v>
                </c:pt>
                <c:pt idx="48">
                  <c:v>-2.1269833018684405</c:v>
                </c:pt>
                <c:pt idx="49">
                  <c:v>-2.106862344006617</c:v>
                </c:pt>
              </c:numCache>
            </c:numRef>
          </c:val>
          <c:extLst>
            <c:ext xmlns:c16="http://schemas.microsoft.com/office/drawing/2014/chart" uri="{C3380CC4-5D6E-409C-BE32-E72D297353CC}">
              <c16:uniqueId val="{00000004-A27D-4FD6-B36D-6841EB732313}"/>
            </c:ext>
          </c:extLst>
        </c:ser>
        <c:ser>
          <c:idx val="5"/>
          <c:order val="5"/>
          <c:tx>
            <c:strRef>
              <c:f>'33_ábra_chart'!$L$11</c:f>
              <c:strCache>
                <c:ptCount val="1"/>
                <c:pt idx="0">
                  <c:v>Követelések értékvesztése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'33_ábra_chart'!$F$12:$F$61</c:f>
              <c:strCache>
                <c:ptCount val="50"/>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pt idx="46">
                  <c:v>III.</c:v>
                </c:pt>
                <c:pt idx="47">
                  <c:v>IV.</c:v>
                </c:pt>
                <c:pt idx="48">
                  <c:v>2017.I.</c:v>
                </c:pt>
                <c:pt idx="49">
                  <c:v>II.</c:v>
                </c:pt>
              </c:strCache>
            </c:strRef>
          </c:cat>
          <c:val>
            <c:numRef>
              <c:f>'33_ábra_chart'!$L$12:$L$61</c:f>
              <c:numCache>
                <c:formatCode>0.0</c:formatCode>
                <c:ptCount val="50"/>
                <c:pt idx="0">
                  <c:v>-0.50748513159457553</c:v>
                </c:pt>
                <c:pt idx="1">
                  <c:v>-0.50588166153252934</c:v>
                </c:pt>
                <c:pt idx="2">
                  <c:v>-0.55980962262528866</c:v>
                </c:pt>
                <c:pt idx="3">
                  <c:v>-0.38976344964683279</c:v>
                </c:pt>
                <c:pt idx="4">
                  <c:v>-0.27723889612442604</c:v>
                </c:pt>
                <c:pt idx="5">
                  <c:v>-0.29776017811959299</c:v>
                </c:pt>
                <c:pt idx="6">
                  <c:v>-0.29518535280764396</c:v>
                </c:pt>
                <c:pt idx="7">
                  <c:v>-0.42079415365930267</c:v>
                </c:pt>
                <c:pt idx="8">
                  <c:v>-0.41751392794639119</c:v>
                </c:pt>
                <c:pt idx="9">
                  <c:v>-0.42598001799341884</c:v>
                </c:pt>
                <c:pt idx="10">
                  <c:v>-0.4656513191698598</c:v>
                </c:pt>
                <c:pt idx="11">
                  <c:v>-0.47244993760357684</c:v>
                </c:pt>
                <c:pt idx="12">
                  <c:v>-0.48072350525020685</c:v>
                </c:pt>
                <c:pt idx="13">
                  <c:v>-0.43856975546862303</c:v>
                </c:pt>
                <c:pt idx="14">
                  <c:v>-0.45953256221803462</c:v>
                </c:pt>
                <c:pt idx="15">
                  <c:v>-0.56190611139839597</c:v>
                </c:pt>
                <c:pt idx="16">
                  <c:v>-0.74698615527339052</c:v>
                </c:pt>
                <c:pt idx="17">
                  <c:v>-0.96143485372644522</c:v>
                </c:pt>
                <c:pt idx="18">
                  <c:v>-1.1486811923058748</c:v>
                </c:pt>
                <c:pt idx="19">
                  <c:v>-1.3510525771535042</c:v>
                </c:pt>
                <c:pt idx="20">
                  <c:v>-1.3509953096603278</c:v>
                </c:pt>
                <c:pt idx="21">
                  <c:v>-1.5826342760213969</c:v>
                </c:pt>
                <c:pt idx="22">
                  <c:v>-1.5272364708456836</c:v>
                </c:pt>
                <c:pt idx="23">
                  <c:v>-1.2711353674304804</c:v>
                </c:pt>
                <c:pt idx="24">
                  <c:v>-1.2034417837994658</c:v>
                </c:pt>
                <c:pt idx="25">
                  <c:v>-1.0220516465354081</c:v>
                </c:pt>
                <c:pt idx="26">
                  <c:v>-1.2396479304688406</c:v>
                </c:pt>
                <c:pt idx="27">
                  <c:v>-1.9977364834913289</c:v>
                </c:pt>
                <c:pt idx="28">
                  <c:v>-1.6177923656793225</c:v>
                </c:pt>
                <c:pt idx="29">
                  <c:v>-1.5808725802436376</c:v>
                </c:pt>
                <c:pt idx="30">
                  <c:v>-1.3212502342177008</c:v>
                </c:pt>
                <c:pt idx="31">
                  <c:v>-0.54222459708504733</c:v>
                </c:pt>
                <c:pt idx="32">
                  <c:v>-0.97808145261620549</c:v>
                </c:pt>
                <c:pt idx="33">
                  <c:v>-0.99176865424760907</c:v>
                </c:pt>
                <c:pt idx="34">
                  <c:v>-0.89622745031490925</c:v>
                </c:pt>
                <c:pt idx="35">
                  <c:v>-0.78505687853049089</c:v>
                </c:pt>
                <c:pt idx="36">
                  <c:v>-0.72965017415739142</c:v>
                </c:pt>
                <c:pt idx="37">
                  <c:v>-0.55662281131104219</c:v>
                </c:pt>
                <c:pt idx="38">
                  <c:v>-0.58788800251188467</c:v>
                </c:pt>
                <c:pt idx="39">
                  <c:v>-0.58724471019826818</c:v>
                </c:pt>
                <c:pt idx="40">
                  <c:v>-0.370143390969016</c:v>
                </c:pt>
                <c:pt idx="41">
                  <c:v>-0.34283761127662704</c:v>
                </c:pt>
                <c:pt idx="42">
                  <c:v>-0.20167794822096036</c:v>
                </c:pt>
                <c:pt idx="43">
                  <c:v>2.3794753816746811E-2</c:v>
                </c:pt>
                <c:pt idx="44">
                  <c:v>6.533496406854777E-3</c:v>
                </c:pt>
                <c:pt idx="45">
                  <c:v>0.15907960512636371</c:v>
                </c:pt>
                <c:pt idx="46">
                  <c:v>0.18499717641888472</c:v>
                </c:pt>
                <c:pt idx="47">
                  <c:v>0.3385753769862539</c:v>
                </c:pt>
                <c:pt idx="48">
                  <c:v>0.37597939313455686</c:v>
                </c:pt>
                <c:pt idx="49">
                  <c:v>0.38382992496806945</c:v>
                </c:pt>
              </c:numCache>
            </c:numRef>
          </c:val>
          <c:extLst>
            <c:ext xmlns:c16="http://schemas.microsoft.com/office/drawing/2014/chart" uri="{C3380CC4-5D6E-409C-BE32-E72D297353CC}">
              <c16:uniqueId val="{00000005-A27D-4FD6-B36D-6841EB732313}"/>
            </c:ext>
          </c:extLst>
        </c:ser>
        <c:ser>
          <c:idx val="6"/>
          <c:order val="6"/>
          <c:tx>
            <c:strRef>
              <c:f>'33_ábra_chart'!$M$11</c:f>
              <c:strCache>
                <c:ptCount val="1"/>
                <c:pt idx="0">
                  <c:v>Banki különadó</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'33_ábra_chart'!$F$12:$F$61</c:f>
              <c:strCache>
                <c:ptCount val="50"/>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pt idx="46">
                  <c:v>III.</c:v>
                </c:pt>
                <c:pt idx="47">
                  <c:v>IV.</c:v>
                </c:pt>
                <c:pt idx="48">
                  <c:v>2017.I.</c:v>
                </c:pt>
                <c:pt idx="49">
                  <c:v>II.</c:v>
                </c:pt>
              </c:strCache>
            </c:strRef>
          </c:cat>
          <c:val>
            <c:numRef>
              <c:f>'33_ábra_chart'!$M$12:$M$61</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-0.17474726275204108</c:v>
                </c:pt>
                <c:pt idx="23">
                  <c:v>-0.36014437134163402</c:v>
                </c:pt>
                <c:pt idx="24">
                  <c:v>-0.44933011670602796</c:v>
                </c:pt>
                <c:pt idx="25">
                  <c:v>-0.54316036618840768</c:v>
                </c:pt>
                <c:pt idx="26">
                  <c:v>-0.45073346668195763</c:v>
                </c:pt>
                <c:pt idx="27">
                  <c:v>-3.2836282234304903E-2</c:v>
                </c:pt>
                <c:pt idx="28">
                  <c:v>-4.9613287475641164E-2</c:v>
                </c:pt>
                <c:pt idx="29">
                  <c:v>-6.0845049368616101E-2</c:v>
                </c:pt>
                <c:pt idx="30">
                  <c:v>-6.6711224888145987E-2</c:v>
                </c:pt>
                <c:pt idx="31">
                  <c:v>-0.39068193298482745</c:v>
                </c:pt>
                <c:pt idx="32">
                  <c:v>-0.40978591492766014</c:v>
                </c:pt>
                <c:pt idx="33">
                  <c:v>-0.40652782653224073</c:v>
                </c:pt>
                <c:pt idx="34">
                  <c:v>-0.41579877839628637</c:v>
                </c:pt>
                <c:pt idx="35">
                  <c:v>-0.43363300858353276</c:v>
                </c:pt>
                <c:pt idx="36">
                  <c:v>-0.43471230196719601</c:v>
                </c:pt>
                <c:pt idx="37">
                  <c:v>-0.43876126932835502</c:v>
                </c:pt>
                <c:pt idx="38">
                  <c:v>-0.43706892722653196</c:v>
                </c:pt>
                <c:pt idx="39">
                  <c:v>-0.42184195232918803</c:v>
                </c:pt>
                <c:pt idx="40">
                  <c:v>-0.41569865195306577</c:v>
                </c:pt>
                <c:pt idx="41">
                  <c:v>-0.40888543529160615</c:v>
                </c:pt>
                <c:pt idx="42">
                  <c:v>-0.40568370263858039</c:v>
                </c:pt>
                <c:pt idx="43">
                  <c:v>-0.42174081186960588</c:v>
                </c:pt>
                <c:pt idx="44">
                  <c:v>-0.36009003815083201</c:v>
                </c:pt>
                <c:pt idx="45">
                  <c:v>-0.30605931679804821</c:v>
                </c:pt>
                <c:pt idx="46">
                  <c:v>-0.25417191825178836</c:v>
                </c:pt>
                <c:pt idx="47">
                  <c:v>-0.20347788696529487</c:v>
                </c:pt>
                <c:pt idx="48">
                  <c:v>-0.25851393108761789</c:v>
                </c:pt>
                <c:pt idx="49">
                  <c:v>-0.22833921922805969</c:v>
                </c:pt>
              </c:numCache>
            </c:numRef>
          </c:val>
          <c:extLst>
            <c:ext xmlns:c16="http://schemas.microsoft.com/office/drawing/2014/chart" uri="{C3380CC4-5D6E-409C-BE32-E72D297353CC}">
              <c16:uniqueId val="{00000006-A27D-4FD6-B36D-6841EB732313}"/>
            </c:ext>
          </c:extLst>
        </c:ser>
        <c:ser>
          <c:idx val="7"/>
          <c:order val="7"/>
          <c:tx>
            <c:strRef>
              <c:f>'33_ábra_chart'!$N$11</c:f>
              <c:strCache>
                <c:ptCount val="1"/>
                <c:pt idx="0">
                  <c:v>Egyéb eredmény</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'33_ábra_chart'!$F$12:$F$61</c:f>
              <c:strCache>
                <c:ptCount val="50"/>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pt idx="46">
                  <c:v>III.</c:v>
                </c:pt>
                <c:pt idx="47">
                  <c:v>IV.</c:v>
                </c:pt>
                <c:pt idx="48">
                  <c:v>2017.I.</c:v>
                </c:pt>
                <c:pt idx="49">
                  <c:v>II.</c:v>
                </c:pt>
              </c:strCache>
            </c:strRef>
          </c:cat>
          <c:val>
            <c:numRef>
              <c:f>'33_ábra_chart'!$N$12:$N$61</c:f>
              <c:numCache>
                <c:formatCode>0.0</c:formatCode>
                <c:ptCount val="50"/>
                <c:pt idx="0">
                  <c:v>-0.43963132742045108</c:v>
                </c:pt>
                <c:pt idx="1">
                  <c:v>-0.52234185780014863</c:v>
                </c:pt>
                <c:pt idx="2">
                  <c:v>-0.6144703373121152</c:v>
                </c:pt>
                <c:pt idx="3">
                  <c:v>-0.68526361788556045</c:v>
                </c:pt>
                <c:pt idx="4">
                  <c:v>-0.84258795829284416</c:v>
                </c:pt>
                <c:pt idx="5">
                  <c:v>-0.85621496735425162</c:v>
                </c:pt>
                <c:pt idx="6">
                  <c:v>-0.77822515377244739</c:v>
                </c:pt>
                <c:pt idx="7">
                  <c:v>-0.50686832469816578</c:v>
                </c:pt>
                <c:pt idx="8">
                  <c:v>-0.46636806842185097</c:v>
                </c:pt>
                <c:pt idx="9">
                  <c:v>-0.43545952819988676</c:v>
                </c:pt>
                <c:pt idx="10">
                  <c:v>-0.46124554903343284</c:v>
                </c:pt>
                <c:pt idx="11">
                  <c:v>-0.6674181675412747</c:v>
                </c:pt>
                <c:pt idx="12">
                  <c:v>-0.66071446129227063</c:v>
                </c:pt>
                <c:pt idx="13">
                  <c:v>-0.60326490550164436</c:v>
                </c:pt>
                <c:pt idx="14">
                  <c:v>-0.49657657118760512</c:v>
                </c:pt>
                <c:pt idx="15">
                  <c:v>-0.8053490924620722</c:v>
                </c:pt>
                <c:pt idx="16">
                  <c:v>-0.77467379109002676</c:v>
                </c:pt>
                <c:pt idx="17">
                  <c:v>-0.78033920188216732</c:v>
                </c:pt>
                <c:pt idx="18">
                  <c:v>-0.78513873962809111</c:v>
                </c:pt>
                <c:pt idx="19">
                  <c:v>-0.46653132651945139</c:v>
                </c:pt>
                <c:pt idx="20">
                  <c:v>-0.44045764141677168</c:v>
                </c:pt>
                <c:pt idx="21">
                  <c:v>-0.4793279753534857</c:v>
                </c:pt>
                <c:pt idx="22">
                  <c:v>-0.70133365250723501</c:v>
                </c:pt>
                <c:pt idx="23">
                  <c:v>-0.85698453325216883</c:v>
                </c:pt>
                <c:pt idx="24">
                  <c:v>-0.84813163693761895</c:v>
                </c:pt>
                <c:pt idx="25">
                  <c:v>-0.75602964578284304</c:v>
                </c:pt>
                <c:pt idx="26">
                  <c:v>-0.78921829283385225</c:v>
                </c:pt>
                <c:pt idx="27">
                  <c:v>-1.4166825429597436</c:v>
                </c:pt>
                <c:pt idx="28">
                  <c:v>-1.9015115028873817</c:v>
                </c:pt>
                <c:pt idx="29">
                  <c:v>-2.0048340338784119</c:v>
                </c:pt>
                <c:pt idx="30">
                  <c:v>-1.8682751314472812</c:v>
                </c:pt>
                <c:pt idx="31">
                  <c:v>-1.519888455635064</c:v>
                </c:pt>
                <c:pt idx="32">
                  <c:v>-1.1214120465923134</c:v>
                </c:pt>
                <c:pt idx="33">
                  <c:v>-1.197639737254327</c:v>
                </c:pt>
                <c:pt idx="34">
                  <c:v>-1.3115683752635126</c:v>
                </c:pt>
                <c:pt idx="35">
                  <c:v>-1.2741693036900912</c:v>
                </c:pt>
                <c:pt idx="36">
                  <c:v>-1.331541246783509</c:v>
                </c:pt>
                <c:pt idx="37">
                  <c:v>-2.7304836694753245</c:v>
                </c:pt>
                <c:pt idx="38">
                  <c:v>-2.8734625228998674</c:v>
                </c:pt>
                <c:pt idx="39">
                  <c:v>-3.135247063110167</c:v>
                </c:pt>
                <c:pt idx="40">
                  <c:v>-3.1076599405131384</c:v>
                </c:pt>
                <c:pt idx="41">
                  <c:v>-1.6008069002622152</c:v>
                </c:pt>
                <c:pt idx="42">
                  <c:v>-1.5360686625845832</c:v>
                </c:pt>
                <c:pt idx="43">
                  <c:v>-1.4907521139904332</c:v>
                </c:pt>
                <c:pt idx="44">
                  <c:v>-1.3773617322195633</c:v>
                </c:pt>
                <c:pt idx="45">
                  <c:v>-1.3608324198929087</c:v>
                </c:pt>
                <c:pt idx="46">
                  <c:v>-1.2132274016282891</c:v>
                </c:pt>
                <c:pt idx="47">
                  <c:v>-1.08128925306506</c:v>
                </c:pt>
                <c:pt idx="48">
                  <c:v>-1.0996175335972329</c:v>
                </c:pt>
                <c:pt idx="49">
                  <c:v>-1.0760857819603167</c:v>
                </c:pt>
              </c:numCache>
            </c:numRef>
          </c:val>
          <c:extLst>
            <c:ext xmlns:c16="http://schemas.microsoft.com/office/drawing/2014/chart" uri="{C3380CC4-5D6E-409C-BE32-E72D297353CC}">
              <c16:uniqueId val="{00000007-A27D-4FD6-B36D-6841EB732313}"/>
            </c:ext>
          </c:extLst>
        </c:ser>
        <c:dLbls>
          <c:showLegendKey val="0"/>
          <c:showVal val="0"/>
          <c:showCatName val="0"/>
          <c:showSerName val="0"/>
          <c:showPercent val="0"/>
          <c:showBubbleSize val="0"/>
        </c:dLbls>
        <c:gapWidth val="0"/>
        <c:overlap val="100"/>
        <c:axId val="375760560"/>
        <c:axId val="375761120"/>
      </c:barChart>
      <c:lineChart>
        <c:grouping val="standard"/>
        <c:varyColors val="0"/>
        <c:ser>
          <c:idx val="8"/>
          <c:order val="8"/>
          <c:tx>
            <c:strRef>
              <c:f>'33_ábra_chart'!$O$11</c:f>
              <c:strCache>
                <c:ptCount val="1"/>
                <c:pt idx="0">
                  <c:v>ROA</c:v>
                </c:pt>
              </c:strCache>
            </c:strRef>
          </c:tx>
          <c:spPr>
            <a:ln w="9525" cap="flat" cmpd="sng" algn="ctr">
              <a:solidFill>
                <a:sysClr val="windowText" lastClr="000000">
                  <a:lumMod val="100000"/>
                </a:sysClr>
              </a:solidFill>
              <a:prstDash val="solid"/>
              <a:round/>
              <a:headEnd type="none" w="med" len="med"/>
              <a:tailEnd type="none" w="med" len="med"/>
            </a:ln>
          </c:spPr>
          <c:marker>
            <c:symbol val="diamond"/>
            <c:size val="9"/>
            <c:spPr>
              <a:solidFill>
                <a:schemeClr val="tx1"/>
              </a:solidFill>
              <a:ln>
                <a:solidFill>
                  <a:sysClr val="windowText" lastClr="000000">
                    <a:lumMod val="100000"/>
                  </a:sysClr>
                </a:solidFill>
              </a:ln>
            </c:spPr>
          </c:marker>
          <c:cat>
            <c:strRef>
              <c:f>'33_ábra_chart'!$F$12:$F$61</c:f>
              <c:strCache>
                <c:ptCount val="50"/>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pt idx="46">
                  <c:v>III.</c:v>
                </c:pt>
                <c:pt idx="47">
                  <c:v>IV.</c:v>
                </c:pt>
                <c:pt idx="48">
                  <c:v>2017.I.</c:v>
                </c:pt>
                <c:pt idx="49">
                  <c:v>II.</c:v>
                </c:pt>
              </c:strCache>
            </c:strRef>
          </c:cat>
          <c:val>
            <c:numRef>
              <c:f>'33_ábra_chart'!$O$12:$O$61</c:f>
              <c:numCache>
                <c:formatCode>0.0</c:formatCode>
                <c:ptCount val="50"/>
                <c:pt idx="0">
                  <c:v>2.150451835177563</c:v>
                </c:pt>
                <c:pt idx="1">
                  <c:v>2.0451595732938763</c:v>
                </c:pt>
                <c:pt idx="2">
                  <c:v>1.952447748161916</c:v>
                </c:pt>
                <c:pt idx="3">
                  <c:v>1.9202184525949195</c:v>
                </c:pt>
                <c:pt idx="4">
                  <c:v>1.7708444983440486</c:v>
                </c:pt>
                <c:pt idx="5">
                  <c:v>1.6885678438252858</c:v>
                </c:pt>
                <c:pt idx="6">
                  <c:v>1.641718168924087</c:v>
                </c:pt>
                <c:pt idx="7">
                  <c:v>1.6981147917915436</c:v>
                </c:pt>
                <c:pt idx="8">
                  <c:v>1.7285923786691697</c:v>
                </c:pt>
                <c:pt idx="9">
                  <c:v>1.6739432075220839</c:v>
                </c:pt>
                <c:pt idx="10">
                  <c:v>1.6267641846418748</c:v>
                </c:pt>
                <c:pt idx="11">
                  <c:v>1.3887457694793457</c:v>
                </c:pt>
                <c:pt idx="12">
                  <c:v>1.1681192053365859</c:v>
                </c:pt>
                <c:pt idx="13">
                  <c:v>1.1742339127635397</c:v>
                </c:pt>
                <c:pt idx="14">
                  <c:v>1.5262361027501472</c:v>
                </c:pt>
                <c:pt idx="15">
                  <c:v>0.86553929584921641</c:v>
                </c:pt>
                <c:pt idx="16">
                  <c:v>0.91927812691236332</c:v>
                </c:pt>
                <c:pt idx="17">
                  <c:v>0.81791630548423444</c:v>
                </c:pt>
                <c:pt idx="18">
                  <c:v>0.3705554600850916</c:v>
                </c:pt>
                <c:pt idx="19">
                  <c:v>0.75005337756905488</c:v>
                </c:pt>
                <c:pt idx="20">
                  <c:v>0.82211776814771553</c:v>
                </c:pt>
                <c:pt idx="21">
                  <c:v>0.62694559840998421</c:v>
                </c:pt>
                <c:pt idx="22">
                  <c:v>0.2038973720685886</c:v>
                </c:pt>
                <c:pt idx="23">
                  <c:v>-6.09921919207606E-4</c:v>
                </c:pt>
                <c:pt idx="24">
                  <c:v>-0.19010503427110895</c:v>
                </c:pt>
                <c:pt idx="25">
                  <c:v>3.32303712420534E-2</c:v>
                </c:pt>
                <c:pt idx="26">
                  <c:v>2.7797418586960488E-2</c:v>
                </c:pt>
                <c:pt idx="27">
                  <c:v>-0.84883153444155457</c:v>
                </c:pt>
                <c:pt idx="28">
                  <c:v>-0.95914467422445415</c:v>
                </c:pt>
                <c:pt idx="29">
                  <c:v>-1.3614844245023399</c:v>
                </c:pt>
                <c:pt idx="30">
                  <c:v>-1.1587445191629222</c:v>
                </c:pt>
                <c:pt idx="31">
                  <c:v>-0.53813426876019643</c:v>
                </c:pt>
                <c:pt idx="32">
                  <c:v>-0.38737367603922024</c:v>
                </c:pt>
                <c:pt idx="33">
                  <c:v>-0.38380496122634467</c:v>
                </c:pt>
                <c:pt idx="34">
                  <c:v>-0.32167530564722036</c:v>
                </c:pt>
                <c:pt idx="35">
                  <c:v>9.9107390233490855E-2</c:v>
                </c:pt>
                <c:pt idx="36">
                  <c:v>4.954840275377332E-2</c:v>
                </c:pt>
                <c:pt idx="37">
                  <c:v>-1.0159774862683542</c:v>
                </c:pt>
                <c:pt idx="38">
                  <c:v>-1.1464514265707504</c:v>
                </c:pt>
                <c:pt idx="39">
                  <c:v>-1.7168464900943956</c:v>
                </c:pt>
                <c:pt idx="40">
                  <c:v>-1.7121743260730744</c:v>
                </c:pt>
                <c:pt idx="41">
                  <c:v>-0.30207157368651871</c:v>
                </c:pt>
                <c:pt idx="42">
                  <c:v>-0.25631966377271137</c:v>
                </c:pt>
                <c:pt idx="43">
                  <c:v>-8.9154057466438424E-2</c:v>
                </c:pt>
                <c:pt idx="44">
                  <c:v>0.29087856773021792</c:v>
                </c:pt>
                <c:pt idx="45">
                  <c:v>0.52658898679075739</c:v>
                </c:pt>
                <c:pt idx="46">
                  <c:v>0.79308578145512831</c:v>
                </c:pt>
                <c:pt idx="47">
                  <c:v>1.3382829241347785</c:v>
                </c:pt>
                <c:pt idx="48">
                  <c:v>1.2975510649188804</c:v>
                </c:pt>
                <c:pt idx="49">
                  <c:v>1.366542853596113</c:v>
                </c:pt>
              </c:numCache>
            </c:numRef>
          </c:val>
          <c:smooth val="0"/>
          <c:extLst>
            <c:ext xmlns:c16="http://schemas.microsoft.com/office/drawing/2014/chart" uri="{C3380CC4-5D6E-409C-BE32-E72D297353CC}">
              <c16:uniqueId val="{00000008-A27D-4FD6-B36D-6841EB732313}"/>
            </c:ext>
          </c:extLst>
        </c:ser>
        <c:dLbls>
          <c:showLegendKey val="0"/>
          <c:showVal val="0"/>
          <c:showCatName val="0"/>
          <c:showSerName val="0"/>
          <c:showPercent val="0"/>
          <c:showBubbleSize val="0"/>
        </c:dLbls>
        <c:marker val="1"/>
        <c:smooth val="0"/>
        <c:axId val="377299712"/>
        <c:axId val="377299152"/>
      </c:lineChart>
      <c:catAx>
        <c:axId val="37576056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375761120"/>
        <c:crosses val="autoZero"/>
        <c:auto val="1"/>
        <c:lblAlgn val="ctr"/>
        <c:lblOffset val="100"/>
        <c:tickLblSkip val="1"/>
        <c:noMultiLvlLbl val="0"/>
      </c:catAx>
      <c:valAx>
        <c:axId val="375761120"/>
        <c:scaling>
          <c:orientation val="minMax"/>
          <c:max val="7"/>
          <c:min val="-7"/>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9.5208015909650959E-2"/>
              <c:y val="0"/>
            </c:manualLayout>
          </c:layout>
          <c:overlay val="0"/>
        </c:title>
        <c:numFmt formatCode="#\ ##0" sourceLinked="0"/>
        <c:majorTickMark val="out"/>
        <c:minorTickMark val="none"/>
        <c:tickLblPos val="nextTo"/>
        <c:spPr>
          <a:ln>
            <a:solidFill>
              <a:sysClr val="windowText" lastClr="000000">
                <a:lumMod val="100000"/>
              </a:sysClr>
            </a:solidFill>
          </a:ln>
        </c:spPr>
        <c:crossAx val="375760560"/>
        <c:crosses val="autoZero"/>
        <c:crossBetween val="between"/>
        <c:majorUnit val="1"/>
      </c:valAx>
      <c:valAx>
        <c:axId val="377299152"/>
        <c:scaling>
          <c:orientation val="minMax"/>
          <c:max val="7"/>
          <c:min val="-7"/>
        </c:scaling>
        <c:delete val="0"/>
        <c:axPos val="r"/>
        <c:title>
          <c:tx>
            <c:rich>
              <a:bodyPr rot="0" vert="horz"/>
              <a:lstStyle/>
              <a:p>
                <a:pPr>
                  <a:defRPr b="0"/>
                </a:pPr>
                <a:r>
                  <a:rPr lang="en-US" b="0"/>
                  <a:t>%</a:t>
                </a:r>
              </a:p>
            </c:rich>
          </c:tx>
          <c:layout>
            <c:manualLayout>
              <c:xMode val="edge"/>
              <c:yMode val="edge"/>
              <c:x val="0.90417916666666676"/>
              <c:y val="1.8072222222222222E-3"/>
            </c:manualLayout>
          </c:layout>
          <c:overlay val="0"/>
        </c:title>
        <c:numFmt formatCode="0" sourceLinked="0"/>
        <c:majorTickMark val="out"/>
        <c:minorTickMark val="none"/>
        <c:tickLblPos val="nextTo"/>
        <c:spPr>
          <a:ln>
            <a:solidFill>
              <a:schemeClr val="tx1"/>
            </a:solidFill>
          </a:ln>
        </c:spPr>
        <c:crossAx val="377299712"/>
        <c:crosses val="max"/>
        <c:crossBetween val="between"/>
        <c:majorUnit val="1"/>
      </c:valAx>
      <c:catAx>
        <c:axId val="377299712"/>
        <c:scaling>
          <c:orientation val="minMax"/>
        </c:scaling>
        <c:delete val="1"/>
        <c:axPos val="b"/>
        <c:numFmt formatCode="General" sourceLinked="1"/>
        <c:majorTickMark val="out"/>
        <c:minorTickMark val="none"/>
        <c:tickLblPos val="nextTo"/>
        <c:crossAx val="37729915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118659480020963E-2"/>
          <c:y val="0.73336249994303393"/>
          <c:w val="0.85994134530953359"/>
          <c:h val="0.2527469021870399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04508428574902E-2"/>
          <c:y val="4.7962962962962964E-2"/>
          <c:w val="0.851306264251528"/>
          <c:h val="0.51767666666666667"/>
        </c:manualLayout>
      </c:layout>
      <c:barChart>
        <c:barDir val="col"/>
        <c:grouping val="stacked"/>
        <c:varyColors val="0"/>
        <c:ser>
          <c:idx val="0"/>
          <c:order val="0"/>
          <c:tx>
            <c:strRef>
              <c:f>'33_ábra_chart'!$G$10</c:f>
              <c:strCache>
                <c:ptCount val="1"/>
                <c:pt idx="0">
                  <c:v>Net interest income</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'33_ábra_chart'!$E$12:$E$61</c:f>
              <c:strCache>
                <c:ptCount val="50"/>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strCache>
            </c:strRef>
          </c:cat>
          <c:val>
            <c:numRef>
              <c:f>'33_ábra_chart'!$G$12:$G$61</c:f>
              <c:numCache>
                <c:formatCode>0.0</c:formatCode>
                <c:ptCount val="50"/>
                <c:pt idx="0">
                  <c:v>4.0065337386347064</c:v>
                </c:pt>
                <c:pt idx="1">
                  <c:v>4.02955160899878</c:v>
                </c:pt>
                <c:pt idx="2">
                  <c:v>4.1166875441721373</c:v>
                </c:pt>
                <c:pt idx="3">
                  <c:v>3.9356615406010826</c:v>
                </c:pt>
                <c:pt idx="4">
                  <c:v>3.8995179710465204</c:v>
                </c:pt>
                <c:pt idx="5">
                  <c:v>3.7622543983192611</c:v>
                </c:pt>
                <c:pt idx="6">
                  <c:v>3.6064648825132344</c:v>
                </c:pt>
                <c:pt idx="7">
                  <c:v>3.5642771182575945</c:v>
                </c:pt>
                <c:pt idx="8">
                  <c:v>3.4064182983942413</c:v>
                </c:pt>
                <c:pt idx="9">
                  <c:v>3.3913530826264013</c:v>
                </c:pt>
                <c:pt idx="10">
                  <c:v>3.3064082570423521</c:v>
                </c:pt>
                <c:pt idx="11">
                  <c:v>3.2190856059459976</c:v>
                </c:pt>
                <c:pt idx="12">
                  <c:v>3.1442199301258986</c:v>
                </c:pt>
                <c:pt idx="13">
                  <c:v>3.0254674433637354</c:v>
                </c:pt>
                <c:pt idx="14">
                  <c:v>2.9757542153776027</c:v>
                </c:pt>
                <c:pt idx="15">
                  <c:v>2.7340617285235029</c:v>
                </c:pt>
                <c:pt idx="16">
                  <c:v>2.6684989051203525</c:v>
                </c:pt>
                <c:pt idx="17">
                  <c:v>2.6724344512256337</c:v>
                </c:pt>
                <c:pt idx="18">
                  <c:v>2.6179074409367593</c:v>
                </c:pt>
                <c:pt idx="19">
                  <c:v>2.7606044086624855</c:v>
                </c:pt>
                <c:pt idx="20">
                  <c:v>2.8585542675398132</c:v>
                </c:pt>
                <c:pt idx="21">
                  <c:v>2.9352610702223116</c:v>
                </c:pt>
                <c:pt idx="22">
                  <c:v>2.9698709154883143</c:v>
                </c:pt>
                <c:pt idx="23">
                  <c:v>3.0222164371801572</c:v>
                </c:pt>
                <c:pt idx="24">
                  <c:v>3.0600876323372619</c:v>
                </c:pt>
                <c:pt idx="25">
                  <c:v>3.0324233641869527</c:v>
                </c:pt>
                <c:pt idx="26">
                  <c:v>3.0513331605461875</c:v>
                </c:pt>
                <c:pt idx="27">
                  <c:v>3.0203866137206306</c:v>
                </c:pt>
                <c:pt idx="28">
                  <c:v>3.0131891953800714</c:v>
                </c:pt>
                <c:pt idx="29">
                  <c:v>2.9720769059587751</c:v>
                </c:pt>
                <c:pt idx="30">
                  <c:v>3.0010437536164503</c:v>
                </c:pt>
                <c:pt idx="31">
                  <c:v>2.9852313550783882</c:v>
                </c:pt>
                <c:pt idx="32">
                  <c:v>2.9417858861709352</c:v>
                </c:pt>
                <c:pt idx="33">
                  <c:v>2.9791951434448456</c:v>
                </c:pt>
                <c:pt idx="34">
                  <c:v>2.9821491639189226</c:v>
                </c:pt>
                <c:pt idx="35">
                  <c:v>3.0211344917877425</c:v>
                </c:pt>
                <c:pt idx="36">
                  <c:v>3.0432677261907704</c:v>
                </c:pt>
                <c:pt idx="37">
                  <c:v>3.059697460431924</c:v>
                </c:pt>
                <c:pt idx="38">
                  <c:v>3.031672376591974</c:v>
                </c:pt>
                <c:pt idx="39">
                  <c:v>3.0009092075457948</c:v>
                </c:pt>
                <c:pt idx="40">
                  <c:v>2.8131853725710947</c:v>
                </c:pt>
                <c:pt idx="41">
                  <c:v>2.6024085800229169</c:v>
                </c:pt>
                <c:pt idx="42">
                  <c:v>2.5035735377160369</c:v>
                </c:pt>
                <c:pt idx="43">
                  <c:v>2.4125854766004649</c:v>
                </c:pt>
                <c:pt idx="44">
                  <c:v>2.4876890022370186</c:v>
                </c:pt>
                <c:pt idx="45">
                  <c:v>2.5268003154488285</c:v>
                </c:pt>
                <c:pt idx="46">
                  <c:v>2.5123146331108623</c:v>
                </c:pt>
                <c:pt idx="47">
                  <c:v>2.5274768542137216</c:v>
                </c:pt>
                <c:pt idx="48">
                  <c:v>2.4432349167617926</c:v>
                </c:pt>
                <c:pt idx="49">
                  <c:v>2.3807876826727004</c:v>
                </c:pt>
              </c:numCache>
            </c:numRef>
          </c:val>
          <c:extLst>
            <c:ext xmlns:c16="http://schemas.microsoft.com/office/drawing/2014/chart" uri="{C3380CC4-5D6E-409C-BE32-E72D297353CC}">
              <c16:uniqueId val="{00000000-652B-47C8-B327-1DD304E9AFA9}"/>
            </c:ext>
          </c:extLst>
        </c:ser>
        <c:ser>
          <c:idx val="1"/>
          <c:order val="1"/>
          <c:tx>
            <c:strRef>
              <c:f>'33_ábra_chart'!$H$10</c:f>
              <c:strCache>
                <c:ptCount val="1"/>
                <c:pt idx="0">
                  <c:v>Net fee and commission income</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'33_ábra_chart'!$E$12:$E$61</c:f>
              <c:strCache>
                <c:ptCount val="50"/>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strCache>
            </c:strRef>
          </c:cat>
          <c:val>
            <c:numRef>
              <c:f>'33_ábra_chart'!$H$12:$H$61</c:f>
              <c:numCache>
                <c:formatCode>0.0</c:formatCode>
                <c:ptCount val="50"/>
                <c:pt idx="0">
                  <c:v>1.2720541129405269</c:v>
                </c:pt>
                <c:pt idx="1">
                  <c:v>1.2620546536427473</c:v>
                </c:pt>
                <c:pt idx="2">
                  <c:v>1.280828539981185</c:v>
                </c:pt>
                <c:pt idx="3">
                  <c:v>1.2666716287573119</c:v>
                </c:pt>
                <c:pt idx="4">
                  <c:v>1.24201705317547</c:v>
                </c:pt>
                <c:pt idx="5">
                  <c:v>1.2241047570907053</c:v>
                </c:pt>
                <c:pt idx="6">
                  <c:v>1.2023249354274079</c:v>
                </c:pt>
                <c:pt idx="7">
                  <c:v>1.1522444105838434</c:v>
                </c:pt>
                <c:pt idx="8">
                  <c:v>1.1296540107761179</c:v>
                </c:pt>
                <c:pt idx="9">
                  <c:v>1.1088260627227813</c:v>
                </c:pt>
                <c:pt idx="10">
                  <c:v>1.0968525584314235</c:v>
                </c:pt>
                <c:pt idx="11">
                  <c:v>1.0749682716018976</c:v>
                </c:pt>
                <c:pt idx="12">
                  <c:v>1.0402594309332907</c:v>
                </c:pt>
                <c:pt idx="13">
                  <c:v>0.99333726522014576</c:v>
                </c:pt>
                <c:pt idx="14">
                  <c:v>0.94280660591054</c:v>
                </c:pt>
                <c:pt idx="15">
                  <c:v>0.89693598620791404</c:v>
                </c:pt>
                <c:pt idx="16">
                  <c:v>0.85043477292449399</c:v>
                </c:pt>
                <c:pt idx="17">
                  <c:v>0.83293486336108979</c:v>
                </c:pt>
                <c:pt idx="18">
                  <c:v>0.83401711587772265</c:v>
                </c:pt>
                <c:pt idx="19">
                  <c:v>0.8617013261054518</c:v>
                </c:pt>
                <c:pt idx="20">
                  <c:v>0.87889658209152921</c:v>
                </c:pt>
                <c:pt idx="21">
                  <c:v>0.88105591572820841</c:v>
                </c:pt>
                <c:pt idx="22">
                  <c:v>0.87402872417987709</c:v>
                </c:pt>
                <c:pt idx="23">
                  <c:v>0.87143222716802493</c:v>
                </c:pt>
                <c:pt idx="24">
                  <c:v>0.84595134614553846</c:v>
                </c:pt>
                <c:pt idx="25">
                  <c:v>0.85471578749565846</c:v>
                </c:pt>
                <c:pt idx="26">
                  <c:v>0.8535092172348413</c:v>
                </c:pt>
                <c:pt idx="27">
                  <c:v>0.8002579571787114</c:v>
                </c:pt>
                <c:pt idx="28">
                  <c:v>0.80828995860758124</c:v>
                </c:pt>
                <c:pt idx="29">
                  <c:v>0.78975352253965947</c:v>
                </c:pt>
                <c:pt idx="30">
                  <c:v>0.78498239775024203</c:v>
                </c:pt>
                <c:pt idx="31">
                  <c:v>0.83404020577372151</c:v>
                </c:pt>
                <c:pt idx="32">
                  <c:v>0.91438606372704867</c:v>
                </c:pt>
                <c:pt idx="33">
                  <c:v>1.0140861955965039</c:v>
                </c:pt>
                <c:pt idx="34">
                  <c:v>1.1419450068150891</c:v>
                </c:pt>
                <c:pt idx="35">
                  <c:v>1.3227741283318759</c:v>
                </c:pt>
                <c:pt idx="36">
                  <c:v>1.4044079725592846</c:v>
                </c:pt>
                <c:pt idx="37">
                  <c:v>1.4607616332666675</c:v>
                </c:pt>
                <c:pt idx="38">
                  <c:v>1.4823993752147016</c:v>
                </c:pt>
                <c:pt idx="39">
                  <c:v>1.4307797830669156</c:v>
                </c:pt>
                <c:pt idx="40">
                  <c:v>1.4003523544782221</c:v>
                </c:pt>
                <c:pt idx="41">
                  <c:v>1.4345778042874928</c:v>
                </c:pt>
                <c:pt idx="42">
                  <c:v>1.4162441712014833</c:v>
                </c:pt>
                <c:pt idx="43">
                  <c:v>1.4219851959606435</c:v>
                </c:pt>
                <c:pt idx="44">
                  <c:v>1.4342992609700136</c:v>
                </c:pt>
                <c:pt idx="45">
                  <c:v>1.4048532235086819</c:v>
                </c:pt>
                <c:pt idx="46">
                  <c:v>1.4125000647042016</c:v>
                </c:pt>
                <c:pt idx="47">
                  <c:v>1.4163669175387461</c:v>
                </c:pt>
                <c:pt idx="48">
                  <c:v>1.4429998522112721</c:v>
                </c:pt>
                <c:pt idx="49">
                  <c:v>1.4604442647982652</c:v>
                </c:pt>
              </c:numCache>
            </c:numRef>
          </c:val>
          <c:extLst>
            <c:ext xmlns:c16="http://schemas.microsoft.com/office/drawing/2014/chart" uri="{C3380CC4-5D6E-409C-BE32-E72D297353CC}">
              <c16:uniqueId val="{00000001-652B-47C8-B327-1DD304E9AFA9}"/>
            </c:ext>
          </c:extLst>
        </c:ser>
        <c:ser>
          <c:idx val="2"/>
          <c:order val="2"/>
          <c:tx>
            <c:strRef>
              <c:f>'33_ábra_chart'!$I$10</c:f>
              <c:strCache>
                <c:ptCount val="1"/>
                <c:pt idx="0">
                  <c:v>Trading income</c:v>
                </c:pt>
              </c:strCache>
            </c:strRef>
          </c:tx>
          <c:spPr>
            <a:solidFill>
              <a:schemeClr val="accent5">
                <a:lumMod val="20000"/>
                <a:lumOff val="8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'33_ábra_chart'!$E$12:$E$61</c:f>
              <c:strCache>
                <c:ptCount val="50"/>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strCache>
            </c:strRef>
          </c:cat>
          <c:val>
            <c:numRef>
              <c:f>'33_ábra_chart'!$I$12:$I$61</c:f>
              <c:numCache>
                <c:formatCode>0.0</c:formatCode>
                <c:ptCount val="50"/>
                <c:pt idx="0">
                  <c:v>0.65488896099057536</c:v>
                </c:pt>
                <c:pt idx="1">
                  <c:v>0.64438944449904467</c:v>
                </c:pt>
                <c:pt idx="2">
                  <c:v>0.67606960255540594</c:v>
                </c:pt>
                <c:pt idx="3">
                  <c:v>0.67016598494288404</c:v>
                </c:pt>
                <c:pt idx="4">
                  <c:v>0.58832268996470216</c:v>
                </c:pt>
                <c:pt idx="5">
                  <c:v>0.58647009434040598</c:v>
                </c:pt>
                <c:pt idx="6">
                  <c:v>0.53066664575582945</c:v>
                </c:pt>
                <c:pt idx="7">
                  <c:v>0.51462186688129896</c:v>
                </c:pt>
                <c:pt idx="8">
                  <c:v>0.63038769886978818</c:v>
                </c:pt>
                <c:pt idx="9">
                  <c:v>0.59306124883110578</c:v>
                </c:pt>
                <c:pt idx="10">
                  <c:v>0.71162523374242481</c:v>
                </c:pt>
                <c:pt idx="11">
                  <c:v>0.69630587490049856</c:v>
                </c:pt>
                <c:pt idx="12">
                  <c:v>0.54294062024382361</c:v>
                </c:pt>
                <c:pt idx="13">
                  <c:v>0.58597912178679801</c:v>
                </c:pt>
                <c:pt idx="14">
                  <c:v>0.52412085325562918</c:v>
                </c:pt>
                <c:pt idx="15">
                  <c:v>0.48527444132146103</c:v>
                </c:pt>
                <c:pt idx="16">
                  <c:v>0.63957963771112036</c:v>
                </c:pt>
                <c:pt idx="17">
                  <c:v>0.68891250681820082</c:v>
                </c:pt>
                <c:pt idx="18">
                  <c:v>0.7594009375572206</c:v>
                </c:pt>
                <c:pt idx="19">
                  <c:v>0.833333361121528</c:v>
                </c:pt>
                <c:pt idx="20">
                  <c:v>0.74793009353916373</c:v>
                </c:pt>
                <c:pt idx="21">
                  <c:v>0.73248164739294053</c:v>
                </c:pt>
                <c:pt idx="22">
                  <c:v>0.59346291862362965</c:v>
                </c:pt>
                <c:pt idx="23">
                  <c:v>0.49823361857105819</c:v>
                </c:pt>
                <c:pt idx="24">
                  <c:v>0.41054062776216088</c:v>
                </c:pt>
                <c:pt idx="25">
                  <c:v>0.33792374598686792</c:v>
                </c:pt>
                <c:pt idx="26">
                  <c:v>0.48424546923486173</c:v>
                </c:pt>
                <c:pt idx="27">
                  <c:v>0.57863302962248309</c:v>
                </c:pt>
                <c:pt idx="28">
                  <c:v>0.54096683813006619</c:v>
                </c:pt>
                <c:pt idx="29">
                  <c:v>0.43806379908035559</c:v>
                </c:pt>
                <c:pt idx="30">
                  <c:v>0.27808250664025019</c:v>
                </c:pt>
                <c:pt idx="31">
                  <c:v>0.11663438865169987</c:v>
                </c:pt>
                <c:pt idx="32">
                  <c:v>0.31252452469427894</c:v>
                </c:pt>
                <c:pt idx="33">
                  <c:v>0.27748810214409364</c:v>
                </c:pt>
                <c:pt idx="34">
                  <c:v>0.21108599374705153</c:v>
                </c:pt>
                <c:pt idx="35">
                  <c:v>0.25386671808172057</c:v>
                </c:pt>
                <c:pt idx="36">
                  <c:v>9.6055731374084949E-2</c:v>
                </c:pt>
                <c:pt idx="37">
                  <c:v>0.18207608089363247</c:v>
                </c:pt>
                <c:pt idx="38">
                  <c:v>0.23109660355956738</c:v>
                </c:pt>
                <c:pt idx="39">
                  <c:v>-1.2902741637863809E-2</c:v>
                </c:pt>
                <c:pt idx="40">
                  <c:v>-0.13393164102272501</c:v>
                </c:pt>
                <c:pt idx="41">
                  <c:v>-0.11654180264459182</c:v>
                </c:pt>
                <c:pt idx="42">
                  <c:v>-0.16963318414657838</c:v>
                </c:pt>
                <c:pt idx="43">
                  <c:v>-0.10778824754933251</c:v>
                </c:pt>
                <c:pt idx="44">
                  <c:v>-6.272881706804781E-2</c:v>
                </c:pt>
                <c:pt idx="45">
                  <c:v>-6.8299980817326647E-2</c:v>
                </c:pt>
                <c:pt idx="46">
                  <c:v>-1.5381898166335917E-2</c:v>
                </c:pt>
                <c:pt idx="47">
                  <c:v>0.13803082593206287</c:v>
                </c:pt>
                <c:pt idx="48">
                  <c:v>0.23663362013396691</c:v>
                </c:pt>
                <c:pt idx="49">
                  <c:v>0.26093880887427262</c:v>
                </c:pt>
              </c:numCache>
            </c:numRef>
          </c:val>
          <c:extLst>
            <c:ext xmlns:c16="http://schemas.microsoft.com/office/drawing/2014/chart" uri="{C3380CC4-5D6E-409C-BE32-E72D297353CC}">
              <c16:uniqueId val="{00000002-652B-47C8-B327-1DD304E9AFA9}"/>
            </c:ext>
          </c:extLst>
        </c:ser>
        <c:ser>
          <c:idx val="3"/>
          <c:order val="3"/>
          <c:tx>
            <c:strRef>
              <c:f>'33_ábra_chart'!$J$10</c:f>
              <c:strCache>
                <c:ptCount val="1"/>
                <c:pt idx="0">
                  <c:v>Dividend income</c:v>
                </c:pt>
              </c:strCache>
            </c:strRef>
          </c:tx>
          <c:spPr>
            <a:solidFill>
              <a:srgbClr val="7030A0"/>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'33_ábra_chart'!$E$12:$E$61</c:f>
              <c:strCache>
                <c:ptCount val="50"/>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strCache>
            </c:strRef>
          </c:cat>
          <c:val>
            <c:numRef>
              <c:f>'33_ábra_chart'!$J$12:$J$61</c:f>
              <c:numCache>
                <c:formatCode>0.0</c:formatCode>
                <c:ptCount val="50"/>
                <c:pt idx="0">
                  <c:v>0.20450974151585782</c:v>
                </c:pt>
                <c:pt idx="1">
                  <c:v>0.14795657834619289</c:v>
                </c:pt>
                <c:pt idx="2">
                  <c:v>0.14682946565874935</c:v>
                </c:pt>
                <c:pt idx="3">
                  <c:v>0.12711209476433891</c:v>
                </c:pt>
                <c:pt idx="4">
                  <c:v>0.12830461588404571</c:v>
                </c:pt>
                <c:pt idx="5">
                  <c:v>0.13037200438353727</c:v>
                </c:pt>
                <c:pt idx="6">
                  <c:v>0.13727593409450248</c:v>
                </c:pt>
                <c:pt idx="7">
                  <c:v>0.1288822766009686</c:v>
                </c:pt>
                <c:pt idx="8">
                  <c:v>0.15193808511272724</c:v>
                </c:pt>
                <c:pt idx="9">
                  <c:v>0.16603882884531038</c:v>
                </c:pt>
                <c:pt idx="10">
                  <c:v>0.15793447837636188</c:v>
                </c:pt>
                <c:pt idx="11">
                  <c:v>0.19805835399800553</c:v>
                </c:pt>
                <c:pt idx="12">
                  <c:v>0.18355717067116245</c:v>
                </c:pt>
                <c:pt idx="13">
                  <c:v>0.17714131527910709</c:v>
                </c:pt>
                <c:pt idx="14">
                  <c:v>0.58543764171075829</c:v>
                </c:pt>
                <c:pt idx="15">
                  <c:v>0.5413904000234766</c:v>
                </c:pt>
                <c:pt idx="16">
                  <c:v>0.58719464374752395</c:v>
                </c:pt>
                <c:pt idx="17">
                  <c:v>0.54857020211036334</c:v>
                </c:pt>
                <c:pt idx="18">
                  <c:v>0.18114902114491166</c:v>
                </c:pt>
                <c:pt idx="19">
                  <c:v>0.19423468316626749</c:v>
                </c:pt>
                <c:pt idx="20">
                  <c:v>0.21366445856097152</c:v>
                </c:pt>
                <c:pt idx="21">
                  <c:v>0.21544078875911032</c:v>
                </c:pt>
                <c:pt idx="22">
                  <c:v>0.23481271415946081</c:v>
                </c:pt>
                <c:pt idx="23">
                  <c:v>0.20119731928010778</c:v>
                </c:pt>
                <c:pt idx="24">
                  <c:v>0.11787291804866253</c:v>
                </c:pt>
                <c:pt idx="25">
                  <c:v>0.27298606499053651</c:v>
                </c:pt>
                <c:pt idx="26">
                  <c:v>0.2548478248109029</c:v>
                </c:pt>
                <c:pt idx="27">
                  <c:v>0.26380458216636282</c:v>
                </c:pt>
                <c:pt idx="28">
                  <c:v>0.32603630266291195</c:v>
                </c:pt>
                <c:pt idx="29">
                  <c:v>0.1780438539960002</c:v>
                </c:pt>
                <c:pt idx="30">
                  <c:v>0.17531260712969982</c:v>
                </c:pt>
                <c:pt idx="31">
                  <c:v>0.17235979416531169</c:v>
                </c:pt>
                <c:pt idx="32">
                  <c:v>0.15457860151859437</c:v>
                </c:pt>
                <c:pt idx="33">
                  <c:v>0.15640970793454007</c:v>
                </c:pt>
                <c:pt idx="34">
                  <c:v>0.1871245573525204</c:v>
                </c:pt>
                <c:pt idx="35">
                  <c:v>0.19161312672139225</c:v>
                </c:pt>
                <c:pt idx="36">
                  <c:v>0.20595258626635907</c:v>
                </c:pt>
                <c:pt idx="37">
                  <c:v>0.21153735485261596</c:v>
                </c:pt>
                <c:pt idx="38">
                  <c:v>0.1803809938719797</c:v>
                </c:pt>
                <c:pt idx="39">
                  <c:v>0.18692660535372388</c:v>
                </c:pt>
                <c:pt idx="40">
                  <c:v>0.23410957497311305</c:v>
                </c:pt>
                <c:pt idx="41">
                  <c:v>0.23646769996905634</c:v>
                </c:pt>
                <c:pt idx="42">
                  <c:v>0.23453115445369238</c:v>
                </c:pt>
                <c:pt idx="43">
                  <c:v>0.23666222474597098</c:v>
                </c:pt>
                <c:pt idx="44">
                  <c:v>0.33538613560732994</c:v>
                </c:pt>
                <c:pt idx="45">
                  <c:v>0.35052574318707375</c:v>
                </c:pt>
                <c:pt idx="46">
                  <c:v>0.34897203778420949</c:v>
                </c:pt>
                <c:pt idx="47">
                  <c:v>0.31330148499542404</c:v>
                </c:pt>
                <c:pt idx="48">
                  <c:v>0.28381804923058335</c:v>
                </c:pt>
                <c:pt idx="49">
                  <c:v>0.29182951747779901</c:v>
                </c:pt>
              </c:numCache>
            </c:numRef>
          </c:val>
          <c:extLst>
            <c:ext xmlns:c16="http://schemas.microsoft.com/office/drawing/2014/chart" uri="{C3380CC4-5D6E-409C-BE32-E72D297353CC}">
              <c16:uniqueId val="{00000003-652B-47C8-B327-1DD304E9AFA9}"/>
            </c:ext>
          </c:extLst>
        </c:ser>
        <c:ser>
          <c:idx val="4"/>
          <c:order val="4"/>
          <c:tx>
            <c:strRef>
              <c:f>'33_ábra_chart'!$K$10</c:f>
              <c:strCache>
                <c:ptCount val="1"/>
                <c:pt idx="0">
                  <c:v>Operating costs</c:v>
                </c:pt>
              </c:strCache>
            </c:strRef>
          </c:tx>
          <c:spPr>
            <a:solidFill>
              <a:schemeClr val="bg1">
                <a:lumMod val="65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'33_ábra_chart'!$E$12:$E$61</c:f>
              <c:strCache>
                <c:ptCount val="50"/>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strCache>
            </c:strRef>
          </c:cat>
          <c:val>
            <c:numRef>
              <c:f>'33_ábra_chart'!$K$12:$K$61</c:f>
              <c:numCache>
                <c:formatCode>0.0</c:formatCode>
                <c:ptCount val="50"/>
                <c:pt idx="0">
                  <c:v>-3.0404182598890768</c:v>
                </c:pt>
                <c:pt idx="1">
                  <c:v>-3.0105691928602107</c:v>
                </c:pt>
                <c:pt idx="2">
                  <c:v>-3.093687444268157</c:v>
                </c:pt>
                <c:pt idx="3">
                  <c:v>-3.0043657289383048</c:v>
                </c:pt>
                <c:pt idx="4">
                  <c:v>-2.9674909773094202</c:v>
                </c:pt>
                <c:pt idx="5">
                  <c:v>-2.8606582648347789</c:v>
                </c:pt>
                <c:pt idx="6">
                  <c:v>-2.7616037222867962</c:v>
                </c:pt>
                <c:pt idx="7">
                  <c:v>-2.7342484021746944</c:v>
                </c:pt>
                <c:pt idx="8">
                  <c:v>-2.705923718115463</c:v>
                </c:pt>
                <c:pt idx="9">
                  <c:v>-2.7238964693102088</c:v>
                </c:pt>
                <c:pt idx="10">
                  <c:v>-2.7191594747473946</c:v>
                </c:pt>
                <c:pt idx="11">
                  <c:v>-2.6598042318222026</c:v>
                </c:pt>
                <c:pt idx="12">
                  <c:v>-2.6014199800951121</c:v>
                </c:pt>
                <c:pt idx="13">
                  <c:v>-2.5658565719159787</c:v>
                </c:pt>
                <c:pt idx="14">
                  <c:v>-2.5457740800987434</c:v>
                </c:pt>
                <c:pt idx="15">
                  <c:v>-2.4248680563666696</c:v>
                </c:pt>
                <c:pt idx="16">
                  <c:v>-2.3047698862277106</c:v>
                </c:pt>
                <c:pt idx="17">
                  <c:v>-2.1831616624224415</c:v>
                </c:pt>
                <c:pt idx="18">
                  <c:v>-2.0880991234975577</c:v>
                </c:pt>
                <c:pt idx="19">
                  <c:v>-2.0822364978137218</c:v>
                </c:pt>
                <c:pt idx="20">
                  <c:v>-2.0854746825066632</c:v>
                </c:pt>
                <c:pt idx="21">
                  <c:v>-2.0753315723177046</c:v>
                </c:pt>
                <c:pt idx="22">
                  <c:v>-2.0649605142777339</c:v>
                </c:pt>
                <c:pt idx="23">
                  <c:v>-2.105425252094272</c:v>
                </c:pt>
                <c:pt idx="24">
                  <c:v>-2.1236540211216193</c:v>
                </c:pt>
                <c:pt idx="25">
                  <c:v>-2.1435769329113041</c:v>
                </c:pt>
                <c:pt idx="26">
                  <c:v>-2.1365385632551832</c:v>
                </c:pt>
                <c:pt idx="27">
                  <c:v>-2.0646584084443647</c:v>
                </c:pt>
                <c:pt idx="28">
                  <c:v>-2.0787098129627393</c:v>
                </c:pt>
                <c:pt idx="29">
                  <c:v>-2.0928708425864642</c:v>
                </c:pt>
                <c:pt idx="30">
                  <c:v>-2.1419291937464369</c:v>
                </c:pt>
                <c:pt idx="31">
                  <c:v>-2.193605026724379</c:v>
                </c:pt>
                <c:pt idx="32">
                  <c:v>-2.2013693380138983</c:v>
                </c:pt>
                <c:pt idx="33">
                  <c:v>-2.2150478923121515</c:v>
                </c:pt>
                <c:pt idx="34">
                  <c:v>-2.2203854235060954</c:v>
                </c:pt>
                <c:pt idx="35">
                  <c:v>-2.1974218838851254</c:v>
                </c:pt>
                <c:pt idx="36">
                  <c:v>-2.2042318907286291</c:v>
                </c:pt>
                <c:pt idx="37">
                  <c:v>-2.204182265598472</c:v>
                </c:pt>
                <c:pt idx="38">
                  <c:v>-2.1735813231706884</c:v>
                </c:pt>
                <c:pt idx="39">
                  <c:v>-2.1782256187853433</c:v>
                </c:pt>
                <c:pt idx="40">
                  <c:v>-2.1323880036375593</c:v>
                </c:pt>
                <c:pt idx="41">
                  <c:v>-2.1064539084909453</c:v>
                </c:pt>
                <c:pt idx="42">
                  <c:v>-2.0976050295532218</c:v>
                </c:pt>
                <c:pt idx="43">
                  <c:v>-2.1639005351808933</c:v>
                </c:pt>
                <c:pt idx="44">
                  <c:v>-2.1728487400525553</c:v>
                </c:pt>
                <c:pt idx="45">
                  <c:v>-2.1794781829719074</c:v>
                </c:pt>
                <c:pt idx="46">
                  <c:v>-2.182916912516617</c:v>
                </c:pt>
                <c:pt idx="47">
                  <c:v>-2.1107013955010752</c:v>
                </c:pt>
                <c:pt idx="48">
                  <c:v>-2.1269833018684405</c:v>
                </c:pt>
                <c:pt idx="49">
                  <c:v>-2.106862344006617</c:v>
                </c:pt>
              </c:numCache>
            </c:numRef>
          </c:val>
          <c:extLst>
            <c:ext xmlns:c16="http://schemas.microsoft.com/office/drawing/2014/chart" uri="{C3380CC4-5D6E-409C-BE32-E72D297353CC}">
              <c16:uniqueId val="{00000004-652B-47C8-B327-1DD304E9AFA9}"/>
            </c:ext>
          </c:extLst>
        </c:ser>
        <c:ser>
          <c:idx val="5"/>
          <c:order val="5"/>
          <c:tx>
            <c:strRef>
              <c:f>'33_ábra_chart'!$L$10</c:f>
              <c:strCache>
                <c:ptCount val="1"/>
                <c:pt idx="0">
                  <c:v>Loan loss provisioning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'33_ábra_chart'!$E$12:$E$61</c:f>
              <c:strCache>
                <c:ptCount val="50"/>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strCache>
            </c:strRef>
          </c:cat>
          <c:val>
            <c:numRef>
              <c:f>'33_ábra_chart'!$L$12:$L$61</c:f>
              <c:numCache>
                <c:formatCode>0.0</c:formatCode>
                <c:ptCount val="50"/>
                <c:pt idx="0">
                  <c:v>-0.50748513159457553</c:v>
                </c:pt>
                <c:pt idx="1">
                  <c:v>-0.50588166153252934</c:v>
                </c:pt>
                <c:pt idx="2">
                  <c:v>-0.55980962262528866</c:v>
                </c:pt>
                <c:pt idx="3">
                  <c:v>-0.38976344964683279</c:v>
                </c:pt>
                <c:pt idx="4">
                  <c:v>-0.27723889612442604</c:v>
                </c:pt>
                <c:pt idx="5">
                  <c:v>-0.29776017811959299</c:v>
                </c:pt>
                <c:pt idx="6">
                  <c:v>-0.29518535280764396</c:v>
                </c:pt>
                <c:pt idx="7">
                  <c:v>-0.42079415365930267</c:v>
                </c:pt>
                <c:pt idx="8">
                  <c:v>-0.41751392794639119</c:v>
                </c:pt>
                <c:pt idx="9">
                  <c:v>-0.42598001799341884</c:v>
                </c:pt>
                <c:pt idx="10">
                  <c:v>-0.4656513191698598</c:v>
                </c:pt>
                <c:pt idx="11">
                  <c:v>-0.47244993760357684</c:v>
                </c:pt>
                <c:pt idx="12">
                  <c:v>-0.48072350525020685</c:v>
                </c:pt>
                <c:pt idx="13">
                  <c:v>-0.43856975546862303</c:v>
                </c:pt>
                <c:pt idx="14">
                  <c:v>-0.45953256221803462</c:v>
                </c:pt>
                <c:pt idx="15">
                  <c:v>-0.56190611139839597</c:v>
                </c:pt>
                <c:pt idx="16">
                  <c:v>-0.74698615527339052</c:v>
                </c:pt>
                <c:pt idx="17">
                  <c:v>-0.96143485372644522</c:v>
                </c:pt>
                <c:pt idx="18">
                  <c:v>-1.1486811923058748</c:v>
                </c:pt>
                <c:pt idx="19">
                  <c:v>-1.3510525771535042</c:v>
                </c:pt>
                <c:pt idx="20">
                  <c:v>-1.3509953096603278</c:v>
                </c:pt>
                <c:pt idx="21">
                  <c:v>-1.5826342760213969</c:v>
                </c:pt>
                <c:pt idx="22">
                  <c:v>-1.5272364708456836</c:v>
                </c:pt>
                <c:pt idx="23">
                  <c:v>-1.2711353674304804</c:v>
                </c:pt>
                <c:pt idx="24">
                  <c:v>-1.2034417837994658</c:v>
                </c:pt>
                <c:pt idx="25">
                  <c:v>-1.0220516465354081</c:v>
                </c:pt>
                <c:pt idx="26">
                  <c:v>-1.2396479304688406</c:v>
                </c:pt>
                <c:pt idx="27">
                  <c:v>-1.9977364834913289</c:v>
                </c:pt>
                <c:pt idx="28">
                  <c:v>-1.6177923656793225</c:v>
                </c:pt>
                <c:pt idx="29">
                  <c:v>-1.5808725802436376</c:v>
                </c:pt>
                <c:pt idx="30">
                  <c:v>-1.3212502342177008</c:v>
                </c:pt>
                <c:pt idx="31">
                  <c:v>-0.54222459708504733</c:v>
                </c:pt>
                <c:pt idx="32">
                  <c:v>-0.97808145261620549</c:v>
                </c:pt>
                <c:pt idx="33">
                  <c:v>-0.99176865424760907</c:v>
                </c:pt>
                <c:pt idx="34">
                  <c:v>-0.89622745031490925</c:v>
                </c:pt>
                <c:pt idx="35">
                  <c:v>-0.78505687853049089</c:v>
                </c:pt>
                <c:pt idx="36">
                  <c:v>-0.72965017415739142</c:v>
                </c:pt>
                <c:pt idx="37">
                  <c:v>-0.55662281131104219</c:v>
                </c:pt>
                <c:pt idx="38">
                  <c:v>-0.58788800251188467</c:v>
                </c:pt>
                <c:pt idx="39">
                  <c:v>-0.58724471019826818</c:v>
                </c:pt>
                <c:pt idx="40">
                  <c:v>-0.370143390969016</c:v>
                </c:pt>
                <c:pt idx="41">
                  <c:v>-0.34283761127662704</c:v>
                </c:pt>
                <c:pt idx="42">
                  <c:v>-0.20167794822096036</c:v>
                </c:pt>
                <c:pt idx="43">
                  <c:v>2.3794753816746811E-2</c:v>
                </c:pt>
                <c:pt idx="44">
                  <c:v>6.533496406854777E-3</c:v>
                </c:pt>
                <c:pt idx="45">
                  <c:v>0.15907960512636371</c:v>
                </c:pt>
                <c:pt idx="46">
                  <c:v>0.18499717641888472</c:v>
                </c:pt>
                <c:pt idx="47">
                  <c:v>0.3385753769862539</c:v>
                </c:pt>
                <c:pt idx="48">
                  <c:v>0.37597939313455686</c:v>
                </c:pt>
                <c:pt idx="49">
                  <c:v>0.38382992496806945</c:v>
                </c:pt>
              </c:numCache>
            </c:numRef>
          </c:val>
          <c:extLst>
            <c:ext xmlns:c16="http://schemas.microsoft.com/office/drawing/2014/chart" uri="{C3380CC4-5D6E-409C-BE32-E72D297353CC}">
              <c16:uniqueId val="{00000005-652B-47C8-B327-1DD304E9AFA9}"/>
            </c:ext>
          </c:extLst>
        </c:ser>
        <c:ser>
          <c:idx val="6"/>
          <c:order val="6"/>
          <c:tx>
            <c:strRef>
              <c:f>'33_ábra_chart'!$M$10</c:f>
              <c:strCache>
                <c:ptCount val="1"/>
                <c:pt idx="0">
                  <c:v>Bank levy</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'33_ábra_chart'!$E$12:$E$61</c:f>
              <c:strCache>
                <c:ptCount val="50"/>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strCache>
            </c:strRef>
          </c:cat>
          <c:val>
            <c:numRef>
              <c:f>'33_ábra_chart'!$M$12:$M$61</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-0.17474726275204108</c:v>
                </c:pt>
                <c:pt idx="23">
                  <c:v>-0.36014437134163402</c:v>
                </c:pt>
                <c:pt idx="24">
                  <c:v>-0.44933011670602796</c:v>
                </c:pt>
                <c:pt idx="25">
                  <c:v>-0.54316036618840768</c:v>
                </c:pt>
                <c:pt idx="26">
                  <c:v>-0.45073346668195763</c:v>
                </c:pt>
                <c:pt idx="27">
                  <c:v>-3.2836282234304903E-2</c:v>
                </c:pt>
                <c:pt idx="28">
                  <c:v>-4.9613287475641164E-2</c:v>
                </c:pt>
                <c:pt idx="29">
                  <c:v>-6.0845049368616101E-2</c:v>
                </c:pt>
                <c:pt idx="30">
                  <c:v>-6.6711224888145987E-2</c:v>
                </c:pt>
                <c:pt idx="31">
                  <c:v>-0.39068193298482745</c:v>
                </c:pt>
                <c:pt idx="32">
                  <c:v>-0.40978591492766014</c:v>
                </c:pt>
                <c:pt idx="33">
                  <c:v>-0.40652782653224073</c:v>
                </c:pt>
                <c:pt idx="34">
                  <c:v>-0.41579877839628637</c:v>
                </c:pt>
                <c:pt idx="35">
                  <c:v>-0.43363300858353276</c:v>
                </c:pt>
                <c:pt idx="36">
                  <c:v>-0.43471230196719601</c:v>
                </c:pt>
                <c:pt idx="37">
                  <c:v>-0.43876126932835502</c:v>
                </c:pt>
                <c:pt idx="38">
                  <c:v>-0.43706892722653196</c:v>
                </c:pt>
                <c:pt idx="39">
                  <c:v>-0.42184195232918803</c:v>
                </c:pt>
                <c:pt idx="40">
                  <c:v>-0.41569865195306577</c:v>
                </c:pt>
                <c:pt idx="41">
                  <c:v>-0.40888543529160615</c:v>
                </c:pt>
                <c:pt idx="42">
                  <c:v>-0.40568370263858039</c:v>
                </c:pt>
                <c:pt idx="43">
                  <c:v>-0.42174081186960588</c:v>
                </c:pt>
                <c:pt idx="44">
                  <c:v>-0.36009003815083201</c:v>
                </c:pt>
                <c:pt idx="45">
                  <c:v>-0.30605931679804821</c:v>
                </c:pt>
                <c:pt idx="46">
                  <c:v>-0.25417191825178836</c:v>
                </c:pt>
                <c:pt idx="47">
                  <c:v>-0.20347788696529487</c:v>
                </c:pt>
                <c:pt idx="48">
                  <c:v>-0.25851393108761789</c:v>
                </c:pt>
                <c:pt idx="49">
                  <c:v>-0.22833921922805969</c:v>
                </c:pt>
              </c:numCache>
            </c:numRef>
          </c:val>
          <c:extLst>
            <c:ext xmlns:c16="http://schemas.microsoft.com/office/drawing/2014/chart" uri="{C3380CC4-5D6E-409C-BE32-E72D297353CC}">
              <c16:uniqueId val="{00000006-652B-47C8-B327-1DD304E9AFA9}"/>
            </c:ext>
          </c:extLst>
        </c:ser>
        <c:ser>
          <c:idx val="7"/>
          <c:order val="7"/>
          <c:tx>
            <c:strRef>
              <c:f>'33_ábra_chart'!$N$10</c:f>
              <c:strCache>
                <c:ptCount val="1"/>
                <c:pt idx="0">
                  <c:v>Other income</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'33_ábra_chart'!$E$12:$E$61</c:f>
              <c:strCache>
                <c:ptCount val="50"/>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strCache>
            </c:strRef>
          </c:cat>
          <c:val>
            <c:numRef>
              <c:f>'33_ábra_chart'!$N$12:$N$61</c:f>
              <c:numCache>
                <c:formatCode>0.0</c:formatCode>
                <c:ptCount val="50"/>
                <c:pt idx="0">
                  <c:v>-0.43963132742045108</c:v>
                </c:pt>
                <c:pt idx="1">
                  <c:v>-0.52234185780014863</c:v>
                </c:pt>
                <c:pt idx="2">
                  <c:v>-0.6144703373121152</c:v>
                </c:pt>
                <c:pt idx="3">
                  <c:v>-0.68526361788556045</c:v>
                </c:pt>
                <c:pt idx="4">
                  <c:v>-0.84258795829284416</c:v>
                </c:pt>
                <c:pt idx="5">
                  <c:v>-0.85621496735425162</c:v>
                </c:pt>
                <c:pt idx="6">
                  <c:v>-0.77822515377244739</c:v>
                </c:pt>
                <c:pt idx="7">
                  <c:v>-0.50686832469816578</c:v>
                </c:pt>
                <c:pt idx="8">
                  <c:v>-0.46636806842185097</c:v>
                </c:pt>
                <c:pt idx="9">
                  <c:v>-0.43545952819988676</c:v>
                </c:pt>
                <c:pt idx="10">
                  <c:v>-0.46124554903343284</c:v>
                </c:pt>
                <c:pt idx="11">
                  <c:v>-0.6674181675412747</c:v>
                </c:pt>
                <c:pt idx="12">
                  <c:v>-0.66071446129227063</c:v>
                </c:pt>
                <c:pt idx="13">
                  <c:v>-0.60326490550164436</c:v>
                </c:pt>
                <c:pt idx="14">
                  <c:v>-0.49657657118760512</c:v>
                </c:pt>
                <c:pt idx="15">
                  <c:v>-0.8053490924620722</c:v>
                </c:pt>
                <c:pt idx="16">
                  <c:v>-0.77467379109002676</c:v>
                </c:pt>
                <c:pt idx="17">
                  <c:v>-0.78033920188216732</c:v>
                </c:pt>
                <c:pt idx="18">
                  <c:v>-0.78513873962809111</c:v>
                </c:pt>
                <c:pt idx="19">
                  <c:v>-0.46653132651945139</c:v>
                </c:pt>
                <c:pt idx="20">
                  <c:v>-0.44045764141677168</c:v>
                </c:pt>
                <c:pt idx="21">
                  <c:v>-0.4793279753534857</c:v>
                </c:pt>
                <c:pt idx="22">
                  <c:v>-0.70133365250723501</c:v>
                </c:pt>
                <c:pt idx="23">
                  <c:v>-0.85698453325216883</c:v>
                </c:pt>
                <c:pt idx="24">
                  <c:v>-0.84813163693761895</c:v>
                </c:pt>
                <c:pt idx="25">
                  <c:v>-0.75602964578284304</c:v>
                </c:pt>
                <c:pt idx="26">
                  <c:v>-0.78921829283385225</c:v>
                </c:pt>
                <c:pt idx="27">
                  <c:v>-1.4166825429597436</c:v>
                </c:pt>
                <c:pt idx="28">
                  <c:v>-1.9015115028873817</c:v>
                </c:pt>
                <c:pt idx="29">
                  <c:v>-2.0048340338784119</c:v>
                </c:pt>
                <c:pt idx="30">
                  <c:v>-1.8682751314472812</c:v>
                </c:pt>
                <c:pt idx="31">
                  <c:v>-1.519888455635064</c:v>
                </c:pt>
                <c:pt idx="32">
                  <c:v>-1.1214120465923134</c:v>
                </c:pt>
                <c:pt idx="33">
                  <c:v>-1.197639737254327</c:v>
                </c:pt>
                <c:pt idx="34">
                  <c:v>-1.3115683752635126</c:v>
                </c:pt>
                <c:pt idx="35">
                  <c:v>-1.2741693036900912</c:v>
                </c:pt>
                <c:pt idx="36">
                  <c:v>-1.331541246783509</c:v>
                </c:pt>
                <c:pt idx="37">
                  <c:v>-2.7304836694753245</c:v>
                </c:pt>
                <c:pt idx="38">
                  <c:v>-2.8734625228998674</c:v>
                </c:pt>
                <c:pt idx="39">
                  <c:v>-3.135247063110167</c:v>
                </c:pt>
                <c:pt idx="40">
                  <c:v>-3.1076599405131384</c:v>
                </c:pt>
                <c:pt idx="41">
                  <c:v>-1.6008069002622152</c:v>
                </c:pt>
                <c:pt idx="42">
                  <c:v>-1.5360686625845832</c:v>
                </c:pt>
                <c:pt idx="43">
                  <c:v>-1.4907521139904332</c:v>
                </c:pt>
                <c:pt idx="44">
                  <c:v>-1.3773617322195633</c:v>
                </c:pt>
                <c:pt idx="45">
                  <c:v>-1.3608324198929087</c:v>
                </c:pt>
                <c:pt idx="46">
                  <c:v>-1.2132274016282891</c:v>
                </c:pt>
                <c:pt idx="47">
                  <c:v>-1.08128925306506</c:v>
                </c:pt>
                <c:pt idx="48">
                  <c:v>-1.0996175335972329</c:v>
                </c:pt>
                <c:pt idx="49">
                  <c:v>-1.0760857819603167</c:v>
                </c:pt>
              </c:numCache>
            </c:numRef>
          </c:val>
          <c:extLst>
            <c:ext xmlns:c16="http://schemas.microsoft.com/office/drawing/2014/chart" uri="{C3380CC4-5D6E-409C-BE32-E72D297353CC}">
              <c16:uniqueId val="{00000007-652B-47C8-B327-1DD304E9AFA9}"/>
            </c:ext>
          </c:extLst>
        </c:ser>
        <c:dLbls>
          <c:showLegendKey val="0"/>
          <c:showVal val="0"/>
          <c:showCatName val="0"/>
          <c:showSerName val="0"/>
          <c:showPercent val="0"/>
          <c:showBubbleSize val="0"/>
        </c:dLbls>
        <c:gapWidth val="0"/>
        <c:overlap val="100"/>
        <c:axId val="375760560"/>
        <c:axId val="375761120"/>
      </c:barChart>
      <c:lineChart>
        <c:grouping val="standard"/>
        <c:varyColors val="0"/>
        <c:ser>
          <c:idx val="8"/>
          <c:order val="8"/>
          <c:tx>
            <c:strRef>
              <c:f>'33_ábra_chart'!$O$10</c:f>
              <c:strCache>
                <c:ptCount val="1"/>
                <c:pt idx="0">
                  <c:v>ROA</c:v>
                </c:pt>
              </c:strCache>
            </c:strRef>
          </c:tx>
          <c:spPr>
            <a:ln w="9525" cap="flat" cmpd="sng" algn="ctr">
              <a:solidFill>
                <a:sysClr val="windowText" lastClr="000000">
                  <a:lumMod val="100000"/>
                </a:sysClr>
              </a:solidFill>
              <a:prstDash val="solid"/>
              <a:round/>
              <a:headEnd type="none" w="med" len="med"/>
              <a:tailEnd type="none" w="med" len="med"/>
            </a:ln>
          </c:spPr>
          <c:marker>
            <c:symbol val="diamond"/>
            <c:size val="9"/>
            <c:spPr>
              <a:solidFill>
                <a:schemeClr val="tx1"/>
              </a:solidFill>
              <a:ln>
                <a:solidFill>
                  <a:sysClr val="windowText" lastClr="000000">
                    <a:lumMod val="100000"/>
                  </a:sysClr>
                </a:solidFill>
              </a:ln>
            </c:spPr>
          </c:marker>
          <c:cat>
            <c:strRef>
              <c:f>'33_ábra_chart'!$E$12:$E$61</c:f>
              <c:strCache>
                <c:ptCount val="50"/>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strCache>
            </c:strRef>
          </c:cat>
          <c:val>
            <c:numRef>
              <c:f>'33_ábra_chart'!$O$12:$O$61</c:f>
              <c:numCache>
                <c:formatCode>0.0</c:formatCode>
                <c:ptCount val="50"/>
                <c:pt idx="0">
                  <c:v>2.150451835177563</c:v>
                </c:pt>
                <c:pt idx="1">
                  <c:v>2.0451595732938763</c:v>
                </c:pt>
                <c:pt idx="2">
                  <c:v>1.952447748161916</c:v>
                </c:pt>
                <c:pt idx="3">
                  <c:v>1.9202184525949195</c:v>
                </c:pt>
                <c:pt idx="4">
                  <c:v>1.7708444983440486</c:v>
                </c:pt>
                <c:pt idx="5">
                  <c:v>1.6885678438252858</c:v>
                </c:pt>
                <c:pt idx="6">
                  <c:v>1.641718168924087</c:v>
                </c:pt>
                <c:pt idx="7">
                  <c:v>1.6981147917915436</c:v>
                </c:pt>
                <c:pt idx="8">
                  <c:v>1.7285923786691697</c:v>
                </c:pt>
                <c:pt idx="9">
                  <c:v>1.6739432075220839</c:v>
                </c:pt>
                <c:pt idx="10">
                  <c:v>1.6267641846418748</c:v>
                </c:pt>
                <c:pt idx="11">
                  <c:v>1.3887457694793457</c:v>
                </c:pt>
                <c:pt idx="12">
                  <c:v>1.1681192053365859</c:v>
                </c:pt>
                <c:pt idx="13">
                  <c:v>1.1742339127635397</c:v>
                </c:pt>
                <c:pt idx="14">
                  <c:v>1.5262361027501472</c:v>
                </c:pt>
                <c:pt idx="15">
                  <c:v>0.86553929584921641</c:v>
                </c:pt>
                <c:pt idx="16">
                  <c:v>0.91927812691236332</c:v>
                </c:pt>
                <c:pt idx="17">
                  <c:v>0.81791630548423444</c:v>
                </c:pt>
                <c:pt idx="18">
                  <c:v>0.3705554600850916</c:v>
                </c:pt>
                <c:pt idx="19">
                  <c:v>0.75005337756905488</c:v>
                </c:pt>
                <c:pt idx="20">
                  <c:v>0.82211776814771553</c:v>
                </c:pt>
                <c:pt idx="21">
                  <c:v>0.62694559840998421</c:v>
                </c:pt>
                <c:pt idx="22">
                  <c:v>0.2038973720685886</c:v>
                </c:pt>
                <c:pt idx="23">
                  <c:v>-6.09921919207606E-4</c:v>
                </c:pt>
                <c:pt idx="24">
                  <c:v>-0.19010503427110895</c:v>
                </c:pt>
                <c:pt idx="25">
                  <c:v>3.32303712420534E-2</c:v>
                </c:pt>
                <c:pt idx="26">
                  <c:v>2.7797418586960488E-2</c:v>
                </c:pt>
                <c:pt idx="27">
                  <c:v>-0.84883153444155457</c:v>
                </c:pt>
                <c:pt idx="28">
                  <c:v>-0.95914467422445415</c:v>
                </c:pt>
                <c:pt idx="29">
                  <c:v>-1.3614844245023399</c:v>
                </c:pt>
                <c:pt idx="30">
                  <c:v>-1.1587445191629222</c:v>
                </c:pt>
                <c:pt idx="31">
                  <c:v>-0.53813426876019643</c:v>
                </c:pt>
                <c:pt idx="32">
                  <c:v>-0.38737367603922024</c:v>
                </c:pt>
                <c:pt idx="33">
                  <c:v>-0.38380496122634467</c:v>
                </c:pt>
                <c:pt idx="34">
                  <c:v>-0.32167530564722036</c:v>
                </c:pt>
                <c:pt idx="35">
                  <c:v>9.9107390233490855E-2</c:v>
                </c:pt>
                <c:pt idx="36">
                  <c:v>4.954840275377332E-2</c:v>
                </c:pt>
                <c:pt idx="37">
                  <c:v>-1.0159774862683542</c:v>
                </c:pt>
                <c:pt idx="38">
                  <c:v>-1.1464514265707504</c:v>
                </c:pt>
                <c:pt idx="39">
                  <c:v>-1.7168464900943956</c:v>
                </c:pt>
                <c:pt idx="40">
                  <c:v>-1.7121743260730744</c:v>
                </c:pt>
                <c:pt idx="41">
                  <c:v>-0.30207157368651871</c:v>
                </c:pt>
                <c:pt idx="42">
                  <c:v>-0.25631966377271137</c:v>
                </c:pt>
                <c:pt idx="43">
                  <c:v>-8.9154057466438424E-2</c:v>
                </c:pt>
                <c:pt idx="44">
                  <c:v>0.29087856773021792</c:v>
                </c:pt>
                <c:pt idx="45">
                  <c:v>0.52658898679075739</c:v>
                </c:pt>
                <c:pt idx="46">
                  <c:v>0.79308578145512831</c:v>
                </c:pt>
                <c:pt idx="47">
                  <c:v>1.3382829241347785</c:v>
                </c:pt>
                <c:pt idx="48">
                  <c:v>1.2975510649188804</c:v>
                </c:pt>
                <c:pt idx="49">
                  <c:v>1.366542853596113</c:v>
                </c:pt>
              </c:numCache>
            </c:numRef>
          </c:val>
          <c:smooth val="0"/>
          <c:extLst>
            <c:ext xmlns:c16="http://schemas.microsoft.com/office/drawing/2014/chart" uri="{C3380CC4-5D6E-409C-BE32-E72D297353CC}">
              <c16:uniqueId val="{00000008-652B-47C8-B327-1DD304E9AFA9}"/>
            </c:ext>
          </c:extLst>
        </c:ser>
        <c:dLbls>
          <c:showLegendKey val="0"/>
          <c:showVal val="0"/>
          <c:showCatName val="0"/>
          <c:showSerName val="0"/>
          <c:showPercent val="0"/>
          <c:showBubbleSize val="0"/>
        </c:dLbls>
        <c:marker val="1"/>
        <c:smooth val="0"/>
        <c:axId val="377299712"/>
        <c:axId val="377299152"/>
      </c:lineChart>
      <c:catAx>
        <c:axId val="37576056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375761120"/>
        <c:crosses val="autoZero"/>
        <c:auto val="1"/>
        <c:lblAlgn val="ctr"/>
        <c:lblOffset val="100"/>
        <c:tickLblSkip val="1"/>
        <c:noMultiLvlLbl val="0"/>
      </c:catAx>
      <c:valAx>
        <c:axId val="375761120"/>
        <c:scaling>
          <c:orientation val="minMax"/>
          <c:max val="7"/>
          <c:min val="-7"/>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9.5208015909650959E-2"/>
              <c:y val="0"/>
            </c:manualLayout>
          </c:layout>
          <c:overlay val="0"/>
        </c:title>
        <c:numFmt formatCode="#\ ##0" sourceLinked="0"/>
        <c:majorTickMark val="out"/>
        <c:minorTickMark val="none"/>
        <c:tickLblPos val="nextTo"/>
        <c:spPr>
          <a:ln>
            <a:solidFill>
              <a:sysClr val="windowText" lastClr="000000">
                <a:lumMod val="100000"/>
              </a:sysClr>
            </a:solidFill>
          </a:ln>
        </c:spPr>
        <c:crossAx val="375760560"/>
        <c:crosses val="autoZero"/>
        <c:crossBetween val="between"/>
        <c:majorUnit val="1"/>
      </c:valAx>
      <c:valAx>
        <c:axId val="377299152"/>
        <c:scaling>
          <c:orientation val="minMax"/>
          <c:max val="7"/>
          <c:min val="-7"/>
        </c:scaling>
        <c:delete val="0"/>
        <c:axPos val="r"/>
        <c:title>
          <c:tx>
            <c:rich>
              <a:bodyPr rot="0" vert="horz"/>
              <a:lstStyle/>
              <a:p>
                <a:pPr>
                  <a:defRPr b="0"/>
                </a:pPr>
                <a:r>
                  <a:rPr lang="en-US" b="0"/>
                  <a:t>per cent</a:t>
                </a:r>
              </a:p>
            </c:rich>
          </c:tx>
          <c:layout>
            <c:manualLayout>
              <c:xMode val="edge"/>
              <c:yMode val="edge"/>
              <c:x val="0.83263858040167682"/>
              <c:y val="1.8071880277695002E-3"/>
            </c:manualLayout>
          </c:layout>
          <c:overlay val="0"/>
        </c:title>
        <c:numFmt formatCode="0" sourceLinked="0"/>
        <c:majorTickMark val="out"/>
        <c:minorTickMark val="none"/>
        <c:tickLblPos val="nextTo"/>
        <c:spPr>
          <a:ln>
            <a:solidFill>
              <a:schemeClr val="tx1"/>
            </a:solidFill>
          </a:ln>
        </c:spPr>
        <c:crossAx val="377299712"/>
        <c:crosses val="max"/>
        <c:crossBetween val="between"/>
        <c:majorUnit val="1"/>
      </c:valAx>
      <c:catAx>
        <c:axId val="377299712"/>
        <c:scaling>
          <c:orientation val="minMax"/>
        </c:scaling>
        <c:delete val="1"/>
        <c:axPos val="b"/>
        <c:numFmt formatCode="General" sourceLinked="1"/>
        <c:majorTickMark val="out"/>
        <c:minorTickMark val="none"/>
        <c:tickLblPos val="nextTo"/>
        <c:crossAx val="37729915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118659480020963E-2"/>
          <c:y val="0.73336249994303393"/>
          <c:w val="0.85994134530953359"/>
          <c:h val="0.2527469021870399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297654166666667"/>
          <c:h val="0.60313518518518505"/>
        </c:manualLayout>
      </c:layout>
      <c:areaChart>
        <c:grouping val="standard"/>
        <c:varyColors val="0"/>
        <c:ser>
          <c:idx val="2"/>
          <c:order val="2"/>
          <c:tx>
            <c:strRef>
              <c:f>'34_ábra_chart'!$K$16</c:f>
              <c:strCache>
                <c:ptCount val="1"/>
                <c:pt idx="0">
                  <c:v>Eszközarányos értékvesztés eltérése a hosszútávú átlagtól (jobb skála)</c:v>
                </c:pt>
              </c:strCache>
            </c:strRef>
          </c:tx>
          <c:spPr>
            <a:solidFill>
              <a:srgbClr val="78A3D5"/>
            </a:solidFill>
            <a:ln w="28575" cap="rnd" cmpd="sng" algn="ctr">
              <a:noFill/>
              <a:prstDash val="solid"/>
              <a:round/>
              <a:headEnd type="none" w="med" len="med"/>
              <a:tailEnd type="none" w="med" len="med"/>
            </a:ln>
            <a:effectLst/>
          </c:spPr>
          <c:cat>
            <c:strRef>
              <c:f>'34_ábra_chart'!$L$13:$GD$13</c:f>
              <c:strCache>
                <c:ptCount val="175"/>
                <c:pt idx="0">
                  <c:v>2003.jan</c:v>
                </c:pt>
                <c:pt idx="1">
                  <c:v>febr</c:v>
                </c:pt>
                <c:pt idx="2">
                  <c:v>márc</c:v>
                </c:pt>
                <c:pt idx="3">
                  <c:v>ápr</c:v>
                </c:pt>
                <c:pt idx="4">
                  <c:v>máj</c:v>
                </c:pt>
                <c:pt idx="5">
                  <c:v>jún</c:v>
                </c:pt>
                <c:pt idx="6">
                  <c:v>júl</c:v>
                </c:pt>
                <c:pt idx="7">
                  <c:v>aug</c:v>
                </c:pt>
                <c:pt idx="8">
                  <c:v>szept</c:v>
                </c:pt>
                <c:pt idx="9">
                  <c:v>okt</c:v>
                </c:pt>
                <c:pt idx="10">
                  <c:v>nov</c:v>
                </c:pt>
                <c:pt idx="11">
                  <c:v>dec</c:v>
                </c:pt>
                <c:pt idx="12">
                  <c:v>2004.jan</c:v>
                </c:pt>
                <c:pt idx="13">
                  <c:v>febr</c:v>
                </c:pt>
                <c:pt idx="14">
                  <c:v>márc</c:v>
                </c:pt>
                <c:pt idx="15">
                  <c:v>ápr</c:v>
                </c:pt>
                <c:pt idx="16">
                  <c:v>máj</c:v>
                </c:pt>
                <c:pt idx="17">
                  <c:v>jún</c:v>
                </c:pt>
                <c:pt idx="18">
                  <c:v>júl</c:v>
                </c:pt>
                <c:pt idx="19">
                  <c:v>aug</c:v>
                </c:pt>
                <c:pt idx="20">
                  <c:v>szept</c:v>
                </c:pt>
                <c:pt idx="21">
                  <c:v>okt</c:v>
                </c:pt>
                <c:pt idx="22">
                  <c:v>nov</c:v>
                </c:pt>
                <c:pt idx="23">
                  <c:v>dec</c:v>
                </c:pt>
                <c:pt idx="24">
                  <c:v>2005.jan</c:v>
                </c:pt>
                <c:pt idx="25">
                  <c:v>febr</c:v>
                </c:pt>
                <c:pt idx="26">
                  <c:v>márc</c:v>
                </c:pt>
                <c:pt idx="27">
                  <c:v>ápr</c:v>
                </c:pt>
                <c:pt idx="28">
                  <c:v>máj</c:v>
                </c:pt>
                <c:pt idx="29">
                  <c:v>jún</c:v>
                </c:pt>
                <c:pt idx="30">
                  <c:v>júl</c:v>
                </c:pt>
                <c:pt idx="31">
                  <c:v>aug</c:v>
                </c:pt>
                <c:pt idx="32">
                  <c:v>szept</c:v>
                </c:pt>
                <c:pt idx="33">
                  <c:v>okt</c:v>
                </c:pt>
                <c:pt idx="34">
                  <c:v>nov</c:v>
                </c:pt>
                <c:pt idx="35">
                  <c:v>dec</c:v>
                </c:pt>
                <c:pt idx="36">
                  <c:v>2006.jan</c:v>
                </c:pt>
                <c:pt idx="37">
                  <c:v>febr</c:v>
                </c:pt>
                <c:pt idx="38">
                  <c:v>márc</c:v>
                </c:pt>
                <c:pt idx="39">
                  <c:v>ápr</c:v>
                </c:pt>
                <c:pt idx="40">
                  <c:v>máj</c:v>
                </c:pt>
                <c:pt idx="41">
                  <c:v>jún</c:v>
                </c:pt>
                <c:pt idx="42">
                  <c:v>júl</c:v>
                </c:pt>
                <c:pt idx="43">
                  <c:v>aug</c:v>
                </c:pt>
                <c:pt idx="44">
                  <c:v>szept</c:v>
                </c:pt>
                <c:pt idx="45">
                  <c:v>okt</c:v>
                </c:pt>
                <c:pt idx="46">
                  <c:v>nov</c:v>
                </c:pt>
                <c:pt idx="47">
                  <c:v>dec</c:v>
                </c:pt>
                <c:pt idx="48">
                  <c:v>2007.jan</c:v>
                </c:pt>
                <c:pt idx="49">
                  <c:v>febr</c:v>
                </c:pt>
                <c:pt idx="50">
                  <c:v>márc</c:v>
                </c:pt>
                <c:pt idx="51">
                  <c:v>ápr</c:v>
                </c:pt>
                <c:pt idx="52">
                  <c:v>máj</c:v>
                </c:pt>
                <c:pt idx="53">
                  <c:v>jún</c:v>
                </c:pt>
                <c:pt idx="54">
                  <c:v>júl</c:v>
                </c:pt>
                <c:pt idx="55">
                  <c:v>aug</c:v>
                </c:pt>
                <c:pt idx="56">
                  <c:v>szept</c:v>
                </c:pt>
                <c:pt idx="57">
                  <c:v>okt</c:v>
                </c:pt>
                <c:pt idx="58">
                  <c:v>nov</c:v>
                </c:pt>
                <c:pt idx="59">
                  <c:v>dec</c:v>
                </c:pt>
                <c:pt idx="60">
                  <c:v>2008.jan</c:v>
                </c:pt>
                <c:pt idx="61">
                  <c:v>febr</c:v>
                </c:pt>
                <c:pt idx="62">
                  <c:v>márc</c:v>
                </c:pt>
                <c:pt idx="63">
                  <c:v>ápr</c:v>
                </c:pt>
                <c:pt idx="64">
                  <c:v>máj</c:v>
                </c:pt>
                <c:pt idx="65">
                  <c:v>jún</c:v>
                </c:pt>
                <c:pt idx="66">
                  <c:v>júl</c:v>
                </c:pt>
                <c:pt idx="67">
                  <c:v>aug</c:v>
                </c:pt>
                <c:pt idx="68">
                  <c:v>szept</c:v>
                </c:pt>
                <c:pt idx="69">
                  <c:v>okt</c:v>
                </c:pt>
                <c:pt idx="70">
                  <c:v>nov</c:v>
                </c:pt>
                <c:pt idx="71">
                  <c:v>dec</c:v>
                </c:pt>
                <c:pt idx="72">
                  <c:v>2009.jan</c:v>
                </c:pt>
                <c:pt idx="73">
                  <c:v>febr</c:v>
                </c:pt>
                <c:pt idx="74">
                  <c:v>márc</c:v>
                </c:pt>
                <c:pt idx="75">
                  <c:v>ápr</c:v>
                </c:pt>
                <c:pt idx="76">
                  <c:v>máj</c:v>
                </c:pt>
                <c:pt idx="77">
                  <c:v>jún</c:v>
                </c:pt>
                <c:pt idx="78">
                  <c:v>júl</c:v>
                </c:pt>
                <c:pt idx="79">
                  <c:v>aug</c:v>
                </c:pt>
                <c:pt idx="80">
                  <c:v>szept</c:v>
                </c:pt>
                <c:pt idx="81">
                  <c:v>okt</c:v>
                </c:pt>
                <c:pt idx="82">
                  <c:v>nov</c:v>
                </c:pt>
                <c:pt idx="83">
                  <c:v>dec</c:v>
                </c:pt>
                <c:pt idx="84">
                  <c:v>2010.jan</c:v>
                </c:pt>
                <c:pt idx="85">
                  <c:v>febr</c:v>
                </c:pt>
                <c:pt idx="86">
                  <c:v>márc</c:v>
                </c:pt>
                <c:pt idx="87">
                  <c:v>ápr</c:v>
                </c:pt>
                <c:pt idx="88">
                  <c:v>máj</c:v>
                </c:pt>
                <c:pt idx="89">
                  <c:v>jún</c:v>
                </c:pt>
                <c:pt idx="90">
                  <c:v>júl</c:v>
                </c:pt>
                <c:pt idx="91">
                  <c:v>aug</c:v>
                </c:pt>
                <c:pt idx="92">
                  <c:v>szept</c:v>
                </c:pt>
                <c:pt idx="93">
                  <c:v>okt</c:v>
                </c:pt>
                <c:pt idx="94">
                  <c:v>nov</c:v>
                </c:pt>
                <c:pt idx="95">
                  <c:v>dec</c:v>
                </c:pt>
                <c:pt idx="96">
                  <c:v>2011.jan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2012.jan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2013.jan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2014.jan</c:v>
                </c:pt>
                <c:pt idx="133">
                  <c:v>febr</c:v>
                </c:pt>
                <c:pt idx="134">
                  <c:v>márc</c:v>
                </c:pt>
                <c:pt idx="135">
                  <c:v>ápr</c:v>
                </c:pt>
                <c:pt idx="136">
                  <c:v>máj</c:v>
                </c:pt>
                <c:pt idx="137">
                  <c:v>jún</c:v>
                </c:pt>
                <c:pt idx="138">
                  <c:v>júl</c:v>
                </c:pt>
                <c:pt idx="139">
                  <c:v>aug</c:v>
                </c:pt>
                <c:pt idx="140">
                  <c:v>szept</c:v>
                </c:pt>
                <c:pt idx="141">
                  <c:v>okt</c:v>
                </c:pt>
                <c:pt idx="142">
                  <c:v>nov</c:v>
                </c:pt>
                <c:pt idx="143">
                  <c:v>dec</c:v>
                </c:pt>
                <c:pt idx="144">
                  <c:v>2015.jan</c:v>
                </c:pt>
                <c:pt idx="145">
                  <c:v>febr</c:v>
                </c:pt>
                <c:pt idx="146">
                  <c:v>márc</c:v>
                </c:pt>
                <c:pt idx="147">
                  <c:v>ápr</c:v>
                </c:pt>
                <c:pt idx="148">
                  <c:v>máj</c:v>
                </c:pt>
                <c:pt idx="149">
                  <c:v>jún</c:v>
                </c:pt>
                <c:pt idx="150">
                  <c:v>júl</c:v>
                </c:pt>
                <c:pt idx="151">
                  <c:v>aug</c:v>
                </c:pt>
                <c:pt idx="152">
                  <c:v>szept</c:v>
                </c:pt>
                <c:pt idx="153">
                  <c:v>okt</c:v>
                </c:pt>
                <c:pt idx="154">
                  <c:v>nov</c:v>
                </c:pt>
                <c:pt idx="155">
                  <c:v>dec</c:v>
                </c:pt>
                <c:pt idx="156">
                  <c:v>2016.jan</c:v>
                </c:pt>
                <c:pt idx="157">
                  <c:v>febr</c:v>
                </c:pt>
                <c:pt idx="158">
                  <c:v>márc</c:v>
                </c:pt>
                <c:pt idx="159">
                  <c:v>ápr</c:v>
                </c:pt>
                <c:pt idx="160">
                  <c:v>máj</c:v>
                </c:pt>
                <c:pt idx="161">
                  <c:v>jún</c:v>
                </c:pt>
                <c:pt idx="162">
                  <c:v>júl</c:v>
                </c:pt>
                <c:pt idx="163">
                  <c:v>aug</c:v>
                </c:pt>
                <c:pt idx="164">
                  <c:v>szept</c:v>
                </c:pt>
                <c:pt idx="165">
                  <c:v>okt</c:v>
                </c:pt>
                <c:pt idx="166">
                  <c:v>nov</c:v>
                </c:pt>
                <c:pt idx="167">
                  <c:v>dec</c:v>
                </c:pt>
                <c:pt idx="168">
                  <c:v>2017.jan</c:v>
                </c:pt>
                <c:pt idx="169">
                  <c:v>febr</c:v>
                </c:pt>
                <c:pt idx="170">
                  <c:v>márc</c:v>
                </c:pt>
                <c:pt idx="171">
                  <c:v>ápr</c:v>
                </c:pt>
                <c:pt idx="172">
                  <c:v>máj</c:v>
                </c:pt>
                <c:pt idx="173">
                  <c:v>jún</c:v>
                </c:pt>
                <c:pt idx="174">
                  <c:v>júl</c:v>
                </c:pt>
              </c:strCache>
            </c:strRef>
          </c:cat>
          <c:val>
            <c:numRef>
              <c:f>'34_ábra_chart'!$L$16:$GD$16</c:f>
              <c:numCache>
                <c:formatCode>#,##0.00</c:formatCode>
                <c:ptCount val="175"/>
                <c:pt idx="0">
                  <c:v>2.3189910207085385E-3</c:v>
                </c:pt>
                <c:pt idx="1">
                  <c:v>5.8095911592617178E-3</c:v>
                </c:pt>
                <c:pt idx="2">
                  <c:v>2.6986929073056332E-2</c:v>
                </c:pt>
                <c:pt idx="3">
                  <c:v>4.0100151687106567E-2</c:v>
                </c:pt>
                <c:pt idx="4">
                  <c:v>4.7323877351692967E-2</c:v>
                </c:pt>
                <c:pt idx="5">
                  <c:v>0.12102164398005499</c:v>
                </c:pt>
                <c:pt idx="6">
                  <c:v>0.13238332618190429</c:v>
                </c:pt>
                <c:pt idx="7">
                  <c:v>7.8307155536714301E-2</c:v>
                </c:pt>
                <c:pt idx="8">
                  <c:v>0.10005775486097646</c:v>
                </c:pt>
                <c:pt idx="9">
                  <c:v>0.10410538920338497</c:v>
                </c:pt>
                <c:pt idx="10">
                  <c:v>9.9046732823612982E-2</c:v>
                </c:pt>
                <c:pt idx="11">
                  <c:v>0.25371294331985034</c:v>
                </c:pt>
                <c:pt idx="12">
                  <c:v>0.25141916160959982</c:v>
                </c:pt>
                <c:pt idx="13">
                  <c:v>0.25578387500182004</c:v>
                </c:pt>
                <c:pt idx="14">
                  <c:v>0.21910013019242552</c:v>
                </c:pt>
                <c:pt idx="15">
                  <c:v>0.2191290181880623</c:v>
                </c:pt>
                <c:pt idx="16">
                  <c:v>0.20910627362627066</c:v>
                </c:pt>
                <c:pt idx="17">
                  <c:v>0.21062074333016695</c:v>
                </c:pt>
                <c:pt idx="18">
                  <c:v>0.24067868205334203</c:v>
                </c:pt>
                <c:pt idx="19">
                  <c:v>0.28923417878855529</c:v>
                </c:pt>
                <c:pt idx="20">
                  <c:v>0.31234004227005935</c:v>
                </c:pt>
                <c:pt idx="21">
                  <c:v>0.31646780362269994</c:v>
                </c:pt>
                <c:pt idx="22">
                  <c:v>0.31582559811257177</c:v>
                </c:pt>
                <c:pt idx="23">
                  <c:v>0.29261542587965955</c:v>
                </c:pt>
                <c:pt idx="24">
                  <c:v>0.29614067051344162</c:v>
                </c:pt>
                <c:pt idx="25">
                  <c:v>0.29650821297304392</c:v>
                </c:pt>
                <c:pt idx="26">
                  <c:v>0.18759611687229916</c:v>
                </c:pt>
                <c:pt idx="27">
                  <c:v>0.18280792312457761</c:v>
                </c:pt>
                <c:pt idx="28">
                  <c:v>0.18756122246618989</c:v>
                </c:pt>
                <c:pt idx="29">
                  <c:v>0.18919958693434535</c:v>
                </c:pt>
                <c:pt idx="30">
                  <c:v>0.16713525650775218</c:v>
                </c:pt>
                <c:pt idx="31">
                  <c:v>0.17858420383548501</c:v>
                </c:pt>
                <c:pt idx="32">
                  <c:v>0.13527162584158603</c:v>
                </c:pt>
                <c:pt idx="33">
                  <c:v>0.14344806796120313</c:v>
                </c:pt>
                <c:pt idx="34">
                  <c:v>0.22517297245132645</c:v>
                </c:pt>
                <c:pt idx="35">
                  <c:v>0.3053177988200419</c:v>
                </c:pt>
                <c:pt idx="36">
                  <c:v>0.31435153519717107</c:v>
                </c:pt>
                <c:pt idx="37">
                  <c:v>0.31897064120784419</c:v>
                </c:pt>
                <c:pt idx="38">
                  <c:v>0.41784235234244865</c:v>
                </c:pt>
                <c:pt idx="39">
                  <c:v>0.42023075505009511</c:v>
                </c:pt>
                <c:pt idx="40">
                  <c:v>0.42983650102574295</c:v>
                </c:pt>
                <c:pt idx="41">
                  <c:v>0.3973210703472817</c:v>
                </c:pt>
                <c:pt idx="42">
                  <c:v>0.38667028392883174</c:v>
                </c:pt>
                <c:pt idx="43">
                  <c:v>0.39083103809630032</c:v>
                </c:pt>
                <c:pt idx="44">
                  <c:v>0.39989589565923073</c:v>
                </c:pt>
                <c:pt idx="45">
                  <c:v>0.41028132787448945</c:v>
                </c:pt>
                <c:pt idx="46">
                  <c:v>0.34767474782395369</c:v>
                </c:pt>
                <c:pt idx="47">
                  <c:v>0.27428709480757202</c:v>
                </c:pt>
                <c:pt idx="48">
                  <c:v>0.27447568018053903</c:v>
                </c:pt>
                <c:pt idx="49">
                  <c:v>0.27380817496516846</c:v>
                </c:pt>
                <c:pt idx="50">
                  <c:v>0.2775673205204835</c:v>
                </c:pt>
                <c:pt idx="51">
                  <c:v>0.28086283177287935</c:v>
                </c:pt>
                <c:pt idx="52">
                  <c:v>0.28108573466569525</c:v>
                </c:pt>
                <c:pt idx="53">
                  <c:v>0.26910123047345585</c:v>
                </c:pt>
                <c:pt idx="54">
                  <c:v>0.27571081251227292</c:v>
                </c:pt>
                <c:pt idx="55">
                  <c:v>0.2642708498208351</c:v>
                </c:pt>
                <c:pt idx="56">
                  <c:v>0.22942992929701489</c:v>
                </c:pt>
                <c:pt idx="57">
                  <c:v>0.23385484984786103</c:v>
                </c:pt>
                <c:pt idx="58">
                  <c:v>0.24070766769884311</c:v>
                </c:pt>
                <c:pt idx="59">
                  <c:v>0.22263131086329785</c:v>
                </c:pt>
                <c:pt idx="60">
                  <c:v>0.21753197174640709</c:v>
                </c:pt>
                <c:pt idx="61">
                  <c:v>0.21948432277335728</c:v>
                </c:pt>
                <c:pt idx="62">
                  <c:v>0.21435774321666784</c:v>
                </c:pt>
                <c:pt idx="63">
                  <c:v>0.23163223960802132</c:v>
                </c:pt>
                <c:pt idx="64">
                  <c:v>0.23621360791775187</c:v>
                </c:pt>
                <c:pt idx="65">
                  <c:v>0.25651149299825166</c:v>
                </c:pt>
                <c:pt idx="66">
                  <c:v>0.26540008247327912</c:v>
                </c:pt>
                <c:pt idx="67">
                  <c:v>0.26892685480400819</c:v>
                </c:pt>
                <c:pt idx="68">
                  <c:v>0.23554868624884007</c:v>
                </c:pt>
                <c:pt idx="69">
                  <c:v>0.19989645798513173</c:v>
                </c:pt>
                <c:pt idx="70">
                  <c:v>0.21054067187144143</c:v>
                </c:pt>
                <c:pt idx="71">
                  <c:v>0.13317513706847872</c:v>
                </c:pt>
                <c:pt idx="72">
                  <c:v>9.5813636387460543E-2</c:v>
                </c:pt>
                <c:pt idx="73">
                  <c:v>3.7279043446030946E-2</c:v>
                </c:pt>
                <c:pt idx="74">
                  <c:v>-5.1904906806515827E-2</c:v>
                </c:pt>
                <c:pt idx="75">
                  <c:v>-0.11405129421120619</c:v>
                </c:pt>
                <c:pt idx="76">
                  <c:v>-0.1703078335163043</c:v>
                </c:pt>
                <c:pt idx="77">
                  <c:v>-0.26635360525957053</c:v>
                </c:pt>
                <c:pt idx="78">
                  <c:v>-0.33201981286149773</c:v>
                </c:pt>
                <c:pt idx="79">
                  <c:v>-0.38242455854836055</c:v>
                </c:pt>
                <c:pt idx="80">
                  <c:v>-0.45359994383900015</c:v>
                </c:pt>
                <c:pt idx="81">
                  <c:v>-0.48366570608430459</c:v>
                </c:pt>
                <c:pt idx="82">
                  <c:v>-0.5554499002510116</c:v>
                </c:pt>
                <c:pt idx="83">
                  <c:v>-0.65597132868662955</c:v>
                </c:pt>
                <c:pt idx="84">
                  <c:v>-0.66752439688592946</c:v>
                </c:pt>
                <c:pt idx="85">
                  <c:v>-0.64959312873025832</c:v>
                </c:pt>
                <c:pt idx="86">
                  <c:v>-0.65591406119345308</c:v>
                </c:pt>
                <c:pt idx="87">
                  <c:v>-0.67871590737203613</c:v>
                </c:pt>
                <c:pt idx="88">
                  <c:v>-0.66636209404971813</c:v>
                </c:pt>
                <c:pt idx="89">
                  <c:v>-0.88755302755452226</c:v>
                </c:pt>
                <c:pt idx="90">
                  <c:v>-0.86506869837507461</c:v>
                </c:pt>
                <c:pt idx="91">
                  <c:v>-0.85712236892941984</c:v>
                </c:pt>
                <c:pt idx="92">
                  <c:v>-0.8321552223788089</c:v>
                </c:pt>
                <c:pt idx="93">
                  <c:v>-0.82986622379863673</c:v>
                </c:pt>
                <c:pt idx="94">
                  <c:v>-0.87217632833531811</c:v>
                </c:pt>
                <c:pt idx="95">
                  <c:v>-0.90161265876048557</c:v>
                </c:pt>
                <c:pt idx="96">
                  <c:v>-0.89060265834799557</c:v>
                </c:pt>
                <c:pt idx="97">
                  <c:v>-0.91977438059592198</c:v>
                </c:pt>
                <c:pt idx="98">
                  <c:v>-0.87030769115510775</c:v>
                </c:pt>
                <c:pt idx="99">
                  <c:v>-0.87240118718841142</c:v>
                </c:pt>
                <c:pt idx="100">
                  <c:v>-0.88974851917891051</c:v>
                </c:pt>
                <c:pt idx="101">
                  <c:v>-0.67123126964219049</c:v>
                </c:pt>
                <c:pt idx="102">
                  <c:v>-0.69229718057533884</c:v>
                </c:pt>
                <c:pt idx="103">
                  <c:v>-0.66700806676373459</c:v>
                </c:pt>
                <c:pt idx="104">
                  <c:v>-0.87844926430183645</c:v>
                </c:pt>
                <c:pt idx="105">
                  <c:v>-0.91659762807559031</c:v>
                </c:pt>
                <c:pt idx="106">
                  <c:v>-1.0253185324223817</c:v>
                </c:pt>
                <c:pt idx="107">
                  <c:v>-1.8039226775218289</c:v>
                </c:pt>
                <c:pt idx="108">
                  <c:v>-1.6401992088073953</c:v>
                </c:pt>
                <c:pt idx="109">
                  <c:v>-1.4773052105239506</c:v>
                </c:pt>
                <c:pt idx="110">
                  <c:v>-1.5856123086946696</c:v>
                </c:pt>
                <c:pt idx="111">
                  <c:v>-1.5255436989723883</c:v>
                </c:pt>
                <c:pt idx="112">
                  <c:v>-1.5253076442920284</c:v>
                </c:pt>
                <c:pt idx="113">
                  <c:v>-1.5587083640932193</c:v>
                </c:pt>
                <c:pt idx="114">
                  <c:v>-1.4999189281210721</c:v>
                </c:pt>
                <c:pt idx="115">
                  <c:v>-1.4853644764355338</c:v>
                </c:pt>
                <c:pt idx="116">
                  <c:v>-1.3386432431675011</c:v>
                </c:pt>
                <c:pt idx="117">
                  <c:v>-1.2889536175084777</c:v>
                </c:pt>
                <c:pt idx="118">
                  <c:v>-1.1524133078989103</c:v>
                </c:pt>
                <c:pt idx="119">
                  <c:v>-0.50539734369670186</c:v>
                </c:pt>
                <c:pt idx="120">
                  <c:v>-0.67325704540458853</c:v>
                </c:pt>
                <c:pt idx="121">
                  <c:v>-0.81243367313968484</c:v>
                </c:pt>
                <c:pt idx="122">
                  <c:v>-0.75744569901946113</c:v>
                </c:pt>
                <c:pt idx="123">
                  <c:v>-0.76250320560190166</c:v>
                </c:pt>
                <c:pt idx="124">
                  <c:v>-0.72209441218057013</c:v>
                </c:pt>
                <c:pt idx="125">
                  <c:v>-0.77240231105074431</c:v>
                </c:pt>
                <c:pt idx="126">
                  <c:v>-0.81654540593947678</c:v>
                </c:pt>
                <c:pt idx="127">
                  <c:v>-0.812640219361074</c:v>
                </c:pt>
                <c:pt idx="128">
                  <c:v>-0.71847679272390064</c:v>
                </c:pt>
                <c:pt idx="129">
                  <c:v>-0.6844688682969684</c:v>
                </c:pt>
                <c:pt idx="130">
                  <c:v>-0.75214374086917202</c:v>
                </c:pt>
                <c:pt idx="131">
                  <c:v>-0.50731168668437343</c:v>
                </c:pt>
                <c:pt idx="132">
                  <c:v>-0.52752432099453572</c:v>
                </c:pt>
                <c:pt idx="133">
                  <c:v>-0.50605030815755359</c:v>
                </c:pt>
                <c:pt idx="134">
                  <c:v>-0.42007871328927116</c:v>
                </c:pt>
                <c:pt idx="135">
                  <c:v>-0.39523173489298569</c:v>
                </c:pt>
                <c:pt idx="136">
                  <c:v>-0.37061501195356339</c:v>
                </c:pt>
                <c:pt idx="137">
                  <c:v>-0.25908913853137094</c:v>
                </c:pt>
                <c:pt idx="138">
                  <c:v>-0.31527145232136777</c:v>
                </c:pt>
                <c:pt idx="139">
                  <c:v>-0.26775589057221183</c:v>
                </c:pt>
                <c:pt idx="140">
                  <c:v>-0.2341546013239616</c:v>
                </c:pt>
                <c:pt idx="141">
                  <c:v>-0.21641642166069042</c:v>
                </c:pt>
                <c:pt idx="142">
                  <c:v>-6.7241263655309913E-2</c:v>
                </c:pt>
                <c:pt idx="143">
                  <c:v>-9.4621547512608983E-2</c:v>
                </c:pt>
                <c:pt idx="144">
                  <c:v>-9.2173239836355725E-2</c:v>
                </c:pt>
                <c:pt idx="145">
                  <c:v>-7.9311739911489543E-3</c:v>
                </c:pt>
                <c:pt idx="146">
                  <c:v>0.10744313928608562</c:v>
                </c:pt>
                <c:pt idx="147">
                  <c:v>0.12181745396226529</c:v>
                </c:pt>
                <c:pt idx="148">
                  <c:v>0.12064252632509598</c:v>
                </c:pt>
                <c:pt idx="149">
                  <c:v>0.15875796536338771</c:v>
                </c:pt>
                <c:pt idx="150">
                  <c:v>0.27249088587293818</c:v>
                </c:pt>
                <c:pt idx="151">
                  <c:v>0.23714032206721103</c:v>
                </c:pt>
                <c:pt idx="152">
                  <c:v>0.2904635856013047</c:v>
                </c:pt>
                <c:pt idx="153">
                  <c:v>0.28805660548590883</c:v>
                </c:pt>
                <c:pt idx="154">
                  <c:v>0.25767662787770568</c:v>
                </c:pt>
                <c:pt idx="155">
                  <c:v>0.27962330336595381</c:v>
                </c:pt>
                <c:pt idx="156">
                  <c:v>0.34125181712897185</c:v>
                </c:pt>
                <c:pt idx="157">
                  <c:v>0.30330340441756481</c:v>
                </c:pt>
                <c:pt idx="158">
                  <c:v>0.30222335055529137</c:v>
                </c:pt>
                <c:pt idx="159">
                  <c:v>0.3426199318993513</c:v>
                </c:pt>
                <c:pt idx="160">
                  <c:v>0.36703038709847913</c:v>
                </c:pt>
                <c:pt idx="161">
                  <c:v>0.47396592383285374</c:v>
                </c:pt>
                <c:pt idx="162">
                  <c:v>0.46367258947805523</c:v>
                </c:pt>
                <c:pt idx="163">
                  <c:v>0.50236241731982434</c:v>
                </c:pt>
                <c:pt idx="164">
                  <c:v>0.53059528962285141</c:v>
                </c:pt>
                <c:pt idx="165">
                  <c:v>0.54536382723715982</c:v>
                </c:pt>
                <c:pt idx="166">
                  <c:v>0.56063219873108083</c:v>
                </c:pt>
                <c:pt idx="167">
                  <c:v>0.73266603728224977</c:v>
                </c:pt>
                <c:pt idx="168">
                  <c:v>0.73827296165874934</c:v>
                </c:pt>
                <c:pt idx="169">
                  <c:v>0.76041212729417451</c:v>
                </c:pt>
                <c:pt idx="170">
                  <c:v>0.79873376471982538</c:v>
                </c:pt>
                <c:pt idx="171">
                  <c:v>0.79626523010076344</c:v>
                </c:pt>
                <c:pt idx="172">
                  <c:v>0.8314372898102802</c:v>
                </c:pt>
                <c:pt idx="173">
                  <c:v>0.8634824214374166</c:v>
                </c:pt>
                <c:pt idx="174">
                  <c:v>0.9023170737641425</c:v>
                </c:pt>
              </c:numCache>
            </c:numRef>
          </c:val>
          <c:extLst>
            <c:ext xmlns:c16="http://schemas.microsoft.com/office/drawing/2014/chart" uri="{C3380CC4-5D6E-409C-BE32-E72D297353CC}">
              <c16:uniqueId val="{00000000-70EF-458E-9536-BAD561B2E997}"/>
            </c:ext>
          </c:extLst>
        </c:ser>
        <c:dLbls>
          <c:showLegendKey val="0"/>
          <c:showVal val="0"/>
          <c:showCatName val="0"/>
          <c:showSerName val="0"/>
          <c:showPercent val="0"/>
          <c:showBubbleSize val="0"/>
        </c:dLbls>
        <c:axId val="545827336"/>
        <c:axId val="545822416"/>
      </c:areaChart>
      <c:lineChart>
        <c:grouping val="standard"/>
        <c:varyColors val="0"/>
        <c:ser>
          <c:idx val="0"/>
          <c:order val="0"/>
          <c:tx>
            <c:strRef>
              <c:f>'34_ábra_chart'!$K$14</c:f>
              <c:strCache>
                <c:ptCount val="1"/>
                <c:pt idx="0">
                  <c:v>Ciklikus értékvesztéstől tisztított ROE</c:v>
                </c:pt>
              </c:strCache>
            </c:strRef>
          </c:tx>
          <c:spPr>
            <a:ln w="28575" cap="rnd" cmpd="sng" algn="ctr">
              <a:solidFill>
                <a:srgbClr val="DA0000"/>
              </a:solidFill>
              <a:prstDash val="dash"/>
              <a:round/>
              <a:headEnd type="none" w="med" len="med"/>
              <a:tailEnd type="none" w="med" len="med"/>
            </a:ln>
            <a:effectLst/>
          </c:spPr>
          <c:marker>
            <c:symbol val="none"/>
          </c:marker>
          <c:cat>
            <c:strRef>
              <c:f>'34_ábra_chart'!$L$13:$GD$13</c:f>
              <c:strCache>
                <c:ptCount val="175"/>
                <c:pt idx="0">
                  <c:v>2003.jan</c:v>
                </c:pt>
                <c:pt idx="1">
                  <c:v>febr</c:v>
                </c:pt>
                <c:pt idx="2">
                  <c:v>márc</c:v>
                </c:pt>
                <c:pt idx="3">
                  <c:v>ápr</c:v>
                </c:pt>
                <c:pt idx="4">
                  <c:v>máj</c:v>
                </c:pt>
                <c:pt idx="5">
                  <c:v>jún</c:v>
                </c:pt>
                <c:pt idx="6">
                  <c:v>júl</c:v>
                </c:pt>
                <c:pt idx="7">
                  <c:v>aug</c:v>
                </c:pt>
                <c:pt idx="8">
                  <c:v>szept</c:v>
                </c:pt>
                <c:pt idx="9">
                  <c:v>okt</c:v>
                </c:pt>
                <c:pt idx="10">
                  <c:v>nov</c:v>
                </c:pt>
                <c:pt idx="11">
                  <c:v>dec</c:v>
                </c:pt>
                <c:pt idx="12">
                  <c:v>2004.jan</c:v>
                </c:pt>
                <c:pt idx="13">
                  <c:v>febr</c:v>
                </c:pt>
                <c:pt idx="14">
                  <c:v>márc</c:v>
                </c:pt>
                <c:pt idx="15">
                  <c:v>ápr</c:v>
                </c:pt>
                <c:pt idx="16">
                  <c:v>máj</c:v>
                </c:pt>
                <c:pt idx="17">
                  <c:v>jún</c:v>
                </c:pt>
                <c:pt idx="18">
                  <c:v>júl</c:v>
                </c:pt>
                <c:pt idx="19">
                  <c:v>aug</c:v>
                </c:pt>
                <c:pt idx="20">
                  <c:v>szept</c:v>
                </c:pt>
                <c:pt idx="21">
                  <c:v>okt</c:v>
                </c:pt>
                <c:pt idx="22">
                  <c:v>nov</c:v>
                </c:pt>
                <c:pt idx="23">
                  <c:v>dec</c:v>
                </c:pt>
                <c:pt idx="24">
                  <c:v>2005.jan</c:v>
                </c:pt>
                <c:pt idx="25">
                  <c:v>febr</c:v>
                </c:pt>
                <c:pt idx="26">
                  <c:v>márc</c:v>
                </c:pt>
                <c:pt idx="27">
                  <c:v>ápr</c:v>
                </c:pt>
                <c:pt idx="28">
                  <c:v>máj</c:v>
                </c:pt>
                <c:pt idx="29">
                  <c:v>jún</c:v>
                </c:pt>
                <c:pt idx="30">
                  <c:v>júl</c:v>
                </c:pt>
                <c:pt idx="31">
                  <c:v>aug</c:v>
                </c:pt>
                <c:pt idx="32">
                  <c:v>szept</c:v>
                </c:pt>
                <c:pt idx="33">
                  <c:v>okt</c:v>
                </c:pt>
                <c:pt idx="34">
                  <c:v>nov</c:v>
                </c:pt>
                <c:pt idx="35">
                  <c:v>dec</c:v>
                </c:pt>
                <c:pt idx="36">
                  <c:v>2006.jan</c:v>
                </c:pt>
                <c:pt idx="37">
                  <c:v>febr</c:v>
                </c:pt>
                <c:pt idx="38">
                  <c:v>márc</c:v>
                </c:pt>
                <c:pt idx="39">
                  <c:v>ápr</c:v>
                </c:pt>
                <c:pt idx="40">
                  <c:v>máj</c:v>
                </c:pt>
                <c:pt idx="41">
                  <c:v>jún</c:v>
                </c:pt>
                <c:pt idx="42">
                  <c:v>júl</c:v>
                </c:pt>
                <c:pt idx="43">
                  <c:v>aug</c:v>
                </c:pt>
                <c:pt idx="44">
                  <c:v>szept</c:v>
                </c:pt>
                <c:pt idx="45">
                  <c:v>okt</c:v>
                </c:pt>
                <c:pt idx="46">
                  <c:v>nov</c:v>
                </c:pt>
                <c:pt idx="47">
                  <c:v>dec</c:v>
                </c:pt>
                <c:pt idx="48">
                  <c:v>2007.jan</c:v>
                </c:pt>
                <c:pt idx="49">
                  <c:v>febr</c:v>
                </c:pt>
                <c:pt idx="50">
                  <c:v>márc</c:v>
                </c:pt>
                <c:pt idx="51">
                  <c:v>ápr</c:v>
                </c:pt>
                <c:pt idx="52">
                  <c:v>máj</c:v>
                </c:pt>
                <c:pt idx="53">
                  <c:v>jún</c:v>
                </c:pt>
                <c:pt idx="54">
                  <c:v>júl</c:v>
                </c:pt>
                <c:pt idx="55">
                  <c:v>aug</c:v>
                </c:pt>
                <c:pt idx="56">
                  <c:v>szept</c:v>
                </c:pt>
                <c:pt idx="57">
                  <c:v>okt</c:v>
                </c:pt>
                <c:pt idx="58">
                  <c:v>nov</c:v>
                </c:pt>
                <c:pt idx="59">
                  <c:v>dec</c:v>
                </c:pt>
                <c:pt idx="60">
                  <c:v>2008.jan</c:v>
                </c:pt>
                <c:pt idx="61">
                  <c:v>febr</c:v>
                </c:pt>
                <c:pt idx="62">
                  <c:v>márc</c:v>
                </c:pt>
                <c:pt idx="63">
                  <c:v>ápr</c:v>
                </c:pt>
                <c:pt idx="64">
                  <c:v>máj</c:v>
                </c:pt>
                <c:pt idx="65">
                  <c:v>jún</c:v>
                </c:pt>
                <c:pt idx="66">
                  <c:v>júl</c:v>
                </c:pt>
                <c:pt idx="67">
                  <c:v>aug</c:v>
                </c:pt>
                <c:pt idx="68">
                  <c:v>szept</c:v>
                </c:pt>
                <c:pt idx="69">
                  <c:v>okt</c:v>
                </c:pt>
                <c:pt idx="70">
                  <c:v>nov</c:v>
                </c:pt>
                <c:pt idx="71">
                  <c:v>dec</c:v>
                </c:pt>
                <c:pt idx="72">
                  <c:v>2009.jan</c:v>
                </c:pt>
                <c:pt idx="73">
                  <c:v>febr</c:v>
                </c:pt>
                <c:pt idx="74">
                  <c:v>márc</c:v>
                </c:pt>
                <c:pt idx="75">
                  <c:v>ápr</c:v>
                </c:pt>
                <c:pt idx="76">
                  <c:v>máj</c:v>
                </c:pt>
                <c:pt idx="77">
                  <c:v>jún</c:v>
                </c:pt>
                <c:pt idx="78">
                  <c:v>júl</c:v>
                </c:pt>
                <c:pt idx="79">
                  <c:v>aug</c:v>
                </c:pt>
                <c:pt idx="80">
                  <c:v>szept</c:v>
                </c:pt>
                <c:pt idx="81">
                  <c:v>okt</c:v>
                </c:pt>
                <c:pt idx="82">
                  <c:v>nov</c:v>
                </c:pt>
                <c:pt idx="83">
                  <c:v>dec</c:v>
                </c:pt>
                <c:pt idx="84">
                  <c:v>2010.jan</c:v>
                </c:pt>
                <c:pt idx="85">
                  <c:v>febr</c:v>
                </c:pt>
                <c:pt idx="86">
                  <c:v>márc</c:v>
                </c:pt>
                <c:pt idx="87">
                  <c:v>ápr</c:v>
                </c:pt>
                <c:pt idx="88">
                  <c:v>máj</c:v>
                </c:pt>
                <c:pt idx="89">
                  <c:v>jún</c:v>
                </c:pt>
                <c:pt idx="90">
                  <c:v>júl</c:v>
                </c:pt>
                <c:pt idx="91">
                  <c:v>aug</c:v>
                </c:pt>
                <c:pt idx="92">
                  <c:v>szept</c:v>
                </c:pt>
                <c:pt idx="93">
                  <c:v>okt</c:v>
                </c:pt>
                <c:pt idx="94">
                  <c:v>nov</c:v>
                </c:pt>
                <c:pt idx="95">
                  <c:v>dec</c:v>
                </c:pt>
                <c:pt idx="96">
                  <c:v>2011.jan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2012.jan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2013.jan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2014.jan</c:v>
                </c:pt>
                <c:pt idx="133">
                  <c:v>febr</c:v>
                </c:pt>
                <c:pt idx="134">
                  <c:v>márc</c:v>
                </c:pt>
                <c:pt idx="135">
                  <c:v>ápr</c:v>
                </c:pt>
                <c:pt idx="136">
                  <c:v>máj</c:v>
                </c:pt>
                <c:pt idx="137">
                  <c:v>jún</c:v>
                </c:pt>
                <c:pt idx="138">
                  <c:v>júl</c:v>
                </c:pt>
                <c:pt idx="139">
                  <c:v>aug</c:v>
                </c:pt>
                <c:pt idx="140">
                  <c:v>szept</c:v>
                </c:pt>
                <c:pt idx="141">
                  <c:v>okt</c:v>
                </c:pt>
                <c:pt idx="142">
                  <c:v>nov</c:v>
                </c:pt>
                <c:pt idx="143">
                  <c:v>dec</c:v>
                </c:pt>
                <c:pt idx="144">
                  <c:v>2015.jan</c:v>
                </c:pt>
                <c:pt idx="145">
                  <c:v>febr</c:v>
                </c:pt>
                <c:pt idx="146">
                  <c:v>márc</c:v>
                </c:pt>
                <c:pt idx="147">
                  <c:v>ápr</c:v>
                </c:pt>
                <c:pt idx="148">
                  <c:v>máj</c:v>
                </c:pt>
                <c:pt idx="149">
                  <c:v>jún</c:v>
                </c:pt>
                <c:pt idx="150">
                  <c:v>júl</c:v>
                </c:pt>
                <c:pt idx="151">
                  <c:v>aug</c:v>
                </c:pt>
                <c:pt idx="152">
                  <c:v>szept</c:v>
                </c:pt>
                <c:pt idx="153">
                  <c:v>okt</c:v>
                </c:pt>
                <c:pt idx="154">
                  <c:v>nov</c:v>
                </c:pt>
                <c:pt idx="155">
                  <c:v>dec</c:v>
                </c:pt>
                <c:pt idx="156">
                  <c:v>2016.jan</c:v>
                </c:pt>
                <c:pt idx="157">
                  <c:v>febr</c:v>
                </c:pt>
                <c:pt idx="158">
                  <c:v>márc</c:v>
                </c:pt>
                <c:pt idx="159">
                  <c:v>ápr</c:v>
                </c:pt>
                <c:pt idx="160">
                  <c:v>máj</c:v>
                </c:pt>
                <c:pt idx="161">
                  <c:v>jún</c:v>
                </c:pt>
                <c:pt idx="162">
                  <c:v>júl</c:v>
                </c:pt>
                <c:pt idx="163">
                  <c:v>aug</c:v>
                </c:pt>
                <c:pt idx="164">
                  <c:v>szept</c:v>
                </c:pt>
                <c:pt idx="165">
                  <c:v>okt</c:v>
                </c:pt>
                <c:pt idx="166">
                  <c:v>nov</c:v>
                </c:pt>
                <c:pt idx="167">
                  <c:v>dec</c:v>
                </c:pt>
                <c:pt idx="168">
                  <c:v>2017.jan</c:v>
                </c:pt>
                <c:pt idx="169">
                  <c:v>febr</c:v>
                </c:pt>
                <c:pt idx="170">
                  <c:v>márc</c:v>
                </c:pt>
                <c:pt idx="171">
                  <c:v>ápr</c:v>
                </c:pt>
                <c:pt idx="172">
                  <c:v>máj</c:v>
                </c:pt>
                <c:pt idx="173">
                  <c:v>jún</c:v>
                </c:pt>
                <c:pt idx="174">
                  <c:v>júl</c:v>
                </c:pt>
              </c:strCache>
            </c:strRef>
          </c:cat>
          <c:val>
            <c:numRef>
              <c:f>'34_ábra_chart'!$L$14:$GD$14</c:f>
              <c:numCache>
                <c:formatCode>#,##0.00</c:formatCode>
                <c:ptCount val="175"/>
                <c:pt idx="0">
                  <c:v>0.22852688736463606</c:v>
                </c:pt>
                <c:pt idx="1">
                  <c:v>0.53918585512161532</c:v>
                </c:pt>
                <c:pt idx="2">
                  <c:v>0.94613045235258741</c:v>
                </c:pt>
                <c:pt idx="3">
                  <c:v>1.9852048677603231</c:v>
                </c:pt>
                <c:pt idx="4">
                  <c:v>3.6276990948768248</c:v>
                </c:pt>
                <c:pt idx="5">
                  <c:v>6.8650546198401718</c:v>
                </c:pt>
                <c:pt idx="6">
                  <c:v>8.1686192710472945</c:v>
                </c:pt>
                <c:pt idx="7">
                  <c:v>9.6491715176536079</c:v>
                </c:pt>
                <c:pt idx="8">
                  <c:v>9.925016037258251</c:v>
                </c:pt>
                <c:pt idx="9">
                  <c:v>11.019136542076401</c:v>
                </c:pt>
                <c:pt idx="10">
                  <c:v>11.81892095764087</c:v>
                </c:pt>
                <c:pt idx="11">
                  <c:v>14.776133546751376</c:v>
                </c:pt>
                <c:pt idx="12">
                  <c:v>15.087966151247642</c:v>
                </c:pt>
                <c:pt idx="13">
                  <c:v>15.302120694580845</c:v>
                </c:pt>
                <c:pt idx="14">
                  <c:v>15.799096803474011</c:v>
                </c:pt>
                <c:pt idx="15">
                  <c:v>16.384024202957249</c:v>
                </c:pt>
                <c:pt idx="16">
                  <c:v>16.52676528324271</c:v>
                </c:pt>
                <c:pt idx="17">
                  <c:v>18.037343632625287</c:v>
                </c:pt>
                <c:pt idx="18">
                  <c:v>17.49402093001402</c:v>
                </c:pt>
                <c:pt idx="19">
                  <c:v>17.309262262664198</c:v>
                </c:pt>
                <c:pt idx="20">
                  <c:v>17.407550925176327</c:v>
                </c:pt>
                <c:pt idx="21">
                  <c:v>16.963538653253082</c:v>
                </c:pt>
                <c:pt idx="22">
                  <c:v>17.133695584056056</c:v>
                </c:pt>
                <c:pt idx="23">
                  <c:v>19.955625841136925</c:v>
                </c:pt>
                <c:pt idx="24">
                  <c:v>20.404377983795108</c:v>
                </c:pt>
                <c:pt idx="25">
                  <c:v>20.728062585312596</c:v>
                </c:pt>
                <c:pt idx="26">
                  <c:v>23.791146480330116</c:v>
                </c:pt>
                <c:pt idx="27">
                  <c:v>23.033190255069659</c:v>
                </c:pt>
                <c:pt idx="28">
                  <c:v>22.830764953225732</c:v>
                </c:pt>
                <c:pt idx="29">
                  <c:v>22.453329131431367</c:v>
                </c:pt>
                <c:pt idx="30">
                  <c:v>22.357114662546536</c:v>
                </c:pt>
                <c:pt idx="31">
                  <c:v>21.889368018211478</c:v>
                </c:pt>
                <c:pt idx="32">
                  <c:v>21.921703218168119</c:v>
                </c:pt>
                <c:pt idx="33">
                  <c:v>21.717402306933863</c:v>
                </c:pt>
                <c:pt idx="34">
                  <c:v>21.329991300707725</c:v>
                </c:pt>
                <c:pt idx="35">
                  <c:v>19.569085370018417</c:v>
                </c:pt>
                <c:pt idx="36">
                  <c:v>19.492439899800285</c:v>
                </c:pt>
                <c:pt idx="37">
                  <c:v>19.495163746718511</c:v>
                </c:pt>
                <c:pt idx="38">
                  <c:v>16.738963937650119</c:v>
                </c:pt>
                <c:pt idx="39">
                  <c:v>16.962363687563091</c:v>
                </c:pt>
                <c:pt idx="40">
                  <c:v>16.949981653560652</c:v>
                </c:pt>
                <c:pt idx="41">
                  <c:v>16.363185343316921</c:v>
                </c:pt>
                <c:pt idx="42">
                  <c:v>16.321426795279592</c:v>
                </c:pt>
                <c:pt idx="43">
                  <c:v>16.401835197324139</c:v>
                </c:pt>
                <c:pt idx="44">
                  <c:v>16.196946595500179</c:v>
                </c:pt>
                <c:pt idx="45">
                  <c:v>19.269677292029801</c:v>
                </c:pt>
                <c:pt idx="46">
                  <c:v>18.082424657131014</c:v>
                </c:pt>
                <c:pt idx="47">
                  <c:v>18.822694405047464</c:v>
                </c:pt>
                <c:pt idx="48">
                  <c:v>19.148326224976266</c:v>
                </c:pt>
                <c:pt idx="49">
                  <c:v>18.661778217165946</c:v>
                </c:pt>
                <c:pt idx="50">
                  <c:v>18.851594357299543</c:v>
                </c:pt>
                <c:pt idx="51">
                  <c:v>18.234039213921488</c:v>
                </c:pt>
                <c:pt idx="52">
                  <c:v>17.884474084566946</c:v>
                </c:pt>
                <c:pt idx="53">
                  <c:v>17.884710244801973</c:v>
                </c:pt>
                <c:pt idx="54">
                  <c:v>18.753061020305285</c:v>
                </c:pt>
                <c:pt idx="55">
                  <c:v>18.273896280606749</c:v>
                </c:pt>
                <c:pt idx="56">
                  <c:v>17.480835415264814</c:v>
                </c:pt>
                <c:pt idx="57">
                  <c:v>14.291666231414975</c:v>
                </c:pt>
                <c:pt idx="58">
                  <c:v>14.760199533302409</c:v>
                </c:pt>
                <c:pt idx="59">
                  <c:v>14.564213345330263</c:v>
                </c:pt>
                <c:pt idx="60">
                  <c:v>13.603526076085945</c:v>
                </c:pt>
                <c:pt idx="61">
                  <c:v>12.891864466125536</c:v>
                </c:pt>
                <c:pt idx="62">
                  <c:v>12.090588025361473</c:v>
                </c:pt>
                <c:pt idx="63">
                  <c:v>12.59869875297708</c:v>
                </c:pt>
                <c:pt idx="64">
                  <c:v>11.864466164841954</c:v>
                </c:pt>
                <c:pt idx="65">
                  <c:v>11.736705940324098</c:v>
                </c:pt>
                <c:pt idx="66">
                  <c:v>10.956129670997516</c:v>
                </c:pt>
                <c:pt idx="67">
                  <c:v>11.057110099539065</c:v>
                </c:pt>
                <c:pt idx="68">
                  <c:v>16.570060688599337</c:v>
                </c:pt>
                <c:pt idx="69">
                  <c:v>14.482656812999286</c:v>
                </c:pt>
                <c:pt idx="70">
                  <c:v>13.331804733110818</c:v>
                </c:pt>
                <c:pt idx="71">
                  <c:v>9.576292294995822</c:v>
                </c:pt>
                <c:pt idx="72">
                  <c:v>10.164727438846711</c:v>
                </c:pt>
                <c:pt idx="73">
                  <c:v>10.428323806802933</c:v>
                </c:pt>
                <c:pt idx="74">
                  <c:v>13.105237999540432</c:v>
                </c:pt>
                <c:pt idx="75">
                  <c:v>12.380303546440047</c:v>
                </c:pt>
                <c:pt idx="76">
                  <c:v>13.939639513430965</c:v>
                </c:pt>
                <c:pt idx="77">
                  <c:v>14.825007227204482</c:v>
                </c:pt>
                <c:pt idx="78">
                  <c:v>14.94929490446442</c:v>
                </c:pt>
                <c:pt idx="79">
                  <c:v>14.954894034400192</c:v>
                </c:pt>
                <c:pt idx="80">
                  <c:v>11.165270267965379</c:v>
                </c:pt>
                <c:pt idx="81">
                  <c:v>13.580532195923706</c:v>
                </c:pt>
                <c:pt idx="82">
                  <c:v>14.379456729164739</c:v>
                </c:pt>
                <c:pt idx="83">
                  <c:v>18.466000513388689</c:v>
                </c:pt>
                <c:pt idx="84">
                  <c:v>18.403062452791868</c:v>
                </c:pt>
                <c:pt idx="85">
                  <c:v>18.945466264283269</c:v>
                </c:pt>
                <c:pt idx="86">
                  <c:v>18.632516906852569</c:v>
                </c:pt>
                <c:pt idx="87">
                  <c:v>19.98462237616268</c:v>
                </c:pt>
                <c:pt idx="88">
                  <c:v>20.026703923738864</c:v>
                </c:pt>
                <c:pt idx="89">
                  <c:v>18.65237285842213</c:v>
                </c:pt>
                <c:pt idx="90">
                  <c:v>17.280284724551329</c:v>
                </c:pt>
                <c:pt idx="91">
                  <c:v>17.077420511703483</c:v>
                </c:pt>
                <c:pt idx="92">
                  <c:v>12.689332630786623</c:v>
                </c:pt>
                <c:pt idx="93">
                  <c:v>11.052515854435532</c:v>
                </c:pt>
                <c:pt idx="94">
                  <c:v>11.981442369684704</c:v>
                </c:pt>
                <c:pt idx="95">
                  <c:v>10.915945986293195</c:v>
                </c:pt>
                <c:pt idx="96">
                  <c:v>9.7806027423830439</c:v>
                </c:pt>
                <c:pt idx="97">
                  <c:v>9.5445261949168625</c:v>
                </c:pt>
                <c:pt idx="98">
                  <c:v>8.1585171494170847</c:v>
                </c:pt>
                <c:pt idx="99">
                  <c:v>6.6363267536645782</c:v>
                </c:pt>
                <c:pt idx="100">
                  <c:v>6.4160136257546618</c:v>
                </c:pt>
                <c:pt idx="101">
                  <c:v>8.3322276084555877</c:v>
                </c:pt>
                <c:pt idx="102">
                  <c:v>9.7517070110278361</c:v>
                </c:pt>
                <c:pt idx="103">
                  <c:v>9.3098497804635851</c:v>
                </c:pt>
                <c:pt idx="104">
                  <c:v>10.653860683229926</c:v>
                </c:pt>
                <c:pt idx="105">
                  <c:v>11.456940334383644</c:v>
                </c:pt>
                <c:pt idx="106">
                  <c:v>10.214167056291917</c:v>
                </c:pt>
                <c:pt idx="107">
                  <c:v>11.140000777221822</c:v>
                </c:pt>
                <c:pt idx="108">
                  <c:v>7.4485628851944732</c:v>
                </c:pt>
                <c:pt idx="109">
                  <c:v>6.0411575937315805</c:v>
                </c:pt>
                <c:pt idx="110">
                  <c:v>7.2320649636160113</c:v>
                </c:pt>
                <c:pt idx="111">
                  <c:v>6.298466913266644</c:v>
                </c:pt>
                <c:pt idx="112">
                  <c:v>5.9146307480943596</c:v>
                </c:pt>
                <c:pt idx="113">
                  <c:v>2.2394581752086777</c:v>
                </c:pt>
                <c:pt idx="114">
                  <c:v>0.88182776589082645</c:v>
                </c:pt>
                <c:pt idx="115">
                  <c:v>0.70451879338246548</c:v>
                </c:pt>
                <c:pt idx="116">
                  <c:v>1.9701475621591593</c:v>
                </c:pt>
                <c:pt idx="117">
                  <c:v>1.95432819627572</c:v>
                </c:pt>
                <c:pt idx="118">
                  <c:v>1.7032201663507698</c:v>
                </c:pt>
                <c:pt idx="119">
                  <c:v>-0.34455751951921926</c:v>
                </c:pt>
                <c:pt idx="120">
                  <c:v>3.1894852327881105</c:v>
                </c:pt>
                <c:pt idx="121">
                  <c:v>4.0658547853298099</c:v>
                </c:pt>
                <c:pt idx="122">
                  <c:v>3.8616816602849457</c:v>
                </c:pt>
                <c:pt idx="123">
                  <c:v>4.4593701635840848</c:v>
                </c:pt>
                <c:pt idx="124">
                  <c:v>3.1519865260495279</c:v>
                </c:pt>
                <c:pt idx="125">
                  <c:v>4.0121299372395578</c:v>
                </c:pt>
                <c:pt idx="126">
                  <c:v>4.7357736490834847</c:v>
                </c:pt>
                <c:pt idx="127">
                  <c:v>4.7007892776775089</c:v>
                </c:pt>
                <c:pt idx="128">
                  <c:v>4.08749707562058</c:v>
                </c:pt>
                <c:pt idx="129">
                  <c:v>3.7347581652036124</c:v>
                </c:pt>
                <c:pt idx="130">
                  <c:v>4.0116094180708375</c:v>
                </c:pt>
                <c:pt idx="131">
                  <c:v>6.259339882642867</c:v>
                </c:pt>
                <c:pt idx="132">
                  <c:v>6.6816227777651171</c:v>
                </c:pt>
                <c:pt idx="133">
                  <c:v>6.3130339482011548</c:v>
                </c:pt>
                <c:pt idx="134">
                  <c:v>4.7462784959288999</c:v>
                </c:pt>
                <c:pt idx="135">
                  <c:v>4.9322288103082021</c:v>
                </c:pt>
                <c:pt idx="136">
                  <c:v>5.4718029386636164</c:v>
                </c:pt>
                <c:pt idx="137">
                  <c:v>-7.4864132908305612</c:v>
                </c:pt>
                <c:pt idx="138">
                  <c:v>-6.8237703068002471</c:v>
                </c:pt>
                <c:pt idx="139">
                  <c:v>-7.6339105132527925</c:v>
                </c:pt>
                <c:pt idx="140">
                  <c:v>-8.9182951614568946</c:v>
                </c:pt>
                <c:pt idx="141">
                  <c:v>-9.1954659043156575</c:v>
                </c:pt>
                <c:pt idx="142">
                  <c:v>-10.7683109131618</c:v>
                </c:pt>
                <c:pt idx="143">
                  <c:v>-15.685549398663534</c:v>
                </c:pt>
                <c:pt idx="144">
                  <c:v>-16.326061340458377</c:v>
                </c:pt>
                <c:pt idx="145">
                  <c:v>-17.514307088268016</c:v>
                </c:pt>
                <c:pt idx="146">
                  <c:v>-18.13642876841417</c:v>
                </c:pt>
                <c:pt idx="147">
                  <c:v>-18.338681743402113</c:v>
                </c:pt>
                <c:pt idx="148">
                  <c:v>-18.614772734663244</c:v>
                </c:pt>
                <c:pt idx="149">
                  <c:v>-4.7572301923440259</c:v>
                </c:pt>
                <c:pt idx="150">
                  <c:v>-6.6970559782311616</c:v>
                </c:pt>
                <c:pt idx="151">
                  <c:v>-6.4212974385550323</c:v>
                </c:pt>
                <c:pt idx="152">
                  <c:v>-5.7970336769220676</c:v>
                </c:pt>
                <c:pt idx="153">
                  <c:v>-5.7156943062248224</c:v>
                </c:pt>
                <c:pt idx="154">
                  <c:v>-2.0790082881468801</c:v>
                </c:pt>
                <c:pt idx="155">
                  <c:v>-4.0672883213586282</c:v>
                </c:pt>
                <c:pt idx="156">
                  <c:v>-5.2065674432812017</c:v>
                </c:pt>
                <c:pt idx="157">
                  <c:v>-3.2395576438631042</c:v>
                </c:pt>
                <c:pt idx="158">
                  <c:v>-0.12434403569567601</c:v>
                </c:pt>
                <c:pt idx="159">
                  <c:v>-8.5710682046979042E-2</c:v>
                </c:pt>
                <c:pt idx="160">
                  <c:v>-7.4192908871949931E-2</c:v>
                </c:pt>
                <c:pt idx="161">
                  <c:v>0.57515560871567739</c:v>
                </c:pt>
                <c:pt idx="162">
                  <c:v>1.4887384172403213</c:v>
                </c:pt>
                <c:pt idx="163">
                  <c:v>1.7230699868862338</c:v>
                </c:pt>
                <c:pt idx="164">
                  <c:v>2.8560584991451825</c:v>
                </c:pt>
                <c:pt idx="165">
                  <c:v>3.3722026167400854</c:v>
                </c:pt>
                <c:pt idx="166">
                  <c:v>0.91442192097519037</c:v>
                </c:pt>
                <c:pt idx="167">
                  <c:v>6.513767558706804</c:v>
                </c:pt>
                <c:pt idx="168">
                  <c:v>6.8082201207362107</c:v>
                </c:pt>
                <c:pt idx="169">
                  <c:v>5.9199653829261667</c:v>
                </c:pt>
                <c:pt idx="170">
                  <c:v>5.1554079208949037</c:v>
                </c:pt>
                <c:pt idx="171">
                  <c:v>4.8584917417476925</c:v>
                </c:pt>
                <c:pt idx="172">
                  <c:v>5.30760364984119</c:v>
                </c:pt>
                <c:pt idx="173">
                  <c:v>5.0731708041908847</c:v>
                </c:pt>
                <c:pt idx="174">
                  <c:v>5.1359114718534116</c:v>
                </c:pt>
              </c:numCache>
            </c:numRef>
          </c:val>
          <c:smooth val="0"/>
          <c:extLst>
            <c:ext xmlns:c16="http://schemas.microsoft.com/office/drawing/2014/chart" uri="{C3380CC4-5D6E-409C-BE32-E72D297353CC}">
              <c16:uniqueId val="{00000001-70EF-458E-9536-BAD561B2E997}"/>
            </c:ext>
          </c:extLst>
        </c:ser>
        <c:ser>
          <c:idx val="1"/>
          <c:order val="1"/>
          <c:tx>
            <c:strRef>
              <c:f>'34_ábra_chart'!$K$15</c:f>
              <c:strCache>
                <c:ptCount val="1"/>
                <c:pt idx="0">
                  <c:v>Tényleges ROE</c:v>
                </c:pt>
              </c:strCache>
            </c:strRef>
          </c:tx>
          <c:spPr>
            <a:ln w="28575" cap="rnd" cmpd="sng" algn="ctr">
              <a:solidFill>
                <a:srgbClr val="232157"/>
              </a:solidFill>
              <a:prstDash val="solid"/>
              <a:round/>
              <a:headEnd type="none" w="med" len="med"/>
              <a:tailEnd type="none" w="med" len="med"/>
            </a:ln>
            <a:effectLst/>
          </c:spPr>
          <c:marker>
            <c:symbol val="none"/>
          </c:marker>
          <c:cat>
            <c:strRef>
              <c:f>'34_ábra_chart'!$L$13:$GD$13</c:f>
              <c:strCache>
                <c:ptCount val="175"/>
                <c:pt idx="0">
                  <c:v>2003.jan</c:v>
                </c:pt>
                <c:pt idx="1">
                  <c:v>febr</c:v>
                </c:pt>
                <c:pt idx="2">
                  <c:v>márc</c:v>
                </c:pt>
                <c:pt idx="3">
                  <c:v>ápr</c:v>
                </c:pt>
                <c:pt idx="4">
                  <c:v>máj</c:v>
                </c:pt>
                <c:pt idx="5">
                  <c:v>jún</c:v>
                </c:pt>
                <c:pt idx="6">
                  <c:v>júl</c:v>
                </c:pt>
                <c:pt idx="7">
                  <c:v>aug</c:v>
                </c:pt>
                <c:pt idx="8">
                  <c:v>szept</c:v>
                </c:pt>
                <c:pt idx="9">
                  <c:v>okt</c:v>
                </c:pt>
                <c:pt idx="10">
                  <c:v>nov</c:v>
                </c:pt>
                <c:pt idx="11">
                  <c:v>dec</c:v>
                </c:pt>
                <c:pt idx="12">
                  <c:v>2004.jan</c:v>
                </c:pt>
                <c:pt idx="13">
                  <c:v>febr</c:v>
                </c:pt>
                <c:pt idx="14">
                  <c:v>márc</c:v>
                </c:pt>
                <c:pt idx="15">
                  <c:v>ápr</c:v>
                </c:pt>
                <c:pt idx="16">
                  <c:v>máj</c:v>
                </c:pt>
                <c:pt idx="17">
                  <c:v>jún</c:v>
                </c:pt>
                <c:pt idx="18">
                  <c:v>júl</c:v>
                </c:pt>
                <c:pt idx="19">
                  <c:v>aug</c:v>
                </c:pt>
                <c:pt idx="20">
                  <c:v>szept</c:v>
                </c:pt>
                <c:pt idx="21">
                  <c:v>okt</c:v>
                </c:pt>
                <c:pt idx="22">
                  <c:v>nov</c:v>
                </c:pt>
                <c:pt idx="23">
                  <c:v>dec</c:v>
                </c:pt>
                <c:pt idx="24">
                  <c:v>2005.jan</c:v>
                </c:pt>
                <c:pt idx="25">
                  <c:v>febr</c:v>
                </c:pt>
                <c:pt idx="26">
                  <c:v>márc</c:v>
                </c:pt>
                <c:pt idx="27">
                  <c:v>ápr</c:v>
                </c:pt>
                <c:pt idx="28">
                  <c:v>máj</c:v>
                </c:pt>
                <c:pt idx="29">
                  <c:v>jún</c:v>
                </c:pt>
                <c:pt idx="30">
                  <c:v>júl</c:v>
                </c:pt>
                <c:pt idx="31">
                  <c:v>aug</c:v>
                </c:pt>
                <c:pt idx="32">
                  <c:v>szept</c:v>
                </c:pt>
                <c:pt idx="33">
                  <c:v>okt</c:v>
                </c:pt>
                <c:pt idx="34">
                  <c:v>nov</c:v>
                </c:pt>
                <c:pt idx="35">
                  <c:v>dec</c:v>
                </c:pt>
                <c:pt idx="36">
                  <c:v>2006.jan</c:v>
                </c:pt>
                <c:pt idx="37">
                  <c:v>febr</c:v>
                </c:pt>
                <c:pt idx="38">
                  <c:v>márc</c:v>
                </c:pt>
                <c:pt idx="39">
                  <c:v>ápr</c:v>
                </c:pt>
                <c:pt idx="40">
                  <c:v>máj</c:v>
                </c:pt>
                <c:pt idx="41">
                  <c:v>jún</c:v>
                </c:pt>
                <c:pt idx="42">
                  <c:v>júl</c:v>
                </c:pt>
                <c:pt idx="43">
                  <c:v>aug</c:v>
                </c:pt>
                <c:pt idx="44">
                  <c:v>szept</c:v>
                </c:pt>
                <c:pt idx="45">
                  <c:v>okt</c:v>
                </c:pt>
                <c:pt idx="46">
                  <c:v>nov</c:v>
                </c:pt>
                <c:pt idx="47">
                  <c:v>dec</c:v>
                </c:pt>
                <c:pt idx="48">
                  <c:v>2007.jan</c:v>
                </c:pt>
                <c:pt idx="49">
                  <c:v>febr</c:v>
                </c:pt>
                <c:pt idx="50">
                  <c:v>márc</c:v>
                </c:pt>
                <c:pt idx="51">
                  <c:v>ápr</c:v>
                </c:pt>
                <c:pt idx="52">
                  <c:v>máj</c:v>
                </c:pt>
                <c:pt idx="53">
                  <c:v>jún</c:v>
                </c:pt>
                <c:pt idx="54">
                  <c:v>júl</c:v>
                </c:pt>
                <c:pt idx="55">
                  <c:v>aug</c:v>
                </c:pt>
                <c:pt idx="56">
                  <c:v>szept</c:v>
                </c:pt>
                <c:pt idx="57">
                  <c:v>okt</c:v>
                </c:pt>
                <c:pt idx="58">
                  <c:v>nov</c:v>
                </c:pt>
                <c:pt idx="59">
                  <c:v>dec</c:v>
                </c:pt>
                <c:pt idx="60">
                  <c:v>2008.jan</c:v>
                </c:pt>
                <c:pt idx="61">
                  <c:v>febr</c:v>
                </c:pt>
                <c:pt idx="62">
                  <c:v>márc</c:v>
                </c:pt>
                <c:pt idx="63">
                  <c:v>ápr</c:v>
                </c:pt>
                <c:pt idx="64">
                  <c:v>máj</c:v>
                </c:pt>
                <c:pt idx="65">
                  <c:v>jún</c:v>
                </c:pt>
                <c:pt idx="66">
                  <c:v>júl</c:v>
                </c:pt>
                <c:pt idx="67">
                  <c:v>aug</c:v>
                </c:pt>
                <c:pt idx="68">
                  <c:v>szept</c:v>
                </c:pt>
                <c:pt idx="69">
                  <c:v>okt</c:v>
                </c:pt>
                <c:pt idx="70">
                  <c:v>nov</c:v>
                </c:pt>
                <c:pt idx="71">
                  <c:v>dec</c:v>
                </c:pt>
                <c:pt idx="72">
                  <c:v>2009.jan</c:v>
                </c:pt>
                <c:pt idx="73">
                  <c:v>febr</c:v>
                </c:pt>
                <c:pt idx="74">
                  <c:v>márc</c:v>
                </c:pt>
                <c:pt idx="75">
                  <c:v>ápr</c:v>
                </c:pt>
                <c:pt idx="76">
                  <c:v>máj</c:v>
                </c:pt>
                <c:pt idx="77">
                  <c:v>jún</c:v>
                </c:pt>
                <c:pt idx="78">
                  <c:v>júl</c:v>
                </c:pt>
                <c:pt idx="79">
                  <c:v>aug</c:v>
                </c:pt>
                <c:pt idx="80">
                  <c:v>szept</c:v>
                </c:pt>
                <c:pt idx="81">
                  <c:v>okt</c:v>
                </c:pt>
                <c:pt idx="82">
                  <c:v>nov</c:v>
                </c:pt>
                <c:pt idx="83">
                  <c:v>dec</c:v>
                </c:pt>
                <c:pt idx="84">
                  <c:v>2010.jan</c:v>
                </c:pt>
                <c:pt idx="85">
                  <c:v>febr</c:v>
                </c:pt>
                <c:pt idx="86">
                  <c:v>márc</c:v>
                </c:pt>
                <c:pt idx="87">
                  <c:v>ápr</c:v>
                </c:pt>
                <c:pt idx="88">
                  <c:v>máj</c:v>
                </c:pt>
                <c:pt idx="89">
                  <c:v>jún</c:v>
                </c:pt>
                <c:pt idx="90">
                  <c:v>júl</c:v>
                </c:pt>
                <c:pt idx="91">
                  <c:v>aug</c:v>
                </c:pt>
                <c:pt idx="92">
                  <c:v>szept</c:v>
                </c:pt>
                <c:pt idx="93">
                  <c:v>okt</c:v>
                </c:pt>
                <c:pt idx="94">
                  <c:v>nov</c:v>
                </c:pt>
                <c:pt idx="95">
                  <c:v>dec</c:v>
                </c:pt>
                <c:pt idx="96">
                  <c:v>2011.jan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2012.jan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2013.jan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2014.jan</c:v>
                </c:pt>
                <c:pt idx="133">
                  <c:v>febr</c:v>
                </c:pt>
                <c:pt idx="134">
                  <c:v>márc</c:v>
                </c:pt>
                <c:pt idx="135">
                  <c:v>ápr</c:v>
                </c:pt>
                <c:pt idx="136">
                  <c:v>máj</c:v>
                </c:pt>
                <c:pt idx="137">
                  <c:v>jún</c:v>
                </c:pt>
                <c:pt idx="138">
                  <c:v>júl</c:v>
                </c:pt>
                <c:pt idx="139">
                  <c:v>aug</c:v>
                </c:pt>
                <c:pt idx="140">
                  <c:v>szept</c:v>
                </c:pt>
                <c:pt idx="141">
                  <c:v>okt</c:v>
                </c:pt>
                <c:pt idx="142">
                  <c:v>nov</c:v>
                </c:pt>
                <c:pt idx="143">
                  <c:v>dec</c:v>
                </c:pt>
                <c:pt idx="144">
                  <c:v>2015.jan</c:v>
                </c:pt>
                <c:pt idx="145">
                  <c:v>febr</c:v>
                </c:pt>
                <c:pt idx="146">
                  <c:v>márc</c:v>
                </c:pt>
                <c:pt idx="147">
                  <c:v>ápr</c:v>
                </c:pt>
                <c:pt idx="148">
                  <c:v>máj</c:v>
                </c:pt>
                <c:pt idx="149">
                  <c:v>jún</c:v>
                </c:pt>
                <c:pt idx="150">
                  <c:v>júl</c:v>
                </c:pt>
                <c:pt idx="151">
                  <c:v>aug</c:v>
                </c:pt>
                <c:pt idx="152">
                  <c:v>szept</c:v>
                </c:pt>
                <c:pt idx="153">
                  <c:v>okt</c:v>
                </c:pt>
                <c:pt idx="154">
                  <c:v>nov</c:v>
                </c:pt>
                <c:pt idx="155">
                  <c:v>dec</c:v>
                </c:pt>
                <c:pt idx="156">
                  <c:v>2016.jan</c:v>
                </c:pt>
                <c:pt idx="157">
                  <c:v>febr</c:v>
                </c:pt>
                <c:pt idx="158">
                  <c:v>márc</c:v>
                </c:pt>
                <c:pt idx="159">
                  <c:v>ápr</c:v>
                </c:pt>
                <c:pt idx="160">
                  <c:v>máj</c:v>
                </c:pt>
                <c:pt idx="161">
                  <c:v>jún</c:v>
                </c:pt>
                <c:pt idx="162">
                  <c:v>júl</c:v>
                </c:pt>
                <c:pt idx="163">
                  <c:v>aug</c:v>
                </c:pt>
                <c:pt idx="164">
                  <c:v>szept</c:v>
                </c:pt>
                <c:pt idx="165">
                  <c:v>okt</c:v>
                </c:pt>
                <c:pt idx="166">
                  <c:v>nov</c:v>
                </c:pt>
                <c:pt idx="167">
                  <c:v>dec</c:v>
                </c:pt>
                <c:pt idx="168">
                  <c:v>2017.jan</c:v>
                </c:pt>
                <c:pt idx="169">
                  <c:v>febr</c:v>
                </c:pt>
                <c:pt idx="170">
                  <c:v>márc</c:v>
                </c:pt>
                <c:pt idx="171">
                  <c:v>ápr</c:v>
                </c:pt>
                <c:pt idx="172">
                  <c:v>máj</c:v>
                </c:pt>
                <c:pt idx="173">
                  <c:v>jún</c:v>
                </c:pt>
                <c:pt idx="174">
                  <c:v>júl</c:v>
                </c:pt>
              </c:strCache>
            </c:strRef>
          </c:cat>
          <c:val>
            <c:numRef>
              <c:f>'34_ábra_chart'!$L$15:$GD$15</c:f>
              <c:numCache>
                <c:formatCode>#,##0.00</c:formatCode>
                <c:ptCount val="175"/>
                <c:pt idx="0">
                  <c:v>0.25294888071895755</c:v>
                </c:pt>
                <c:pt idx="1">
                  <c:v>0.60115090309180286</c:v>
                </c:pt>
                <c:pt idx="2">
                  <c:v>1.2372655143411913</c:v>
                </c:pt>
                <c:pt idx="3">
                  <c:v>2.4229277710187325</c:v>
                </c:pt>
                <c:pt idx="4">
                  <c:v>4.1500980435951362</c:v>
                </c:pt>
                <c:pt idx="5">
                  <c:v>8.2209483618874675</c:v>
                </c:pt>
                <c:pt idx="6">
                  <c:v>9.6774298382689494</c:v>
                </c:pt>
                <c:pt idx="7">
                  <c:v>10.553831759178086</c:v>
                </c:pt>
                <c:pt idx="8">
                  <c:v>11.097154144828709</c:v>
                </c:pt>
                <c:pt idx="9">
                  <c:v>12.257646910681304</c:v>
                </c:pt>
                <c:pt idx="10">
                  <c:v>13.014079121961188</c:v>
                </c:pt>
                <c:pt idx="11">
                  <c:v>17.886984167013516</c:v>
                </c:pt>
                <c:pt idx="12">
                  <c:v>18.156420475868863</c:v>
                </c:pt>
                <c:pt idx="13">
                  <c:v>18.421530929863</c:v>
                </c:pt>
                <c:pt idx="14">
                  <c:v>18.473276805054748</c:v>
                </c:pt>
                <c:pt idx="15">
                  <c:v>19.063152745857398</c:v>
                </c:pt>
                <c:pt idx="16">
                  <c:v>19.088826902559596</c:v>
                </c:pt>
                <c:pt idx="17">
                  <c:v>20.615945012964705</c:v>
                </c:pt>
                <c:pt idx="18">
                  <c:v>20.432759301032576</c:v>
                </c:pt>
                <c:pt idx="19">
                  <c:v>20.840617839673374</c:v>
                </c:pt>
                <c:pt idx="20">
                  <c:v>21.223040293049195</c:v>
                </c:pt>
                <c:pt idx="21">
                  <c:v>20.824348786949653</c:v>
                </c:pt>
                <c:pt idx="22">
                  <c:v>20.985196208551205</c:v>
                </c:pt>
                <c:pt idx="23">
                  <c:v>23.525848098717081</c:v>
                </c:pt>
                <c:pt idx="24">
                  <c:v>24.01048174642068</c:v>
                </c:pt>
                <c:pt idx="25">
                  <c:v>24.328651150771805</c:v>
                </c:pt>
                <c:pt idx="26">
                  <c:v>26.064939023525024</c:v>
                </c:pt>
                <c:pt idx="27">
                  <c:v>25.244095633948533</c:v>
                </c:pt>
                <c:pt idx="28">
                  <c:v>25.100749366007101</c:v>
                </c:pt>
                <c:pt idx="29">
                  <c:v>24.742258110606446</c:v>
                </c:pt>
                <c:pt idx="30">
                  <c:v>24.376831715898298</c:v>
                </c:pt>
                <c:pt idx="31">
                  <c:v>24.044615906155318</c:v>
                </c:pt>
                <c:pt idx="32">
                  <c:v>23.553567295135995</c:v>
                </c:pt>
                <c:pt idx="33">
                  <c:v>23.449798730811604</c:v>
                </c:pt>
                <c:pt idx="34">
                  <c:v>24.050982419117606</c:v>
                </c:pt>
                <c:pt idx="35">
                  <c:v>23.268873376252273</c:v>
                </c:pt>
                <c:pt idx="36">
                  <c:v>23.325673906643782</c:v>
                </c:pt>
                <c:pt idx="37">
                  <c:v>23.406493405462083</c:v>
                </c:pt>
                <c:pt idx="38">
                  <c:v>21.908392595359636</c:v>
                </c:pt>
                <c:pt idx="39">
                  <c:v>22.202081992769077</c:v>
                </c:pt>
                <c:pt idx="40">
                  <c:v>22.340886230544843</c:v>
                </c:pt>
                <c:pt idx="41">
                  <c:v>21.398193715408226</c:v>
                </c:pt>
                <c:pt idx="42">
                  <c:v>21.264869546233701</c:v>
                </c:pt>
                <c:pt idx="43">
                  <c:v>21.455315701151605</c:v>
                </c:pt>
                <c:pt idx="44">
                  <c:v>21.412743255938107</c:v>
                </c:pt>
                <c:pt idx="45">
                  <c:v>24.654998149867236</c:v>
                </c:pt>
                <c:pt idx="46">
                  <c:v>22.671635465825258</c:v>
                </c:pt>
                <c:pt idx="47">
                  <c:v>22.448710513420249</c:v>
                </c:pt>
                <c:pt idx="48">
                  <c:v>22.75523695784608</c:v>
                </c:pt>
                <c:pt idx="49">
                  <c:v>22.240147765903675</c:v>
                </c:pt>
                <c:pt idx="50">
                  <c:v>22.457725418861489</c:v>
                </c:pt>
                <c:pt idx="51">
                  <c:v>21.859472800926913</c:v>
                </c:pt>
                <c:pt idx="52">
                  <c:v>21.489235946262337</c:v>
                </c:pt>
                <c:pt idx="53">
                  <c:v>21.310574229624258</c:v>
                </c:pt>
                <c:pt idx="54">
                  <c:v>22.243337269394235</c:v>
                </c:pt>
                <c:pt idx="55">
                  <c:v>21.596959082512242</c:v>
                </c:pt>
                <c:pt idx="56">
                  <c:v>20.35103402238845</c:v>
                </c:pt>
                <c:pt idx="57">
                  <c:v>17.210746848648636</c:v>
                </c:pt>
                <c:pt idx="58">
                  <c:v>17.762338185851856</c:v>
                </c:pt>
                <c:pt idx="59">
                  <c:v>17.344772221696285</c:v>
                </c:pt>
                <c:pt idx="60">
                  <c:v>16.332815814628628</c:v>
                </c:pt>
                <c:pt idx="61">
                  <c:v>15.661618435988773</c:v>
                </c:pt>
                <c:pt idx="62">
                  <c:v>14.807945840929298</c:v>
                </c:pt>
                <c:pt idx="63">
                  <c:v>15.55229211465983</c:v>
                </c:pt>
                <c:pt idx="64">
                  <c:v>14.884247377079532</c:v>
                </c:pt>
                <c:pt idx="65">
                  <c:v>15.017218542821004</c:v>
                </c:pt>
                <c:pt idx="66">
                  <c:v>14.353552301827799</c:v>
                </c:pt>
                <c:pt idx="67">
                  <c:v>14.501505806747412</c:v>
                </c:pt>
                <c:pt idx="68">
                  <c:v>19.594074075855577</c:v>
                </c:pt>
                <c:pt idx="69">
                  <c:v>17.071196248164554</c:v>
                </c:pt>
                <c:pt idx="70">
                  <c:v>16.071964748977514</c:v>
                </c:pt>
                <c:pt idx="71">
                  <c:v>11.317671940221883</c:v>
                </c:pt>
                <c:pt idx="72">
                  <c:v>11.42954981514688</c:v>
                </c:pt>
                <c:pt idx="73">
                  <c:v>10.926216524187545</c:v>
                </c:pt>
                <c:pt idx="74">
                  <c:v>12.404828155642504</c:v>
                </c:pt>
                <c:pt idx="75">
                  <c:v>10.833207244785095</c:v>
                </c:pt>
                <c:pt idx="76">
                  <c:v>11.619248420765839</c:v>
                </c:pt>
                <c:pt idx="77">
                  <c:v>11.183207262234216</c:v>
                </c:pt>
                <c:pt idx="78">
                  <c:v>10.418483520036796</c:v>
                </c:pt>
                <c:pt idx="79">
                  <c:v>9.7487590192819589</c:v>
                </c:pt>
                <c:pt idx="80">
                  <c:v>5.0201113059757025</c:v>
                </c:pt>
                <c:pt idx="81">
                  <c:v>7.1032124624535218</c:v>
                </c:pt>
                <c:pt idx="82">
                  <c:v>7.0195758660787728</c:v>
                </c:pt>
                <c:pt idx="83">
                  <c:v>9.8508127159042882</c:v>
                </c:pt>
                <c:pt idx="84">
                  <c:v>9.7378005457438377</c:v>
                </c:pt>
                <c:pt idx="85">
                  <c:v>10.623839107469292</c:v>
                </c:pt>
                <c:pt idx="86">
                  <c:v>10.363865588242611</c:v>
                </c:pt>
                <c:pt idx="87">
                  <c:v>11.531942672383808</c:v>
                </c:pt>
                <c:pt idx="88">
                  <c:v>11.786442790405435</c:v>
                </c:pt>
                <c:pt idx="89">
                  <c:v>7.7213824185824436</c:v>
                </c:pt>
                <c:pt idx="90">
                  <c:v>6.6449860938767911</c:v>
                </c:pt>
                <c:pt idx="91">
                  <c:v>6.545784935658677</c:v>
                </c:pt>
                <c:pt idx="92">
                  <c:v>2.4972878699286403</c:v>
                </c:pt>
                <c:pt idx="93">
                  <c:v>0.9379176666047403</c:v>
                </c:pt>
                <c:pt idx="94">
                  <c:v>1.3744594775148757</c:v>
                </c:pt>
                <c:pt idx="95">
                  <c:v>-7.389405662925716E-3</c:v>
                </c:pt>
                <c:pt idx="96">
                  <c:v>-0.97551094134530869</c:v>
                </c:pt>
                <c:pt idx="97">
                  <c:v>-1.5143962217350706</c:v>
                </c:pt>
                <c:pt idx="98">
                  <c:v>-2.2801663101352259</c:v>
                </c:pt>
                <c:pt idx="99">
                  <c:v>-3.7953738862966304</c:v>
                </c:pt>
                <c:pt idx="100">
                  <c:v>-4.1764295962747227</c:v>
                </c:pt>
                <c:pt idx="101">
                  <c:v>0.39304200631097669</c:v>
                </c:pt>
                <c:pt idx="102">
                  <c:v>1.5848105775827797</c:v>
                </c:pt>
                <c:pt idx="103">
                  <c:v>1.4774016123608245</c:v>
                </c:pt>
                <c:pt idx="104">
                  <c:v>0.32678720989618526</c:v>
                </c:pt>
                <c:pt idx="105">
                  <c:v>0.65461661856842979</c:v>
                </c:pt>
                <c:pt idx="106">
                  <c:v>-1.8446760466337717</c:v>
                </c:pt>
                <c:pt idx="107">
                  <c:v>-9.9006089857693809</c:v>
                </c:pt>
                <c:pt idx="108">
                  <c:v>-11.629186546977078</c:v>
                </c:pt>
                <c:pt idx="109">
                  <c:v>-11.090521644996464</c:v>
                </c:pt>
                <c:pt idx="110">
                  <c:v>-11.072553810962054</c:v>
                </c:pt>
                <c:pt idx="111">
                  <c:v>-11.21807800819929</c:v>
                </c:pt>
                <c:pt idx="112">
                  <c:v>-11.5170549690899</c:v>
                </c:pt>
                <c:pt idx="113">
                  <c:v>-15.459519930470181</c:v>
                </c:pt>
                <c:pt idx="114">
                  <c:v>-15.962621236664701</c:v>
                </c:pt>
                <c:pt idx="115">
                  <c:v>-15.787544164445713</c:v>
                </c:pt>
                <c:pt idx="116">
                  <c:v>-12.689904846329059</c:v>
                </c:pt>
                <c:pt idx="117">
                  <c:v>-11.950396174430901</c:v>
                </c:pt>
                <c:pt idx="118">
                  <c:v>-10.547568316083424</c:v>
                </c:pt>
                <c:pt idx="119">
                  <c:v>-5.6638859163674304</c:v>
                </c:pt>
                <c:pt idx="120">
                  <c:v>-3.8648275825850398</c:v>
                </c:pt>
                <c:pt idx="121">
                  <c:v>-4.4129936260014713</c:v>
                </c:pt>
                <c:pt idx="122">
                  <c:v>-4.0422234796108549</c:v>
                </c:pt>
                <c:pt idx="123">
                  <c:v>-3.486262209008153</c:v>
                </c:pt>
                <c:pt idx="124">
                  <c:v>-4.3335907433153995</c:v>
                </c:pt>
                <c:pt idx="125">
                  <c:v>-3.9626502231503347</c:v>
                </c:pt>
                <c:pt idx="126">
                  <c:v>-3.6807678474676586</c:v>
                </c:pt>
                <c:pt idx="127">
                  <c:v>-3.6721069658379091</c:v>
                </c:pt>
                <c:pt idx="128">
                  <c:v>-3.3136137689884251</c:v>
                </c:pt>
                <c:pt idx="129">
                  <c:v>-3.3162073078437255</c:v>
                </c:pt>
                <c:pt idx="130">
                  <c:v>-3.7539167410571213</c:v>
                </c:pt>
                <c:pt idx="131">
                  <c:v>1.0229672250847766</c:v>
                </c:pt>
                <c:pt idx="132">
                  <c:v>1.2633048536774221</c:v>
                </c:pt>
                <c:pt idx="133">
                  <c:v>1.1508737854691113</c:v>
                </c:pt>
                <c:pt idx="134">
                  <c:v>0.50076009341058503</c:v>
                </c:pt>
                <c:pt idx="135">
                  <c:v>0.96831963896697337</c:v>
                </c:pt>
                <c:pt idx="136">
                  <c:v>1.7825809973675215</c:v>
                </c:pt>
                <c:pt idx="137">
                  <c:v>-10.049074449521193</c:v>
                </c:pt>
                <c:pt idx="138">
                  <c:v>-9.9290691269956337</c:v>
                </c:pt>
                <c:pt idx="139">
                  <c:v>-10.268015145146716</c:v>
                </c:pt>
                <c:pt idx="140">
                  <c:v>-11.207308769999761</c:v>
                </c:pt>
                <c:pt idx="141">
                  <c:v>-11.299175671803866</c:v>
                </c:pt>
                <c:pt idx="142">
                  <c:v>-11.418427433676371</c:v>
                </c:pt>
                <c:pt idx="143">
                  <c:v>-16.600460098609318</c:v>
                </c:pt>
                <c:pt idx="144">
                  <c:v>-17.225540762759266</c:v>
                </c:pt>
                <c:pt idx="145">
                  <c:v>-17.592636456204076</c:v>
                </c:pt>
                <c:pt idx="146">
                  <c:v>-17.065525196969134</c:v>
                </c:pt>
                <c:pt idx="147">
                  <c:v>-17.11230964681215</c:v>
                </c:pt>
                <c:pt idx="148">
                  <c:v>-17.383835125379854</c:v>
                </c:pt>
                <c:pt idx="149">
                  <c:v>-3.1183417919630245</c:v>
                </c:pt>
                <c:pt idx="150">
                  <c:v>-3.8572406058668509</c:v>
                </c:pt>
                <c:pt idx="151">
                  <c:v>-3.9352967680952826</c:v>
                </c:pt>
                <c:pt idx="152">
                  <c:v>-2.7175187327864783</c:v>
                </c:pt>
                <c:pt idx="153">
                  <c:v>-2.6223288237709239</c:v>
                </c:pt>
                <c:pt idx="154">
                  <c:v>0.72752347475373602</c:v>
                </c:pt>
                <c:pt idx="155">
                  <c:v>-0.98329044905711582</c:v>
                </c:pt>
                <c:pt idx="156">
                  <c:v>-1.4545938560491234</c:v>
                </c:pt>
                <c:pt idx="157">
                  <c:v>8.3535515587402256E-2</c:v>
                </c:pt>
                <c:pt idx="158">
                  <c:v>3.1881628380770057</c:v>
                </c:pt>
                <c:pt idx="159">
                  <c:v>3.6676278439295711</c:v>
                </c:pt>
                <c:pt idx="160">
                  <c:v>3.9401367494608874</c:v>
                </c:pt>
                <c:pt idx="161">
                  <c:v>5.7554728329457818</c:v>
                </c:pt>
                <c:pt idx="162">
                  <c:v>6.5479492176704097</c:v>
                </c:pt>
                <c:pt idx="163">
                  <c:v>7.1979429666773713</c:v>
                </c:pt>
                <c:pt idx="164">
                  <c:v>8.6292626101041581</c:v>
                </c:pt>
                <c:pt idx="165">
                  <c:v>9.2897602466065603</c:v>
                </c:pt>
                <c:pt idx="166">
                  <c:v>6.9715928686111441</c:v>
                </c:pt>
                <c:pt idx="167">
                  <c:v>14.394023820744456</c:v>
                </c:pt>
                <c:pt idx="168">
                  <c:v>14.630935129216857</c:v>
                </c:pt>
                <c:pt idx="169">
                  <c:v>13.870191816807695</c:v>
                </c:pt>
                <c:pt idx="170">
                  <c:v>13.410531341192414</c:v>
                </c:pt>
                <c:pt idx="171">
                  <c:v>13.017102880056758</c:v>
                </c:pt>
                <c:pt idx="172">
                  <c:v>13.756068190980383</c:v>
                </c:pt>
                <c:pt idx="173">
                  <c:v>13.781058625084816</c:v>
                </c:pt>
                <c:pt idx="174">
                  <c:v>14.183784337305216</c:v>
                </c:pt>
              </c:numCache>
            </c:numRef>
          </c:val>
          <c:smooth val="0"/>
          <c:extLst>
            <c:ext xmlns:c16="http://schemas.microsoft.com/office/drawing/2014/chart" uri="{C3380CC4-5D6E-409C-BE32-E72D297353CC}">
              <c16:uniqueId val="{00000002-70EF-458E-9536-BAD561B2E997}"/>
            </c:ext>
          </c:extLst>
        </c:ser>
        <c:dLbls>
          <c:showLegendKey val="0"/>
          <c:showVal val="0"/>
          <c:showCatName val="0"/>
          <c:showSerName val="0"/>
          <c:showPercent val="0"/>
          <c:showBubbleSize val="0"/>
        </c:dLbls>
        <c:marker val="1"/>
        <c:smooth val="0"/>
        <c:axId val="714942424"/>
        <c:axId val="714946360"/>
      </c:lineChart>
      <c:catAx>
        <c:axId val="71494242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14946360"/>
        <c:crosses val="autoZero"/>
        <c:auto val="1"/>
        <c:lblAlgn val="ctr"/>
        <c:lblOffset val="100"/>
        <c:noMultiLvlLbl val="0"/>
      </c:catAx>
      <c:valAx>
        <c:axId val="714946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14942424"/>
        <c:crosses val="autoZero"/>
        <c:crossBetween val="between"/>
      </c:valAx>
      <c:valAx>
        <c:axId val="545822416"/>
        <c:scaling>
          <c:orientation val="minMax"/>
          <c:max val="2.4"/>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a:t>
                </a:r>
              </a:p>
            </c:rich>
          </c:tx>
          <c:layout>
            <c:manualLayout>
              <c:xMode val="edge"/>
              <c:yMode val="edge"/>
              <c:x val="0.8826484722222222"/>
              <c:y val="2.106296296296297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5827336"/>
        <c:crosses val="max"/>
        <c:crossBetween val="between"/>
        <c:majorUnit val="0.4"/>
      </c:valAx>
      <c:catAx>
        <c:axId val="545827336"/>
        <c:scaling>
          <c:orientation val="minMax"/>
        </c:scaling>
        <c:delete val="1"/>
        <c:axPos val="b"/>
        <c:numFmt formatCode="General" sourceLinked="1"/>
        <c:majorTickMark val="out"/>
        <c:minorTickMark val="none"/>
        <c:tickLblPos val="nextTo"/>
        <c:crossAx val="5458224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5100694444444449E-2"/>
          <c:y val="0.82948148148148149"/>
          <c:w val="0.86920138888888887"/>
          <c:h val="0.1564074074074074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297654166666667"/>
          <c:h val="0.53022777777777774"/>
        </c:manualLayout>
      </c:layout>
      <c:areaChart>
        <c:grouping val="standard"/>
        <c:varyColors val="0"/>
        <c:ser>
          <c:idx val="2"/>
          <c:order val="2"/>
          <c:tx>
            <c:strRef>
              <c:f>'34_ábra_chart'!$J$16</c:f>
              <c:strCache>
                <c:ptCount val="1"/>
                <c:pt idx="0">
                  <c:v>Difference of actual and long-term average loan loss as a percentage of total assets (RHS)</c:v>
                </c:pt>
              </c:strCache>
            </c:strRef>
          </c:tx>
          <c:spPr>
            <a:solidFill>
              <a:srgbClr val="78A3D5"/>
            </a:solidFill>
            <a:ln w="28575" cap="rnd" cmpd="sng" algn="ctr">
              <a:noFill/>
              <a:prstDash val="solid"/>
              <a:round/>
              <a:headEnd type="none" w="med" len="med"/>
              <a:tailEnd type="none" w="med" len="med"/>
            </a:ln>
            <a:effectLst/>
          </c:spPr>
          <c:cat>
            <c:numRef>
              <c:f>'34_ábra_chart'!$L$12:$GD$12</c:f>
              <c:numCache>
                <c:formatCode>[$-809]mmm\-yy;@</c:formatCode>
                <c:ptCount val="175"/>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numCache>
            </c:numRef>
          </c:cat>
          <c:val>
            <c:numRef>
              <c:f>'34_ábra_chart'!$L$16:$GD$16</c:f>
              <c:numCache>
                <c:formatCode>#,##0.00</c:formatCode>
                <c:ptCount val="175"/>
                <c:pt idx="0">
                  <c:v>2.3189910207085385E-3</c:v>
                </c:pt>
                <c:pt idx="1">
                  <c:v>5.8095911592617178E-3</c:v>
                </c:pt>
                <c:pt idx="2">
                  <c:v>2.6986929073056332E-2</c:v>
                </c:pt>
                <c:pt idx="3">
                  <c:v>4.0100151687106567E-2</c:v>
                </c:pt>
                <c:pt idx="4">
                  <c:v>4.7323877351692967E-2</c:v>
                </c:pt>
                <c:pt idx="5">
                  <c:v>0.12102164398005499</c:v>
                </c:pt>
                <c:pt idx="6">
                  <c:v>0.13238332618190429</c:v>
                </c:pt>
                <c:pt idx="7">
                  <c:v>7.8307155536714301E-2</c:v>
                </c:pt>
                <c:pt idx="8">
                  <c:v>0.10005775486097646</c:v>
                </c:pt>
                <c:pt idx="9">
                  <c:v>0.10410538920338497</c:v>
                </c:pt>
                <c:pt idx="10">
                  <c:v>9.9046732823612982E-2</c:v>
                </c:pt>
                <c:pt idx="11">
                  <c:v>0.25371294331985034</c:v>
                </c:pt>
                <c:pt idx="12">
                  <c:v>0.25141916160959982</c:v>
                </c:pt>
                <c:pt idx="13">
                  <c:v>0.25578387500182004</c:v>
                </c:pt>
                <c:pt idx="14">
                  <c:v>0.21910013019242552</c:v>
                </c:pt>
                <c:pt idx="15">
                  <c:v>0.2191290181880623</c:v>
                </c:pt>
                <c:pt idx="16">
                  <c:v>0.20910627362627066</c:v>
                </c:pt>
                <c:pt idx="17">
                  <c:v>0.21062074333016695</c:v>
                </c:pt>
                <c:pt idx="18">
                  <c:v>0.24067868205334203</c:v>
                </c:pt>
                <c:pt idx="19">
                  <c:v>0.28923417878855529</c:v>
                </c:pt>
                <c:pt idx="20">
                  <c:v>0.31234004227005935</c:v>
                </c:pt>
                <c:pt idx="21">
                  <c:v>0.31646780362269994</c:v>
                </c:pt>
                <c:pt idx="22">
                  <c:v>0.31582559811257177</c:v>
                </c:pt>
                <c:pt idx="23">
                  <c:v>0.29261542587965955</c:v>
                </c:pt>
                <c:pt idx="24">
                  <c:v>0.29614067051344162</c:v>
                </c:pt>
                <c:pt idx="25">
                  <c:v>0.29650821297304392</c:v>
                </c:pt>
                <c:pt idx="26">
                  <c:v>0.18759611687229916</c:v>
                </c:pt>
                <c:pt idx="27">
                  <c:v>0.18280792312457761</c:v>
                </c:pt>
                <c:pt idx="28">
                  <c:v>0.18756122246618989</c:v>
                </c:pt>
                <c:pt idx="29">
                  <c:v>0.18919958693434535</c:v>
                </c:pt>
                <c:pt idx="30">
                  <c:v>0.16713525650775218</c:v>
                </c:pt>
                <c:pt idx="31">
                  <c:v>0.17858420383548501</c:v>
                </c:pt>
                <c:pt idx="32">
                  <c:v>0.13527162584158603</c:v>
                </c:pt>
                <c:pt idx="33">
                  <c:v>0.14344806796120313</c:v>
                </c:pt>
                <c:pt idx="34">
                  <c:v>0.22517297245132645</c:v>
                </c:pt>
                <c:pt idx="35">
                  <c:v>0.3053177988200419</c:v>
                </c:pt>
                <c:pt idx="36">
                  <c:v>0.31435153519717107</c:v>
                </c:pt>
                <c:pt idx="37">
                  <c:v>0.31897064120784419</c:v>
                </c:pt>
                <c:pt idx="38">
                  <c:v>0.41784235234244865</c:v>
                </c:pt>
                <c:pt idx="39">
                  <c:v>0.42023075505009511</c:v>
                </c:pt>
                <c:pt idx="40">
                  <c:v>0.42983650102574295</c:v>
                </c:pt>
                <c:pt idx="41">
                  <c:v>0.3973210703472817</c:v>
                </c:pt>
                <c:pt idx="42">
                  <c:v>0.38667028392883174</c:v>
                </c:pt>
                <c:pt idx="43">
                  <c:v>0.39083103809630032</c:v>
                </c:pt>
                <c:pt idx="44">
                  <c:v>0.39989589565923073</c:v>
                </c:pt>
                <c:pt idx="45">
                  <c:v>0.41028132787448945</c:v>
                </c:pt>
                <c:pt idx="46">
                  <c:v>0.34767474782395369</c:v>
                </c:pt>
                <c:pt idx="47">
                  <c:v>0.27428709480757202</c:v>
                </c:pt>
                <c:pt idx="48">
                  <c:v>0.27447568018053903</c:v>
                </c:pt>
                <c:pt idx="49">
                  <c:v>0.27380817496516846</c:v>
                </c:pt>
                <c:pt idx="50">
                  <c:v>0.2775673205204835</c:v>
                </c:pt>
                <c:pt idx="51">
                  <c:v>0.28086283177287935</c:v>
                </c:pt>
                <c:pt idx="52">
                  <c:v>0.28108573466569525</c:v>
                </c:pt>
                <c:pt idx="53">
                  <c:v>0.26910123047345585</c:v>
                </c:pt>
                <c:pt idx="54">
                  <c:v>0.27571081251227292</c:v>
                </c:pt>
                <c:pt idx="55">
                  <c:v>0.2642708498208351</c:v>
                </c:pt>
                <c:pt idx="56">
                  <c:v>0.22942992929701489</c:v>
                </c:pt>
                <c:pt idx="57">
                  <c:v>0.23385484984786103</c:v>
                </c:pt>
                <c:pt idx="58">
                  <c:v>0.24070766769884311</c:v>
                </c:pt>
                <c:pt idx="59">
                  <c:v>0.22263131086329785</c:v>
                </c:pt>
                <c:pt idx="60">
                  <c:v>0.21753197174640709</c:v>
                </c:pt>
                <c:pt idx="61">
                  <c:v>0.21948432277335728</c:v>
                </c:pt>
                <c:pt idx="62">
                  <c:v>0.21435774321666784</c:v>
                </c:pt>
                <c:pt idx="63">
                  <c:v>0.23163223960802132</c:v>
                </c:pt>
                <c:pt idx="64">
                  <c:v>0.23621360791775187</c:v>
                </c:pt>
                <c:pt idx="65">
                  <c:v>0.25651149299825166</c:v>
                </c:pt>
                <c:pt idx="66">
                  <c:v>0.26540008247327912</c:v>
                </c:pt>
                <c:pt idx="67">
                  <c:v>0.26892685480400819</c:v>
                </c:pt>
                <c:pt idx="68">
                  <c:v>0.23554868624884007</c:v>
                </c:pt>
                <c:pt idx="69">
                  <c:v>0.19989645798513173</c:v>
                </c:pt>
                <c:pt idx="70">
                  <c:v>0.21054067187144143</c:v>
                </c:pt>
                <c:pt idx="71">
                  <c:v>0.13317513706847872</c:v>
                </c:pt>
                <c:pt idx="72">
                  <c:v>9.5813636387460543E-2</c:v>
                </c:pt>
                <c:pt idx="73">
                  <c:v>3.7279043446030946E-2</c:v>
                </c:pt>
                <c:pt idx="74">
                  <c:v>-5.1904906806515827E-2</c:v>
                </c:pt>
                <c:pt idx="75">
                  <c:v>-0.11405129421120619</c:v>
                </c:pt>
                <c:pt idx="76">
                  <c:v>-0.1703078335163043</c:v>
                </c:pt>
                <c:pt idx="77">
                  <c:v>-0.26635360525957053</c:v>
                </c:pt>
                <c:pt idx="78">
                  <c:v>-0.33201981286149773</c:v>
                </c:pt>
                <c:pt idx="79">
                  <c:v>-0.38242455854836055</c:v>
                </c:pt>
                <c:pt idx="80">
                  <c:v>-0.45359994383900015</c:v>
                </c:pt>
                <c:pt idx="81">
                  <c:v>-0.48366570608430459</c:v>
                </c:pt>
                <c:pt idx="82">
                  <c:v>-0.5554499002510116</c:v>
                </c:pt>
                <c:pt idx="83">
                  <c:v>-0.65597132868662955</c:v>
                </c:pt>
                <c:pt idx="84">
                  <c:v>-0.66752439688592946</c:v>
                </c:pt>
                <c:pt idx="85">
                  <c:v>-0.64959312873025832</c:v>
                </c:pt>
                <c:pt idx="86">
                  <c:v>-0.65591406119345308</c:v>
                </c:pt>
                <c:pt idx="87">
                  <c:v>-0.67871590737203613</c:v>
                </c:pt>
                <c:pt idx="88">
                  <c:v>-0.66636209404971813</c:v>
                </c:pt>
                <c:pt idx="89">
                  <c:v>-0.88755302755452226</c:v>
                </c:pt>
                <c:pt idx="90">
                  <c:v>-0.86506869837507461</c:v>
                </c:pt>
                <c:pt idx="91">
                  <c:v>-0.85712236892941984</c:v>
                </c:pt>
                <c:pt idx="92">
                  <c:v>-0.8321552223788089</c:v>
                </c:pt>
                <c:pt idx="93">
                  <c:v>-0.82986622379863673</c:v>
                </c:pt>
                <c:pt idx="94">
                  <c:v>-0.87217632833531811</c:v>
                </c:pt>
                <c:pt idx="95">
                  <c:v>-0.90161265876048557</c:v>
                </c:pt>
                <c:pt idx="96">
                  <c:v>-0.89060265834799557</c:v>
                </c:pt>
                <c:pt idx="97">
                  <c:v>-0.91977438059592198</c:v>
                </c:pt>
                <c:pt idx="98">
                  <c:v>-0.87030769115510775</c:v>
                </c:pt>
                <c:pt idx="99">
                  <c:v>-0.87240118718841142</c:v>
                </c:pt>
                <c:pt idx="100">
                  <c:v>-0.88974851917891051</c:v>
                </c:pt>
                <c:pt idx="101">
                  <c:v>-0.67123126964219049</c:v>
                </c:pt>
                <c:pt idx="102">
                  <c:v>-0.69229718057533884</c:v>
                </c:pt>
                <c:pt idx="103">
                  <c:v>-0.66700806676373459</c:v>
                </c:pt>
                <c:pt idx="104">
                  <c:v>-0.87844926430183645</c:v>
                </c:pt>
                <c:pt idx="105">
                  <c:v>-0.91659762807559031</c:v>
                </c:pt>
                <c:pt idx="106">
                  <c:v>-1.0253185324223817</c:v>
                </c:pt>
                <c:pt idx="107">
                  <c:v>-1.8039226775218289</c:v>
                </c:pt>
                <c:pt idx="108">
                  <c:v>-1.6401992088073953</c:v>
                </c:pt>
                <c:pt idx="109">
                  <c:v>-1.4773052105239506</c:v>
                </c:pt>
                <c:pt idx="110">
                  <c:v>-1.5856123086946696</c:v>
                </c:pt>
                <c:pt idx="111">
                  <c:v>-1.5255436989723883</c:v>
                </c:pt>
                <c:pt idx="112">
                  <c:v>-1.5253076442920284</c:v>
                </c:pt>
                <c:pt idx="113">
                  <c:v>-1.5587083640932193</c:v>
                </c:pt>
                <c:pt idx="114">
                  <c:v>-1.4999189281210721</c:v>
                </c:pt>
                <c:pt idx="115">
                  <c:v>-1.4853644764355338</c:v>
                </c:pt>
                <c:pt idx="116">
                  <c:v>-1.3386432431675011</c:v>
                </c:pt>
                <c:pt idx="117">
                  <c:v>-1.2889536175084777</c:v>
                </c:pt>
                <c:pt idx="118">
                  <c:v>-1.1524133078989103</c:v>
                </c:pt>
                <c:pt idx="119">
                  <c:v>-0.50539734369670186</c:v>
                </c:pt>
                <c:pt idx="120">
                  <c:v>-0.67325704540458853</c:v>
                </c:pt>
                <c:pt idx="121">
                  <c:v>-0.81243367313968484</c:v>
                </c:pt>
                <c:pt idx="122">
                  <c:v>-0.75744569901946113</c:v>
                </c:pt>
                <c:pt idx="123">
                  <c:v>-0.76250320560190166</c:v>
                </c:pt>
                <c:pt idx="124">
                  <c:v>-0.72209441218057013</c:v>
                </c:pt>
                <c:pt idx="125">
                  <c:v>-0.77240231105074431</c:v>
                </c:pt>
                <c:pt idx="126">
                  <c:v>-0.81654540593947678</c:v>
                </c:pt>
                <c:pt idx="127">
                  <c:v>-0.812640219361074</c:v>
                </c:pt>
                <c:pt idx="128">
                  <c:v>-0.71847679272390064</c:v>
                </c:pt>
                <c:pt idx="129">
                  <c:v>-0.6844688682969684</c:v>
                </c:pt>
                <c:pt idx="130">
                  <c:v>-0.75214374086917202</c:v>
                </c:pt>
                <c:pt idx="131">
                  <c:v>-0.50731168668437343</c:v>
                </c:pt>
                <c:pt idx="132">
                  <c:v>-0.52752432099453572</c:v>
                </c:pt>
                <c:pt idx="133">
                  <c:v>-0.50605030815755359</c:v>
                </c:pt>
                <c:pt idx="134">
                  <c:v>-0.42007871328927116</c:v>
                </c:pt>
                <c:pt idx="135">
                  <c:v>-0.39523173489298569</c:v>
                </c:pt>
                <c:pt idx="136">
                  <c:v>-0.37061501195356339</c:v>
                </c:pt>
                <c:pt idx="137">
                  <c:v>-0.25908913853137094</c:v>
                </c:pt>
                <c:pt idx="138">
                  <c:v>-0.31527145232136777</c:v>
                </c:pt>
                <c:pt idx="139">
                  <c:v>-0.26775589057221183</c:v>
                </c:pt>
                <c:pt idx="140">
                  <c:v>-0.2341546013239616</c:v>
                </c:pt>
                <c:pt idx="141">
                  <c:v>-0.21641642166069042</c:v>
                </c:pt>
                <c:pt idx="142">
                  <c:v>-6.7241263655309913E-2</c:v>
                </c:pt>
                <c:pt idx="143">
                  <c:v>-9.4621547512608983E-2</c:v>
                </c:pt>
                <c:pt idx="144">
                  <c:v>-9.2173239836355725E-2</c:v>
                </c:pt>
                <c:pt idx="145">
                  <c:v>-7.9311739911489543E-3</c:v>
                </c:pt>
                <c:pt idx="146">
                  <c:v>0.10744313928608562</c:v>
                </c:pt>
                <c:pt idx="147">
                  <c:v>0.12181745396226529</c:v>
                </c:pt>
                <c:pt idx="148">
                  <c:v>0.12064252632509598</c:v>
                </c:pt>
                <c:pt idx="149">
                  <c:v>0.15875796536338771</c:v>
                </c:pt>
                <c:pt idx="150">
                  <c:v>0.27249088587293818</c:v>
                </c:pt>
                <c:pt idx="151">
                  <c:v>0.23714032206721103</c:v>
                </c:pt>
                <c:pt idx="152">
                  <c:v>0.2904635856013047</c:v>
                </c:pt>
                <c:pt idx="153">
                  <c:v>0.28805660548590883</c:v>
                </c:pt>
                <c:pt idx="154">
                  <c:v>0.25767662787770568</c:v>
                </c:pt>
                <c:pt idx="155">
                  <c:v>0.27962330336595381</c:v>
                </c:pt>
                <c:pt idx="156">
                  <c:v>0.34125181712897185</c:v>
                </c:pt>
                <c:pt idx="157">
                  <c:v>0.30330340441756481</c:v>
                </c:pt>
                <c:pt idx="158">
                  <c:v>0.30222335055529137</c:v>
                </c:pt>
                <c:pt idx="159">
                  <c:v>0.3426199318993513</c:v>
                </c:pt>
                <c:pt idx="160">
                  <c:v>0.36703038709847913</c:v>
                </c:pt>
                <c:pt idx="161">
                  <c:v>0.47396592383285374</c:v>
                </c:pt>
                <c:pt idx="162">
                  <c:v>0.46367258947805523</c:v>
                </c:pt>
                <c:pt idx="163">
                  <c:v>0.50236241731982434</c:v>
                </c:pt>
                <c:pt idx="164">
                  <c:v>0.53059528962285141</c:v>
                </c:pt>
                <c:pt idx="165">
                  <c:v>0.54536382723715982</c:v>
                </c:pt>
                <c:pt idx="166">
                  <c:v>0.56063219873108083</c:v>
                </c:pt>
                <c:pt idx="167">
                  <c:v>0.73266603728224977</c:v>
                </c:pt>
                <c:pt idx="168">
                  <c:v>0.73827296165874934</c:v>
                </c:pt>
                <c:pt idx="169">
                  <c:v>0.76041212729417451</c:v>
                </c:pt>
                <c:pt idx="170">
                  <c:v>0.79873376471982538</c:v>
                </c:pt>
                <c:pt idx="171">
                  <c:v>0.79626523010076344</c:v>
                </c:pt>
                <c:pt idx="172">
                  <c:v>0.8314372898102802</c:v>
                </c:pt>
                <c:pt idx="173">
                  <c:v>0.8634824214374166</c:v>
                </c:pt>
                <c:pt idx="174">
                  <c:v>0.9023170737641425</c:v>
                </c:pt>
              </c:numCache>
            </c:numRef>
          </c:val>
          <c:extLst>
            <c:ext xmlns:c16="http://schemas.microsoft.com/office/drawing/2014/chart" uri="{C3380CC4-5D6E-409C-BE32-E72D297353CC}">
              <c16:uniqueId val="{00000000-1DA2-4D6F-AFDE-28AE8FB9CC1F}"/>
            </c:ext>
          </c:extLst>
        </c:ser>
        <c:dLbls>
          <c:showLegendKey val="0"/>
          <c:showVal val="0"/>
          <c:showCatName val="0"/>
          <c:showSerName val="0"/>
          <c:showPercent val="0"/>
          <c:showBubbleSize val="0"/>
        </c:dLbls>
        <c:axId val="545827336"/>
        <c:axId val="545822416"/>
      </c:areaChart>
      <c:lineChart>
        <c:grouping val="standard"/>
        <c:varyColors val="0"/>
        <c:ser>
          <c:idx val="0"/>
          <c:order val="0"/>
          <c:tx>
            <c:strRef>
              <c:f>'34_ábra_chart'!$J$14</c:f>
              <c:strCache>
                <c:ptCount val="1"/>
                <c:pt idx="0">
                  <c:v>ROE adjusted by cyclical provisioning</c:v>
                </c:pt>
              </c:strCache>
            </c:strRef>
          </c:tx>
          <c:spPr>
            <a:ln w="28575" cap="rnd" cmpd="sng" algn="ctr">
              <a:solidFill>
                <a:srgbClr val="DA0000"/>
              </a:solidFill>
              <a:prstDash val="dash"/>
              <a:round/>
              <a:headEnd type="none" w="med" len="med"/>
              <a:tailEnd type="none" w="med" len="med"/>
            </a:ln>
            <a:effectLst/>
          </c:spPr>
          <c:marker>
            <c:symbol val="none"/>
          </c:marker>
          <c:cat>
            <c:numRef>
              <c:f>'34_ábra_chart'!$L$12:$GD$12</c:f>
              <c:numCache>
                <c:formatCode>[$-809]mmm\-yy;@</c:formatCode>
                <c:ptCount val="175"/>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numCache>
            </c:numRef>
          </c:cat>
          <c:val>
            <c:numRef>
              <c:f>'34_ábra_chart'!$L$14:$GD$14</c:f>
              <c:numCache>
                <c:formatCode>#,##0.00</c:formatCode>
                <c:ptCount val="175"/>
                <c:pt idx="0">
                  <c:v>0.22852688736463606</c:v>
                </c:pt>
                <c:pt idx="1">
                  <c:v>0.53918585512161532</c:v>
                </c:pt>
                <c:pt idx="2">
                  <c:v>0.94613045235258741</c:v>
                </c:pt>
                <c:pt idx="3">
                  <c:v>1.9852048677603231</c:v>
                </c:pt>
                <c:pt idx="4">
                  <c:v>3.6276990948768248</c:v>
                </c:pt>
                <c:pt idx="5">
                  <c:v>6.8650546198401718</c:v>
                </c:pt>
                <c:pt idx="6">
                  <c:v>8.1686192710472945</c:v>
                </c:pt>
                <c:pt idx="7">
                  <c:v>9.6491715176536079</c:v>
                </c:pt>
                <c:pt idx="8">
                  <c:v>9.925016037258251</c:v>
                </c:pt>
                <c:pt idx="9">
                  <c:v>11.019136542076401</c:v>
                </c:pt>
                <c:pt idx="10">
                  <c:v>11.81892095764087</c:v>
                </c:pt>
                <c:pt idx="11">
                  <c:v>14.776133546751376</c:v>
                </c:pt>
                <c:pt idx="12">
                  <c:v>15.087966151247642</c:v>
                </c:pt>
                <c:pt idx="13">
                  <c:v>15.302120694580845</c:v>
                </c:pt>
                <c:pt idx="14">
                  <c:v>15.799096803474011</c:v>
                </c:pt>
                <c:pt idx="15">
                  <c:v>16.384024202957249</c:v>
                </c:pt>
                <c:pt idx="16">
                  <c:v>16.52676528324271</c:v>
                </c:pt>
                <c:pt idx="17">
                  <c:v>18.037343632625287</c:v>
                </c:pt>
                <c:pt idx="18">
                  <c:v>17.49402093001402</c:v>
                </c:pt>
                <c:pt idx="19">
                  <c:v>17.309262262664198</c:v>
                </c:pt>
                <c:pt idx="20">
                  <c:v>17.407550925176327</c:v>
                </c:pt>
                <c:pt idx="21">
                  <c:v>16.963538653253082</c:v>
                </c:pt>
                <c:pt idx="22">
                  <c:v>17.133695584056056</c:v>
                </c:pt>
                <c:pt idx="23">
                  <c:v>19.955625841136925</c:v>
                </c:pt>
                <c:pt idx="24">
                  <c:v>20.404377983795108</c:v>
                </c:pt>
                <c:pt idx="25">
                  <c:v>20.728062585312596</c:v>
                </c:pt>
                <c:pt idx="26">
                  <c:v>23.791146480330116</c:v>
                </c:pt>
                <c:pt idx="27">
                  <c:v>23.033190255069659</c:v>
                </c:pt>
                <c:pt idx="28">
                  <c:v>22.830764953225732</c:v>
                </c:pt>
                <c:pt idx="29">
                  <c:v>22.453329131431367</c:v>
                </c:pt>
                <c:pt idx="30">
                  <c:v>22.357114662546536</c:v>
                </c:pt>
                <c:pt idx="31">
                  <c:v>21.889368018211478</c:v>
                </c:pt>
                <c:pt idx="32">
                  <c:v>21.921703218168119</c:v>
                </c:pt>
                <c:pt idx="33">
                  <c:v>21.717402306933863</c:v>
                </c:pt>
                <c:pt idx="34">
                  <c:v>21.329991300707725</c:v>
                </c:pt>
                <c:pt idx="35">
                  <c:v>19.569085370018417</c:v>
                </c:pt>
                <c:pt idx="36">
                  <c:v>19.492439899800285</c:v>
                </c:pt>
                <c:pt idx="37">
                  <c:v>19.495163746718511</c:v>
                </c:pt>
                <c:pt idx="38">
                  <c:v>16.738963937650119</c:v>
                </c:pt>
                <c:pt idx="39">
                  <c:v>16.962363687563091</c:v>
                </c:pt>
                <c:pt idx="40">
                  <c:v>16.949981653560652</c:v>
                </c:pt>
                <c:pt idx="41">
                  <c:v>16.363185343316921</c:v>
                </c:pt>
                <c:pt idx="42">
                  <c:v>16.321426795279592</c:v>
                </c:pt>
                <c:pt idx="43">
                  <c:v>16.401835197324139</c:v>
                </c:pt>
                <c:pt idx="44">
                  <c:v>16.196946595500179</c:v>
                </c:pt>
                <c:pt idx="45">
                  <c:v>19.269677292029801</c:v>
                </c:pt>
                <c:pt idx="46">
                  <c:v>18.082424657131014</c:v>
                </c:pt>
                <c:pt idx="47">
                  <c:v>18.822694405047464</c:v>
                </c:pt>
                <c:pt idx="48">
                  <c:v>19.148326224976266</c:v>
                </c:pt>
                <c:pt idx="49">
                  <c:v>18.661778217165946</c:v>
                </c:pt>
                <c:pt idx="50">
                  <c:v>18.851594357299543</c:v>
                </c:pt>
                <c:pt idx="51">
                  <c:v>18.234039213921488</c:v>
                </c:pt>
                <c:pt idx="52">
                  <c:v>17.884474084566946</c:v>
                </c:pt>
                <c:pt idx="53">
                  <c:v>17.884710244801973</c:v>
                </c:pt>
                <c:pt idx="54">
                  <c:v>18.753061020305285</c:v>
                </c:pt>
                <c:pt idx="55">
                  <c:v>18.273896280606749</c:v>
                </c:pt>
                <c:pt idx="56">
                  <c:v>17.480835415264814</c:v>
                </c:pt>
                <c:pt idx="57">
                  <c:v>14.291666231414975</c:v>
                </c:pt>
                <c:pt idx="58">
                  <c:v>14.760199533302409</c:v>
                </c:pt>
                <c:pt idx="59">
                  <c:v>14.564213345330263</c:v>
                </c:pt>
                <c:pt idx="60">
                  <c:v>13.603526076085945</c:v>
                </c:pt>
                <c:pt idx="61">
                  <c:v>12.891864466125536</c:v>
                </c:pt>
                <c:pt idx="62">
                  <c:v>12.090588025361473</c:v>
                </c:pt>
                <c:pt idx="63">
                  <c:v>12.59869875297708</c:v>
                </c:pt>
                <c:pt idx="64">
                  <c:v>11.864466164841954</c:v>
                </c:pt>
                <c:pt idx="65">
                  <c:v>11.736705940324098</c:v>
                </c:pt>
                <c:pt idx="66">
                  <c:v>10.956129670997516</c:v>
                </c:pt>
                <c:pt idx="67">
                  <c:v>11.057110099539065</c:v>
                </c:pt>
                <c:pt idx="68">
                  <c:v>16.570060688599337</c:v>
                </c:pt>
                <c:pt idx="69">
                  <c:v>14.482656812999286</c:v>
                </c:pt>
                <c:pt idx="70">
                  <c:v>13.331804733110818</c:v>
                </c:pt>
                <c:pt idx="71">
                  <c:v>9.576292294995822</c:v>
                </c:pt>
                <c:pt idx="72">
                  <c:v>10.164727438846711</c:v>
                </c:pt>
                <c:pt idx="73">
                  <c:v>10.428323806802933</c:v>
                </c:pt>
                <c:pt idx="74">
                  <c:v>13.105237999540432</c:v>
                </c:pt>
                <c:pt idx="75">
                  <c:v>12.380303546440047</c:v>
                </c:pt>
                <c:pt idx="76">
                  <c:v>13.939639513430965</c:v>
                </c:pt>
                <c:pt idx="77">
                  <c:v>14.825007227204482</c:v>
                </c:pt>
                <c:pt idx="78">
                  <c:v>14.94929490446442</c:v>
                </c:pt>
                <c:pt idx="79">
                  <c:v>14.954894034400192</c:v>
                </c:pt>
                <c:pt idx="80">
                  <c:v>11.165270267965379</c:v>
                </c:pt>
                <c:pt idx="81">
                  <c:v>13.580532195923706</c:v>
                </c:pt>
                <c:pt idx="82">
                  <c:v>14.379456729164739</c:v>
                </c:pt>
                <c:pt idx="83">
                  <c:v>18.466000513388689</c:v>
                </c:pt>
                <c:pt idx="84">
                  <c:v>18.403062452791868</c:v>
                </c:pt>
                <c:pt idx="85">
                  <c:v>18.945466264283269</c:v>
                </c:pt>
                <c:pt idx="86">
                  <c:v>18.632516906852569</c:v>
                </c:pt>
                <c:pt idx="87">
                  <c:v>19.98462237616268</c:v>
                </c:pt>
                <c:pt idx="88">
                  <c:v>20.026703923738864</c:v>
                </c:pt>
                <c:pt idx="89">
                  <c:v>18.65237285842213</c:v>
                </c:pt>
                <c:pt idx="90">
                  <c:v>17.280284724551329</c:v>
                </c:pt>
                <c:pt idx="91">
                  <c:v>17.077420511703483</c:v>
                </c:pt>
                <c:pt idx="92">
                  <c:v>12.689332630786623</c:v>
                </c:pt>
                <c:pt idx="93">
                  <c:v>11.052515854435532</c:v>
                </c:pt>
                <c:pt idx="94">
                  <c:v>11.981442369684704</c:v>
                </c:pt>
                <c:pt idx="95">
                  <c:v>10.915945986293195</c:v>
                </c:pt>
                <c:pt idx="96">
                  <c:v>9.7806027423830439</c:v>
                </c:pt>
                <c:pt idx="97">
                  <c:v>9.5445261949168625</c:v>
                </c:pt>
                <c:pt idx="98">
                  <c:v>8.1585171494170847</c:v>
                </c:pt>
                <c:pt idx="99">
                  <c:v>6.6363267536645782</c:v>
                </c:pt>
                <c:pt idx="100">
                  <c:v>6.4160136257546618</c:v>
                </c:pt>
                <c:pt idx="101">
                  <c:v>8.3322276084555877</c:v>
                </c:pt>
                <c:pt idx="102">
                  <c:v>9.7517070110278361</c:v>
                </c:pt>
                <c:pt idx="103">
                  <c:v>9.3098497804635851</c:v>
                </c:pt>
                <c:pt idx="104">
                  <c:v>10.653860683229926</c:v>
                </c:pt>
                <c:pt idx="105">
                  <c:v>11.456940334383644</c:v>
                </c:pt>
                <c:pt idx="106">
                  <c:v>10.214167056291917</c:v>
                </c:pt>
                <c:pt idx="107">
                  <c:v>11.140000777221822</c:v>
                </c:pt>
                <c:pt idx="108">
                  <c:v>7.4485628851944732</c:v>
                </c:pt>
                <c:pt idx="109">
                  <c:v>6.0411575937315805</c:v>
                </c:pt>
                <c:pt idx="110">
                  <c:v>7.2320649636160113</c:v>
                </c:pt>
                <c:pt idx="111">
                  <c:v>6.298466913266644</c:v>
                </c:pt>
                <c:pt idx="112">
                  <c:v>5.9146307480943596</c:v>
                </c:pt>
                <c:pt idx="113">
                  <c:v>2.2394581752086777</c:v>
                </c:pt>
                <c:pt idx="114">
                  <c:v>0.88182776589082645</c:v>
                </c:pt>
                <c:pt idx="115">
                  <c:v>0.70451879338246548</c:v>
                </c:pt>
                <c:pt idx="116">
                  <c:v>1.9701475621591593</c:v>
                </c:pt>
                <c:pt idx="117">
                  <c:v>1.95432819627572</c:v>
                </c:pt>
                <c:pt idx="118">
                  <c:v>1.7032201663507698</c:v>
                </c:pt>
                <c:pt idx="119">
                  <c:v>-0.34455751951921926</c:v>
                </c:pt>
                <c:pt idx="120">
                  <c:v>3.1894852327881105</c:v>
                </c:pt>
                <c:pt idx="121">
                  <c:v>4.0658547853298099</c:v>
                </c:pt>
                <c:pt idx="122">
                  <c:v>3.8616816602849457</c:v>
                </c:pt>
                <c:pt idx="123">
                  <c:v>4.4593701635840848</c:v>
                </c:pt>
                <c:pt idx="124">
                  <c:v>3.1519865260495279</c:v>
                </c:pt>
                <c:pt idx="125">
                  <c:v>4.0121299372395578</c:v>
                </c:pt>
                <c:pt idx="126">
                  <c:v>4.7357736490834847</c:v>
                </c:pt>
                <c:pt idx="127">
                  <c:v>4.7007892776775089</c:v>
                </c:pt>
                <c:pt idx="128">
                  <c:v>4.08749707562058</c:v>
                </c:pt>
                <c:pt idx="129">
                  <c:v>3.7347581652036124</c:v>
                </c:pt>
                <c:pt idx="130">
                  <c:v>4.0116094180708375</c:v>
                </c:pt>
                <c:pt idx="131">
                  <c:v>6.259339882642867</c:v>
                </c:pt>
                <c:pt idx="132">
                  <c:v>6.6816227777651171</c:v>
                </c:pt>
                <c:pt idx="133">
                  <c:v>6.3130339482011548</c:v>
                </c:pt>
                <c:pt idx="134">
                  <c:v>4.7462784959288999</c:v>
                </c:pt>
                <c:pt idx="135">
                  <c:v>4.9322288103082021</c:v>
                </c:pt>
                <c:pt idx="136">
                  <c:v>5.4718029386636164</c:v>
                </c:pt>
                <c:pt idx="137">
                  <c:v>-7.4864132908305612</c:v>
                </c:pt>
                <c:pt idx="138">
                  <c:v>-6.8237703068002471</c:v>
                </c:pt>
                <c:pt idx="139">
                  <c:v>-7.6339105132527925</c:v>
                </c:pt>
                <c:pt idx="140">
                  <c:v>-8.9182951614568946</c:v>
                </c:pt>
                <c:pt idx="141">
                  <c:v>-9.1954659043156575</c:v>
                </c:pt>
                <c:pt idx="142">
                  <c:v>-10.7683109131618</c:v>
                </c:pt>
                <c:pt idx="143">
                  <c:v>-15.685549398663534</c:v>
                </c:pt>
                <c:pt idx="144">
                  <c:v>-16.326061340458377</c:v>
                </c:pt>
                <c:pt idx="145">
                  <c:v>-17.514307088268016</c:v>
                </c:pt>
                <c:pt idx="146">
                  <c:v>-18.13642876841417</c:v>
                </c:pt>
                <c:pt idx="147">
                  <c:v>-18.338681743402113</c:v>
                </c:pt>
                <c:pt idx="148">
                  <c:v>-18.614772734663244</c:v>
                </c:pt>
                <c:pt idx="149">
                  <c:v>-4.7572301923440259</c:v>
                </c:pt>
                <c:pt idx="150">
                  <c:v>-6.6970559782311616</c:v>
                </c:pt>
                <c:pt idx="151">
                  <c:v>-6.4212974385550323</c:v>
                </c:pt>
                <c:pt idx="152">
                  <c:v>-5.7970336769220676</c:v>
                </c:pt>
                <c:pt idx="153">
                  <c:v>-5.7156943062248224</c:v>
                </c:pt>
                <c:pt idx="154">
                  <c:v>-2.0790082881468801</c:v>
                </c:pt>
                <c:pt idx="155">
                  <c:v>-4.0672883213586282</c:v>
                </c:pt>
                <c:pt idx="156">
                  <c:v>-5.2065674432812017</c:v>
                </c:pt>
                <c:pt idx="157">
                  <c:v>-3.2395576438631042</c:v>
                </c:pt>
                <c:pt idx="158">
                  <c:v>-0.12434403569567601</c:v>
                </c:pt>
                <c:pt idx="159">
                  <c:v>-8.5710682046979042E-2</c:v>
                </c:pt>
                <c:pt idx="160">
                  <c:v>-7.4192908871949931E-2</c:v>
                </c:pt>
                <c:pt idx="161">
                  <c:v>0.57515560871567739</c:v>
                </c:pt>
                <c:pt idx="162">
                  <c:v>1.4887384172403213</c:v>
                </c:pt>
                <c:pt idx="163">
                  <c:v>1.7230699868862338</c:v>
                </c:pt>
                <c:pt idx="164">
                  <c:v>2.8560584991451825</c:v>
                </c:pt>
                <c:pt idx="165">
                  <c:v>3.3722026167400854</c:v>
                </c:pt>
                <c:pt idx="166">
                  <c:v>0.91442192097519037</c:v>
                </c:pt>
                <c:pt idx="167">
                  <c:v>6.513767558706804</c:v>
                </c:pt>
                <c:pt idx="168">
                  <c:v>6.8082201207362107</c:v>
                </c:pt>
                <c:pt idx="169">
                  <c:v>5.9199653829261667</c:v>
                </c:pt>
                <c:pt idx="170">
                  <c:v>5.1554079208949037</c:v>
                </c:pt>
                <c:pt idx="171">
                  <c:v>4.8584917417476925</c:v>
                </c:pt>
                <c:pt idx="172">
                  <c:v>5.30760364984119</c:v>
                </c:pt>
                <c:pt idx="173">
                  <c:v>5.0731708041908847</c:v>
                </c:pt>
                <c:pt idx="174">
                  <c:v>5.1359114718534116</c:v>
                </c:pt>
              </c:numCache>
            </c:numRef>
          </c:val>
          <c:smooth val="0"/>
          <c:extLst>
            <c:ext xmlns:c16="http://schemas.microsoft.com/office/drawing/2014/chart" uri="{C3380CC4-5D6E-409C-BE32-E72D297353CC}">
              <c16:uniqueId val="{00000001-1DA2-4D6F-AFDE-28AE8FB9CC1F}"/>
            </c:ext>
          </c:extLst>
        </c:ser>
        <c:ser>
          <c:idx val="1"/>
          <c:order val="1"/>
          <c:tx>
            <c:strRef>
              <c:f>'34_ábra_chart'!$J$15</c:f>
              <c:strCache>
                <c:ptCount val="1"/>
                <c:pt idx="0">
                  <c:v>Actual ROE </c:v>
                </c:pt>
              </c:strCache>
            </c:strRef>
          </c:tx>
          <c:spPr>
            <a:ln w="28575" cap="rnd" cmpd="sng" algn="ctr">
              <a:solidFill>
                <a:srgbClr val="232157"/>
              </a:solidFill>
              <a:prstDash val="solid"/>
              <a:round/>
              <a:headEnd type="none" w="med" len="med"/>
              <a:tailEnd type="none" w="med" len="med"/>
            </a:ln>
            <a:effectLst/>
          </c:spPr>
          <c:marker>
            <c:symbol val="none"/>
          </c:marker>
          <c:cat>
            <c:numRef>
              <c:f>'34_ábra_chart'!$L$12:$GD$12</c:f>
              <c:numCache>
                <c:formatCode>[$-809]mmm\-yy;@</c:formatCode>
                <c:ptCount val="175"/>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numCache>
            </c:numRef>
          </c:cat>
          <c:val>
            <c:numRef>
              <c:f>'34_ábra_chart'!$L$15:$GD$15</c:f>
              <c:numCache>
                <c:formatCode>#,##0.00</c:formatCode>
                <c:ptCount val="175"/>
                <c:pt idx="0">
                  <c:v>0.25294888071895755</c:v>
                </c:pt>
                <c:pt idx="1">
                  <c:v>0.60115090309180286</c:v>
                </c:pt>
                <c:pt idx="2">
                  <c:v>1.2372655143411913</c:v>
                </c:pt>
                <c:pt idx="3">
                  <c:v>2.4229277710187325</c:v>
                </c:pt>
                <c:pt idx="4">
                  <c:v>4.1500980435951362</c:v>
                </c:pt>
                <c:pt idx="5">
                  <c:v>8.2209483618874675</c:v>
                </c:pt>
                <c:pt idx="6">
                  <c:v>9.6774298382689494</c:v>
                </c:pt>
                <c:pt idx="7">
                  <c:v>10.553831759178086</c:v>
                </c:pt>
                <c:pt idx="8">
                  <c:v>11.097154144828709</c:v>
                </c:pt>
                <c:pt idx="9">
                  <c:v>12.257646910681304</c:v>
                </c:pt>
                <c:pt idx="10">
                  <c:v>13.014079121961188</c:v>
                </c:pt>
                <c:pt idx="11">
                  <c:v>17.886984167013516</c:v>
                </c:pt>
                <c:pt idx="12">
                  <c:v>18.156420475868863</c:v>
                </c:pt>
                <c:pt idx="13">
                  <c:v>18.421530929863</c:v>
                </c:pt>
                <c:pt idx="14">
                  <c:v>18.473276805054748</c:v>
                </c:pt>
                <c:pt idx="15">
                  <c:v>19.063152745857398</c:v>
                </c:pt>
                <c:pt idx="16">
                  <c:v>19.088826902559596</c:v>
                </c:pt>
                <c:pt idx="17">
                  <c:v>20.615945012964705</c:v>
                </c:pt>
                <c:pt idx="18">
                  <c:v>20.432759301032576</c:v>
                </c:pt>
                <c:pt idx="19">
                  <c:v>20.840617839673374</c:v>
                </c:pt>
                <c:pt idx="20">
                  <c:v>21.223040293049195</c:v>
                </c:pt>
                <c:pt idx="21">
                  <c:v>20.824348786949653</c:v>
                </c:pt>
                <c:pt idx="22">
                  <c:v>20.985196208551205</c:v>
                </c:pt>
                <c:pt idx="23">
                  <c:v>23.525848098717081</c:v>
                </c:pt>
                <c:pt idx="24">
                  <c:v>24.01048174642068</c:v>
                </c:pt>
                <c:pt idx="25">
                  <c:v>24.328651150771805</c:v>
                </c:pt>
                <c:pt idx="26">
                  <c:v>26.064939023525024</c:v>
                </c:pt>
                <c:pt idx="27">
                  <c:v>25.244095633948533</c:v>
                </c:pt>
                <c:pt idx="28">
                  <c:v>25.100749366007101</c:v>
                </c:pt>
                <c:pt idx="29">
                  <c:v>24.742258110606446</c:v>
                </c:pt>
                <c:pt idx="30">
                  <c:v>24.376831715898298</c:v>
                </c:pt>
                <c:pt idx="31">
                  <c:v>24.044615906155318</c:v>
                </c:pt>
                <c:pt idx="32">
                  <c:v>23.553567295135995</c:v>
                </c:pt>
                <c:pt idx="33">
                  <c:v>23.449798730811604</c:v>
                </c:pt>
                <c:pt idx="34">
                  <c:v>24.050982419117606</c:v>
                </c:pt>
                <c:pt idx="35">
                  <c:v>23.268873376252273</c:v>
                </c:pt>
                <c:pt idx="36">
                  <c:v>23.325673906643782</c:v>
                </c:pt>
                <c:pt idx="37">
                  <c:v>23.406493405462083</c:v>
                </c:pt>
                <c:pt idx="38">
                  <c:v>21.908392595359636</c:v>
                </c:pt>
                <c:pt idx="39">
                  <c:v>22.202081992769077</c:v>
                </c:pt>
                <c:pt idx="40">
                  <c:v>22.340886230544843</c:v>
                </c:pt>
                <c:pt idx="41">
                  <c:v>21.398193715408226</c:v>
                </c:pt>
                <c:pt idx="42">
                  <c:v>21.264869546233701</c:v>
                </c:pt>
                <c:pt idx="43">
                  <c:v>21.455315701151605</c:v>
                </c:pt>
                <c:pt idx="44">
                  <c:v>21.412743255938107</c:v>
                </c:pt>
                <c:pt idx="45">
                  <c:v>24.654998149867236</c:v>
                </c:pt>
                <c:pt idx="46">
                  <c:v>22.671635465825258</c:v>
                </c:pt>
                <c:pt idx="47">
                  <c:v>22.448710513420249</c:v>
                </c:pt>
                <c:pt idx="48">
                  <c:v>22.75523695784608</c:v>
                </c:pt>
                <c:pt idx="49">
                  <c:v>22.240147765903675</c:v>
                </c:pt>
                <c:pt idx="50">
                  <c:v>22.457725418861489</c:v>
                </c:pt>
                <c:pt idx="51">
                  <c:v>21.859472800926913</c:v>
                </c:pt>
                <c:pt idx="52">
                  <c:v>21.489235946262337</c:v>
                </c:pt>
                <c:pt idx="53">
                  <c:v>21.310574229624258</c:v>
                </c:pt>
                <c:pt idx="54">
                  <c:v>22.243337269394235</c:v>
                </c:pt>
                <c:pt idx="55">
                  <c:v>21.596959082512242</c:v>
                </c:pt>
                <c:pt idx="56">
                  <c:v>20.35103402238845</c:v>
                </c:pt>
                <c:pt idx="57">
                  <c:v>17.210746848648636</c:v>
                </c:pt>
                <c:pt idx="58">
                  <c:v>17.762338185851856</c:v>
                </c:pt>
                <c:pt idx="59">
                  <c:v>17.344772221696285</c:v>
                </c:pt>
                <c:pt idx="60">
                  <c:v>16.332815814628628</c:v>
                </c:pt>
                <c:pt idx="61">
                  <c:v>15.661618435988773</c:v>
                </c:pt>
                <c:pt idx="62">
                  <c:v>14.807945840929298</c:v>
                </c:pt>
                <c:pt idx="63">
                  <c:v>15.55229211465983</c:v>
                </c:pt>
                <c:pt idx="64">
                  <c:v>14.884247377079532</c:v>
                </c:pt>
                <c:pt idx="65">
                  <c:v>15.017218542821004</c:v>
                </c:pt>
                <c:pt idx="66">
                  <c:v>14.353552301827799</c:v>
                </c:pt>
                <c:pt idx="67">
                  <c:v>14.501505806747412</c:v>
                </c:pt>
                <c:pt idx="68">
                  <c:v>19.594074075855577</c:v>
                </c:pt>
                <c:pt idx="69">
                  <c:v>17.071196248164554</c:v>
                </c:pt>
                <c:pt idx="70">
                  <c:v>16.071964748977514</c:v>
                </c:pt>
                <c:pt idx="71">
                  <c:v>11.317671940221883</c:v>
                </c:pt>
                <c:pt idx="72">
                  <c:v>11.42954981514688</c:v>
                </c:pt>
                <c:pt idx="73">
                  <c:v>10.926216524187545</c:v>
                </c:pt>
                <c:pt idx="74">
                  <c:v>12.404828155642504</c:v>
                </c:pt>
                <c:pt idx="75">
                  <c:v>10.833207244785095</c:v>
                </c:pt>
                <c:pt idx="76">
                  <c:v>11.619248420765839</c:v>
                </c:pt>
                <c:pt idx="77">
                  <c:v>11.183207262234216</c:v>
                </c:pt>
                <c:pt idx="78">
                  <c:v>10.418483520036796</c:v>
                </c:pt>
                <c:pt idx="79">
                  <c:v>9.7487590192819589</c:v>
                </c:pt>
                <c:pt idx="80">
                  <c:v>5.0201113059757025</c:v>
                </c:pt>
                <c:pt idx="81">
                  <c:v>7.1032124624535218</c:v>
                </c:pt>
                <c:pt idx="82">
                  <c:v>7.0195758660787728</c:v>
                </c:pt>
                <c:pt idx="83">
                  <c:v>9.8508127159042882</c:v>
                </c:pt>
                <c:pt idx="84">
                  <c:v>9.7378005457438377</c:v>
                </c:pt>
                <c:pt idx="85">
                  <c:v>10.623839107469292</c:v>
                </c:pt>
                <c:pt idx="86">
                  <c:v>10.363865588242611</c:v>
                </c:pt>
                <c:pt idx="87">
                  <c:v>11.531942672383808</c:v>
                </c:pt>
                <c:pt idx="88">
                  <c:v>11.786442790405435</c:v>
                </c:pt>
                <c:pt idx="89">
                  <c:v>7.7213824185824436</c:v>
                </c:pt>
                <c:pt idx="90">
                  <c:v>6.6449860938767911</c:v>
                </c:pt>
                <c:pt idx="91">
                  <c:v>6.545784935658677</c:v>
                </c:pt>
                <c:pt idx="92">
                  <c:v>2.4972878699286403</c:v>
                </c:pt>
                <c:pt idx="93">
                  <c:v>0.9379176666047403</c:v>
                </c:pt>
                <c:pt idx="94">
                  <c:v>1.3744594775148757</c:v>
                </c:pt>
                <c:pt idx="95">
                  <c:v>-7.389405662925716E-3</c:v>
                </c:pt>
                <c:pt idx="96">
                  <c:v>-0.97551094134530869</c:v>
                </c:pt>
                <c:pt idx="97">
                  <c:v>-1.5143962217350706</c:v>
                </c:pt>
                <c:pt idx="98">
                  <c:v>-2.2801663101352259</c:v>
                </c:pt>
                <c:pt idx="99">
                  <c:v>-3.7953738862966304</c:v>
                </c:pt>
                <c:pt idx="100">
                  <c:v>-4.1764295962747227</c:v>
                </c:pt>
                <c:pt idx="101">
                  <c:v>0.39304200631097669</c:v>
                </c:pt>
                <c:pt idx="102">
                  <c:v>1.5848105775827797</c:v>
                </c:pt>
                <c:pt idx="103">
                  <c:v>1.4774016123608245</c:v>
                </c:pt>
                <c:pt idx="104">
                  <c:v>0.32678720989618526</c:v>
                </c:pt>
                <c:pt idx="105">
                  <c:v>0.65461661856842979</c:v>
                </c:pt>
                <c:pt idx="106">
                  <c:v>-1.8446760466337717</c:v>
                </c:pt>
                <c:pt idx="107">
                  <c:v>-9.9006089857693809</c:v>
                </c:pt>
                <c:pt idx="108">
                  <c:v>-11.629186546977078</c:v>
                </c:pt>
                <c:pt idx="109">
                  <c:v>-11.090521644996464</c:v>
                </c:pt>
                <c:pt idx="110">
                  <c:v>-11.072553810962054</c:v>
                </c:pt>
                <c:pt idx="111">
                  <c:v>-11.21807800819929</c:v>
                </c:pt>
                <c:pt idx="112">
                  <c:v>-11.5170549690899</c:v>
                </c:pt>
                <c:pt idx="113">
                  <c:v>-15.459519930470181</c:v>
                </c:pt>
                <c:pt idx="114">
                  <c:v>-15.962621236664701</c:v>
                </c:pt>
                <c:pt idx="115">
                  <c:v>-15.787544164445713</c:v>
                </c:pt>
                <c:pt idx="116">
                  <c:v>-12.689904846329059</c:v>
                </c:pt>
                <c:pt idx="117">
                  <c:v>-11.950396174430901</c:v>
                </c:pt>
                <c:pt idx="118">
                  <c:v>-10.547568316083424</c:v>
                </c:pt>
                <c:pt idx="119">
                  <c:v>-5.6638859163674304</c:v>
                </c:pt>
                <c:pt idx="120">
                  <c:v>-3.8648275825850398</c:v>
                </c:pt>
                <c:pt idx="121">
                  <c:v>-4.4129936260014713</c:v>
                </c:pt>
                <c:pt idx="122">
                  <c:v>-4.0422234796108549</c:v>
                </c:pt>
                <c:pt idx="123">
                  <c:v>-3.486262209008153</c:v>
                </c:pt>
                <c:pt idx="124">
                  <c:v>-4.3335907433153995</c:v>
                </c:pt>
                <c:pt idx="125">
                  <c:v>-3.9626502231503347</c:v>
                </c:pt>
                <c:pt idx="126">
                  <c:v>-3.6807678474676586</c:v>
                </c:pt>
                <c:pt idx="127">
                  <c:v>-3.6721069658379091</c:v>
                </c:pt>
                <c:pt idx="128">
                  <c:v>-3.3136137689884251</c:v>
                </c:pt>
                <c:pt idx="129">
                  <c:v>-3.3162073078437255</c:v>
                </c:pt>
                <c:pt idx="130">
                  <c:v>-3.7539167410571213</c:v>
                </c:pt>
                <c:pt idx="131">
                  <c:v>1.0229672250847766</c:v>
                </c:pt>
                <c:pt idx="132">
                  <c:v>1.2633048536774221</c:v>
                </c:pt>
                <c:pt idx="133">
                  <c:v>1.1508737854691113</c:v>
                </c:pt>
                <c:pt idx="134">
                  <c:v>0.50076009341058503</c:v>
                </c:pt>
                <c:pt idx="135">
                  <c:v>0.96831963896697337</c:v>
                </c:pt>
                <c:pt idx="136">
                  <c:v>1.7825809973675215</c:v>
                </c:pt>
                <c:pt idx="137">
                  <c:v>-10.049074449521193</c:v>
                </c:pt>
                <c:pt idx="138">
                  <c:v>-9.9290691269956337</c:v>
                </c:pt>
                <c:pt idx="139">
                  <c:v>-10.268015145146716</c:v>
                </c:pt>
                <c:pt idx="140">
                  <c:v>-11.207308769999761</c:v>
                </c:pt>
                <c:pt idx="141">
                  <c:v>-11.299175671803866</c:v>
                </c:pt>
                <c:pt idx="142">
                  <c:v>-11.418427433676371</c:v>
                </c:pt>
                <c:pt idx="143">
                  <c:v>-16.600460098609318</c:v>
                </c:pt>
                <c:pt idx="144">
                  <c:v>-17.225540762759266</c:v>
                </c:pt>
                <c:pt idx="145">
                  <c:v>-17.592636456204076</c:v>
                </c:pt>
                <c:pt idx="146">
                  <c:v>-17.065525196969134</c:v>
                </c:pt>
                <c:pt idx="147">
                  <c:v>-17.11230964681215</c:v>
                </c:pt>
                <c:pt idx="148">
                  <c:v>-17.383835125379854</c:v>
                </c:pt>
                <c:pt idx="149">
                  <c:v>-3.1183417919630245</c:v>
                </c:pt>
                <c:pt idx="150">
                  <c:v>-3.8572406058668509</c:v>
                </c:pt>
                <c:pt idx="151">
                  <c:v>-3.9352967680952826</c:v>
                </c:pt>
                <c:pt idx="152">
                  <c:v>-2.7175187327864783</c:v>
                </c:pt>
                <c:pt idx="153">
                  <c:v>-2.6223288237709239</c:v>
                </c:pt>
                <c:pt idx="154">
                  <c:v>0.72752347475373602</c:v>
                </c:pt>
                <c:pt idx="155">
                  <c:v>-0.98329044905711582</c:v>
                </c:pt>
                <c:pt idx="156">
                  <c:v>-1.4545938560491234</c:v>
                </c:pt>
                <c:pt idx="157">
                  <c:v>8.3535515587402256E-2</c:v>
                </c:pt>
                <c:pt idx="158">
                  <c:v>3.1881628380770057</c:v>
                </c:pt>
                <c:pt idx="159">
                  <c:v>3.6676278439295711</c:v>
                </c:pt>
                <c:pt idx="160">
                  <c:v>3.9401367494608874</c:v>
                </c:pt>
                <c:pt idx="161">
                  <c:v>5.7554728329457818</c:v>
                </c:pt>
                <c:pt idx="162">
                  <c:v>6.5479492176704097</c:v>
                </c:pt>
                <c:pt idx="163">
                  <c:v>7.1979429666773713</c:v>
                </c:pt>
                <c:pt idx="164">
                  <c:v>8.6292626101041581</c:v>
                </c:pt>
                <c:pt idx="165">
                  <c:v>9.2897602466065603</c:v>
                </c:pt>
                <c:pt idx="166">
                  <c:v>6.9715928686111441</c:v>
                </c:pt>
                <c:pt idx="167">
                  <c:v>14.394023820744456</c:v>
                </c:pt>
                <c:pt idx="168">
                  <c:v>14.630935129216857</c:v>
                </c:pt>
                <c:pt idx="169">
                  <c:v>13.870191816807695</c:v>
                </c:pt>
                <c:pt idx="170">
                  <c:v>13.410531341192414</c:v>
                </c:pt>
                <c:pt idx="171">
                  <c:v>13.017102880056758</c:v>
                </c:pt>
                <c:pt idx="172">
                  <c:v>13.756068190980383</c:v>
                </c:pt>
                <c:pt idx="173">
                  <c:v>13.781058625084816</c:v>
                </c:pt>
                <c:pt idx="174">
                  <c:v>14.183784337305216</c:v>
                </c:pt>
              </c:numCache>
            </c:numRef>
          </c:val>
          <c:smooth val="0"/>
          <c:extLst>
            <c:ext xmlns:c16="http://schemas.microsoft.com/office/drawing/2014/chart" uri="{C3380CC4-5D6E-409C-BE32-E72D297353CC}">
              <c16:uniqueId val="{00000002-1DA2-4D6F-AFDE-28AE8FB9CC1F}"/>
            </c:ext>
          </c:extLst>
        </c:ser>
        <c:dLbls>
          <c:showLegendKey val="0"/>
          <c:showVal val="0"/>
          <c:showCatName val="0"/>
          <c:showSerName val="0"/>
          <c:showPercent val="0"/>
          <c:showBubbleSize val="0"/>
        </c:dLbls>
        <c:marker val="1"/>
        <c:smooth val="0"/>
        <c:axId val="714942424"/>
        <c:axId val="714946360"/>
      </c:lineChart>
      <c:dateAx>
        <c:axId val="714942424"/>
        <c:scaling>
          <c:orientation val="minMax"/>
        </c:scaling>
        <c:delete val="0"/>
        <c:axPos val="b"/>
        <c:numFmt formatCode="[$-809]mmm\-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14946360"/>
        <c:crosses val="autoZero"/>
        <c:auto val="1"/>
        <c:lblOffset val="100"/>
        <c:baseTimeUnit val="months"/>
      </c:dateAx>
      <c:valAx>
        <c:axId val="714946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14942424"/>
        <c:crosses val="autoZero"/>
        <c:crossBetween val="between"/>
      </c:valAx>
      <c:valAx>
        <c:axId val="545822416"/>
        <c:scaling>
          <c:orientation val="minMax"/>
          <c:max val="2.4"/>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per cent</a:t>
                </a:r>
              </a:p>
            </c:rich>
          </c:tx>
          <c:layout>
            <c:manualLayout>
              <c:xMode val="edge"/>
              <c:yMode val="edge"/>
              <c:x val="0.81772813307359671"/>
              <c:y val="2.106296296296295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5827336"/>
        <c:crosses val="max"/>
        <c:crossBetween val="between"/>
        <c:majorUnit val="0.4"/>
      </c:valAx>
      <c:dateAx>
        <c:axId val="545827336"/>
        <c:scaling>
          <c:orientation val="minMax"/>
        </c:scaling>
        <c:delete val="1"/>
        <c:axPos val="b"/>
        <c:numFmt formatCode="[$-809]mmm\-yy;@" sourceLinked="1"/>
        <c:majorTickMark val="out"/>
        <c:minorTickMark val="none"/>
        <c:tickLblPos val="nextTo"/>
        <c:crossAx val="545822416"/>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4920352026084191E-2"/>
          <c:y val="0.7424629629629631"/>
          <c:w val="0.86744684378497117"/>
          <c:h val="0.2481296296296296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88346581714814E-2"/>
          <c:y val="4.8836296296296287E-2"/>
          <c:w val="0.830515"/>
          <c:h val="0.67369074074074087"/>
        </c:manualLayout>
      </c:layout>
      <c:areaChart>
        <c:grouping val="standard"/>
        <c:varyColors val="0"/>
        <c:ser>
          <c:idx val="1"/>
          <c:order val="3"/>
          <c:tx>
            <c:strRef>
              <c:f>'35_ábra_chart'!$J$13</c:f>
              <c:strCache>
                <c:ptCount val="1"/>
                <c:pt idx="0">
                  <c:v>BUBOR feletti megtérülés</c:v>
                </c:pt>
              </c:strCache>
            </c:strRef>
          </c:tx>
          <c:spPr>
            <a:solidFill>
              <a:schemeClr val="accent1">
                <a:lumMod val="40000"/>
                <a:lumOff val="60000"/>
              </a:schemeClr>
            </a:solidFill>
            <a:ln w="25400">
              <a:noFill/>
            </a:ln>
            <a:effectLst/>
          </c:spPr>
          <c:val>
            <c:numRef>
              <c:f>'35_ábra_chart'!$J$14:$J$164</c:f>
              <c:numCache>
                <c:formatCode>0.0</c:formatCode>
                <c:ptCount val="151"/>
                <c:pt idx="0">
                  <c:v>14.946196032134969</c:v>
                </c:pt>
                <c:pt idx="1">
                  <c:v>15.920651150771805</c:v>
                </c:pt>
                <c:pt idx="2">
                  <c:v>18.35874854733455</c:v>
                </c:pt>
                <c:pt idx="3">
                  <c:v>17.605524205377101</c:v>
                </c:pt>
                <c:pt idx="4">
                  <c:v>17.670273175530909</c:v>
                </c:pt>
                <c:pt idx="5">
                  <c:v>17.700894474242808</c:v>
                </c:pt>
                <c:pt idx="6">
                  <c:v>17.706831715898296</c:v>
                </c:pt>
                <c:pt idx="7">
                  <c:v>17.708528949633578</c:v>
                </c:pt>
                <c:pt idx="8">
                  <c:v>17.629021840590543</c:v>
                </c:pt>
                <c:pt idx="9">
                  <c:v>17.344798730811604</c:v>
                </c:pt>
                <c:pt idx="10">
                  <c:v>17.782800600935786</c:v>
                </c:pt>
                <c:pt idx="11">
                  <c:v>16.965540042918938</c:v>
                </c:pt>
                <c:pt idx="12">
                  <c:v>17.17294663391651</c:v>
                </c:pt>
                <c:pt idx="13">
                  <c:v>17.291493405462084</c:v>
                </c:pt>
                <c:pt idx="14">
                  <c:v>15.568847140814183</c:v>
                </c:pt>
                <c:pt idx="15">
                  <c:v>15.934187255926972</c:v>
                </c:pt>
                <c:pt idx="16">
                  <c:v>16.191340775999389</c:v>
                </c:pt>
                <c:pt idx="17">
                  <c:v>14.920574667789179</c:v>
                </c:pt>
                <c:pt idx="18">
                  <c:v>14.377250498614654</c:v>
                </c:pt>
                <c:pt idx="19">
                  <c:v>14.157924396803782</c:v>
                </c:pt>
                <c:pt idx="20">
                  <c:v>13.613695636890487</c:v>
                </c:pt>
                <c:pt idx="21">
                  <c:v>16.420712435581521</c:v>
                </c:pt>
                <c:pt idx="22">
                  <c:v>14.488302132491924</c:v>
                </c:pt>
                <c:pt idx="23">
                  <c:v>14.345552618683403</c:v>
                </c:pt>
                <c:pt idx="24">
                  <c:v>14.6784187760279</c:v>
                </c:pt>
                <c:pt idx="25">
                  <c:v>14.076147765903675</c:v>
                </c:pt>
                <c:pt idx="26">
                  <c:v>14.42772541886149</c:v>
                </c:pt>
                <c:pt idx="27">
                  <c:v>13.999972800926914</c:v>
                </c:pt>
                <c:pt idx="28">
                  <c:v>13.695902612929004</c:v>
                </c:pt>
                <c:pt idx="29">
                  <c:v>13.536764705814734</c:v>
                </c:pt>
                <c:pt idx="30">
                  <c:v>14.658337269394234</c:v>
                </c:pt>
                <c:pt idx="31">
                  <c:v>13.920595446148607</c:v>
                </c:pt>
                <c:pt idx="32">
                  <c:v>12.70853402238845</c:v>
                </c:pt>
                <c:pt idx="33">
                  <c:v>9.7963990225616833</c:v>
                </c:pt>
                <c:pt idx="34">
                  <c:v>10.331338185851855</c:v>
                </c:pt>
                <c:pt idx="35">
                  <c:v>9.842140642748916</c:v>
                </c:pt>
                <c:pt idx="36">
                  <c:v>8.8314521782649926</c:v>
                </c:pt>
                <c:pt idx="37">
                  <c:v>7.9292374836078219</c:v>
                </c:pt>
                <c:pt idx="38">
                  <c:v>6.660445840929297</c:v>
                </c:pt>
                <c:pt idx="39">
                  <c:v>7.2609877668337415</c:v>
                </c:pt>
                <c:pt idx="40">
                  <c:v>6.335826324447952</c:v>
                </c:pt>
                <c:pt idx="41">
                  <c:v>6.1281709237733839</c:v>
                </c:pt>
                <c:pt idx="42">
                  <c:v>5.7774653453060605</c:v>
                </c:pt>
                <c:pt idx="43">
                  <c:v>5.9445058067474097</c:v>
                </c:pt>
                <c:pt idx="44">
                  <c:v>10.968619530401032</c:v>
                </c:pt>
                <c:pt idx="45">
                  <c:v>7.4593780663463729</c:v>
                </c:pt>
                <c:pt idx="46">
                  <c:v>4.5044647489775134</c:v>
                </c:pt>
                <c:pt idx="47">
                  <c:v>0.7657671783171196</c:v>
                </c:pt>
                <c:pt idx="48">
                  <c:v>1.7205498151468799</c:v>
                </c:pt>
                <c:pt idx="49">
                  <c:v>1.4322165241875453</c:v>
                </c:pt>
                <c:pt idx="50">
                  <c:v>2.8422194599903303</c:v>
                </c:pt>
                <c:pt idx="51">
                  <c:v>1.1060643876422382</c:v>
                </c:pt>
                <c:pt idx="52">
                  <c:v>1.9497484207658431</c:v>
                </c:pt>
                <c:pt idx="53">
                  <c:v>1.5298739289008818</c:v>
                </c:pt>
                <c:pt idx="54">
                  <c:v>1.0384835200367952</c:v>
                </c:pt>
                <c:pt idx="55">
                  <c:v>1.4517590192819583</c:v>
                </c:pt>
                <c:pt idx="56">
                  <c:v>-2.8526159667515696</c:v>
                </c:pt>
                <c:pt idx="57">
                  <c:v>-0.10535896611790552</c:v>
                </c:pt>
                <c:pt idx="58">
                  <c:v>0.26052824703115274</c:v>
                </c:pt>
                <c:pt idx="59">
                  <c:v>3.4879555730471452</c:v>
                </c:pt>
                <c:pt idx="60">
                  <c:v>3.6178005457438376</c:v>
                </c:pt>
                <c:pt idx="61">
                  <c:v>4.6938391074692927</c:v>
                </c:pt>
                <c:pt idx="62">
                  <c:v>4.6638655882426105</c:v>
                </c:pt>
                <c:pt idx="63">
                  <c:v>6.1319426723838077</c:v>
                </c:pt>
                <c:pt idx="64">
                  <c:v>6.5564427904054341</c:v>
                </c:pt>
                <c:pt idx="65">
                  <c:v>2.4713824185824436</c:v>
                </c:pt>
                <c:pt idx="66">
                  <c:v>1.354986093876791</c:v>
                </c:pt>
                <c:pt idx="67">
                  <c:v>1.2057849356586772</c:v>
                </c:pt>
                <c:pt idx="68">
                  <c:v>-2.8727121300713598</c:v>
                </c:pt>
                <c:pt idx="69">
                  <c:v>-4.4120823333952597</c:v>
                </c:pt>
                <c:pt idx="70">
                  <c:v>-3.9955405224851246</c:v>
                </c:pt>
                <c:pt idx="71">
                  <c:v>-5.6573894056629257</c:v>
                </c:pt>
                <c:pt idx="72">
                  <c:v>-6.8755109413453095</c:v>
                </c:pt>
                <c:pt idx="73">
                  <c:v>-7.6043962217350707</c:v>
                </c:pt>
                <c:pt idx="74">
                  <c:v>-8.3801663101352251</c:v>
                </c:pt>
                <c:pt idx="75">
                  <c:v>-9.8953738862966301</c:v>
                </c:pt>
                <c:pt idx="76">
                  <c:v>-10.276429596274722</c:v>
                </c:pt>
                <c:pt idx="77">
                  <c:v>-5.7069579936890227</c:v>
                </c:pt>
                <c:pt idx="78">
                  <c:v>-4.50518942241722</c:v>
                </c:pt>
                <c:pt idx="79">
                  <c:v>-4.6112940398130888</c:v>
                </c:pt>
                <c:pt idx="80">
                  <c:v>-5.7645171379299001</c:v>
                </c:pt>
                <c:pt idx="81">
                  <c:v>-5.46538338143157</c:v>
                </c:pt>
                <c:pt idx="82">
                  <c:v>-8.2496760466337733</c:v>
                </c:pt>
                <c:pt idx="83">
                  <c:v>-16.971561366721762</c:v>
                </c:pt>
                <c:pt idx="84">
                  <c:v>-19.171459274249806</c:v>
                </c:pt>
                <c:pt idx="85">
                  <c:v>-18.510521644996466</c:v>
                </c:pt>
                <c:pt idx="86">
                  <c:v>-18.362553810962055</c:v>
                </c:pt>
                <c:pt idx="87">
                  <c:v>-18.458078008199291</c:v>
                </c:pt>
                <c:pt idx="88">
                  <c:v>-18.724674016708949</c:v>
                </c:pt>
                <c:pt idx="89">
                  <c:v>-22.658091359041613</c:v>
                </c:pt>
                <c:pt idx="90">
                  <c:v>-23.156257600301064</c:v>
                </c:pt>
                <c:pt idx="91">
                  <c:v>-22.905725982627533</c:v>
                </c:pt>
                <c:pt idx="92">
                  <c:v>-19.533404846329059</c:v>
                </c:pt>
                <c:pt idx="93">
                  <c:v>-18.513123447158172</c:v>
                </c:pt>
                <c:pt idx="94">
                  <c:v>-16.787568316083423</c:v>
                </c:pt>
                <c:pt idx="95">
                  <c:v>-11.603885916367432</c:v>
                </c:pt>
                <c:pt idx="96">
                  <c:v>-9.5548275825850411</c:v>
                </c:pt>
                <c:pt idx="97">
                  <c:v>-9.8529936260014708</c:v>
                </c:pt>
                <c:pt idx="98">
                  <c:v>-9.1522234796108553</c:v>
                </c:pt>
                <c:pt idx="99">
                  <c:v>-8.2962622090081517</c:v>
                </c:pt>
                <c:pt idx="100">
                  <c:v>-8.8735907433154004</c:v>
                </c:pt>
                <c:pt idx="101">
                  <c:v>-8.322650223150335</c:v>
                </c:pt>
                <c:pt idx="102">
                  <c:v>-7.810767847467659</c:v>
                </c:pt>
                <c:pt idx="103">
                  <c:v>-7.5921069658379086</c:v>
                </c:pt>
                <c:pt idx="104">
                  <c:v>-7.0336137689884257</c:v>
                </c:pt>
                <c:pt idx="105">
                  <c:v>-6.8471596887961059</c:v>
                </c:pt>
                <c:pt idx="106">
                  <c:v>-7.0796310267714073</c:v>
                </c:pt>
                <c:pt idx="107">
                  <c:v>-2.0917946796771294</c:v>
                </c:pt>
                <c:pt idx="108">
                  <c:v>-1.6607860554134877</c:v>
                </c:pt>
                <c:pt idx="109">
                  <c:v>-1.6573080327127072</c:v>
                </c:pt>
                <c:pt idx="110">
                  <c:v>-2.2328762702257792</c:v>
                </c:pt>
                <c:pt idx="111">
                  <c:v>-1.6875894519421171</c:v>
                </c:pt>
                <c:pt idx="112">
                  <c:v>-0.7501462753597512</c:v>
                </c:pt>
                <c:pt idx="113">
                  <c:v>-12.469983540430285</c:v>
                </c:pt>
                <c:pt idx="114">
                  <c:v>-12.189523672450179</c:v>
                </c:pt>
                <c:pt idx="115">
                  <c:v>-12.412560599692171</c:v>
                </c:pt>
                <c:pt idx="116">
                  <c:v>-13.312763315454308</c:v>
                </c:pt>
                <c:pt idx="117">
                  <c:v>-13.396902944531139</c:v>
                </c:pt>
                <c:pt idx="118">
                  <c:v>-13.518427433676372</c:v>
                </c:pt>
                <c:pt idx="119">
                  <c:v>-18.700460098609319</c:v>
                </c:pt>
                <c:pt idx="120">
                  <c:v>-19.325540762759267</c:v>
                </c:pt>
                <c:pt idx="121">
                  <c:v>-19.692636456204077</c:v>
                </c:pt>
                <c:pt idx="122">
                  <c:v>-19.078382339826277</c:v>
                </c:pt>
                <c:pt idx="123">
                  <c:v>-18.914214408716912</c:v>
                </c:pt>
                <c:pt idx="124">
                  <c:v>-19.056216077760805</c:v>
                </c:pt>
                <c:pt idx="125">
                  <c:v>-4.604532268153501</c:v>
                </c:pt>
                <c:pt idx="126">
                  <c:v>-5.2448596534858982</c:v>
                </c:pt>
                <c:pt idx="127">
                  <c:v>-5.295296768095282</c:v>
                </c:pt>
                <c:pt idx="128">
                  <c:v>-4.0756139708817161</c:v>
                </c:pt>
                <c:pt idx="129">
                  <c:v>-3.9723288237709244</c:v>
                </c:pt>
                <c:pt idx="130">
                  <c:v>-0.62247652524626451</c:v>
                </c:pt>
                <c:pt idx="131">
                  <c:v>-2.3332904490571162</c:v>
                </c:pt>
                <c:pt idx="132">
                  <c:v>-2.8045938560491237</c:v>
                </c:pt>
                <c:pt idx="133">
                  <c:v>-1.2664644844125983</c:v>
                </c:pt>
                <c:pt idx="134">
                  <c:v>1.8881628380770057</c:v>
                </c:pt>
                <c:pt idx="135">
                  <c:v>2.4976278439295712</c:v>
                </c:pt>
                <c:pt idx="136">
                  <c:v>2.8701367494608876</c:v>
                </c:pt>
                <c:pt idx="137">
                  <c:v>4.745472832945782</c:v>
                </c:pt>
                <c:pt idx="138">
                  <c:v>5.57794921767041</c:v>
                </c:pt>
                <c:pt idx="139">
                  <c:v>6.3179429666773714</c:v>
                </c:pt>
                <c:pt idx="140">
                  <c:v>7.7492626101041582</c:v>
                </c:pt>
                <c:pt idx="141">
                  <c:v>8.4478554847017975</c:v>
                </c:pt>
                <c:pt idx="142">
                  <c:v>6.289211916230192</c:v>
                </c:pt>
                <c:pt idx="143">
                  <c:v>13.984500011220646</c:v>
                </c:pt>
                <c:pt idx="144">
                  <c:v>14.330026038307766</c:v>
                </c:pt>
                <c:pt idx="145">
                  <c:v>13.628691816807695</c:v>
                </c:pt>
                <c:pt idx="146">
                  <c:v>13.190531341192413</c:v>
                </c:pt>
                <c:pt idx="147">
                  <c:v>12.818602880056758</c:v>
                </c:pt>
                <c:pt idx="148">
                  <c:v>13.600159100071291</c:v>
                </c:pt>
                <c:pt idx="149">
                  <c:v>13.631058625084815</c:v>
                </c:pt>
                <c:pt idx="150">
                  <c:v>14.033784337305216</c:v>
                </c:pt>
              </c:numCache>
            </c:numRef>
          </c:val>
          <c:extLst>
            <c:ext xmlns:c16="http://schemas.microsoft.com/office/drawing/2014/chart" uri="{C3380CC4-5D6E-409C-BE32-E72D297353CC}">
              <c16:uniqueId val="{00000000-DE97-496B-B063-9530DABE11EB}"/>
            </c:ext>
          </c:extLst>
        </c:ser>
        <c:dLbls>
          <c:showLegendKey val="0"/>
          <c:showVal val="0"/>
          <c:showCatName val="0"/>
          <c:showSerName val="0"/>
          <c:showPercent val="0"/>
          <c:showBubbleSize val="0"/>
        </c:dLbls>
        <c:axId val="714937176"/>
        <c:axId val="714936848"/>
      </c:areaChart>
      <c:lineChart>
        <c:grouping val="standard"/>
        <c:varyColors val="0"/>
        <c:ser>
          <c:idx val="2"/>
          <c:order val="0"/>
          <c:tx>
            <c:strRef>
              <c:f>'35_ábra_chart'!$H$13</c:f>
              <c:strCache>
                <c:ptCount val="1"/>
                <c:pt idx="0">
                  <c:v>Hitelintézeti ROE</c:v>
                </c:pt>
              </c:strCache>
            </c:strRef>
          </c:tx>
          <c:spPr>
            <a:ln w="28575" cap="rnd" cmpd="sng" algn="ctr">
              <a:solidFill>
                <a:schemeClr val="tx1"/>
              </a:solidFill>
              <a:prstDash val="solid"/>
              <a:round/>
              <a:headEnd type="none" w="med" len="med"/>
              <a:tailEnd type="none" w="med" len="med"/>
            </a:ln>
            <a:effectLst/>
          </c:spPr>
          <c:marker>
            <c:symbol val="none"/>
          </c:marker>
          <c:cat>
            <c:strRef>
              <c:f>'35_ábra_chart'!$G$14:$G$164</c:f>
              <c:strCache>
                <c:ptCount val="151"/>
                <c:pt idx="0">
                  <c:v>2005.jan</c:v>
                </c:pt>
                <c:pt idx="1">
                  <c:v>febr</c:v>
                </c:pt>
                <c:pt idx="2">
                  <c:v>márc</c:v>
                </c:pt>
                <c:pt idx="3">
                  <c:v>ápr</c:v>
                </c:pt>
                <c:pt idx="4">
                  <c:v>máj</c:v>
                </c:pt>
                <c:pt idx="5">
                  <c:v>jún</c:v>
                </c:pt>
                <c:pt idx="6">
                  <c:v>júl</c:v>
                </c:pt>
                <c:pt idx="7">
                  <c:v>aug</c:v>
                </c:pt>
                <c:pt idx="8">
                  <c:v>szept</c:v>
                </c:pt>
                <c:pt idx="9">
                  <c:v>okt</c:v>
                </c:pt>
                <c:pt idx="10">
                  <c:v>nov</c:v>
                </c:pt>
                <c:pt idx="11">
                  <c:v>dec</c:v>
                </c:pt>
                <c:pt idx="12">
                  <c:v>2006.jan</c:v>
                </c:pt>
                <c:pt idx="13">
                  <c:v>febr</c:v>
                </c:pt>
                <c:pt idx="14">
                  <c:v>márc</c:v>
                </c:pt>
                <c:pt idx="15">
                  <c:v>ápr</c:v>
                </c:pt>
                <c:pt idx="16">
                  <c:v>máj</c:v>
                </c:pt>
                <c:pt idx="17">
                  <c:v>jún</c:v>
                </c:pt>
                <c:pt idx="18">
                  <c:v>júl</c:v>
                </c:pt>
                <c:pt idx="19">
                  <c:v>aug</c:v>
                </c:pt>
                <c:pt idx="20">
                  <c:v>szept</c:v>
                </c:pt>
                <c:pt idx="21">
                  <c:v>okt</c:v>
                </c:pt>
                <c:pt idx="22">
                  <c:v>nov</c:v>
                </c:pt>
                <c:pt idx="23">
                  <c:v>dec</c:v>
                </c:pt>
                <c:pt idx="24">
                  <c:v>2007.jan</c:v>
                </c:pt>
                <c:pt idx="25">
                  <c:v>febr</c:v>
                </c:pt>
                <c:pt idx="26">
                  <c:v>márc</c:v>
                </c:pt>
                <c:pt idx="27">
                  <c:v>ápr</c:v>
                </c:pt>
                <c:pt idx="28">
                  <c:v>máj</c:v>
                </c:pt>
                <c:pt idx="29">
                  <c:v>jún</c:v>
                </c:pt>
                <c:pt idx="30">
                  <c:v>júl</c:v>
                </c:pt>
                <c:pt idx="31">
                  <c:v>aug</c:v>
                </c:pt>
                <c:pt idx="32">
                  <c:v>szept</c:v>
                </c:pt>
                <c:pt idx="33">
                  <c:v>okt</c:v>
                </c:pt>
                <c:pt idx="34">
                  <c:v>nov</c:v>
                </c:pt>
                <c:pt idx="35">
                  <c:v>dec</c:v>
                </c:pt>
                <c:pt idx="36">
                  <c:v>2008.jan</c:v>
                </c:pt>
                <c:pt idx="37">
                  <c:v>febr</c:v>
                </c:pt>
                <c:pt idx="38">
                  <c:v>márc</c:v>
                </c:pt>
                <c:pt idx="39">
                  <c:v>ápr</c:v>
                </c:pt>
                <c:pt idx="40">
                  <c:v>máj</c:v>
                </c:pt>
                <c:pt idx="41">
                  <c:v>jún</c:v>
                </c:pt>
                <c:pt idx="42">
                  <c:v>júl</c:v>
                </c:pt>
                <c:pt idx="43">
                  <c:v>aug</c:v>
                </c:pt>
                <c:pt idx="44">
                  <c:v>szept</c:v>
                </c:pt>
                <c:pt idx="45">
                  <c:v>okt</c:v>
                </c:pt>
                <c:pt idx="46">
                  <c:v>nov</c:v>
                </c:pt>
                <c:pt idx="47">
                  <c:v>dec</c:v>
                </c:pt>
                <c:pt idx="48">
                  <c:v>2009.jan</c:v>
                </c:pt>
                <c:pt idx="49">
                  <c:v>febr</c:v>
                </c:pt>
                <c:pt idx="50">
                  <c:v>márc</c:v>
                </c:pt>
                <c:pt idx="51">
                  <c:v>ápr</c:v>
                </c:pt>
                <c:pt idx="52">
                  <c:v>máj</c:v>
                </c:pt>
                <c:pt idx="53">
                  <c:v>jún</c:v>
                </c:pt>
                <c:pt idx="54">
                  <c:v>júl</c:v>
                </c:pt>
                <c:pt idx="55">
                  <c:v>aug</c:v>
                </c:pt>
                <c:pt idx="56">
                  <c:v>szept</c:v>
                </c:pt>
                <c:pt idx="57">
                  <c:v>okt</c:v>
                </c:pt>
                <c:pt idx="58">
                  <c:v>nov</c:v>
                </c:pt>
                <c:pt idx="59">
                  <c:v>dec</c:v>
                </c:pt>
                <c:pt idx="60">
                  <c:v>2010.jan</c:v>
                </c:pt>
                <c:pt idx="61">
                  <c:v>febr</c:v>
                </c:pt>
                <c:pt idx="62">
                  <c:v>márc</c:v>
                </c:pt>
                <c:pt idx="63">
                  <c:v>ápr</c:v>
                </c:pt>
                <c:pt idx="64">
                  <c:v>máj</c:v>
                </c:pt>
                <c:pt idx="65">
                  <c:v>jún</c:v>
                </c:pt>
                <c:pt idx="66">
                  <c:v>júl</c:v>
                </c:pt>
                <c:pt idx="67">
                  <c:v>aug</c:v>
                </c:pt>
                <c:pt idx="68">
                  <c:v>szept</c:v>
                </c:pt>
                <c:pt idx="69">
                  <c:v>okt</c:v>
                </c:pt>
                <c:pt idx="70">
                  <c:v>nov</c:v>
                </c:pt>
                <c:pt idx="71">
                  <c:v>dec</c:v>
                </c:pt>
                <c:pt idx="72">
                  <c:v>2011.jan</c:v>
                </c:pt>
                <c:pt idx="73">
                  <c:v>febr</c:v>
                </c:pt>
                <c:pt idx="74">
                  <c:v>márc</c:v>
                </c:pt>
                <c:pt idx="75">
                  <c:v>ápr</c:v>
                </c:pt>
                <c:pt idx="76">
                  <c:v>máj</c:v>
                </c:pt>
                <c:pt idx="77">
                  <c:v>jún</c:v>
                </c:pt>
                <c:pt idx="78">
                  <c:v>júl</c:v>
                </c:pt>
                <c:pt idx="79">
                  <c:v>aug</c:v>
                </c:pt>
                <c:pt idx="80">
                  <c:v>szept</c:v>
                </c:pt>
                <c:pt idx="81">
                  <c:v>okt</c:v>
                </c:pt>
                <c:pt idx="82">
                  <c:v>nov</c:v>
                </c:pt>
                <c:pt idx="83">
                  <c:v>dec</c:v>
                </c:pt>
                <c:pt idx="84">
                  <c:v>2012.jan</c:v>
                </c:pt>
                <c:pt idx="85">
                  <c:v>febr</c:v>
                </c:pt>
                <c:pt idx="86">
                  <c:v>márc</c:v>
                </c:pt>
                <c:pt idx="87">
                  <c:v>ápr</c:v>
                </c:pt>
                <c:pt idx="88">
                  <c:v>máj</c:v>
                </c:pt>
                <c:pt idx="89">
                  <c:v>jún</c:v>
                </c:pt>
                <c:pt idx="90">
                  <c:v>júl</c:v>
                </c:pt>
                <c:pt idx="91">
                  <c:v>aug</c:v>
                </c:pt>
                <c:pt idx="92">
                  <c:v>szept</c:v>
                </c:pt>
                <c:pt idx="93">
                  <c:v>okt</c:v>
                </c:pt>
                <c:pt idx="94">
                  <c:v>nov</c:v>
                </c:pt>
                <c:pt idx="95">
                  <c:v>dec</c:v>
                </c:pt>
                <c:pt idx="96">
                  <c:v>2013.jan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2014.jan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2015.jan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2016.jan</c:v>
                </c:pt>
                <c:pt idx="133">
                  <c:v>febr</c:v>
                </c:pt>
                <c:pt idx="134">
                  <c:v>márc</c:v>
                </c:pt>
                <c:pt idx="135">
                  <c:v>ápr</c:v>
                </c:pt>
                <c:pt idx="136">
                  <c:v>máj</c:v>
                </c:pt>
                <c:pt idx="137">
                  <c:v>jún</c:v>
                </c:pt>
                <c:pt idx="138">
                  <c:v>júl</c:v>
                </c:pt>
                <c:pt idx="139">
                  <c:v>aug</c:v>
                </c:pt>
                <c:pt idx="140">
                  <c:v>szept</c:v>
                </c:pt>
                <c:pt idx="141">
                  <c:v>okt</c:v>
                </c:pt>
                <c:pt idx="142">
                  <c:v>nov</c:v>
                </c:pt>
                <c:pt idx="143">
                  <c:v>dec</c:v>
                </c:pt>
                <c:pt idx="144">
                  <c:v>2017.jan</c:v>
                </c:pt>
                <c:pt idx="145">
                  <c:v>febr</c:v>
                </c:pt>
                <c:pt idx="146">
                  <c:v>márc</c:v>
                </c:pt>
                <c:pt idx="147">
                  <c:v>ápr</c:v>
                </c:pt>
                <c:pt idx="148">
                  <c:v>máj</c:v>
                </c:pt>
                <c:pt idx="149">
                  <c:v>jún</c:v>
                </c:pt>
                <c:pt idx="150">
                  <c:v>júl</c:v>
                </c:pt>
              </c:strCache>
            </c:strRef>
          </c:cat>
          <c:val>
            <c:numRef>
              <c:f>'35_ábra_chart'!$H$14:$H$164</c:f>
              <c:numCache>
                <c:formatCode>0.0</c:formatCode>
                <c:ptCount val="151"/>
                <c:pt idx="0">
                  <c:v>24.01048174642068</c:v>
                </c:pt>
                <c:pt idx="1">
                  <c:v>24.328651150771805</c:v>
                </c:pt>
                <c:pt idx="2">
                  <c:v>26.064939023525024</c:v>
                </c:pt>
                <c:pt idx="3">
                  <c:v>25.244095633948533</c:v>
                </c:pt>
                <c:pt idx="4">
                  <c:v>25.100749366007101</c:v>
                </c:pt>
                <c:pt idx="5">
                  <c:v>24.742258110606446</c:v>
                </c:pt>
                <c:pt idx="6">
                  <c:v>24.376831715898298</c:v>
                </c:pt>
                <c:pt idx="7">
                  <c:v>24.044615906155318</c:v>
                </c:pt>
                <c:pt idx="8">
                  <c:v>23.553567295135995</c:v>
                </c:pt>
                <c:pt idx="9">
                  <c:v>23.449798730811604</c:v>
                </c:pt>
                <c:pt idx="10">
                  <c:v>24.050982419117606</c:v>
                </c:pt>
                <c:pt idx="11">
                  <c:v>23.268873376252273</c:v>
                </c:pt>
                <c:pt idx="12">
                  <c:v>23.325673906643782</c:v>
                </c:pt>
                <c:pt idx="13">
                  <c:v>23.406493405462083</c:v>
                </c:pt>
                <c:pt idx="14">
                  <c:v>21.908392595359636</c:v>
                </c:pt>
                <c:pt idx="15">
                  <c:v>22.202081992769077</c:v>
                </c:pt>
                <c:pt idx="16">
                  <c:v>22.340886230544843</c:v>
                </c:pt>
                <c:pt idx="17">
                  <c:v>21.398193715408226</c:v>
                </c:pt>
                <c:pt idx="18">
                  <c:v>21.264869546233701</c:v>
                </c:pt>
                <c:pt idx="19">
                  <c:v>21.455315701151605</c:v>
                </c:pt>
                <c:pt idx="20">
                  <c:v>21.412743255938107</c:v>
                </c:pt>
                <c:pt idx="21">
                  <c:v>24.654998149867236</c:v>
                </c:pt>
                <c:pt idx="22">
                  <c:v>22.671635465825258</c:v>
                </c:pt>
                <c:pt idx="23">
                  <c:v>22.448710513420249</c:v>
                </c:pt>
                <c:pt idx="24">
                  <c:v>22.75523695784608</c:v>
                </c:pt>
                <c:pt idx="25">
                  <c:v>22.240147765903675</c:v>
                </c:pt>
                <c:pt idx="26">
                  <c:v>22.457725418861489</c:v>
                </c:pt>
                <c:pt idx="27">
                  <c:v>21.859472800926913</c:v>
                </c:pt>
                <c:pt idx="28">
                  <c:v>21.489235946262337</c:v>
                </c:pt>
                <c:pt idx="29">
                  <c:v>21.310574229624258</c:v>
                </c:pt>
                <c:pt idx="30">
                  <c:v>22.243337269394235</c:v>
                </c:pt>
                <c:pt idx="31">
                  <c:v>21.596959082512242</c:v>
                </c:pt>
                <c:pt idx="32">
                  <c:v>20.35103402238845</c:v>
                </c:pt>
                <c:pt idx="33">
                  <c:v>17.210746848648636</c:v>
                </c:pt>
                <c:pt idx="34">
                  <c:v>17.762338185851856</c:v>
                </c:pt>
                <c:pt idx="35">
                  <c:v>17.344772221696285</c:v>
                </c:pt>
                <c:pt idx="36">
                  <c:v>16.332815814628628</c:v>
                </c:pt>
                <c:pt idx="37">
                  <c:v>15.661618435988773</c:v>
                </c:pt>
                <c:pt idx="38">
                  <c:v>14.807945840929298</c:v>
                </c:pt>
                <c:pt idx="39">
                  <c:v>15.55229211465983</c:v>
                </c:pt>
                <c:pt idx="40">
                  <c:v>14.884247377079532</c:v>
                </c:pt>
                <c:pt idx="41">
                  <c:v>15.017218542821004</c:v>
                </c:pt>
                <c:pt idx="42">
                  <c:v>14.353552301827799</c:v>
                </c:pt>
                <c:pt idx="43">
                  <c:v>14.501505806747412</c:v>
                </c:pt>
                <c:pt idx="44">
                  <c:v>19.594074075855577</c:v>
                </c:pt>
                <c:pt idx="45">
                  <c:v>17.071196248164554</c:v>
                </c:pt>
                <c:pt idx="46">
                  <c:v>16.071964748977514</c:v>
                </c:pt>
                <c:pt idx="47">
                  <c:v>11.317671940221883</c:v>
                </c:pt>
                <c:pt idx="48">
                  <c:v>11.42954981514688</c:v>
                </c:pt>
                <c:pt idx="49">
                  <c:v>10.926216524187545</c:v>
                </c:pt>
                <c:pt idx="50">
                  <c:v>12.404828155642504</c:v>
                </c:pt>
                <c:pt idx="51">
                  <c:v>10.833207244785095</c:v>
                </c:pt>
                <c:pt idx="52">
                  <c:v>11.619248420765839</c:v>
                </c:pt>
                <c:pt idx="53">
                  <c:v>11.183207262234216</c:v>
                </c:pt>
                <c:pt idx="54">
                  <c:v>10.418483520036796</c:v>
                </c:pt>
                <c:pt idx="55">
                  <c:v>9.7487590192819589</c:v>
                </c:pt>
                <c:pt idx="56">
                  <c:v>5.0201113059757025</c:v>
                </c:pt>
                <c:pt idx="57">
                  <c:v>7.1032124624535218</c:v>
                </c:pt>
                <c:pt idx="58">
                  <c:v>7.0195758660787728</c:v>
                </c:pt>
                <c:pt idx="59">
                  <c:v>9.8508127159042882</c:v>
                </c:pt>
                <c:pt idx="60">
                  <c:v>9.7378005457438377</c:v>
                </c:pt>
                <c:pt idx="61">
                  <c:v>10.623839107469292</c:v>
                </c:pt>
                <c:pt idx="62">
                  <c:v>10.363865588242611</c:v>
                </c:pt>
                <c:pt idx="63">
                  <c:v>11.531942672383808</c:v>
                </c:pt>
                <c:pt idx="64">
                  <c:v>11.786442790405435</c:v>
                </c:pt>
                <c:pt idx="65">
                  <c:v>7.7213824185824436</c:v>
                </c:pt>
                <c:pt idx="66">
                  <c:v>6.6449860938767911</c:v>
                </c:pt>
                <c:pt idx="67">
                  <c:v>6.545784935658677</c:v>
                </c:pt>
                <c:pt idx="68">
                  <c:v>2.4972878699286403</c:v>
                </c:pt>
                <c:pt idx="69">
                  <c:v>0.9379176666047403</c:v>
                </c:pt>
                <c:pt idx="70">
                  <c:v>1.3744594775148757</c:v>
                </c:pt>
                <c:pt idx="71">
                  <c:v>-7.389405662925716E-3</c:v>
                </c:pt>
                <c:pt idx="72">
                  <c:v>-0.97551094134530869</c:v>
                </c:pt>
                <c:pt idx="73">
                  <c:v>-1.5143962217350706</c:v>
                </c:pt>
                <c:pt idx="74">
                  <c:v>-2.2801663101352259</c:v>
                </c:pt>
                <c:pt idx="75">
                  <c:v>-3.7953738862966304</c:v>
                </c:pt>
                <c:pt idx="76">
                  <c:v>-4.1764295962747227</c:v>
                </c:pt>
                <c:pt idx="77">
                  <c:v>0.39304200631097669</c:v>
                </c:pt>
                <c:pt idx="78">
                  <c:v>1.5848105775827797</c:v>
                </c:pt>
                <c:pt idx="79">
                  <c:v>1.4774016123608245</c:v>
                </c:pt>
                <c:pt idx="80">
                  <c:v>0.32678720989618526</c:v>
                </c:pt>
                <c:pt idx="81">
                  <c:v>0.65461661856842979</c:v>
                </c:pt>
                <c:pt idx="82">
                  <c:v>-1.8446760466337717</c:v>
                </c:pt>
                <c:pt idx="83">
                  <c:v>-9.9006089857693809</c:v>
                </c:pt>
                <c:pt idx="84">
                  <c:v>-11.629186546977078</c:v>
                </c:pt>
                <c:pt idx="85">
                  <c:v>-11.090521644996464</c:v>
                </c:pt>
                <c:pt idx="86">
                  <c:v>-11.072553810962054</c:v>
                </c:pt>
                <c:pt idx="87">
                  <c:v>-11.21807800819929</c:v>
                </c:pt>
                <c:pt idx="88">
                  <c:v>-11.5170549690899</c:v>
                </c:pt>
                <c:pt idx="89">
                  <c:v>-15.459519930470181</c:v>
                </c:pt>
                <c:pt idx="90">
                  <c:v>-15.962621236664701</c:v>
                </c:pt>
                <c:pt idx="91">
                  <c:v>-15.787544164445713</c:v>
                </c:pt>
                <c:pt idx="92">
                  <c:v>-12.689904846329059</c:v>
                </c:pt>
                <c:pt idx="93">
                  <c:v>-11.950396174430901</c:v>
                </c:pt>
                <c:pt idx="94">
                  <c:v>-10.547568316083424</c:v>
                </c:pt>
                <c:pt idx="95">
                  <c:v>-5.6638859163674304</c:v>
                </c:pt>
                <c:pt idx="96">
                  <c:v>-3.8648275825850398</c:v>
                </c:pt>
                <c:pt idx="97">
                  <c:v>-4.4129936260014713</c:v>
                </c:pt>
                <c:pt idx="98">
                  <c:v>-4.0422234796108549</c:v>
                </c:pt>
                <c:pt idx="99">
                  <c:v>-3.486262209008153</c:v>
                </c:pt>
                <c:pt idx="100">
                  <c:v>-4.3335907433153995</c:v>
                </c:pt>
                <c:pt idx="101">
                  <c:v>-3.9626502231503347</c:v>
                </c:pt>
                <c:pt idx="102">
                  <c:v>-3.6807678474676586</c:v>
                </c:pt>
                <c:pt idx="103">
                  <c:v>-3.6721069658379091</c:v>
                </c:pt>
                <c:pt idx="104">
                  <c:v>-3.3136137689884251</c:v>
                </c:pt>
                <c:pt idx="105">
                  <c:v>-3.3162073078437255</c:v>
                </c:pt>
                <c:pt idx="106">
                  <c:v>-3.7539167410571213</c:v>
                </c:pt>
                <c:pt idx="107">
                  <c:v>1.0229672250847766</c:v>
                </c:pt>
                <c:pt idx="108">
                  <c:v>1.2633048536774221</c:v>
                </c:pt>
                <c:pt idx="109">
                  <c:v>1.1508737854691113</c:v>
                </c:pt>
                <c:pt idx="110">
                  <c:v>0.50076009341058503</c:v>
                </c:pt>
                <c:pt idx="111">
                  <c:v>0.96831963896697337</c:v>
                </c:pt>
                <c:pt idx="112">
                  <c:v>1.7825809973675215</c:v>
                </c:pt>
                <c:pt idx="113">
                  <c:v>-10.049074449521193</c:v>
                </c:pt>
                <c:pt idx="114">
                  <c:v>-9.9290691269956337</c:v>
                </c:pt>
                <c:pt idx="115">
                  <c:v>-10.268015145146716</c:v>
                </c:pt>
                <c:pt idx="116">
                  <c:v>-11.207308769999761</c:v>
                </c:pt>
                <c:pt idx="117">
                  <c:v>-11.299175671803866</c:v>
                </c:pt>
                <c:pt idx="118">
                  <c:v>-11.418427433676371</c:v>
                </c:pt>
                <c:pt idx="119">
                  <c:v>-16.600460098609318</c:v>
                </c:pt>
                <c:pt idx="120">
                  <c:v>-17.225540762759266</c:v>
                </c:pt>
                <c:pt idx="121">
                  <c:v>-17.592636456204076</c:v>
                </c:pt>
                <c:pt idx="122">
                  <c:v>-17.065525196969134</c:v>
                </c:pt>
                <c:pt idx="123">
                  <c:v>-17.11230964681215</c:v>
                </c:pt>
                <c:pt idx="124">
                  <c:v>-17.383835125379854</c:v>
                </c:pt>
                <c:pt idx="125">
                  <c:v>-3.1183417919630245</c:v>
                </c:pt>
                <c:pt idx="126">
                  <c:v>-3.8572406058668509</c:v>
                </c:pt>
                <c:pt idx="127">
                  <c:v>-3.9352967680952826</c:v>
                </c:pt>
                <c:pt idx="128">
                  <c:v>-2.7175187327864783</c:v>
                </c:pt>
                <c:pt idx="129">
                  <c:v>-2.6223288237709239</c:v>
                </c:pt>
                <c:pt idx="130">
                  <c:v>0.72752347475373602</c:v>
                </c:pt>
                <c:pt idx="131">
                  <c:v>-0.98329044905711582</c:v>
                </c:pt>
                <c:pt idx="132">
                  <c:v>-1.4545938560491234</c:v>
                </c:pt>
                <c:pt idx="133">
                  <c:v>8.3535515587402256E-2</c:v>
                </c:pt>
                <c:pt idx="134">
                  <c:v>3.1881628380770057</c:v>
                </c:pt>
                <c:pt idx="135">
                  <c:v>3.6676278439295711</c:v>
                </c:pt>
                <c:pt idx="136">
                  <c:v>3.9401367494608874</c:v>
                </c:pt>
                <c:pt idx="137">
                  <c:v>5.7554728329457818</c:v>
                </c:pt>
                <c:pt idx="138">
                  <c:v>6.5479492176704097</c:v>
                </c:pt>
                <c:pt idx="139">
                  <c:v>7.1979429666773713</c:v>
                </c:pt>
                <c:pt idx="140">
                  <c:v>8.6292626101041581</c:v>
                </c:pt>
                <c:pt idx="141">
                  <c:v>9.2897602466065603</c:v>
                </c:pt>
                <c:pt idx="142">
                  <c:v>6.9715928686111441</c:v>
                </c:pt>
                <c:pt idx="143">
                  <c:v>14.394023820744456</c:v>
                </c:pt>
                <c:pt idx="144">
                  <c:v>14.630935129216857</c:v>
                </c:pt>
                <c:pt idx="145">
                  <c:v>13.870191816807695</c:v>
                </c:pt>
                <c:pt idx="146">
                  <c:v>13.410531341192414</c:v>
                </c:pt>
                <c:pt idx="147">
                  <c:v>13.017102880056758</c:v>
                </c:pt>
                <c:pt idx="148">
                  <c:v>13.756068190980383</c:v>
                </c:pt>
                <c:pt idx="149">
                  <c:v>13.781058625084816</c:v>
                </c:pt>
                <c:pt idx="150">
                  <c:v>14.183784337305216</c:v>
                </c:pt>
              </c:numCache>
            </c:numRef>
          </c:val>
          <c:smooth val="0"/>
          <c:extLst>
            <c:ext xmlns:c16="http://schemas.microsoft.com/office/drawing/2014/chart" uri="{C3380CC4-5D6E-409C-BE32-E72D297353CC}">
              <c16:uniqueId val="{00000001-DE97-496B-B063-9530DABE11EB}"/>
            </c:ext>
          </c:extLst>
        </c:ser>
        <c:ser>
          <c:idx val="3"/>
          <c:order val="1"/>
          <c:tx>
            <c:strRef>
              <c:f>'35_ábra_chart'!$I$13</c:f>
              <c:strCache>
                <c:ptCount val="1"/>
                <c:pt idx="0">
                  <c:v>Hitelintézeti reál ROE</c:v>
                </c:pt>
              </c:strCache>
            </c:strRef>
          </c:tx>
          <c:spPr>
            <a:ln w="44450" cap="rnd" cmpd="sng" algn="ctr">
              <a:solidFill>
                <a:srgbClr val="DA0000"/>
              </a:solidFill>
              <a:prstDash val="solid"/>
              <a:round/>
              <a:headEnd type="none" w="med" len="med"/>
              <a:tailEnd type="none" w="med" len="med"/>
            </a:ln>
            <a:effectLst/>
          </c:spPr>
          <c:marker>
            <c:symbol val="none"/>
          </c:marker>
          <c:cat>
            <c:strRef>
              <c:f>'35_ábra_chart'!$G$14:$G$164</c:f>
              <c:strCache>
                <c:ptCount val="151"/>
                <c:pt idx="0">
                  <c:v>2005.jan</c:v>
                </c:pt>
                <c:pt idx="1">
                  <c:v>febr</c:v>
                </c:pt>
                <c:pt idx="2">
                  <c:v>márc</c:v>
                </c:pt>
                <c:pt idx="3">
                  <c:v>ápr</c:v>
                </c:pt>
                <c:pt idx="4">
                  <c:v>máj</c:v>
                </c:pt>
                <c:pt idx="5">
                  <c:v>jún</c:v>
                </c:pt>
                <c:pt idx="6">
                  <c:v>júl</c:v>
                </c:pt>
                <c:pt idx="7">
                  <c:v>aug</c:v>
                </c:pt>
                <c:pt idx="8">
                  <c:v>szept</c:v>
                </c:pt>
                <c:pt idx="9">
                  <c:v>okt</c:v>
                </c:pt>
                <c:pt idx="10">
                  <c:v>nov</c:v>
                </c:pt>
                <c:pt idx="11">
                  <c:v>dec</c:v>
                </c:pt>
                <c:pt idx="12">
                  <c:v>2006.jan</c:v>
                </c:pt>
                <c:pt idx="13">
                  <c:v>febr</c:v>
                </c:pt>
                <c:pt idx="14">
                  <c:v>márc</c:v>
                </c:pt>
                <c:pt idx="15">
                  <c:v>ápr</c:v>
                </c:pt>
                <c:pt idx="16">
                  <c:v>máj</c:v>
                </c:pt>
                <c:pt idx="17">
                  <c:v>jún</c:v>
                </c:pt>
                <c:pt idx="18">
                  <c:v>júl</c:v>
                </c:pt>
                <c:pt idx="19">
                  <c:v>aug</c:v>
                </c:pt>
                <c:pt idx="20">
                  <c:v>szept</c:v>
                </c:pt>
                <c:pt idx="21">
                  <c:v>okt</c:v>
                </c:pt>
                <c:pt idx="22">
                  <c:v>nov</c:v>
                </c:pt>
                <c:pt idx="23">
                  <c:v>dec</c:v>
                </c:pt>
                <c:pt idx="24">
                  <c:v>2007.jan</c:v>
                </c:pt>
                <c:pt idx="25">
                  <c:v>febr</c:v>
                </c:pt>
                <c:pt idx="26">
                  <c:v>márc</c:v>
                </c:pt>
                <c:pt idx="27">
                  <c:v>ápr</c:v>
                </c:pt>
                <c:pt idx="28">
                  <c:v>máj</c:v>
                </c:pt>
                <c:pt idx="29">
                  <c:v>jún</c:v>
                </c:pt>
                <c:pt idx="30">
                  <c:v>júl</c:v>
                </c:pt>
                <c:pt idx="31">
                  <c:v>aug</c:v>
                </c:pt>
                <c:pt idx="32">
                  <c:v>szept</c:v>
                </c:pt>
                <c:pt idx="33">
                  <c:v>okt</c:v>
                </c:pt>
                <c:pt idx="34">
                  <c:v>nov</c:v>
                </c:pt>
                <c:pt idx="35">
                  <c:v>dec</c:v>
                </c:pt>
                <c:pt idx="36">
                  <c:v>2008.jan</c:v>
                </c:pt>
                <c:pt idx="37">
                  <c:v>febr</c:v>
                </c:pt>
                <c:pt idx="38">
                  <c:v>márc</c:v>
                </c:pt>
                <c:pt idx="39">
                  <c:v>ápr</c:v>
                </c:pt>
                <c:pt idx="40">
                  <c:v>máj</c:v>
                </c:pt>
                <c:pt idx="41">
                  <c:v>jún</c:v>
                </c:pt>
                <c:pt idx="42">
                  <c:v>júl</c:v>
                </c:pt>
                <c:pt idx="43">
                  <c:v>aug</c:v>
                </c:pt>
                <c:pt idx="44">
                  <c:v>szept</c:v>
                </c:pt>
                <c:pt idx="45">
                  <c:v>okt</c:v>
                </c:pt>
                <c:pt idx="46">
                  <c:v>nov</c:v>
                </c:pt>
                <c:pt idx="47">
                  <c:v>dec</c:v>
                </c:pt>
                <c:pt idx="48">
                  <c:v>2009.jan</c:v>
                </c:pt>
                <c:pt idx="49">
                  <c:v>febr</c:v>
                </c:pt>
                <c:pt idx="50">
                  <c:v>márc</c:v>
                </c:pt>
                <c:pt idx="51">
                  <c:v>ápr</c:v>
                </c:pt>
                <c:pt idx="52">
                  <c:v>máj</c:v>
                </c:pt>
                <c:pt idx="53">
                  <c:v>jún</c:v>
                </c:pt>
                <c:pt idx="54">
                  <c:v>júl</c:v>
                </c:pt>
                <c:pt idx="55">
                  <c:v>aug</c:v>
                </c:pt>
                <c:pt idx="56">
                  <c:v>szept</c:v>
                </c:pt>
                <c:pt idx="57">
                  <c:v>okt</c:v>
                </c:pt>
                <c:pt idx="58">
                  <c:v>nov</c:v>
                </c:pt>
                <c:pt idx="59">
                  <c:v>dec</c:v>
                </c:pt>
                <c:pt idx="60">
                  <c:v>2010.jan</c:v>
                </c:pt>
                <c:pt idx="61">
                  <c:v>febr</c:v>
                </c:pt>
                <c:pt idx="62">
                  <c:v>márc</c:v>
                </c:pt>
                <c:pt idx="63">
                  <c:v>ápr</c:v>
                </c:pt>
                <c:pt idx="64">
                  <c:v>máj</c:v>
                </c:pt>
                <c:pt idx="65">
                  <c:v>jún</c:v>
                </c:pt>
                <c:pt idx="66">
                  <c:v>júl</c:v>
                </c:pt>
                <c:pt idx="67">
                  <c:v>aug</c:v>
                </c:pt>
                <c:pt idx="68">
                  <c:v>szept</c:v>
                </c:pt>
                <c:pt idx="69">
                  <c:v>okt</c:v>
                </c:pt>
                <c:pt idx="70">
                  <c:v>nov</c:v>
                </c:pt>
                <c:pt idx="71">
                  <c:v>dec</c:v>
                </c:pt>
                <c:pt idx="72">
                  <c:v>2011.jan</c:v>
                </c:pt>
                <c:pt idx="73">
                  <c:v>febr</c:v>
                </c:pt>
                <c:pt idx="74">
                  <c:v>márc</c:v>
                </c:pt>
                <c:pt idx="75">
                  <c:v>ápr</c:v>
                </c:pt>
                <c:pt idx="76">
                  <c:v>máj</c:v>
                </c:pt>
                <c:pt idx="77">
                  <c:v>jún</c:v>
                </c:pt>
                <c:pt idx="78">
                  <c:v>júl</c:v>
                </c:pt>
                <c:pt idx="79">
                  <c:v>aug</c:v>
                </c:pt>
                <c:pt idx="80">
                  <c:v>szept</c:v>
                </c:pt>
                <c:pt idx="81">
                  <c:v>okt</c:v>
                </c:pt>
                <c:pt idx="82">
                  <c:v>nov</c:v>
                </c:pt>
                <c:pt idx="83">
                  <c:v>dec</c:v>
                </c:pt>
                <c:pt idx="84">
                  <c:v>2012.jan</c:v>
                </c:pt>
                <c:pt idx="85">
                  <c:v>febr</c:v>
                </c:pt>
                <c:pt idx="86">
                  <c:v>márc</c:v>
                </c:pt>
                <c:pt idx="87">
                  <c:v>ápr</c:v>
                </c:pt>
                <c:pt idx="88">
                  <c:v>máj</c:v>
                </c:pt>
                <c:pt idx="89">
                  <c:v>jún</c:v>
                </c:pt>
                <c:pt idx="90">
                  <c:v>júl</c:v>
                </c:pt>
                <c:pt idx="91">
                  <c:v>aug</c:v>
                </c:pt>
                <c:pt idx="92">
                  <c:v>szept</c:v>
                </c:pt>
                <c:pt idx="93">
                  <c:v>okt</c:v>
                </c:pt>
                <c:pt idx="94">
                  <c:v>nov</c:v>
                </c:pt>
                <c:pt idx="95">
                  <c:v>dec</c:v>
                </c:pt>
                <c:pt idx="96">
                  <c:v>2013.jan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2014.jan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2015.jan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2016.jan</c:v>
                </c:pt>
                <c:pt idx="133">
                  <c:v>febr</c:v>
                </c:pt>
                <c:pt idx="134">
                  <c:v>márc</c:v>
                </c:pt>
                <c:pt idx="135">
                  <c:v>ápr</c:v>
                </c:pt>
                <c:pt idx="136">
                  <c:v>máj</c:v>
                </c:pt>
                <c:pt idx="137">
                  <c:v>jún</c:v>
                </c:pt>
                <c:pt idx="138">
                  <c:v>júl</c:v>
                </c:pt>
                <c:pt idx="139">
                  <c:v>aug</c:v>
                </c:pt>
                <c:pt idx="140">
                  <c:v>szept</c:v>
                </c:pt>
                <c:pt idx="141">
                  <c:v>okt</c:v>
                </c:pt>
                <c:pt idx="142">
                  <c:v>nov</c:v>
                </c:pt>
                <c:pt idx="143">
                  <c:v>dec</c:v>
                </c:pt>
                <c:pt idx="144">
                  <c:v>2017.jan</c:v>
                </c:pt>
                <c:pt idx="145">
                  <c:v>febr</c:v>
                </c:pt>
                <c:pt idx="146">
                  <c:v>márc</c:v>
                </c:pt>
                <c:pt idx="147">
                  <c:v>ápr</c:v>
                </c:pt>
                <c:pt idx="148">
                  <c:v>máj</c:v>
                </c:pt>
                <c:pt idx="149">
                  <c:v>jún</c:v>
                </c:pt>
                <c:pt idx="150">
                  <c:v>júl</c:v>
                </c:pt>
              </c:strCache>
            </c:strRef>
          </c:cat>
          <c:val>
            <c:numRef>
              <c:f>'35_ábra_chart'!$I$14:$I$164</c:f>
              <c:numCache>
                <c:formatCode>0.0</c:formatCode>
                <c:ptCount val="151"/>
                <c:pt idx="0">
                  <c:v>19.126303310682701</c:v>
                </c:pt>
                <c:pt idx="1">
                  <c:v>20.473499177104458</c:v>
                </c:pt>
                <c:pt idx="2">
                  <c:v>21.801873452681185</c:v>
                </c:pt>
                <c:pt idx="3">
                  <c:v>20.542921688112159</c:v>
                </c:pt>
                <c:pt idx="4">
                  <c:v>20.753619079157449</c:v>
                </c:pt>
                <c:pt idx="5">
                  <c:v>20.175585848368449</c:v>
                </c:pt>
                <c:pt idx="6">
                  <c:v>19.939085550528745</c:v>
                </c:pt>
                <c:pt idx="7">
                  <c:v>19.734185237601665</c:v>
                </c:pt>
                <c:pt idx="8">
                  <c:v>19.145195077276746</c:v>
                </c:pt>
                <c:pt idx="9">
                  <c:v>19.621897994972493</c:v>
                </c:pt>
                <c:pt idx="10">
                  <c:v>20.088075913957027</c:v>
                </c:pt>
                <c:pt idx="11">
                  <c:v>19.330951961522057</c:v>
                </c:pt>
                <c:pt idx="12">
                  <c:v>20.083421525456458</c:v>
                </c:pt>
                <c:pt idx="13">
                  <c:v>20.396578932158139</c:v>
                </c:pt>
                <c:pt idx="14">
                  <c:v>19.16753919389993</c:v>
                </c:pt>
                <c:pt idx="15">
                  <c:v>19.454625603879848</c:v>
                </c:pt>
                <c:pt idx="16">
                  <c:v>19.008644193137016</c:v>
                </c:pt>
                <c:pt idx="17">
                  <c:v>18.091628127829008</c:v>
                </c:pt>
                <c:pt idx="18">
                  <c:v>17.732883054595817</c:v>
                </c:pt>
                <c:pt idx="19">
                  <c:v>17.348131112223776</c:v>
                </c:pt>
                <c:pt idx="20">
                  <c:v>14.648482772368364</c:v>
                </c:pt>
                <c:pt idx="21">
                  <c:v>17.267166650862876</c:v>
                </c:pt>
                <c:pt idx="22">
                  <c:v>15.292890475399679</c:v>
                </c:pt>
                <c:pt idx="23">
                  <c:v>14.975315036075365</c:v>
                </c:pt>
                <c:pt idx="24">
                  <c:v>13.873132613957395</c:v>
                </c:pt>
                <c:pt idx="25">
                  <c:v>12.353076990720279</c:v>
                </c:pt>
                <c:pt idx="26">
                  <c:v>12.346537081524289</c:v>
                </c:pt>
                <c:pt idx="27">
                  <c:v>12.00319191261665</c:v>
                </c:pt>
                <c:pt idx="28">
                  <c:v>11.971646033421512</c:v>
                </c:pt>
                <c:pt idx="29">
                  <c:v>11.704027835749775</c:v>
                </c:pt>
                <c:pt idx="30">
                  <c:v>12.770606337079538</c:v>
                </c:pt>
                <c:pt idx="31">
                  <c:v>12.277893889669667</c:v>
                </c:pt>
                <c:pt idx="32">
                  <c:v>13.111874081192143</c:v>
                </c:pt>
                <c:pt idx="33">
                  <c:v>9.8507468122292821</c:v>
                </c:pt>
                <c:pt idx="34">
                  <c:v>9.9554978392641047</c:v>
                </c:pt>
                <c:pt idx="35">
                  <c:v>9.2595644522311726</c:v>
                </c:pt>
                <c:pt idx="36">
                  <c:v>8.6207430575430788</c:v>
                </c:pt>
                <c:pt idx="37">
                  <c:v>8.196088340494633</c:v>
                </c:pt>
                <c:pt idx="38">
                  <c:v>7.5988245931858378</c:v>
                </c:pt>
                <c:pt idx="39">
                  <c:v>8.3980226216321174</c:v>
                </c:pt>
                <c:pt idx="40">
                  <c:v>7.368455492597703</c:v>
                </c:pt>
                <c:pt idx="41">
                  <c:v>7.7949564600009236</c:v>
                </c:pt>
                <c:pt idx="42">
                  <c:v>7.172963731797366</c:v>
                </c:pt>
                <c:pt idx="43">
                  <c:v>7.5131509922510942</c:v>
                </c:pt>
                <c:pt idx="44">
                  <c:v>13.144819371670359</c:v>
                </c:pt>
                <c:pt idx="45">
                  <c:v>11.390291387406815</c:v>
                </c:pt>
                <c:pt idx="46">
                  <c:v>11.393440258135801</c:v>
                </c:pt>
                <c:pt idx="47">
                  <c:v>7.5533062224365954</c:v>
                </c:pt>
                <c:pt idx="48">
                  <c:v>8.0790977838476117</c:v>
                </c:pt>
                <c:pt idx="49">
                  <c:v>7.6953558487257601</c:v>
                </c:pt>
                <c:pt idx="50">
                  <c:v>9.2369564194776377</c:v>
                </c:pt>
                <c:pt idx="51">
                  <c:v>7.1887884378966094</c:v>
                </c:pt>
                <c:pt idx="52">
                  <c:v>7.5329946250152657</c:v>
                </c:pt>
                <c:pt idx="53">
                  <c:v>7.2162075817109095</c:v>
                </c:pt>
                <c:pt idx="54">
                  <c:v>5.0604029686363461</c:v>
                </c:pt>
                <c:pt idx="55">
                  <c:v>4.5226276374114027</c:v>
                </c:pt>
                <c:pt idx="56">
                  <c:v>0.11450076832764111</c:v>
                </c:pt>
                <c:pt idx="57">
                  <c:v>2.2953318648075705</c:v>
                </c:pt>
                <c:pt idx="58">
                  <c:v>1.7296348536870454</c:v>
                </c:pt>
                <c:pt idx="59">
                  <c:v>4.0253908294548113</c:v>
                </c:pt>
                <c:pt idx="60">
                  <c:v>3.1370305881051053</c:v>
                </c:pt>
                <c:pt idx="61">
                  <c:v>4.6583151442471937</c:v>
                </c:pt>
                <c:pt idx="62">
                  <c:v>4.2151705271412876</c:v>
                </c:pt>
                <c:pt idx="63">
                  <c:v>5.5174481290291455</c:v>
                </c:pt>
                <c:pt idx="64">
                  <c:v>6.3619817225551323</c:v>
                </c:pt>
                <c:pt idx="65">
                  <c:v>2.2995084696889156</c:v>
                </c:pt>
                <c:pt idx="66">
                  <c:v>2.543255859496929</c:v>
                </c:pt>
                <c:pt idx="67">
                  <c:v>2.7442477682340094</c:v>
                </c:pt>
                <c:pt idx="68">
                  <c:v>-1.2550213199146065</c:v>
                </c:pt>
                <c:pt idx="69">
                  <c:v>-3.1305972489397815</c:v>
                </c:pt>
                <c:pt idx="70">
                  <c:v>-2.7116511732102944</c:v>
                </c:pt>
                <c:pt idx="71">
                  <c:v>-4.4960739309101498</c:v>
                </c:pt>
                <c:pt idx="72">
                  <c:v>-4.784145135908946</c:v>
                </c:pt>
                <c:pt idx="73">
                  <c:v>-5.3932720669885299</c:v>
                </c:pt>
                <c:pt idx="74">
                  <c:v>-6.4881974259667246</c:v>
                </c:pt>
                <c:pt idx="75">
                  <c:v>-8.1140151731581955</c:v>
                </c:pt>
                <c:pt idx="76">
                  <c:v>-7.7732719887148471</c:v>
                </c:pt>
                <c:pt idx="77">
                  <c:v>-3.0018917813420476</c:v>
                </c:pt>
                <c:pt idx="78">
                  <c:v>-1.4696308655841039</c:v>
                </c:pt>
                <c:pt idx="79">
                  <c:v>-2.0488401425088565</c:v>
                </c:pt>
                <c:pt idx="80">
                  <c:v>-3.159471805119507</c:v>
                </c:pt>
                <c:pt idx="81">
                  <c:v>-3.1235643709639827</c:v>
                </c:pt>
                <c:pt idx="82">
                  <c:v>-5.891348079226999</c:v>
                </c:pt>
                <c:pt idx="83">
                  <c:v>-13.449192109288543</c:v>
                </c:pt>
                <c:pt idx="84">
                  <c:v>-16.236195779125197</c:v>
                </c:pt>
                <c:pt idx="85">
                  <c:v>-16.043929787532086</c:v>
                </c:pt>
                <c:pt idx="86">
                  <c:v>-15.708581811338441</c:v>
                </c:pt>
                <c:pt idx="87">
                  <c:v>-16.005750244275575</c:v>
                </c:pt>
                <c:pt idx="88">
                  <c:v>-15.970612506258208</c:v>
                </c:pt>
                <c:pt idx="89">
                  <c:v>-19.942727206884637</c:v>
                </c:pt>
                <c:pt idx="90">
                  <c:v>-20.569585289853208</c:v>
                </c:pt>
                <c:pt idx="91">
                  <c:v>-20.554286947590285</c:v>
                </c:pt>
                <c:pt idx="92">
                  <c:v>-18.095595540646393</c:v>
                </c:pt>
                <c:pt idx="93">
                  <c:v>-16.934336013614061</c:v>
                </c:pt>
                <c:pt idx="94">
                  <c:v>-14.969171403121129</c:v>
                </c:pt>
                <c:pt idx="95">
                  <c:v>-10.156081825111841</c:v>
                </c:pt>
                <c:pt idx="96">
                  <c:v>-7.294915701624916</c:v>
                </c:pt>
                <c:pt idx="97">
                  <c:v>-7.016530764592865</c:v>
                </c:pt>
                <c:pt idx="98">
                  <c:v>-6.107850762828626</c:v>
                </c:pt>
                <c:pt idx="99">
                  <c:v>-5.099569527048331</c:v>
                </c:pt>
                <c:pt idx="100">
                  <c:v>-6.0251382547302557</c:v>
                </c:pt>
                <c:pt idx="101">
                  <c:v>-5.753336823503763</c:v>
                </c:pt>
                <c:pt idx="102">
                  <c:v>-5.3838583963336522</c:v>
                </c:pt>
                <c:pt idx="103">
                  <c:v>-4.9082990778261726</c:v>
                </c:pt>
                <c:pt idx="104">
                  <c:v>-4.6485342889432291</c:v>
                </c:pt>
                <c:pt idx="105">
                  <c:v>-4.1785999086657366</c:v>
                </c:pt>
                <c:pt idx="106">
                  <c:v>-4.612405095200323</c:v>
                </c:pt>
                <c:pt idx="107">
                  <c:v>0.62048528394897939</c:v>
                </c:pt>
                <c:pt idx="108">
                  <c:v>1.2633048536774272</c:v>
                </c:pt>
                <c:pt idx="109">
                  <c:v>1.0498239615076121</c:v>
                </c:pt>
                <c:pt idx="110">
                  <c:v>0.4003597336769138</c:v>
                </c:pt>
                <c:pt idx="111">
                  <c:v>1.0693890279949603</c:v>
                </c:pt>
                <c:pt idx="112">
                  <c:v>1.8844654628303426</c:v>
                </c:pt>
                <c:pt idx="113">
                  <c:v>-9.7784096785568551</c:v>
                </c:pt>
                <c:pt idx="114">
                  <c:v>-10.019050076918701</c:v>
                </c:pt>
                <c:pt idx="115">
                  <c:v>-10.447120903340046</c:v>
                </c:pt>
                <c:pt idx="116">
                  <c:v>-10.7611143417083</c:v>
                </c:pt>
                <c:pt idx="117">
                  <c:v>-10.942947461650466</c:v>
                </c:pt>
                <c:pt idx="118">
                  <c:v>-10.793985330993316</c:v>
                </c:pt>
                <c:pt idx="119">
                  <c:v>-15.843047526346432</c:v>
                </c:pt>
                <c:pt idx="120">
                  <c:v>-16.050244181297423</c:v>
                </c:pt>
                <c:pt idx="121">
                  <c:v>-16.760238844650576</c:v>
                </c:pt>
                <c:pt idx="122">
                  <c:v>-16.564914685079614</c:v>
                </c:pt>
                <c:pt idx="123">
                  <c:v>-16.862898341837663</c:v>
                </c:pt>
                <c:pt idx="124">
                  <c:v>-17.794860821273485</c:v>
                </c:pt>
                <c:pt idx="125">
                  <c:v>-3.696164803144153</c:v>
                </c:pt>
                <c:pt idx="126">
                  <c:v>-4.2402794879151884</c:v>
                </c:pt>
                <c:pt idx="127">
                  <c:v>-3.9352967680952866</c:v>
                </c:pt>
                <c:pt idx="128">
                  <c:v>-2.3268260369342042</c:v>
                </c:pt>
                <c:pt idx="129">
                  <c:v>-2.7196092145563622</c:v>
                </c:pt>
                <c:pt idx="130">
                  <c:v>0.22639151716790096</c:v>
                </c:pt>
                <c:pt idx="131">
                  <c:v>-1.8664920208693037</c:v>
                </c:pt>
                <c:pt idx="132">
                  <c:v>-2.3335915322588052</c:v>
                </c:pt>
                <c:pt idx="133">
                  <c:v>-0.21581703331265967</c:v>
                </c:pt>
                <c:pt idx="134">
                  <c:v>3.3949527435641391</c:v>
                </c:pt>
                <c:pt idx="135">
                  <c:v>3.4607064310674174</c:v>
                </c:pt>
                <c:pt idx="136">
                  <c:v>4.1484336166942803</c:v>
                </c:pt>
                <c:pt idx="137">
                  <c:v>5.9674076482422622</c:v>
                </c:pt>
                <c:pt idx="138">
                  <c:v>6.8685548823173459</c:v>
                </c:pt>
                <c:pt idx="139">
                  <c:v>7.3052482148922682</c:v>
                </c:pt>
                <c:pt idx="140">
                  <c:v>7.9813743639206347</c:v>
                </c:pt>
                <c:pt idx="141">
                  <c:v>8.2076834124817477</c:v>
                </c:pt>
                <c:pt idx="142">
                  <c:v>5.8077080797340752</c:v>
                </c:pt>
                <c:pt idx="143">
                  <c:v>12.371339706035812</c:v>
                </c:pt>
                <c:pt idx="144">
                  <c:v>12.053878315600453</c:v>
                </c:pt>
                <c:pt idx="145">
                  <c:v>10.661380747055404</c:v>
                </c:pt>
                <c:pt idx="146">
                  <c:v>10.429291655943995</c:v>
                </c:pt>
                <c:pt idx="147">
                  <c:v>10.584578032512715</c:v>
                </c:pt>
                <c:pt idx="148">
                  <c:v>11.416668109706428</c:v>
                </c:pt>
                <c:pt idx="149">
                  <c:v>11.659866979550571</c:v>
                </c:pt>
                <c:pt idx="150">
                  <c:v>11.836691444189729</c:v>
                </c:pt>
              </c:numCache>
            </c:numRef>
          </c:val>
          <c:smooth val="0"/>
          <c:extLst>
            <c:ext xmlns:c16="http://schemas.microsoft.com/office/drawing/2014/chart" uri="{C3380CC4-5D6E-409C-BE32-E72D297353CC}">
              <c16:uniqueId val="{00000002-DE97-496B-B063-9530DABE11EB}"/>
            </c:ext>
          </c:extLst>
        </c:ser>
        <c:dLbls>
          <c:showLegendKey val="0"/>
          <c:showVal val="0"/>
          <c:showCatName val="0"/>
          <c:showSerName val="0"/>
          <c:showPercent val="0"/>
          <c:showBubbleSize val="0"/>
        </c:dLbls>
        <c:marker val="1"/>
        <c:smooth val="0"/>
        <c:axId val="706793208"/>
        <c:axId val="706797472"/>
      </c:lineChart>
      <c:lineChart>
        <c:grouping val="standard"/>
        <c:varyColors val="0"/>
        <c:ser>
          <c:idx val="4"/>
          <c:order val="2"/>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3-DE97-496B-B063-9530DABE11EB}"/>
            </c:ext>
          </c:extLst>
        </c:ser>
        <c:dLbls>
          <c:showLegendKey val="0"/>
          <c:showVal val="0"/>
          <c:showCatName val="0"/>
          <c:showSerName val="0"/>
          <c:showPercent val="0"/>
          <c:showBubbleSize val="0"/>
        </c:dLbls>
        <c:marker val="1"/>
        <c:smooth val="0"/>
        <c:axId val="714937176"/>
        <c:axId val="714936848"/>
      </c:lineChart>
      <c:catAx>
        <c:axId val="706793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06797472"/>
        <c:crosses val="autoZero"/>
        <c:auto val="1"/>
        <c:lblAlgn val="ctr"/>
        <c:lblOffset val="100"/>
        <c:tickLblSkip val="4"/>
        <c:noMultiLvlLbl val="0"/>
      </c:catAx>
      <c:valAx>
        <c:axId val="70679747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06793208"/>
        <c:crosses val="autoZero"/>
        <c:crossBetween val="between"/>
      </c:valAx>
      <c:valAx>
        <c:axId val="714936848"/>
        <c:scaling>
          <c:orientation val="minMax"/>
          <c:max val="3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8801805555555555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14937176"/>
        <c:crosses val="max"/>
        <c:crossBetween val="between"/>
        <c:majorUnit val="10"/>
      </c:valAx>
      <c:catAx>
        <c:axId val="714937176"/>
        <c:scaling>
          <c:orientation val="minMax"/>
        </c:scaling>
        <c:delete val="1"/>
        <c:axPos val="b"/>
        <c:majorTickMark val="out"/>
        <c:minorTickMark val="none"/>
        <c:tickLblPos val="nextTo"/>
        <c:crossAx val="714936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7.4725563897786396E-2"/>
          <c:y val="0.91918380527952315"/>
          <c:w val="0.89999998611110921"/>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88346581714814E-2"/>
          <c:y val="4.8836296296296287E-2"/>
          <c:w val="0.830515"/>
          <c:h val="0.67369074074074087"/>
        </c:manualLayout>
      </c:layout>
      <c:areaChart>
        <c:grouping val="standard"/>
        <c:varyColors val="0"/>
        <c:ser>
          <c:idx val="1"/>
          <c:order val="3"/>
          <c:tx>
            <c:strRef>
              <c:f>'35_ábra_chart'!$J$12</c:f>
              <c:strCache>
                <c:ptCount val="1"/>
                <c:pt idx="0">
                  <c:v>Return above 3M BUBOR</c:v>
                </c:pt>
              </c:strCache>
            </c:strRef>
          </c:tx>
          <c:spPr>
            <a:solidFill>
              <a:schemeClr val="accent1">
                <a:lumMod val="40000"/>
                <a:lumOff val="60000"/>
              </a:schemeClr>
            </a:solidFill>
            <a:ln w="25400">
              <a:noFill/>
            </a:ln>
            <a:effectLst/>
          </c:spPr>
          <c:val>
            <c:numRef>
              <c:f>'35_ábra_chart'!$J$14:$J$164</c:f>
              <c:numCache>
                <c:formatCode>0.0</c:formatCode>
                <c:ptCount val="151"/>
                <c:pt idx="0">
                  <c:v>14.946196032134969</c:v>
                </c:pt>
                <c:pt idx="1">
                  <c:v>15.920651150771805</c:v>
                </c:pt>
                <c:pt idx="2">
                  <c:v>18.35874854733455</c:v>
                </c:pt>
                <c:pt idx="3">
                  <c:v>17.605524205377101</c:v>
                </c:pt>
                <c:pt idx="4">
                  <c:v>17.670273175530909</c:v>
                </c:pt>
                <c:pt idx="5">
                  <c:v>17.700894474242808</c:v>
                </c:pt>
                <c:pt idx="6">
                  <c:v>17.706831715898296</c:v>
                </c:pt>
                <c:pt idx="7">
                  <c:v>17.708528949633578</c:v>
                </c:pt>
                <c:pt idx="8">
                  <c:v>17.629021840590543</c:v>
                </c:pt>
                <c:pt idx="9">
                  <c:v>17.344798730811604</c:v>
                </c:pt>
                <c:pt idx="10">
                  <c:v>17.782800600935786</c:v>
                </c:pt>
                <c:pt idx="11">
                  <c:v>16.965540042918938</c:v>
                </c:pt>
                <c:pt idx="12">
                  <c:v>17.17294663391651</c:v>
                </c:pt>
                <c:pt idx="13">
                  <c:v>17.291493405462084</c:v>
                </c:pt>
                <c:pt idx="14">
                  <c:v>15.568847140814183</c:v>
                </c:pt>
                <c:pt idx="15">
                  <c:v>15.934187255926972</c:v>
                </c:pt>
                <c:pt idx="16">
                  <c:v>16.191340775999389</c:v>
                </c:pt>
                <c:pt idx="17">
                  <c:v>14.920574667789179</c:v>
                </c:pt>
                <c:pt idx="18">
                  <c:v>14.377250498614654</c:v>
                </c:pt>
                <c:pt idx="19">
                  <c:v>14.157924396803782</c:v>
                </c:pt>
                <c:pt idx="20">
                  <c:v>13.613695636890487</c:v>
                </c:pt>
                <c:pt idx="21">
                  <c:v>16.420712435581521</c:v>
                </c:pt>
                <c:pt idx="22">
                  <c:v>14.488302132491924</c:v>
                </c:pt>
                <c:pt idx="23">
                  <c:v>14.345552618683403</c:v>
                </c:pt>
                <c:pt idx="24">
                  <c:v>14.6784187760279</c:v>
                </c:pt>
                <c:pt idx="25">
                  <c:v>14.076147765903675</c:v>
                </c:pt>
                <c:pt idx="26">
                  <c:v>14.42772541886149</c:v>
                </c:pt>
                <c:pt idx="27">
                  <c:v>13.999972800926914</c:v>
                </c:pt>
                <c:pt idx="28">
                  <c:v>13.695902612929004</c:v>
                </c:pt>
                <c:pt idx="29">
                  <c:v>13.536764705814734</c:v>
                </c:pt>
                <c:pt idx="30">
                  <c:v>14.658337269394234</c:v>
                </c:pt>
                <c:pt idx="31">
                  <c:v>13.920595446148607</c:v>
                </c:pt>
                <c:pt idx="32">
                  <c:v>12.70853402238845</c:v>
                </c:pt>
                <c:pt idx="33">
                  <c:v>9.7963990225616833</c:v>
                </c:pt>
                <c:pt idx="34">
                  <c:v>10.331338185851855</c:v>
                </c:pt>
                <c:pt idx="35">
                  <c:v>9.842140642748916</c:v>
                </c:pt>
                <c:pt idx="36">
                  <c:v>8.8314521782649926</c:v>
                </c:pt>
                <c:pt idx="37">
                  <c:v>7.9292374836078219</c:v>
                </c:pt>
                <c:pt idx="38">
                  <c:v>6.660445840929297</c:v>
                </c:pt>
                <c:pt idx="39">
                  <c:v>7.2609877668337415</c:v>
                </c:pt>
                <c:pt idx="40">
                  <c:v>6.335826324447952</c:v>
                </c:pt>
                <c:pt idx="41">
                  <c:v>6.1281709237733839</c:v>
                </c:pt>
                <c:pt idx="42">
                  <c:v>5.7774653453060605</c:v>
                </c:pt>
                <c:pt idx="43">
                  <c:v>5.9445058067474097</c:v>
                </c:pt>
                <c:pt idx="44">
                  <c:v>10.968619530401032</c:v>
                </c:pt>
                <c:pt idx="45">
                  <c:v>7.4593780663463729</c:v>
                </c:pt>
                <c:pt idx="46">
                  <c:v>4.5044647489775134</c:v>
                </c:pt>
                <c:pt idx="47">
                  <c:v>0.7657671783171196</c:v>
                </c:pt>
                <c:pt idx="48">
                  <c:v>1.7205498151468799</c:v>
                </c:pt>
                <c:pt idx="49">
                  <c:v>1.4322165241875453</c:v>
                </c:pt>
                <c:pt idx="50">
                  <c:v>2.8422194599903303</c:v>
                </c:pt>
                <c:pt idx="51">
                  <c:v>1.1060643876422382</c:v>
                </c:pt>
                <c:pt idx="52">
                  <c:v>1.9497484207658431</c:v>
                </c:pt>
                <c:pt idx="53">
                  <c:v>1.5298739289008818</c:v>
                </c:pt>
                <c:pt idx="54">
                  <c:v>1.0384835200367952</c:v>
                </c:pt>
                <c:pt idx="55">
                  <c:v>1.4517590192819583</c:v>
                </c:pt>
                <c:pt idx="56">
                  <c:v>-2.8526159667515696</c:v>
                </c:pt>
                <c:pt idx="57">
                  <c:v>-0.10535896611790552</c:v>
                </c:pt>
                <c:pt idx="58">
                  <c:v>0.26052824703115274</c:v>
                </c:pt>
                <c:pt idx="59">
                  <c:v>3.4879555730471452</c:v>
                </c:pt>
                <c:pt idx="60">
                  <c:v>3.6178005457438376</c:v>
                </c:pt>
                <c:pt idx="61">
                  <c:v>4.6938391074692927</c:v>
                </c:pt>
                <c:pt idx="62">
                  <c:v>4.6638655882426105</c:v>
                </c:pt>
                <c:pt idx="63">
                  <c:v>6.1319426723838077</c:v>
                </c:pt>
                <c:pt idx="64">
                  <c:v>6.5564427904054341</c:v>
                </c:pt>
                <c:pt idx="65">
                  <c:v>2.4713824185824436</c:v>
                </c:pt>
                <c:pt idx="66">
                  <c:v>1.354986093876791</c:v>
                </c:pt>
                <c:pt idx="67">
                  <c:v>1.2057849356586772</c:v>
                </c:pt>
                <c:pt idx="68">
                  <c:v>-2.8727121300713598</c:v>
                </c:pt>
                <c:pt idx="69">
                  <c:v>-4.4120823333952597</c:v>
                </c:pt>
                <c:pt idx="70">
                  <c:v>-3.9955405224851246</c:v>
                </c:pt>
                <c:pt idx="71">
                  <c:v>-5.6573894056629257</c:v>
                </c:pt>
                <c:pt idx="72">
                  <c:v>-6.8755109413453095</c:v>
                </c:pt>
                <c:pt idx="73">
                  <c:v>-7.6043962217350707</c:v>
                </c:pt>
                <c:pt idx="74">
                  <c:v>-8.3801663101352251</c:v>
                </c:pt>
                <c:pt idx="75">
                  <c:v>-9.8953738862966301</c:v>
                </c:pt>
                <c:pt idx="76">
                  <c:v>-10.276429596274722</c:v>
                </c:pt>
                <c:pt idx="77">
                  <c:v>-5.7069579936890227</c:v>
                </c:pt>
                <c:pt idx="78">
                  <c:v>-4.50518942241722</c:v>
                </c:pt>
                <c:pt idx="79">
                  <c:v>-4.6112940398130888</c:v>
                </c:pt>
                <c:pt idx="80">
                  <c:v>-5.7645171379299001</c:v>
                </c:pt>
                <c:pt idx="81">
                  <c:v>-5.46538338143157</c:v>
                </c:pt>
                <c:pt idx="82">
                  <c:v>-8.2496760466337733</c:v>
                </c:pt>
                <c:pt idx="83">
                  <c:v>-16.971561366721762</c:v>
                </c:pt>
                <c:pt idx="84">
                  <c:v>-19.171459274249806</c:v>
                </c:pt>
                <c:pt idx="85">
                  <c:v>-18.510521644996466</c:v>
                </c:pt>
                <c:pt idx="86">
                  <c:v>-18.362553810962055</c:v>
                </c:pt>
                <c:pt idx="87">
                  <c:v>-18.458078008199291</c:v>
                </c:pt>
                <c:pt idx="88">
                  <c:v>-18.724674016708949</c:v>
                </c:pt>
                <c:pt idx="89">
                  <c:v>-22.658091359041613</c:v>
                </c:pt>
                <c:pt idx="90">
                  <c:v>-23.156257600301064</c:v>
                </c:pt>
                <c:pt idx="91">
                  <c:v>-22.905725982627533</c:v>
                </c:pt>
                <c:pt idx="92">
                  <c:v>-19.533404846329059</c:v>
                </c:pt>
                <c:pt idx="93">
                  <c:v>-18.513123447158172</c:v>
                </c:pt>
                <c:pt idx="94">
                  <c:v>-16.787568316083423</c:v>
                </c:pt>
                <c:pt idx="95">
                  <c:v>-11.603885916367432</c:v>
                </c:pt>
                <c:pt idx="96">
                  <c:v>-9.5548275825850411</c:v>
                </c:pt>
                <c:pt idx="97">
                  <c:v>-9.8529936260014708</c:v>
                </c:pt>
                <c:pt idx="98">
                  <c:v>-9.1522234796108553</c:v>
                </c:pt>
                <c:pt idx="99">
                  <c:v>-8.2962622090081517</c:v>
                </c:pt>
                <c:pt idx="100">
                  <c:v>-8.8735907433154004</c:v>
                </c:pt>
                <c:pt idx="101">
                  <c:v>-8.322650223150335</c:v>
                </c:pt>
                <c:pt idx="102">
                  <c:v>-7.810767847467659</c:v>
                </c:pt>
                <c:pt idx="103">
                  <c:v>-7.5921069658379086</c:v>
                </c:pt>
                <c:pt idx="104">
                  <c:v>-7.0336137689884257</c:v>
                </c:pt>
                <c:pt idx="105">
                  <c:v>-6.8471596887961059</c:v>
                </c:pt>
                <c:pt idx="106">
                  <c:v>-7.0796310267714073</c:v>
                </c:pt>
                <c:pt idx="107">
                  <c:v>-2.0917946796771294</c:v>
                </c:pt>
                <c:pt idx="108">
                  <c:v>-1.6607860554134877</c:v>
                </c:pt>
                <c:pt idx="109">
                  <c:v>-1.6573080327127072</c:v>
                </c:pt>
                <c:pt idx="110">
                  <c:v>-2.2328762702257792</c:v>
                </c:pt>
                <c:pt idx="111">
                  <c:v>-1.6875894519421171</c:v>
                </c:pt>
                <c:pt idx="112">
                  <c:v>-0.7501462753597512</c:v>
                </c:pt>
                <c:pt idx="113">
                  <c:v>-12.469983540430285</c:v>
                </c:pt>
                <c:pt idx="114">
                  <c:v>-12.189523672450179</c:v>
                </c:pt>
                <c:pt idx="115">
                  <c:v>-12.412560599692171</c:v>
                </c:pt>
                <c:pt idx="116">
                  <c:v>-13.312763315454308</c:v>
                </c:pt>
                <c:pt idx="117">
                  <c:v>-13.396902944531139</c:v>
                </c:pt>
                <c:pt idx="118">
                  <c:v>-13.518427433676372</c:v>
                </c:pt>
                <c:pt idx="119">
                  <c:v>-18.700460098609319</c:v>
                </c:pt>
                <c:pt idx="120">
                  <c:v>-19.325540762759267</c:v>
                </c:pt>
                <c:pt idx="121">
                  <c:v>-19.692636456204077</c:v>
                </c:pt>
                <c:pt idx="122">
                  <c:v>-19.078382339826277</c:v>
                </c:pt>
                <c:pt idx="123">
                  <c:v>-18.914214408716912</c:v>
                </c:pt>
                <c:pt idx="124">
                  <c:v>-19.056216077760805</c:v>
                </c:pt>
                <c:pt idx="125">
                  <c:v>-4.604532268153501</c:v>
                </c:pt>
                <c:pt idx="126">
                  <c:v>-5.2448596534858982</c:v>
                </c:pt>
                <c:pt idx="127">
                  <c:v>-5.295296768095282</c:v>
                </c:pt>
                <c:pt idx="128">
                  <c:v>-4.0756139708817161</c:v>
                </c:pt>
                <c:pt idx="129">
                  <c:v>-3.9723288237709244</c:v>
                </c:pt>
                <c:pt idx="130">
                  <c:v>-0.62247652524626451</c:v>
                </c:pt>
                <c:pt idx="131">
                  <c:v>-2.3332904490571162</c:v>
                </c:pt>
                <c:pt idx="132">
                  <c:v>-2.8045938560491237</c:v>
                </c:pt>
                <c:pt idx="133">
                  <c:v>-1.2664644844125983</c:v>
                </c:pt>
                <c:pt idx="134">
                  <c:v>1.8881628380770057</c:v>
                </c:pt>
                <c:pt idx="135">
                  <c:v>2.4976278439295712</c:v>
                </c:pt>
                <c:pt idx="136">
                  <c:v>2.8701367494608876</c:v>
                </c:pt>
                <c:pt idx="137">
                  <c:v>4.745472832945782</c:v>
                </c:pt>
                <c:pt idx="138">
                  <c:v>5.57794921767041</c:v>
                </c:pt>
                <c:pt idx="139">
                  <c:v>6.3179429666773714</c:v>
                </c:pt>
                <c:pt idx="140">
                  <c:v>7.7492626101041582</c:v>
                </c:pt>
                <c:pt idx="141">
                  <c:v>8.4478554847017975</c:v>
                </c:pt>
                <c:pt idx="142">
                  <c:v>6.289211916230192</c:v>
                </c:pt>
                <c:pt idx="143">
                  <c:v>13.984500011220646</c:v>
                </c:pt>
                <c:pt idx="144">
                  <c:v>14.330026038307766</c:v>
                </c:pt>
                <c:pt idx="145">
                  <c:v>13.628691816807695</c:v>
                </c:pt>
                <c:pt idx="146">
                  <c:v>13.190531341192413</c:v>
                </c:pt>
                <c:pt idx="147">
                  <c:v>12.818602880056758</c:v>
                </c:pt>
                <c:pt idx="148">
                  <c:v>13.600159100071291</c:v>
                </c:pt>
                <c:pt idx="149">
                  <c:v>13.631058625084815</c:v>
                </c:pt>
                <c:pt idx="150">
                  <c:v>14.033784337305216</c:v>
                </c:pt>
              </c:numCache>
            </c:numRef>
          </c:val>
          <c:extLst>
            <c:ext xmlns:c16="http://schemas.microsoft.com/office/drawing/2014/chart" uri="{C3380CC4-5D6E-409C-BE32-E72D297353CC}">
              <c16:uniqueId val="{00000000-A45F-4F53-A13F-890F7B64A8A9}"/>
            </c:ext>
          </c:extLst>
        </c:ser>
        <c:dLbls>
          <c:showLegendKey val="0"/>
          <c:showVal val="0"/>
          <c:showCatName val="0"/>
          <c:showSerName val="0"/>
          <c:showPercent val="0"/>
          <c:showBubbleSize val="0"/>
        </c:dLbls>
        <c:axId val="714937176"/>
        <c:axId val="714936848"/>
      </c:areaChart>
      <c:lineChart>
        <c:grouping val="standard"/>
        <c:varyColors val="0"/>
        <c:ser>
          <c:idx val="2"/>
          <c:order val="0"/>
          <c:tx>
            <c:strRef>
              <c:f>'35_ábra_chart'!$H$12</c:f>
              <c:strCache>
                <c:ptCount val="1"/>
                <c:pt idx="0">
                  <c:v>Credit institutions' RoE</c:v>
                </c:pt>
              </c:strCache>
            </c:strRef>
          </c:tx>
          <c:spPr>
            <a:ln w="28575" cap="rnd" cmpd="sng" algn="ctr">
              <a:solidFill>
                <a:schemeClr val="tx1"/>
              </a:solidFill>
              <a:prstDash val="solid"/>
              <a:round/>
              <a:headEnd type="none" w="med" len="med"/>
              <a:tailEnd type="none" w="med" len="med"/>
            </a:ln>
            <a:effectLst/>
          </c:spPr>
          <c:marker>
            <c:symbol val="none"/>
          </c:marker>
          <c:cat>
            <c:strRef>
              <c:f>'35_ábra_chart'!$F$14:$F$164</c:f>
              <c:strCache>
                <c:ptCount val="151"/>
                <c:pt idx="0">
                  <c:v>Jan-05</c:v>
                </c:pt>
                <c:pt idx="1">
                  <c:v>Feb-05</c:v>
                </c:pt>
                <c:pt idx="2">
                  <c:v>Mar-05</c:v>
                </c:pt>
                <c:pt idx="3">
                  <c:v>Apr-05</c:v>
                </c:pt>
                <c:pt idx="4">
                  <c:v>May-05</c:v>
                </c:pt>
                <c:pt idx="5">
                  <c:v>Jun-05</c:v>
                </c:pt>
                <c:pt idx="6">
                  <c:v>Jul-05</c:v>
                </c:pt>
                <c:pt idx="7">
                  <c:v>Aug-05</c:v>
                </c:pt>
                <c:pt idx="8">
                  <c:v>Sep-05</c:v>
                </c:pt>
                <c:pt idx="9">
                  <c:v>Oct-05</c:v>
                </c:pt>
                <c:pt idx="10">
                  <c:v>Nov-05</c:v>
                </c:pt>
                <c:pt idx="11">
                  <c:v>Dec-05</c:v>
                </c:pt>
                <c:pt idx="12">
                  <c:v>Jan-06</c:v>
                </c:pt>
                <c:pt idx="13">
                  <c:v>Feb-06</c:v>
                </c:pt>
                <c:pt idx="14">
                  <c:v>Mar-06</c:v>
                </c:pt>
                <c:pt idx="15">
                  <c:v>Apr-06</c:v>
                </c:pt>
                <c:pt idx="16">
                  <c:v>May-06</c:v>
                </c:pt>
                <c:pt idx="17">
                  <c:v>Jun-06</c:v>
                </c:pt>
                <c:pt idx="18">
                  <c:v>Jul-06</c:v>
                </c:pt>
                <c:pt idx="19">
                  <c:v>Aug-06</c:v>
                </c:pt>
                <c:pt idx="20">
                  <c:v>Sep-06</c:v>
                </c:pt>
                <c:pt idx="21">
                  <c:v>Oct-06</c:v>
                </c:pt>
                <c:pt idx="22">
                  <c:v>Nov-06</c:v>
                </c:pt>
                <c:pt idx="23">
                  <c:v>Dec-06</c:v>
                </c:pt>
                <c:pt idx="24">
                  <c:v>Jan-07</c:v>
                </c:pt>
                <c:pt idx="25">
                  <c:v>Feb-07</c:v>
                </c:pt>
                <c:pt idx="26">
                  <c:v>Mar-07</c:v>
                </c:pt>
                <c:pt idx="27">
                  <c:v>Apr-07</c:v>
                </c:pt>
                <c:pt idx="28">
                  <c:v>May-07</c:v>
                </c:pt>
                <c:pt idx="29">
                  <c:v>Jun-07</c:v>
                </c:pt>
                <c:pt idx="30">
                  <c:v>Jul-07</c:v>
                </c:pt>
                <c:pt idx="31">
                  <c:v>Aug-07</c:v>
                </c:pt>
                <c:pt idx="32">
                  <c:v>Sep-07</c:v>
                </c:pt>
                <c:pt idx="33">
                  <c:v>Oct-07</c:v>
                </c:pt>
                <c:pt idx="34">
                  <c:v>Nov-07</c:v>
                </c:pt>
                <c:pt idx="35">
                  <c:v>Dec-07</c:v>
                </c:pt>
                <c:pt idx="36">
                  <c:v>Jan-08</c:v>
                </c:pt>
                <c:pt idx="37">
                  <c:v>Feb-08</c:v>
                </c:pt>
                <c:pt idx="38">
                  <c:v>Mar-08</c:v>
                </c:pt>
                <c:pt idx="39">
                  <c:v>Apr-08</c:v>
                </c:pt>
                <c:pt idx="40">
                  <c:v>May-08</c:v>
                </c:pt>
                <c:pt idx="41">
                  <c:v>Jun-08</c:v>
                </c:pt>
                <c:pt idx="42">
                  <c:v>Jul-08</c:v>
                </c:pt>
                <c:pt idx="43">
                  <c:v>Aug-08</c:v>
                </c:pt>
                <c:pt idx="44">
                  <c:v>Sep-08</c:v>
                </c:pt>
                <c:pt idx="45">
                  <c:v>Oct-08</c:v>
                </c:pt>
                <c:pt idx="46">
                  <c:v>Nov-08</c:v>
                </c:pt>
                <c:pt idx="47">
                  <c:v>Dec-08</c:v>
                </c:pt>
                <c:pt idx="48">
                  <c:v>Jan-09</c:v>
                </c:pt>
                <c:pt idx="49">
                  <c:v>Feb-09</c:v>
                </c:pt>
                <c:pt idx="50">
                  <c:v>Mar-09</c:v>
                </c:pt>
                <c:pt idx="51">
                  <c:v>Apr-09</c:v>
                </c:pt>
                <c:pt idx="52">
                  <c:v>May-09</c:v>
                </c:pt>
                <c:pt idx="53">
                  <c:v>Jun-09</c:v>
                </c:pt>
                <c:pt idx="54">
                  <c:v>Jul-09</c:v>
                </c:pt>
                <c:pt idx="55">
                  <c:v>Aug-09</c:v>
                </c:pt>
                <c:pt idx="56">
                  <c:v>Sep-09</c:v>
                </c:pt>
                <c:pt idx="57">
                  <c:v>Oct-09</c:v>
                </c:pt>
                <c:pt idx="58">
                  <c:v>Nov-09</c:v>
                </c:pt>
                <c:pt idx="59">
                  <c:v>Dec-09</c:v>
                </c:pt>
                <c:pt idx="60">
                  <c:v>Jan-10</c:v>
                </c:pt>
                <c:pt idx="61">
                  <c:v>Feb-10</c:v>
                </c:pt>
                <c:pt idx="62">
                  <c:v>Mar-10</c:v>
                </c:pt>
                <c:pt idx="63">
                  <c:v>Apr-10</c:v>
                </c:pt>
                <c:pt idx="64">
                  <c:v>May-10</c:v>
                </c:pt>
                <c:pt idx="65">
                  <c:v>Jun-10</c:v>
                </c:pt>
                <c:pt idx="66">
                  <c:v>Jul-10</c:v>
                </c:pt>
                <c:pt idx="67">
                  <c:v>Aug-10</c:v>
                </c:pt>
                <c:pt idx="68">
                  <c:v>Sep-10</c:v>
                </c:pt>
                <c:pt idx="69">
                  <c:v>Oct-10</c:v>
                </c:pt>
                <c:pt idx="70">
                  <c:v>Nov-10</c:v>
                </c:pt>
                <c:pt idx="71">
                  <c:v>Dec-10</c:v>
                </c:pt>
                <c:pt idx="72">
                  <c:v>Jan-11</c:v>
                </c:pt>
                <c:pt idx="73">
                  <c:v>Feb-11</c:v>
                </c:pt>
                <c:pt idx="74">
                  <c:v>Mar-11</c:v>
                </c:pt>
                <c:pt idx="75">
                  <c:v>Apr-11</c:v>
                </c:pt>
                <c:pt idx="76">
                  <c:v>May-11</c:v>
                </c:pt>
                <c:pt idx="77">
                  <c:v>Jun-11</c:v>
                </c:pt>
                <c:pt idx="78">
                  <c:v>Jul-11</c:v>
                </c:pt>
                <c:pt idx="79">
                  <c:v>Aug-11</c:v>
                </c:pt>
                <c:pt idx="80">
                  <c:v>Sep-11</c:v>
                </c:pt>
                <c:pt idx="81">
                  <c:v>Oct-11</c:v>
                </c:pt>
                <c:pt idx="82">
                  <c:v>Nov-11</c:v>
                </c:pt>
                <c:pt idx="83">
                  <c:v>Dec-11</c:v>
                </c:pt>
                <c:pt idx="84">
                  <c:v>Jan-12</c:v>
                </c:pt>
                <c:pt idx="85">
                  <c:v>Feb-12</c:v>
                </c:pt>
                <c:pt idx="86">
                  <c:v>Mar-12</c:v>
                </c:pt>
                <c:pt idx="87">
                  <c:v>Apr-12</c:v>
                </c:pt>
                <c:pt idx="88">
                  <c:v>May-12</c:v>
                </c:pt>
                <c:pt idx="89">
                  <c:v>Jun-12</c:v>
                </c:pt>
                <c:pt idx="90">
                  <c:v>Jul-12</c:v>
                </c:pt>
                <c:pt idx="91">
                  <c:v>Aug-12</c:v>
                </c:pt>
                <c:pt idx="92">
                  <c:v>Sep-12</c:v>
                </c:pt>
                <c:pt idx="93">
                  <c:v>Oct-12</c:v>
                </c:pt>
                <c:pt idx="94">
                  <c:v>Nov-12</c:v>
                </c:pt>
                <c:pt idx="95">
                  <c:v>Dec-12</c:v>
                </c:pt>
                <c:pt idx="96">
                  <c:v>Jan-13</c:v>
                </c:pt>
                <c:pt idx="97">
                  <c:v>Feb-13</c:v>
                </c:pt>
                <c:pt idx="98">
                  <c:v>Mar-13</c:v>
                </c:pt>
                <c:pt idx="99">
                  <c:v>Apr-13</c:v>
                </c:pt>
                <c:pt idx="100">
                  <c:v>May-13</c:v>
                </c:pt>
                <c:pt idx="101">
                  <c:v>Jun-13</c:v>
                </c:pt>
                <c:pt idx="102">
                  <c:v>Jul-13</c:v>
                </c:pt>
                <c:pt idx="103">
                  <c:v>Aug-13</c:v>
                </c:pt>
                <c:pt idx="104">
                  <c:v>Sep-13</c:v>
                </c:pt>
                <c:pt idx="105">
                  <c:v>Oct-13</c:v>
                </c:pt>
                <c:pt idx="106">
                  <c:v>Nov-13</c:v>
                </c:pt>
                <c:pt idx="107">
                  <c:v>Dec-13</c:v>
                </c:pt>
                <c:pt idx="108">
                  <c:v>Jan-14</c:v>
                </c:pt>
                <c:pt idx="109">
                  <c:v>Feb-14</c:v>
                </c:pt>
                <c:pt idx="110">
                  <c:v>Mar-14</c:v>
                </c:pt>
                <c:pt idx="111">
                  <c:v>Apr-14</c:v>
                </c:pt>
                <c:pt idx="112">
                  <c:v>May-14</c:v>
                </c:pt>
                <c:pt idx="113">
                  <c:v>Jun-14</c:v>
                </c:pt>
                <c:pt idx="114">
                  <c:v>Jul-14</c:v>
                </c:pt>
                <c:pt idx="115">
                  <c:v>Aug-14</c:v>
                </c:pt>
                <c:pt idx="116">
                  <c:v>Sep-14</c:v>
                </c:pt>
                <c:pt idx="117">
                  <c:v>Oct-14</c:v>
                </c:pt>
                <c:pt idx="118">
                  <c:v>Nov-14</c:v>
                </c:pt>
                <c:pt idx="119">
                  <c:v>Dec-14</c:v>
                </c:pt>
                <c:pt idx="120">
                  <c:v>Jan-15</c:v>
                </c:pt>
                <c:pt idx="121">
                  <c:v>Feb-15</c:v>
                </c:pt>
                <c:pt idx="122">
                  <c:v>Mar-15</c:v>
                </c:pt>
                <c:pt idx="123">
                  <c:v>Apr-15</c:v>
                </c:pt>
                <c:pt idx="124">
                  <c:v>May-15</c:v>
                </c:pt>
                <c:pt idx="125">
                  <c:v>Jun-15</c:v>
                </c:pt>
                <c:pt idx="126">
                  <c:v>Jul-15</c:v>
                </c:pt>
                <c:pt idx="127">
                  <c:v>Aug-15</c:v>
                </c:pt>
                <c:pt idx="128">
                  <c:v>Sep-15</c:v>
                </c:pt>
                <c:pt idx="129">
                  <c:v>Oct-15</c:v>
                </c:pt>
                <c:pt idx="130">
                  <c:v>Nov-15</c:v>
                </c:pt>
                <c:pt idx="131">
                  <c:v>Dec-15</c:v>
                </c:pt>
                <c:pt idx="132">
                  <c:v>Jan-16</c:v>
                </c:pt>
                <c:pt idx="133">
                  <c:v>Feb-16</c:v>
                </c:pt>
                <c:pt idx="134">
                  <c:v>Mar-16</c:v>
                </c:pt>
                <c:pt idx="135">
                  <c:v>Apr-16</c:v>
                </c:pt>
                <c:pt idx="136">
                  <c:v>May-16</c:v>
                </c:pt>
                <c:pt idx="137">
                  <c:v>Jun-16</c:v>
                </c:pt>
                <c:pt idx="138">
                  <c:v>Jul-16</c:v>
                </c:pt>
                <c:pt idx="139">
                  <c:v>Aug-16</c:v>
                </c:pt>
                <c:pt idx="140">
                  <c:v>Sep-16</c:v>
                </c:pt>
                <c:pt idx="141">
                  <c:v>Oct-16</c:v>
                </c:pt>
                <c:pt idx="142">
                  <c:v>Nov-16</c:v>
                </c:pt>
                <c:pt idx="143">
                  <c:v>Dec-16</c:v>
                </c:pt>
                <c:pt idx="144">
                  <c:v>Jan-17</c:v>
                </c:pt>
                <c:pt idx="145">
                  <c:v>Feb-17</c:v>
                </c:pt>
                <c:pt idx="146">
                  <c:v>Mar-17</c:v>
                </c:pt>
                <c:pt idx="147">
                  <c:v>Apr-17</c:v>
                </c:pt>
                <c:pt idx="148">
                  <c:v>May-17</c:v>
                </c:pt>
                <c:pt idx="149">
                  <c:v>Jun-17</c:v>
                </c:pt>
                <c:pt idx="150">
                  <c:v>Jul-17</c:v>
                </c:pt>
              </c:strCache>
            </c:strRef>
          </c:cat>
          <c:val>
            <c:numRef>
              <c:f>'35_ábra_chart'!$H$14:$H$164</c:f>
              <c:numCache>
                <c:formatCode>0.0</c:formatCode>
                <c:ptCount val="151"/>
                <c:pt idx="0">
                  <c:v>24.01048174642068</c:v>
                </c:pt>
                <c:pt idx="1">
                  <c:v>24.328651150771805</c:v>
                </c:pt>
                <c:pt idx="2">
                  <c:v>26.064939023525024</c:v>
                </c:pt>
                <c:pt idx="3">
                  <c:v>25.244095633948533</c:v>
                </c:pt>
                <c:pt idx="4">
                  <c:v>25.100749366007101</c:v>
                </c:pt>
                <c:pt idx="5">
                  <c:v>24.742258110606446</c:v>
                </c:pt>
                <c:pt idx="6">
                  <c:v>24.376831715898298</c:v>
                </c:pt>
                <c:pt idx="7">
                  <c:v>24.044615906155318</c:v>
                </c:pt>
                <c:pt idx="8">
                  <c:v>23.553567295135995</c:v>
                </c:pt>
                <c:pt idx="9">
                  <c:v>23.449798730811604</c:v>
                </c:pt>
                <c:pt idx="10">
                  <c:v>24.050982419117606</c:v>
                </c:pt>
                <c:pt idx="11">
                  <c:v>23.268873376252273</c:v>
                </c:pt>
                <c:pt idx="12">
                  <c:v>23.325673906643782</c:v>
                </c:pt>
                <c:pt idx="13">
                  <c:v>23.406493405462083</c:v>
                </c:pt>
                <c:pt idx="14">
                  <c:v>21.908392595359636</c:v>
                </c:pt>
                <c:pt idx="15">
                  <c:v>22.202081992769077</c:v>
                </c:pt>
                <c:pt idx="16">
                  <c:v>22.340886230544843</c:v>
                </c:pt>
                <c:pt idx="17">
                  <c:v>21.398193715408226</c:v>
                </c:pt>
                <c:pt idx="18">
                  <c:v>21.264869546233701</c:v>
                </c:pt>
                <c:pt idx="19">
                  <c:v>21.455315701151605</c:v>
                </c:pt>
                <c:pt idx="20">
                  <c:v>21.412743255938107</c:v>
                </c:pt>
                <c:pt idx="21">
                  <c:v>24.654998149867236</c:v>
                </c:pt>
                <c:pt idx="22">
                  <c:v>22.671635465825258</c:v>
                </c:pt>
                <c:pt idx="23">
                  <c:v>22.448710513420249</c:v>
                </c:pt>
                <c:pt idx="24">
                  <c:v>22.75523695784608</c:v>
                </c:pt>
                <c:pt idx="25">
                  <c:v>22.240147765903675</c:v>
                </c:pt>
                <c:pt idx="26">
                  <c:v>22.457725418861489</c:v>
                </c:pt>
                <c:pt idx="27">
                  <c:v>21.859472800926913</c:v>
                </c:pt>
                <c:pt idx="28">
                  <c:v>21.489235946262337</c:v>
                </c:pt>
                <c:pt idx="29">
                  <c:v>21.310574229624258</c:v>
                </c:pt>
                <c:pt idx="30">
                  <c:v>22.243337269394235</c:v>
                </c:pt>
                <c:pt idx="31">
                  <c:v>21.596959082512242</c:v>
                </c:pt>
                <c:pt idx="32">
                  <c:v>20.35103402238845</c:v>
                </c:pt>
                <c:pt idx="33">
                  <c:v>17.210746848648636</c:v>
                </c:pt>
                <c:pt idx="34">
                  <c:v>17.762338185851856</c:v>
                </c:pt>
                <c:pt idx="35">
                  <c:v>17.344772221696285</c:v>
                </c:pt>
                <c:pt idx="36">
                  <c:v>16.332815814628628</c:v>
                </c:pt>
                <c:pt idx="37">
                  <c:v>15.661618435988773</c:v>
                </c:pt>
                <c:pt idx="38">
                  <c:v>14.807945840929298</c:v>
                </c:pt>
                <c:pt idx="39">
                  <c:v>15.55229211465983</c:v>
                </c:pt>
                <c:pt idx="40">
                  <c:v>14.884247377079532</c:v>
                </c:pt>
                <c:pt idx="41">
                  <c:v>15.017218542821004</c:v>
                </c:pt>
                <c:pt idx="42">
                  <c:v>14.353552301827799</c:v>
                </c:pt>
                <c:pt idx="43">
                  <c:v>14.501505806747412</c:v>
                </c:pt>
                <c:pt idx="44">
                  <c:v>19.594074075855577</c:v>
                </c:pt>
                <c:pt idx="45">
                  <c:v>17.071196248164554</c:v>
                </c:pt>
                <c:pt idx="46">
                  <c:v>16.071964748977514</c:v>
                </c:pt>
                <c:pt idx="47">
                  <c:v>11.317671940221883</c:v>
                </c:pt>
                <c:pt idx="48">
                  <c:v>11.42954981514688</c:v>
                </c:pt>
                <c:pt idx="49">
                  <c:v>10.926216524187545</c:v>
                </c:pt>
                <c:pt idx="50">
                  <c:v>12.404828155642504</c:v>
                </c:pt>
                <c:pt idx="51">
                  <c:v>10.833207244785095</c:v>
                </c:pt>
                <c:pt idx="52">
                  <c:v>11.619248420765839</c:v>
                </c:pt>
                <c:pt idx="53">
                  <c:v>11.183207262234216</c:v>
                </c:pt>
                <c:pt idx="54">
                  <c:v>10.418483520036796</c:v>
                </c:pt>
                <c:pt idx="55">
                  <c:v>9.7487590192819589</c:v>
                </c:pt>
                <c:pt idx="56">
                  <c:v>5.0201113059757025</c:v>
                </c:pt>
                <c:pt idx="57">
                  <c:v>7.1032124624535218</c:v>
                </c:pt>
                <c:pt idx="58">
                  <c:v>7.0195758660787728</c:v>
                </c:pt>
                <c:pt idx="59">
                  <c:v>9.8508127159042882</c:v>
                </c:pt>
                <c:pt idx="60">
                  <c:v>9.7378005457438377</c:v>
                </c:pt>
                <c:pt idx="61">
                  <c:v>10.623839107469292</c:v>
                </c:pt>
                <c:pt idx="62">
                  <c:v>10.363865588242611</c:v>
                </c:pt>
                <c:pt idx="63">
                  <c:v>11.531942672383808</c:v>
                </c:pt>
                <c:pt idx="64">
                  <c:v>11.786442790405435</c:v>
                </c:pt>
                <c:pt idx="65">
                  <c:v>7.7213824185824436</c:v>
                </c:pt>
                <c:pt idx="66">
                  <c:v>6.6449860938767911</c:v>
                </c:pt>
                <c:pt idx="67">
                  <c:v>6.545784935658677</c:v>
                </c:pt>
                <c:pt idx="68">
                  <c:v>2.4972878699286403</c:v>
                </c:pt>
                <c:pt idx="69">
                  <c:v>0.9379176666047403</c:v>
                </c:pt>
                <c:pt idx="70">
                  <c:v>1.3744594775148757</c:v>
                </c:pt>
                <c:pt idx="71">
                  <c:v>-7.389405662925716E-3</c:v>
                </c:pt>
                <c:pt idx="72">
                  <c:v>-0.97551094134530869</c:v>
                </c:pt>
                <c:pt idx="73">
                  <c:v>-1.5143962217350706</c:v>
                </c:pt>
                <c:pt idx="74">
                  <c:v>-2.2801663101352259</c:v>
                </c:pt>
                <c:pt idx="75">
                  <c:v>-3.7953738862966304</c:v>
                </c:pt>
                <c:pt idx="76">
                  <c:v>-4.1764295962747227</c:v>
                </c:pt>
                <c:pt idx="77">
                  <c:v>0.39304200631097669</c:v>
                </c:pt>
                <c:pt idx="78">
                  <c:v>1.5848105775827797</c:v>
                </c:pt>
                <c:pt idx="79">
                  <c:v>1.4774016123608245</c:v>
                </c:pt>
                <c:pt idx="80">
                  <c:v>0.32678720989618526</c:v>
                </c:pt>
                <c:pt idx="81">
                  <c:v>0.65461661856842979</c:v>
                </c:pt>
                <c:pt idx="82">
                  <c:v>-1.8446760466337717</c:v>
                </c:pt>
                <c:pt idx="83">
                  <c:v>-9.9006089857693809</c:v>
                </c:pt>
                <c:pt idx="84">
                  <c:v>-11.629186546977078</c:v>
                </c:pt>
                <c:pt idx="85">
                  <c:v>-11.090521644996464</c:v>
                </c:pt>
                <c:pt idx="86">
                  <c:v>-11.072553810962054</c:v>
                </c:pt>
                <c:pt idx="87">
                  <c:v>-11.21807800819929</c:v>
                </c:pt>
                <c:pt idx="88">
                  <c:v>-11.5170549690899</c:v>
                </c:pt>
                <c:pt idx="89">
                  <c:v>-15.459519930470181</c:v>
                </c:pt>
                <c:pt idx="90">
                  <c:v>-15.962621236664701</c:v>
                </c:pt>
                <c:pt idx="91">
                  <c:v>-15.787544164445713</c:v>
                </c:pt>
                <c:pt idx="92">
                  <c:v>-12.689904846329059</c:v>
                </c:pt>
                <c:pt idx="93">
                  <c:v>-11.950396174430901</c:v>
                </c:pt>
                <c:pt idx="94">
                  <c:v>-10.547568316083424</c:v>
                </c:pt>
                <c:pt idx="95">
                  <c:v>-5.6638859163674304</c:v>
                </c:pt>
                <c:pt idx="96">
                  <c:v>-3.8648275825850398</c:v>
                </c:pt>
                <c:pt idx="97">
                  <c:v>-4.4129936260014713</c:v>
                </c:pt>
                <c:pt idx="98">
                  <c:v>-4.0422234796108549</c:v>
                </c:pt>
                <c:pt idx="99">
                  <c:v>-3.486262209008153</c:v>
                </c:pt>
                <c:pt idx="100">
                  <c:v>-4.3335907433153995</c:v>
                </c:pt>
                <c:pt idx="101">
                  <c:v>-3.9626502231503347</c:v>
                </c:pt>
                <c:pt idx="102">
                  <c:v>-3.6807678474676586</c:v>
                </c:pt>
                <c:pt idx="103">
                  <c:v>-3.6721069658379091</c:v>
                </c:pt>
                <c:pt idx="104">
                  <c:v>-3.3136137689884251</c:v>
                </c:pt>
                <c:pt idx="105">
                  <c:v>-3.3162073078437255</c:v>
                </c:pt>
                <c:pt idx="106">
                  <c:v>-3.7539167410571213</c:v>
                </c:pt>
                <c:pt idx="107">
                  <c:v>1.0229672250847766</c:v>
                </c:pt>
                <c:pt idx="108">
                  <c:v>1.2633048536774221</c:v>
                </c:pt>
                <c:pt idx="109">
                  <c:v>1.1508737854691113</c:v>
                </c:pt>
                <c:pt idx="110">
                  <c:v>0.50076009341058503</c:v>
                </c:pt>
                <c:pt idx="111">
                  <c:v>0.96831963896697337</c:v>
                </c:pt>
                <c:pt idx="112">
                  <c:v>1.7825809973675215</c:v>
                </c:pt>
                <c:pt idx="113">
                  <c:v>-10.049074449521193</c:v>
                </c:pt>
                <c:pt idx="114">
                  <c:v>-9.9290691269956337</c:v>
                </c:pt>
                <c:pt idx="115">
                  <c:v>-10.268015145146716</c:v>
                </c:pt>
                <c:pt idx="116">
                  <c:v>-11.207308769999761</c:v>
                </c:pt>
                <c:pt idx="117">
                  <c:v>-11.299175671803866</c:v>
                </c:pt>
                <c:pt idx="118">
                  <c:v>-11.418427433676371</c:v>
                </c:pt>
                <c:pt idx="119">
                  <c:v>-16.600460098609318</c:v>
                </c:pt>
                <c:pt idx="120">
                  <c:v>-17.225540762759266</c:v>
                </c:pt>
                <c:pt idx="121">
                  <c:v>-17.592636456204076</c:v>
                </c:pt>
                <c:pt idx="122">
                  <c:v>-17.065525196969134</c:v>
                </c:pt>
                <c:pt idx="123">
                  <c:v>-17.11230964681215</c:v>
                </c:pt>
                <c:pt idx="124">
                  <c:v>-17.383835125379854</c:v>
                </c:pt>
                <c:pt idx="125">
                  <c:v>-3.1183417919630245</c:v>
                </c:pt>
                <c:pt idx="126">
                  <c:v>-3.8572406058668509</c:v>
                </c:pt>
                <c:pt idx="127">
                  <c:v>-3.9352967680952826</c:v>
                </c:pt>
                <c:pt idx="128">
                  <c:v>-2.7175187327864783</c:v>
                </c:pt>
                <c:pt idx="129">
                  <c:v>-2.6223288237709239</c:v>
                </c:pt>
                <c:pt idx="130">
                  <c:v>0.72752347475373602</c:v>
                </c:pt>
                <c:pt idx="131">
                  <c:v>-0.98329044905711582</c:v>
                </c:pt>
                <c:pt idx="132">
                  <c:v>-1.4545938560491234</c:v>
                </c:pt>
                <c:pt idx="133">
                  <c:v>8.3535515587402256E-2</c:v>
                </c:pt>
                <c:pt idx="134">
                  <c:v>3.1881628380770057</c:v>
                </c:pt>
                <c:pt idx="135">
                  <c:v>3.6676278439295711</c:v>
                </c:pt>
                <c:pt idx="136">
                  <c:v>3.9401367494608874</c:v>
                </c:pt>
                <c:pt idx="137">
                  <c:v>5.7554728329457818</c:v>
                </c:pt>
                <c:pt idx="138">
                  <c:v>6.5479492176704097</c:v>
                </c:pt>
                <c:pt idx="139">
                  <c:v>7.1979429666773713</c:v>
                </c:pt>
                <c:pt idx="140">
                  <c:v>8.6292626101041581</c:v>
                </c:pt>
                <c:pt idx="141">
                  <c:v>9.2897602466065603</c:v>
                </c:pt>
                <c:pt idx="142">
                  <c:v>6.9715928686111441</c:v>
                </c:pt>
                <c:pt idx="143">
                  <c:v>14.394023820744456</c:v>
                </c:pt>
                <c:pt idx="144">
                  <c:v>14.630935129216857</c:v>
                </c:pt>
                <c:pt idx="145">
                  <c:v>13.870191816807695</c:v>
                </c:pt>
                <c:pt idx="146">
                  <c:v>13.410531341192414</c:v>
                </c:pt>
                <c:pt idx="147">
                  <c:v>13.017102880056758</c:v>
                </c:pt>
                <c:pt idx="148">
                  <c:v>13.756068190980383</c:v>
                </c:pt>
                <c:pt idx="149">
                  <c:v>13.781058625084816</c:v>
                </c:pt>
                <c:pt idx="150">
                  <c:v>14.183784337305216</c:v>
                </c:pt>
              </c:numCache>
            </c:numRef>
          </c:val>
          <c:smooth val="0"/>
          <c:extLst>
            <c:ext xmlns:c16="http://schemas.microsoft.com/office/drawing/2014/chart" uri="{C3380CC4-5D6E-409C-BE32-E72D297353CC}">
              <c16:uniqueId val="{00000001-A45F-4F53-A13F-890F7B64A8A9}"/>
            </c:ext>
          </c:extLst>
        </c:ser>
        <c:ser>
          <c:idx val="3"/>
          <c:order val="1"/>
          <c:tx>
            <c:strRef>
              <c:f>'35_ábra_chart'!$I$12</c:f>
              <c:strCache>
                <c:ptCount val="1"/>
                <c:pt idx="0">
                  <c:v>Credit Institutions real RoE</c:v>
                </c:pt>
              </c:strCache>
            </c:strRef>
          </c:tx>
          <c:spPr>
            <a:ln w="44450" cap="rnd" cmpd="sng" algn="ctr">
              <a:solidFill>
                <a:srgbClr val="DA0000"/>
              </a:solidFill>
              <a:prstDash val="solid"/>
              <a:round/>
              <a:headEnd type="none" w="med" len="med"/>
              <a:tailEnd type="none" w="med" len="med"/>
            </a:ln>
            <a:effectLst/>
          </c:spPr>
          <c:marker>
            <c:symbol val="none"/>
          </c:marker>
          <c:cat>
            <c:strRef>
              <c:f>'35_ábra_chart'!$F$14:$F$164</c:f>
              <c:strCache>
                <c:ptCount val="151"/>
                <c:pt idx="0">
                  <c:v>Jan-05</c:v>
                </c:pt>
                <c:pt idx="1">
                  <c:v>Feb-05</c:v>
                </c:pt>
                <c:pt idx="2">
                  <c:v>Mar-05</c:v>
                </c:pt>
                <c:pt idx="3">
                  <c:v>Apr-05</c:v>
                </c:pt>
                <c:pt idx="4">
                  <c:v>May-05</c:v>
                </c:pt>
                <c:pt idx="5">
                  <c:v>Jun-05</c:v>
                </c:pt>
                <c:pt idx="6">
                  <c:v>Jul-05</c:v>
                </c:pt>
                <c:pt idx="7">
                  <c:v>Aug-05</c:v>
                </c:pt>
                <c:pt idx="8">
                  <c:v>Sep-05</c:v>
                </c:pt>
                <c:pt idx="9">
                  <c:v>Oct-05</c:v>
                </c:pt>
                <c:pt idx="10">
                  <c:v>Nov-05</c:v>
                </c:pt>
                <c:pt idx="11">
                  <c:v>Dec-05</c:v>
                </c:pt>
                <c:pt idx="12">
                  <c:v>Jan-06</c:v>
                </c:pt>
                <c:pt idx="13">
                  <c:v>Feb-06</c:v>
                </c:pt>
                <c:pt idx="14">
                  <c:v>Mar-06</c:v>
                </c:pt>
                <c:pt idx="15">
                  <c:v>Apr-06</c:v>
                </c:pt>
                <c:pt idx="16">
                  <c:v>May-06</c:v>
                </c:pt>
                <c:pt idx="17">
                  <c:v>Jun-06</c:v>
                </c:pt>
                <c:pt idx="18">
                  <c:v>Jul-06</c:v>
                </c:pt>
                <c:pt idx="19">
                  <c:v>Aug-06</c:v>
                </c:pt>
                <c:pt idx="20">
                  <c:v>Sep-06</c:v>
                </c:pt>
                <c:pt idx="21">
                  <c:v>Oct-06</c:v>
                </c:pt>
                <c:pt idx="22">
                  <c:v>Nov-06</c:v>
                </c:pt>
                <c:pt idx="23">
                  <c:v>Dec-06</c:v>
                </c:pt>
                <c:pt idx="24">
                  <c:v>Jan-07</c:v>
                </c:pt>
                <c:pt idx="25">
                  <c:v>Feb-07</c:v>
                </c:pt>
                <c:pt idx="26">
                  <c:v>Mar-07</c:v>
                </c:pt>
                <c:pt idx="27">
                  <c:v>Apr-07</c:v>
                </c:pt>
                <c:pt idx="28">
                  <c:v>May-07</c:v>
                </c:pt>
                <c:pt idx="29">
                  <c:v>Jun-07</c:v>
                </c:pt>
                <c:pt idx="30">
                  <c:v>Jul-07</c:v>
                </c:pt>
                <c:pt idx="31">
                  <c:v>Aug-07</c:v>
                </c:pt>
                <c:pt idx="32">
                  <c:v>Sep-07</c:v>
                </c:pt>
                <c:pt idx="33">
                  <c:v>Oct-07</c:v>
                </c:pt>
                <c:pt idx="34">
                  <c:v>Nov-07</c:v>
                </c:pt>
                <c:pt idx="35">
                  <c:v>Dec-07</c:v>
                </c:pt>
                <c:pt idx="36">
                  <c:v>Jan-08</c:v>
                </c:pt>
                <c:pt idx="37">
                  <c:v>Feb-08</c:v>
                </c:pt>
                <c:pt idx="38">
                  <c:v>Mar-08</c:v>
                </c:pt>
                <c:pt idx="39">
                  <c:v>Apr-08</c:v>
                </c:pt>
                <c:pt idx="40">
                  <c:v>May-08</c:v>
                </c:pt>
                <c:pt idx="41">
                  <c:v>Jun-08</c:v>
                </c:pt>
                <c:pt idx="42">
                  <c:v>Jul-08</c:v>
                </c:pt>
                <c:pt idx="43">
                  <c:v>Aug-08</c:v>
                </c:pt>
                <c:pt idx="44">
                  <c:v>Sep-08</c:v>
                </c:pt>
                <c:pt idx="45">
                  <c:v>Oct-08</c:v>
                </c:pt>
                <c:pt idx="46">
                  <c:v>Nov-08</c:v>
                </c:pt>
                <c:pt idx="47">
                  <c:v>Dec-08</c:v>
                </c:pt>
                <c:pt idx="48">
                  <c:v>Jan-09</c:v>
                </c:pt>
                <c:pt idx="49">
                  <c:v>Feb-09</c:v>
                </c:pt>
                <c:pt idx="50">
                  <c:v>Mar-09</c:v>
                </c:pt>
                <c:pt idx="51">
                  <c:v>Apr-09</c:v>
                </c:pt>
                <c:pt idx="52">
                  <c:v>May-09</c:v>
                </c:pt>
                <c:pt idx="53">
                  <c:v>Jun-09</c:v>
                </c:pt>
                <c:pt idx="54">
                  <c:v>Jul-09</c:v>
                </c:pt>
                <c:pt idx="55">
                  <c:v>Aug-09</c:v>
                </c:pt>
                <c:pt idx="56">
                  <c:v>Sep-09</c:v>
                </c:pt>
                <c:pt idx="57">
                  <c:v>Oct-09</c:v>
                </c:pt>
                <c:pt idx="58">
                  <c:v>Nov-09</c:v>
                </c:pt>
                <c:pt idx="59">
                  <c:v>Dec-09</c:v>
                </c:pt>
                <c:pt idx="60">
                  <c:v>Jan-10</c:v>
                </c:pt>
                <c:pt idx="61">
                  <c:v>Feb-10</c:v>
                </c:pt>
                <c:pt idx="62">
                  <c:v>Mar-10</c:v>
                </c:pt>
                <c:pt idx="63">
                  <c:v>Apr-10</c:v>
                </c:pt>
                <c:pt idx="64">
                  <c:v>May-10</c:v>
                </c:pt>
                <c:pt idx="65">
                  <c:v>Jun-10</c:v>
                </c:pt>
                <c:pt idx="66">
                  <c:v>Jul-10</c:v>
                </c:pt>
                <c:pt idx="67">
                  <c:v>Aug-10</c:v>
                </c:pt>
                <c:pt idx="68">
                  <c:v>Sep-10</c:v>
                </c:pt>
                <c:pt idx="69">
                  <c:v>Oct-10</c:v>
                </c:pt>
                <c:pt idx="70">
                  <c:v>Nov-10</c:v>
                </c:pt>
                <c:pt idx="71">
                  <c:v>Dec-10</c:v>
                </c:pt>
                <c:pt idx="72">
                  <c:v>Jan-11</c:v>
                </c:pt>
                <c:pt idx="73">
                  <c:v>Feb-11</c:v>
                </c:pt>
                <c:pt idx="74">
                  <c:v>Mar-11</c:v>
                </c:pt>
                <c:pt idx="75">
                  <c:v>Apr-11</c:v>
                </c:pt>
                <c:pt idx="76">
                  <c:v>May-11</c:v>
                </c:pt>
                <c:pt idx="77">
                  <c:v>Jun-11</c:v>
                </c:pt>
                <c:pt idx="78">
                  <c:v>Jul-11</c:v>
                </c:pt>
                <c:pt idx="79">
                  <c:v>Aug-11</c:v>
                </c:pt>
                <c:pt idx="80">
                  <c:v>Sep-11</c:v>
                </c:pt>
                <c:pt idx="81">
                  <c:v>Oct-11</c:v>
                </c:pt>
                <c:pt idx="82">
                  <c:v>Nov-11</c:v>
                </c:pt>
                <c:pt idx="83">
                  <c:v>Dec-11</c:v>
                </c:pt>
                <c:pt idx="84">
                  <c:v>Jan-12</c:v>
                </c:pt>
                <c:pt idx="85">
                  <c:v>Feb-12</c:v>
                </c:pt>
                <c:pt idx="86">
                  <c:v>Mar-12</c:v>
                </c:pt>
                <c:pt idx="87">
                  <c:v>Apr-12</c:v>
                </c:pt>
                <c:pt idx="88">
                  <c:v>May-12</c:v>
                </c:pt>
                <c:pt idx="89">
                  <c:v>Jun-12</c:v>
                </c:pt>
                <c:pt idx="90">
                  <c:v>Jul-12</c:v>
                </c:pt>
                <c:pt idx="91">
                  <c:v>Aug-12</c:v>
                </c:pt>
                <c:pt idx="92">
                  <c:v>Sep-12</c:v>
                </c:pt>
                <c:pt idx="93">
                  <c:v>Oct-12</c:v>
                </c:pt>
                <c:pt idx="94">
                  <c:v>Nov-12</c:v>
                </c:pt>
                <c:pt idx="95">
                  <c:v>Dec-12</c:v>
                </c:pt>
                <c:pt idx="96">
                  <c:v>Jan-13</c:v>
                </c:pt>
                <c:pt idx="97">
                  <c:v>Feb-13</c:v>
                </c:pt>
                <c:pt idx="98">
                  <c:v>Mar-13</c:v>
                </c:pt>
                <c:pt idx="99">
                  <c:v>Apr-13</c:v>
                </c:pt>
                <c:pt idx="100">
                  <c:v>May-13</c:v>
                </c:pt>
                <c:pt idx="101">
                  <c:v>Jun-13</c:v>
                </c:pt>
                <c:pt idx="102">
                  <c:v>Jul-13</c:v>
                </c:pt>
                <c:pt idx="103">
                  <c:v>Aug-13</c:v>
                </c:pt>
                <c:pt idx="104">
                  <c:v>Sep-13</c:v>
                </c:pt>
                <c:pt idx="105">
                  <c:v>Oct-13</c:v>
                </c:pt>
                <c:pt idx="106">
                  <c:v>Nov-13</c:v>
                </c:pt>
                <c:pt idx="107">
                  <c:v>Dec-13</c:v>
                </c:pt>
                <c:pt idx="108">
                  <c:v>Jan-14</c:v>
                </c:pt>
                <c:pt idx="109">
                  <c:v>Feb-14</c:v>
                </c:pt>
                <c:pt idx="110">
                  <c:v>Mar-14</c:v>
                </c:pt>
                <c:pt idx="111">
                  <c:v>Apr-14</c:v>
                </c:pt>
                <c:pt idx="112">
                  <c:v>May-14</c:v>
                </c:pt>
                <c:pt idx="113">
                  <c:v>Jun-14</c:v>
                </c:pt>
                <c:pt idx="114">
                  <c:v>Jul-14</c:v>
                </c:pt>
                <c:pt idx="115">
                  <c:v>Aug-14</c:v>
                </c:pt>
                <c:pt idx="116">
                  <c:v>Sep-14</c:v>
                </c:pt>
                <c:pt idx="117">
                  <c:v>Oct-14</c:v>
                </c:pt>
                <c:pt idx="118">
                  <c:v>Nov-14</c:v>
                </c:pt>
                <c:pt idx="119">
                  <c:v>Dec-14</c:v>
                </c:pt>
                <c:pt idx="120">
                  <c:v>Jan-15</c:v>
                </c:pt>
                <c:pt idx="121">
                  <c:v>Feb-15</c:v>
                </c:pt>
                <c:pt idx="122">
                  <c:v>Mar-15</c:v>
                </c:pt>
                <c:pt idx="123">
                  <c:v>Apr-15</c:v>
                </c:pt>
                <c:pt idx="124">
                  <c:v>May-15</c:v>
                </c:pt>
                <c:pt idx="125">
                  <c:v>Jun-15</c:v>
                </c:pt>
                <c:pt idx="126">
                  <c:v>Jul-15</c:v>
                </c:pt>
                <c:pt idx="127">
                  <c:v>Aug-15</c:v>
                </c:pt>
                <c:pt idx="128">
                  <c:v>Sep-15</c:v>
                </c:pt>
                <c:pt idx="129">
                  <c:v>Oct-15</c:v>
                </c:pt>
                <c:pt idx="130">
                  <c:v>Nov-15</c:v>
                </c:pt>
                <c:pt idx="131">
                  <c:v>Dec-15</c:v>
                </c:pt>
                <c:pt idx="132">
                  <c:v>Jan-16</c:v>
                </c:pt>
                <c:pt idx="133">
                  <c:v>Feb-16</c:v>
                </c:pt>
                <c:pt idx="134">
                  <c:v>Mar-16</c:v>
                </c:pt>
                <c:pt idx="135">
                  <c:v>Apr-16</c:v>
                </c:pt>
                <c:pt idx="136">
                  <c:v>May-16</c:v>
                </c:pt>
                <c:pt idx="137">
                  <c:v>Jun-16</c:v>
                </c:pt>
                <c:pt idx="138">
                  <c:v>Jul-16</c:v>
                </c:pt>
                <c:pt idx="139">
                  <c:v>Aug-16</c:v>
                </c:pt>
                <c:pt idx="140">
                  <c:v>Sep-16</c:v>
                </c:pt>
                <c:pt idx="141">
                  <c:v>Oct-16</c:v>
                </c:pt>
                <c:pt idx="142">
                  <c:v>Nov-16</c:v>
                </c:pt>
                <c:pt idx="143">
                  <c:v>Dec-16</c:v>
                </c:pt>
                <c:pt idx="144">
                  <c:v>Jan-17</c:v>
                </c:pt>
                <c:pt idx="145">
                  <c:v>Feb-17</c:v>
                </c:pt>
                <c:pt idx="146">
                  <c:v>Mar-17</c:v>
                </c:pt>
                <c:pt idx="147">
                  <c:v>Apr-17</c:v>
                </c:pt>
                <c:pt idx="148">
                  <c:v>May-17</c:v>
                </c:pt>
                <c:pt idx="149">
                  <c:v>Jun-17</c:v>
                </c:pt>
                <c:pt idx="150">
                  <c:v>Jul-17</c:v>
                </c:pt>
              </c:strCache>
            </c:strRef>
          </c:cat>
          <c:val>
            <c:numRef>
              <c:f>'35_ábra_chart'!$I$14:$I$164</c:f>
              <c:numCache>
                <c:formatCode>0.0</c:formatCode>
                <c:ptCount val="151"/>
                <c:pt idx="0">
                  <c:v>19.126303310682701</c:v>
                </c:pt>
                <c:pt idx="1">
                  <c:v>20.473499177104458</c:v>
                </c:pt>
                <c:pt idx="2">
                  <c:v>21.801873452681185</c:v>
                </c:pt>
                <c:pt idx="3">
                  <c:v>20.542921688112159</c:v>
                </c:pt>
                <c:pt idx="4">
                  <c:v>20.753619079157449</c:v>
                </c:pt>
                <c:pt idx="5">
                  <c:v>20.175585848368449</c:v>
                </c:pt>
                <c:pt idx="6">
                  <c:v>19.939085550528745</c:v>
                </c:pt>
                <c:pt idx="7">
                  <c:v>19.734185237601665</c:v>
                </c:pt>
                <c:pt idx="8">
                  <c:v>19.145195077276746</c:v>
                </c:pt>
                <c:pt idx="9">
                  <c:v>19.621897994972493</c:v>
                </c:pt>
                <c:pt idx="10">
                  <c:v>20.088075913957027</c:v>
                </c:pt>
                <c:pt idx="11">
                  <c:v>19.330951961522057</c:v>
                </c:pt>
                <c:pt idx="12">
                  <c:v>20.083421525456458</c:v>
                </c:pt>
                <c:pt idx="13">
                  <c:v>20.396578932158139</c:v>
                </c:pt>
                <c:pt idx="14">
                  <c:v>19.16753919389993</c:v>
                </c:pt>
                <c:pt idx="15">
                  <c:v>19.454625603879848</c:v>
                </c:pt>
                <c:pt idx="16">
                  <c:v>19.008644193137016</c:v>
                </c:pt>
                <c:pt idx="17">
                  <c:v>18.091628127829008</c:v>
                </c:pt>
                <c:pt idx="18">
                  <c:v>17.732883054595817</c:v>
                </c:pt>
                <c:pt idx="19">
                  <c:v>17.348131112223776</c:v>
                </c:pt>
                <c:pt idx="20">
                  <c:v>14.648482772368364</c:v>
                </c:pt>
                <c:pt idx="21">
                  <c:v>17.267166650862876</c:v>
                </c:pt>
                <c:pt idx="22">
                  <c:v>15.292890475399679</c:v>
                </c:pt>
                <c:pt idx="23">
                  <c:v>14.975315036075365</c:v>
                </c:pt>
                <c:pt idx="24">
                  <c:v>13.873132613957395</c:v>
                </c:pt>
                <c:pt idx="25">
                  <c:v>12.353076990720279</c:v>
                </c:pt>
                <c:pt idx="26">
                  <c:v>12.346537081524289</c:v>
                </c:pt>
                <c:pt idx="27">
                  <c:v>12.00319191261665</c:v>
                </c:pt>
                <c:pt idx="28">
                  <c:v>11.971646033421512</c:v>
                </c:pt>
                <c:pt idx="29">
                  <c:v>11.704027835749775</c:v>
                </c:pt>
                <c:pt idx="30">
                  <c:v>12.770606337079538</c:v>
                </c:pt>
                <c:pt idx="31">
                  <c:v>12.277893889669667</c:v>
                </c:pt>
                <c:pt idx="32">
                  <c:v>13.111874081192143</c:v>
                </c:pt>
                <c:pt idx="33">
                  <c:v>9.8507468122292821</c:v>
                </c:pt>
                <c:pt idx="34">
                  <c:v>9.9554978392641047</c:v>
                </c:pt>
                <c:pt idx="35">
                  <c:v>9.2595644522311726</c:v>
                </c:pt>
                <c:pt idx="36">
                  <c:v>8.6207430575430788</c:v>
                </c:pt>
                <c:pt idx="37">
                  <c:v>8.196088340494633</c:v>
                </c:pt>
                <c:pt idx="38">
                  <c:v>7.5988245931858378</c:v>
                </c:pt>
                <c:pt idx="39">
                  <c:v>8.3980226216321174</c:v>
                </c:pt>
                <c:pt idx="40">
                  <c:v>7.368455492597703</c:v>
                </c:pt>
                <c:pt idx="41">
                  <c:v>7.7949564600009236</c:v>
                </c:pt>
                <c:pt idx="42">
                  <c:v>7.172963731797366</c:v>
                </c:pt>
                <c:pt idx="43">
                  <c:v>7.5131509922510942</c:v>
                </c:pt>
                <c:pt idx="44">
                  <c:v>13.144819371670359</c:v>
                </c:pt>
                <c:pt idx="45">
                  <c:v>11.390291387406815</c:v>
                </c:pt>
                <c:pt idx="46">
                  <c:v>11.393440258135801</c:v>
                </c:pt>
                <c:pt idx="47">
                  <c:v>7.5533062224365954</c:v>
                </c:pt>
                <c:pt idx="48">
                  <c:v>8.0790977838476117</c:v>
                </c:pt>
                <c:pt idx="49">
                  <c:v>7.6953558487257601</c:v>
                </c:pt>
                <c:pt idx="50">
                  <c:v>9.2369564194776377</c:v>
                </c:pt>
                <c:pt idx="51">
                  <c:v>7.1887884378966094</c:v>
                </c:pt>
                <c:pt idx="52">
                  <c:v>7.5329946250152657</c:v>
                </c:pt>
                <c:pt idx="53">
                  <c:v>7.2162075817109095</c:v>
                </c:pt>
                <c:pt idx="54">
                  <c:v>5.0604029686363461</c:v>
                </c:pt>
                <c:pt idx="55">
                  <c:v>4.5226276374114027</c:v>
                </c:pt>
                <c:pt idx="56">
                  <c:v>0.11450076832764111</c:v>
                </c:pt>
                <c:pt idx="57">
                  <c:v>2.2953318648075705</c:v>
                </c:pt>
                <c:pt idx="58">
                  <c:v>1.7296348536870454</c:v>
                </c:pt>
                <c:pt idx="59">
                  <c:v>4.0253908294548113</c:v>
                </c:pt>
                <c:pt idx="60">
                  <c:v>3.1370305881051053</c:v>
                </c:pt>
                <c:pt idx="61">
                  <c:v>4.6583151442471937</c:v>
                </c:pt>
                <c:pt idx="62">
                  <c:v>4.2151705271412876</c:v>
                </c:pt>
                <c:pt idx="63">
                  <c:v>5.5174481290291455</c:v>
                </c:pt>
                <c:pt idx="64">
                  <c:v>6.3619817225551323</c:v>
                </c:pt>
                <c:pt idx="65">
                  <c:v>2.2995084696889156</c:v>
                </c:pt>
                <c:pt idx="66">
                  <c:v>2.543255859496929</c:v>
                </c:pt>
                <c:pt idx="67">
                  <c:v>2.7442477682340094</c:v>
                </c:pt>
                <c:pt idx="68">
                  <c:v>-1.2550213199146065</c:v>
                </c:pt>
                <c:pt idx="69">
                  <c:v>-3.1305972489397815</c:v>
                </c:pt>
                <c:pt idx="70">
                  <c:v>-2.7116511732102944</c:v>
                </c:pt>
                <c:pt idx="71">
                  <c:v>-4.4960739309101498</c:v>
                </c:pt>
                <c:pt idx="72">
                  <c:v>-4.784145135908946</c:v>
                </c:pt>
                <c:pt idx="73">
                  <c:v>-5.3932720669885299</c:v>
                </c:pt>
                <c:pt idx="74">
                  <c:v>-6.4881974259667246</c:v>
                </c:pt>
                <c:pt idx="75">
                  <c:v>-8.1140151731581955</c:v>
                </c:pt>
                <c:pt idx="76">
                  <c:v>-7.7732719887148471</c:v>
                </c:pt>
                <c:pt idx="77">
                  <c:v>-3.0018917813420476</c:v>
                </c:pt>
                <c:pt idx="78">
                  <c:v>-1.4696308655841039</c:v>
                </c:pt>
                <c:pt idx="79">
                  <c:v>-2.0488401425088565</c:v>
                </c:pt>
                <c:pt idx="80">
                  <c:v>-3.159471805119507</c:v>
                </c:pt>
                <c:pt idx="81">
                  <c:v>-3.1235643709639827</c:v>
                </c:pt>
                <c:pt idx="82">
                  <c:v>-5.891348079226999</c:v>
                </c:pt>
                <c:pt idx="83">
                  <c:v>-13.449192109288543</c:v>
                </c:pt>
                <c:pt idx="84">
                  <c:v>-16.236195779125197</c:v>
                </c:pt>
                <c:pt idx="85">
                  <c:v>-16.043929787532086</c:v>
                </c:pt>
                <c:pt idx="86">
                  <c:v>-15.708581811338441</c:v>
                </c:pt>
                <c:pt idx="87">
                  <c:v>-16.005750244275575</c:v>
                </c:pt>
                <c:pt idx="88">
                  <c:v>-15.970612506258208</c:v>
                </c:pt>
                <c:pt idx="89">
                  <c:v>-19.942727206884637</c:v>
                </c:pt>
                <c:pt idx="90">
                  <c:v>-20.569585289853208</c:v>
                </c:pt>
                <c:pt idx="91">
                  <c:v>-20.554286947590285</c:v>
                </c:pt>
                <c:pt idx="92">
                  <c:v>-18.095595540646393</c:v>
                </c:pt>
                <c:pt idx="93">
                  <c:v>-16.934336013614061</c:v>
                </c:pt>
                <c:pt idx="94">
                  <c:v>-14.969171403121129</c:v>
                </c:pt>
                <c:pt idx="95">
                  <c:v>-10.156081825111841</c:v>
                </c:pt>
                <c:pt idx="96">
                  <c:v>-7.294915701624916</c:v>
                </c:pt>
                <c:pt idx="97">
                  <c:v>-7.016530764592865</c:v>
                </c:pt>
                <c:pt idx="98">
                  <c:v>-6.107850762828626</c:v>
                </c:pt>
                <c:pt idx="99">
                  <c:v>-5.099569527048331</c:v>
                </c:pt>
                <c:pt idx="100">
                  <c:v>-6.0251382547302557</c:v>
                </c:pt>
                <c:pt idx="101">
                  <c:v>-5.753336823503763</c:v>
                </c:pt>
                <c:pt idx="102">
                  <c:v>-5.3838583963336522</c:v>
                </c:pt>
                <c:pt idx="103">
                  <c:v>-4.9082990778261726</c:v>
                </c:pt>
                <c:pt idx="104">
                  <c:v>-4.6485342889432291</c:v>
                </c:pt>
                <c:pt idx="105">
                  <c:v>-4.1785999086657366</c:v>
                </c:pt>
                <c:pt idx="106">
                  <c:v>-4.612405095200323</c:v>
                </c:pt>
                <c:pt idx="107">
                  <c:v>0.62048528394897939</c:v>
                </c:pt>
                <c:pt idx="108">
                  <c:v>1.2633048536774272</c:v>
                </c:pt>
                <c:pt idx="109">
                  <c:v>1.0498239615076121</c:v>
                </c:pt>
                <c:pt idx="110">
                  <c:v>0.4003597336769138</c:v>
                </c:pt>
                <c:pt idx="111">
                  <c:v>1.0693890279949603</c:v>
                </c:pt>
                <c:pt idx="112">
                  <c:v>1.8844654628303426</c:v>
                </c:pt>
                <c:pt idx="113">
                  <c:v>-9.7784096785568551</c:v>
                </c:pt>
                <c:pt idx="114">
                  <c:v>-10.019050076918701</c:v>
                </c:pt>
                <c:pt idx="115">
                  <c:v>-10.447120903340046</c:v>
                </c:pt>
                <c:pt idx="116">
                  <c:v>-10.7611143417083</c:v>
                </c:pt>
                <c:pt idx="117">
                  <c:v>-10.942947461650466</c:v>
                </c:pt>
                <c:pt idx="118">
                  <c:v>-10.793985330993316</c:v>
                </c:pt>
                <c:pt idx="119">
                  <c:v>-15.843047526346432</c:v>
                </c:pt>
                <c:pt idx="120">
                  <c:v>-16.050244181297423</c:v>
                </c:pt>
                <c:pt idx="121">
                  <c:v>-16.760238844650576</c:v>
                </c:pt>
                <c:pt idx="122">
                  <c:v>-16.564914685079614</c:v>
                </c:pt>
                <c:pt idx="123">
                  <c:v>-16.862898341837663</c:v>
                </c:pt>
                <c:pt idx="124">
                  <c:v>-17.794860821273485</c:v>
                </c:pt>
                <c:pt idx="125">
                  <c:v>-3.696164803144153</c:v>
                </c:pt>
                <c:pt idx="126">
                  <c:v>-4.2402794879151884</c:v>
                </c:pt>
                <c:pt idx="127">
                  <c:v>-3.9352967680952866</c:v>
                </c:pt>
                <c:pt idx="128">
                  <c:v>-2.3268260369342042</c:v>
                </c:pt>
                <c:pt idx="129">
                  <c:v>-2.7196092145563622</c:v>
                </c:pt>
                <c:pt idx="130">
                  <c:v>0.22639151716790096</c:v>
                </c:pt>
                <c:pt idx="131">
                  <c:v>-1.8664920208693037</c:v>
                </c:pt>
                <c:pt idx="132">
                  <c:v>-2.3335915322588052</c:v>
                </c:pt>
                <c:pt idx="133">
                  <c:v>-0.21581703331265967</c:v>
                </c:pt>
                <c:pt idx="134">
                  <c:v>3.3949527435641391</c:v>
                </c:pt>
                <c:pt idx="135">
                  <c:v>3.4607064310674174</c:v>
                </c:pt>
                <c:pt idx="136">
                  <c:v>4.1484336166942803</c:v>
                </c:pt>
                <c:pt idx="137">
                  <c:v>5.9674076482422622</c:v>
                </c:pt>
                <c:pt idx="138">
                  <c:v>6.8685548823173459</c:v>
                </c:pt>
                <c:pt idx="139">
                  <c:v>7.3052482148922682</c:v>
                </c:pt>
                <c:pt idx="140">
                  <c:v>7.9813743639206347</c:v>
                </c:pt>
                <c:pt idx="141">
                  <c:v>8.2076834124817477</c:v>
                </c:pt>
                <c:pt idx="142">
                  <c:v>5.8077080797340752</c:v>
                </c:pt>
                <c:pt idx="143">
                  <c:v>12.371339706035812</c:v>
                </c:pt>
                <c:pt idx="144">
                  <c:v>12.053878315600453</c:v>
                </c:pt>
                <c:pt idx="145">
                  <c:v>10.661380747055404</c:v>
                </c:pt>
                <c:pt idx="146">
                  <c:v>10.429291655943995</c:v>
                </c:pt>
                <c:pt idx="147">
                  <c:v>10.584578032512715</c:v>
                </c:pt>
                <c:pt idx="148">
                  <c:v>11.416668109706428</c:v>
                </c:pt>
                <c:pt idx="149">
                  <c:v>11.659866979550571</c:v>
                </c:pt>
                <c:pt idx="150">
                  <c:v>11.836691444189729</c:v>
                </c:pt>
              </c:numCache>
            </c:numRef>
          </c:val>
          <c:smooth val="0"/>
          <c:extLst>
            <c:ext xmlns:c16="http://schemas.microsoft.com/office/drawing/2014/chart" uri="{C3380CC4-5D6E-409C-BE32-E72D297353CC}">
              <c16:uniqueId val="{00000002-A45F-4F53-A13F-890F7B64A8A9}"/>
            </c:ext>
          </c:extLst>
        </c:ser>
        <c:dLbls>
          <c:showLegendKey val="0"/>
          <c:showVal val="0"/>
          <c:showCatName val="0"/>
          <c:showSerName val="0"/>
          <c:showPercent val="0"/>
          <c:showBubbleSize val="0"/>
        </c:dLbls>
        <c:marker val="1"/>
        <c:smooth val="0"/>
        <c:axId val="706793208"/>
        <c:axId val="706797472"/>
      </c:lineChart>
      <c:lineChart>
        <c:grouping val="standard"/>
        <c:varyColors val="0"/>
        <c:ser>
          <c:idx val="4"/>
          <c:order val="2"/>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3-A45F-4F53-A13F-890F7B64A8A9}"/>
            </c:ext>
          </c:extLst>
        </c:ser>
        <c:dLbls>
          <c:showLegendKey val="0"/>
          <c:showVal val="0"/>
          <c:showCatName val="0"/>
          <c:showSerName val="0"/>
          <c:showPercent val="0"/>
          <c:showBubbleSize val="0"/>
        </c:dLbls>
        <c:marker val="1"/>
        <c:smooth val="0"/>
        <c:axId val="714937176"/>
        <c:axId val="714936848"/>
      </c:lineChart>
      <c:catAx>
        <c:axId val="706793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06797472"/>
        <c:crosses val="autoZero"/>
        <c:auto val="1"/>
        <c:lblAlgn val="ctr"/>
        <c:lblOffset val="100"/>
        <c:tickLblSkip val="4"/>
        <c:noMultiLvlLbl val="0"/>
      </c:catAx>
      <c:valAx>
        <c:axId val="70679747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06793208"/>
        <c:crosses val="autoZero"/>
        <c:crossBetween val="between"/>
      </c:valAx>
      <c:valAx>
        <c:axId val="714936848"/>
        <c:scaling>
          <c:orientation val="minMax"/>
          <c:max val="3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0.825596215785519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14937176"/>
        <c:crosses val="max"/>
        <c:crossBetween val="between"/>
        <c:majorUnit val="10"/>
      </c:valAx>
      <c:catAx>
        <c:axId val="714937176"/>
        <c:scaling>
          <c:orientation val="minMax"/>
        </c:scaling>
        <c:delete val="1"/>
        <c:axPos val="b"/>
        <c:majorTickMark val="out"/>
        <c:minorTickMark val="none"/>
        <c:tickLblPos val="nextTo"/>
        <c:crossAx val="714936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9.0572613663761653E-2"/>
          <c:y val="0.89106079478875444"/>
          <c:w val="0.83485100376433286"/>
          <c:h val="8.770633229071515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'36_ábra_chart'!$G$14</c:f>
              <c:strCache>
                <c:ptCount val="1"/>
                <c:pt idx="0">
                  <c:v>Nettó kamatjövedelem</c:v>
                </c:pt>
              </c:strCache>
            </c:strRef>
          </c:tx>
          <c:spPr>
            <a:solidFill>
              <a:schemeClr val="accent1"/>
            </a:solidFill>
            <a:ln>
              <a:solidFill>
                <a:schemeClr val="tx1"/>
              </a:solidFill>
            </a:ln>
            <a:effectLst/>
          </c:spPr>
          <c:invertIfNegative val="0"/>
          <c:cat>
            <c:strRef>
              <c:f>'36_ábra_chart'!$F$15:$F$43</c:f>
              <c:strCache>
                <c:ptCount val="29"/>
                <c:pt idx="0">
                  <c:v>BG</c:v>
                </c:pt>
                <c:pt idx="1">
                  <c:v>HU</c:v>
                </c:pt>
                <c:pt idx="2">
                  <c:v>CZ</c:v>
                </c:pt>
                <c:pt idx="3">
                  <c:v>HR</c:v>
                </c:pt>
                <c:pt idx="4">
                  <c:v>SK</c:v>
                </c:pt>
                <c:pt idx="5">
                  <c:v>EE</c:v>
                </c:pt>
                <c:pt idx="6">
                  <c:v>HU nk</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'36_ábra_chart'!$G$15:$G$43</c:f>
              <c:numCache>
                <c:formatCode>0.0</c:formatCode>
                <c:ptCount val="29"/>
                <c:pt idx="0">
                  <c:v>3.2052999999999998</c:v>
                </c:pt>
                <c:pt idx="1">
                  <c:v>3.0554999999999999</c:v>
                </c:pt>
                <c:pt idx="2">
                  <c:v>2.6495000000000002</c:v>
                </c:pt>
                <c:pt idx="3">
                  <c:v>2.8433999999999999</c:v>
                </c:pt>
                <c:pt idx="4">
                  <c:v>2.6116999999999999</c:v>
                </c:pt>
                <c:pt idx="5">
                  <c:v>1.978</c:v>
                </c:pt>
                <c:pt idx="6">
                  <c:v>2.5274768542137211</c:v>
                </c:pt>
                <c:pt idx="7">
                  <c:v>1.7584</c:v>
                </c:pt>
                <c:pt idx="8">
                  <c:v>2.4893000000000001</c:v>
                </c:pt>
                <c:pt idx="9">
                  <c:v>2.8403999999999998</c:v>
                </c:pt>
                <c:pt idx="10">
                  <c:v>1.9005000000000001</c:v>
                </c:pt>
                <c:pt idx="11">
                  <c:v>2.4024000000000001</c:v>
                </c:pt>
                <c:pt idx="12">
                  <c:v>1.9011</c:v>
                </c:pt>
                <c:pt idx="13">
                  <c:v>2.3355000000000001</c:v>
                </c:pt>
                <c:pt idx="14">
                  <c:v>1.5609999999999999</c:v>
                </c:pt>
                <c:pt idx="15">
                  <c:v>2.0701000000000001</c:v>
                </c:pt>
                <c:pt idx="16">
                  <c:v>1.5254000000000001</c:v>
                </c:pt>
                <c:pt idx="17">
                  <c:v>1.4504999999999999</c:v>
                </c:pt>
                <c:pt idx="18">
                  <c:v>1.5434000000000001</c:v>
                </c:pt>
                <c:pt idx="19">
                  <c:v>1.3030999999999999</c:v>
                </c:pt>
                <c:pt idx="20">
                  <c:v>1.0509999999999999</c:v>
                </c:pt>
                <c:pt idx="21">
                  <c:v>0.66569999999999996</c:v>
                </c:pt>
                <c:pt idx="22">
                  <c:v>1.4342999999999999</c:v>
                </c:pt>
                <c:pt idx="23">
                  <c:v>0.99390000000000001</c:v>
                </c:pt>
                <c:pt idx="24">
                  <c:v>1.2988</c:v>
                </c:pt>
                <c:pt idx="25">
                  <c:v>1.1160000000000001</c:v>
                </c:pt>
                <c:pt idx="26">
                  <c:v>0.95669999999999999</c:v>
                </c:pt>
                <c:pt idx="27">
                  <c:v>0.59750000000000003</c:v>
                </c:pt>
                <c:pt idx="28">
                  <c:v>0.8276</c:v>
                </c:pt>
              </c:numCache>
            </c:numRef>
          </c:val>
          <c:extLst>
            <c:ext xmlns:c16="http://schemas.microsoft.com/office/drawing/2014/chart" uri="{C3380CC4-5D6E-409C-BE32-E72D297353CC}">
              <c16:uniqueId val="{00000000-34B6-4119-B40F-35643780EE9A}"/>
            </c:ext>
          </c:extLst>
        </c:ser>
        <c:ser>
          <c:idx val="1"/>
          <c:order val="1"/>
          <c:tx>
            <c:strRef>
              <c:f>'36_ábra_chart'!$H$14</c:f>
              <c:strCache>
                <c:ptCount val="1"/>
                <c:pt idx="0">
                  <c:v>Nettó jutalék- és díjeredmény</c:v>
                </c:pt>
              </c:strCache>
            </c:strRef>
          </c:tx>
          <c:spPr>
            <a:solidFill>
              <a:schemeClr val="accent2"/>
            </a:solidFill>
            <a:ln>
              <a:solidFill>
                <a:schemeClr val="tx1"/>
              </a:solidFill>
            </a:ln>
            <a:effectLst/>
          </c:spPr>
          <c:invertIfNegative val="0"/>
          <c:cat>
            <c:strRef>
              <c:f>'36_ábra_chart'!$F$15:$F$43</c:f>
              <c:strCache>
                <c:ptCount val="29"/>
                <c:pt idx="0">
                  <c:v>BG</c:v>
                </c:pt>
                <c:pt idx="1">
                  <c:v>HU</c:v>
                </c:pt>
                <c:pt idx="2">
                  <c:v>CZ</c:v>
                </c:pt>
                <c:pt idx="3">
                  <c:v>HR</c:v>
                </c:pt>
                <c:pt idx="4">
                  <c:v>SK</c:v>
                </c:pt>
                <c:pt idx="5">
                  <c:v>EE</c:v>
                </c:pt>
                <c:pt idx="6">
                  <c:v>HU nk</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'36_ábra_chart'!$H$15:$H$43</c:f>
              <c:numCache>
                <c:formatCode>0.0</c:formatCode>
                <c:ptCount val="29"/>
                <c:pt idx="0">
                  <c:v>1.0262</c:v>
                </c:pt>
                <c:pt idx="1">
                  <c:v>1.6571</c:v>
                </c:pt>
                <c:pt idx="2">
                  <c:v>0.79369999999999996</c:v>
                </c:pt>
                <c:pt idx="3">
                  <c:v>1.0077</c:v>
                </c:pt>
                <c:pt idx="4">
                  <c:v>0.79</c:v>
                </c:pt>
                <c:pt idx="5">
                  <c:v>0.68320000000000003</c:v>
                </c:pt>
                <c:pt idx="6">
                  <c:v>0.90335529620516386</c:v>
                </c:pt>
                <c:pt idx="7">
                  <c:v>0.372</c:v>
                </c:pt>
                <c:pt idx="8">
                  <c:v>0.47989999999999999</c:v>
                </c:pt>
                <c:pt idx="9">
                  <c:v>1.0018</c:v>
                </c:pt>
                <c:pt idx="10">
                  <c:v>1.1669</c:v>
                </c:pt>
                <c:pt idx="11">
                  <c:v>0.3821</c:v>
                </c:pt>
                <c:pt idx="12">
                  <c:v>0.67410000000000003</c:v>
                </c:pt>
                <c:pt idx="13">
                  <c:v>0.82069999999999999</c:v>
                </c:pt>
                <c:pt idx="14">
                  <c:v>0.69879999999999998</c:v>
                </c:pt>
                <c:pt idx="15">
                  <c:v>0.88449999999999995</c:v>
                </c:pt>
                <c:pt idx="16">
                  <c:v>0.70320000000000005</c:v>
                </c:pt>
                <c:pt idx="17">
                  <c:v>0.55049999999999999</c:v>
                </c:pt>
                <c:pt idx="18">
                  <c:v>0.69350000000000001</c:v>
                </c:pt>
                <c:pt idx="19">
                  <c:v>0.30690000000000001</c:v>
                </c:pt>
                <c:pt idx="20">
                  <c:v>0.38569999999999999</c:v>
                </c:pt>
                <c:pt idx="21">
                  <c:v>0.68310000000000004</c:v>
                </c:pt>
                <c:pt idx="22">
                  <c:v>0.5806</c:v>
                </c:pt>
                <c:pt idx="23">
                  <c:v>0.4647</c:v>
                </c:pt>
                <c:pt idx="24">
                  <c:v>0.99709999999999999</c:v>
                </c:pt>
                <c:pt idx="25">
                  <c:v>0.50509999999999999</c:v>
                </c:pt>
                <c:pt idx="26">
                  <c:v>0.68369999999999997</c:v>
                </c:pt>
                <c:pt idx="27">
                  <c:v>0.29070000000000001</c:v>
                </c:pt>
                <c:pt idx="28">
                  <c:v>0.42349999999999999</c:v>
                </c:pt>
              </c:numCache>
            </c:numRef>
          </c:val>
          <c:extLst>
            <c:ext xmlns:c16="http://schemas.microsoft.com/office/drawing/2014/chart" uri="{C3380CC4-5D6E-409C-BE32-E72D297353CC}">
              <c16:uniqueId val="{00000001-34B6-4119-B40F-35643780EE9A}"/>
            </c:ext>
          </c:extLst>
        </c:ser>
        <c:ser>
          <c:idx val="2"/>
          <c:order val="2"/>
          <c:tx>
            <c:strRef>
              <c:f>'36_ábra_chart'!$I$14</c:f>
              <c:strCache>
                <c:ptCount val="1"/>
                <c:pt idx="0">
                  <c:v>Működési költség</c:v>
                </c:pt>
              </c:strCache>
            </c:strRef>
          </c:tx>
          <c:spPr>
            <a:solidFill>
              <a:schemeClr val="accent3"/>
            </a:solidFill>
            <a:ln>
              <a:solidFill>
                <a:schemeClr val="tx1"/>
              </a:solidFill>
            </a:ln>
            <a:effectLst/>
          </c:spPr>
          <c:invertIfNegative val="0"/>
          <c:cat>
            <c:strRef>
              <c:f>'36_ábra_chart'!$F$15:$F$43</c:f>
              <c:strCache>
                <c:ptCount val="29"/>
                <c:pt idx="0">
                  <c:v>BG</c:v>
                </c:pt>
                <c:pt idx="1">
                  <c:v>HU</c:v>
                </c:pt>
                <c:pt idx="2">
                  <c:v>CZ</c:v>
                </c:pt>
                <c:pt idx="3">
                  <c:v>HR</c:v>
                </c:pt>
                <c:pt idx="4">
                  <c:v>SK</c:v>
                </c:pt>
                <c:pt idx="5">
                  <c:v>EE</c:v>
                </c:pt>
                <c:pt idx="6">
                  <c:v>HU nk</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'36_ábra_chart'!$I$15:$I$43</c:f>
              <c:numCache>
                <c:formatCode>0.0</c:formatCode>
                <c:ptCount val="29"/>
                <c:pt idx="0">
                  <c:v>-1.9561999999999999</c:v>
                </c:pt>
                <c:pt idx="1">
                  <c:v>-3.1139000000000001</c:v>
                </c:pt>
                <c:pt idx="2">
                  <c:v>-1.8761000000000001</c:v>
                </c:pt>
                <c:pt idx="3">
                  <c:v>-2.3258000000000001</c:v>
                </c:pt>
                <c:pt idx="4">
                  <c:v>-1.9201999999999999</c:v>
                </c:pt>
                <c:pt idx="5">
                  <c:v>-1.3338000000000001</c:v>
                </c:pt>
                <c:pt idx="6">
                  <c:v>-2.1108800301842705</c:v>
                </c:pt>
                <c:pt idx="7">
                  <c:v>-0.88160000000000005</c:v>
                </c:pt>
                <c:pt idx="8">
                  <c:v>-1.73</c:v>
                </c:pt>
                <c:pt idx="9">
                  <c:v>-2.6113</c:v>
                </c:pt>
                <c:pt idx="10">
                  <c:v>-1.8886000000000001</c:v>
                </c:pt>
                <c:pt idx="11">
                  <c:v>-1.6123000000000001</c:v>
                </c:pt>
                <c:pt idx="12">
                  <c:v>-1.4877</c:v>
                </c:pt>
                <c:pt idx="13">
                  <c:v>-2.1179000000000001</c:v>
                </c:pt>
                <c:pt idx="14">
                  <c:v>-1.224</c:v>
                </c:pt>
                <c:pt idx="15">
                  <c:v>-2.0169999999999999</c:v>
                </c:pt>
                <c:pt idx="16">
                  <c:v>-1.4532</c:v>
                </c:pt>
                <c:pt idx="17">
                  <c:v>-1.2826</c:v>
                </c:pt>
                <c:pt idx="18">
                  <c:v>-1.6541999999999999</c:v>
                </c:pt>
                <c:pt idx="19">
                  <c:v>-1.0511999999999999</c:v>
                </c:pt>
                <c:pt idx="20">
                  <c:v>-0.91579999999999995</c:v>
                </c:pt>
                <c:pt idx="21">
                  <c:v>-0.8508</c:v>
                </c:pt>
                <c:pt idx="22">
                  <c:v>-1.5255000000000001</c:v>
                </c:pt>
                <c:pt idx="23">
                  <c:v>-0.98609999999999998</c:v>
                </c:pt>
                <c:pt idx="24">
                  <c:v>-2.0105</c:v>
                </c:pt>
                <c:pt idx="25">
                  <c:v>-1.3980999999999999</c:v>
                </c:pt>
                <c:pt idx="26">
                  <c:v>-1.4430000000000001</c:v>
                </c:pt>
                <c:pt idx="27">
                  <c:v>-0.70779999999999998</c:v>
                </c:pt>
                <c:pt idx="28">
                  <c:v>-1.1338999999999999</c:v>
                </c:pt>
              </c:numCache>
            </c:numRef>
          </c:val>
          <c:extLst>
            <c:ext xmlns:c16="http://schemas.microsoft.com/office/drawing/2014/chart" uri="{C3380CC4-5D6E-409C-BE32-E72D297353CC}">
              <c16:uniqueId val="{00000002-34B6-4119-B40F-35643780EE9A}"/>
            </c:ext>
          </c:extLst>
        </c:ser>
        <c:ser>
          <c:idx val="4"/>
          <c:order val="4"/>
          <c:tx>
            <c:strRef>
              <c:f>'36_ábra_chart'!$K$14</c:f>
              <c:strCache>
                <c:ptCount val="1"/>
                <c:pt idx="0">
                  <c:v>Értékvesztés</c:v>
                </c:pt>
              </c:strCache>
            </c:strRef>
          </c:tx>
          <c:spPr>
            <a:solidFill>
              <a:srgbClr val="FF0000"/>
            </a:solidFill>
            <a:ln>
              <a:solidFill>
                <a:sysClr val="windowText" lastClr="000000">
                  <a:lumMod val="100000"/>
                </a:sysClr>
              </a:solidFill>
            </a:ln>
            <a:effectLst/>
          </c:spPr>
          <c:invertIfNegative val="0"/>
          <c:cat>
            <c:strRef>
              <c:f>'36_ábra_chart'!$F$15:$F$43</c:f>
              <c:strCache>
                <c:ptCount val="29"/>
                <c:pt idx="0">
                  <c:v>BG</c:v>
                </c:pt>
                <c:pt idx="1">
                  <c:v>HU</c:v>
                </c:pt>
                <c:pt idx="2">
                  <c:v>CZ</c:v>
                </c:pt>
                <c:pt idx="3">
                  <c:v>HR</c:v>
                </c:pt>
                <c:pt idx="4">
                  <c:v>SK</c:v>
                </c:pt>
                <c:pt idx="5">
                  <c:v>EE</c:v>
                </c:pt>
                <c:pt idx="6">
                  <c:v>HU nk</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'36_ábra_chart'!$K$15:$K$43</c:f>
              <c:numCache>
                <c:formatCode>0.0</c:formatCode>
                <c:ptCount val="29"/>
                <c:pt idx="0">
                  <c:v>-0.94099999999999995</c:v>
                </c:pt>
                <c:pt idx="1">
                  <c:v>-9.5399999999999999E-2</c:v>
                </c:pt>
                <c:pt idx="2">
                  <c:v>-0.4955</c:v>
                </c:pt>
                <c:pt idx="3">
                  <c:v>-0.64380000000000004</c:v>
                </c:pt>
                <c:pt idx="4">
                  <c:v>-0.38950000000000001</c:v>
                </c:pt>
                <c:pt idx="5">
                  <c:v>-0.19500000000000001</c:v>
                </c:pt>
                <c:pt idx="6">
                  <c:v>3.7584788815375095E-2</c:v>
                </c:pt>
                <c:pt idx="7">
                  <c:v>-0.2094</c:v>
                </c:pt>
                <c:pt idx="8">
                  <c:v>-1.7874000000000001</c:v>
                </c:pt>
                <c:pt idx="9">
                  <c:v>-1.101</c:v>
                </c:pt>
                <c:pt idx="10">
                  <c:v>-0.32269999999999999</c:v>
                </c:pt>
                <c:pt idx="11">
                  <c:v>-1.4118999999999999</c:v>
                </c:pt>
                <c:pt idx="12">
                  <c:v>-0.62029999999999996</c:v>
                </c:pt>
                <c:pt idx="13">
                  <c:v>-0.44700000000000001</c:v>
                </c:pt>
                <c:pt idx="14">
                  <c:v>-8.4699999999999998E-2</c:v>
                </c:pt>
                <c:pt idx="15">
                  <c:v>-0.24859999999999999</c:v>
                </c:pt>
                <c:pt idx="16">
                  <c:v>-1.6494</c:v>
                </c:pt>
                <c:pt idx="17">
                  <c:v>-9.9900000000000003E-2</c:v>
                </c:pt>
                <c:pt idx="18">
                  <c:v>-0.20730000000000001</c:v>
                </c:pt>
                <c:pt idx="19">
                  <c:v>-0.11310000000000001</c:v>
                </c:pt>
                <c:pt idx="20">
                  <c:v>-5.0200000000000002E-2</c:v>
                </c:pt>
                <c:pt idx="21">
                  <c:v>-0.1099</c:v>
                </c:pt>
                <c:pt idx="22">
                  <c:v>8.14E-2</c:v>
                </c:pt>
                <c:pt idx="23">
                  <c:v>-9.7299999999999998E-2</c:v>
                </c:pt>
                <c:pt idx="24">
                  <c:v>-1.2858000000000001</c:v>
                </c:pt>
                <c:pt idx="25">
                  <c:v>-0.2873</c:v>
                </c:pt>
                <c:pt idx="26">
                  <c:v>-0.15709999999999999</c:v>
                </c:pt>
                <c:pt idx="27">
                  <c:v>-3.8600000000000002E-2</c:v>
                </c:pt>
                <c:pt idx="28">
                  <c:v>-0.1482</c:v>
                </c:pt>
              </c:numCache>
            </c:numRef>
          </c:val>
          <c:extLst>
            <c:ext xmlns:c16="http://schemas.microsoft.com/office/drawing/2014/chart" uri="{C3380CC4-5D6E-409C-BE32-E72D297353CC}">
              <c16:uniqueId val="{00000003-34B6-4119-B40F-35643780EE9A}"/>
            </c:ext>
          </c:extLst>
        </c:ser>
        <c:ser>
          <c:idx val="6"/>
          <c:order val="6"/>
          <c:tx>
            <c:strRef>
              <c:f>'36_ábra_chart'!$L$14</c:f>
              <c:strCache>
                <c:ptCount val="1"/>
                <c:pt idx="0">
                  <c:v>Egyéb tételek</c:v>
                </c:pt>
              </c:strCache>
            </c:strRef>
          </c:tx>
          <c:spPr>
            <a:solidFill>
              <a:schemeClr val="accent4">
                <a:lumMod val="60000"/>
                <a:lumOff val="40000"/>
              </a:schemeClr>
            </a:solidFill>
            <a:ln>
              <a:solidFill>
                <a:sysClr val="windowText" lastClr="000000">
                  <a:lumMod val="100000"/>
                </a:sysClr>
              </a:solidFill>
            </a:ln>
            <a:effectLst/>
          </c:spPr>
          <c:invertIfNegative val="0"/>
          <c:val>
            <c:numRef>
              <c:f>'36_ábra_chart'!$L$15:$L$43</c:f>
              <c:numCache>
                <c:formatCode>0.0</c:formatCode>
                <c:ptCount val="29"/>
                <c:pt idx="0">
                  <c:v>0.14570000000000027</c:v>
                </c:pt>
                <c:pt idx="1">
                  <c:v>-0.18460000000000004</c:v>
                </c:pt>
                <c:pt idx="2">
                  <c:v>0.13220000000000004</c:v>
                </c:pt>
                <c:pt idx="3">
                  <c:v>0.34390000000000043</c:v>
                </c:pt>
                <c:pt idx="4">
                  <c:v>-0.20770000000000005</c:v>
                </c:pt>
                <c:pt idx="5">
                  <c:v>0.41380000000000011</c:v>
                </c:pt>
                <c:pt idx="6">
                  <c:v>-1.0723046430390251E-2</c:v>
                </c:pt>
                <c:pt idx="7">
                  <c:v>-0.16809999999999972</c:v>
                </c:pt>
                <c:pt idx="8">
                  <c:v>0.18590000000000018</c:v>
                </c:pt>
                <c:pt idx="9">
                  <c:v>0.98179999999999978</c:v>
                </c:pt>
                <c:pt idx="10">
                  <c:v>0.65169999999999995</c:v>
                </c:pt>
                <c:pt idx="11">
                  <c:v>-0.65049999999999986</c:v>
                </c:pt>
                <c:pt idx="12">
                  <c:v>-7.7200000000000157E-2</c:v>
                </c:pt>
                <c:pt idx="13">
                  <c:v>0.22780000000000006</c:v>
                </c:pt>
                <c:pt idx="14">
                  <c:v>2.6600000000000179E-2</c:v>
                </c:pt>
                <c:pt idx="15">
                  <c:v>0.26599999999999974</c:v>
                </c:pt>
                <c:pt idx="16">
                  <c:v>0.55049999999999999</c:v>
                </c:pt>
                <c:pt idx="17">
                  <c:v>8.9000000000000329E-3</c:v>
                </c:pt>
                <c:pt idx="18">
                  <c:v>0.20359999999999953</c:v>
                </c:pt>
                <c:pt idx="19">
                  <c:v>-2.3199999999999971E-2</c:v>
                </c:pt>
                <c:pt idx="20">
                  <c:v>0.11000000000000007</c:v>
                </c:pt>
                <c:pt idx="21">
                  <c:v>0.17910000000000004</c:v>
                </c:pt>
                <c:pt idx="22">
                  <c:v>0.28300000000000014</c:v>
                </c:pt>
                <c:pt idx="23">
                  <c:v>0.32529999999999987</c:v>
                </c:pt>
                <c:pt idx="24">
                  <c:v>0.45499999999999996</c:v>
                </c:pt>
                <c:pt idx="25">
                  <c:v>0.1851999999999997</c:v>
                </c:pt>
                <c:pt idx="26">
                  <c:v>0.36580000000000001</c:v>
                </c:pt>
                <c:pt idx="27">
                  <c:v>0.37629999999999991</c:v>
                </c:pt>
                <c:pt idx="28">
                  <c:v>0.17079999999999981</c:v>
                </c:pt>
              </c:numCache>
            </c:numRef>
          </c:val>
          <c:extLst>
            <c:ext xmlns:c16="http://schemas.microsoft.com/office/drawing/2014/chart" uri="{C3380CC4-5D6E-409C-BE32-E72D297353CC}">
              <c16:uniqueId val="{00000004-34B6-4119-B40F-35643780EE9A}"/>
            </c:ext>
          </c:extLst>
        </c:ser>
        <c:dLbls>
          <c:showLegendKey val="0"/>
          <c:showVal val="0"/>
          <c:showCatName val="0"/>
          <c:showSerName val="0"/>
          <c:showPercent val="0"/>
          <c:showBubbleSize val="0"/>
        </c:dLbls>
        <c:gapWidth val="60"/>
        <c:overlap val="100"/>
        <c:axId val="521028544"/>
        <c:axId val="521026576"/>
      </c:barChart>
      <c:lineChart>
        <c:grouping val="stacked"/>
        <c:varyColors val="0"/>
        <c:ser>
          <c:idx val="3"/>
          <c:order val="3"/>
          <c:tx>
            <c:strRef>
              <c:f>'36_ábra_chart'!$J$14</c:f>
              <c:strCache>
                <c:ptCount val="1"/>
                <c:pt idx="0">
                  <c:v>"Core" jövedelem</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'36_ábra_chart'!$F$15:$F$43</c:f>
              <c:strCache>
                <c:ptCount val="29"/>
                <c:pt idx="0">
                  <c:v>BG</c:v>
                </c:pt>
                <c:pt idx="1">
                  <c:v>HU</c:v>
                </c:pt>
                <c:pt idx="2">
                  <c:v>CZ</c:v>
                </c:pt>
                <c:pt idx="3">
                  <c:v>HR</c:v>
                </c:pt>
                <c:pt idx="4">
                  <c:v>SK</c:v>
                </c:pt>
                <c:pt idx="5">
                  <c:v>EE</c:v>
                </c:pt>
                <c:pt idx="6">
                  <c:v>HU nk</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'36_ábra_chart'!$J$15:$J$43</c:f>
              <c:numCache>
                <c:formatCode>0.0</c:formatCode>
                <c:ptCount val="29"/>
                <c:pt idx="0">
                  <c:v>2.2752999999999997</c:v>
                </c:pt>
                <c:pt idx="1">
                  <c:v>1.5987</c:v>
                </c:pt>
                <c:pt idx="2">
                  <c:v>1.5670999999999999</c:v>
                </c:pt>
                <c:pt idx="3">
                  <c:v>1.5252999999999997</c:v>
                </c:pt>
                <c:pt idx="4">
                  <c:v>1.4815</c:v>
                </c:pt>
                <c:pt idx="5">
                  <c:v>1.3273999999999999</c:v>
                </c:pt>
                <c:pt idx="6">
                  <c:v>1.3199521202346145</c:v>
                </c:pt>
                <c:pt idx="7">
                  <c:v>1.2487999999999997</c:v>
                </c:pt>
                <c:pt idx="8">
                  <c:v>1.2391999999999999</c:v>
                </c:pt>
                <c:pt idx="9">
                  <c:v>1.2309000000000001</c:v>
                </c:pt>
                <c:pt idx="10">
                  <c:v>1.1788000000000001</c:v>
                </c:pt>
                <c:pt idx="11">
                  <c:v>1.1721999999999999</c:v>
                </c:pt>
                <c:pt idx="12">
                  <c:v>1.0875000000000001</c:v>
                </c:pt>
                <c:pt idx="13">
                  <c:v>1.0383</c:v>
                </c:pt>
                <c:pt idx="14">
                  <c:v>1.0357999999999998</c:v>
                </c:pt>
                <c:pt idx="15">
                  <c:v>0.93760000000000021</c:v>
                </c:pt>
                <c:pt idx="16">
                  <c:v>0.77540000000000009</c:v>
                </c:pt>
                <c:pt idx="17">
                  <c:v>0.71839999999999993</c:v>
                </c:pt>
                <c:pt idx="18">
                  <c:v>0.58270000000000044</c:v>
                </c:pt>
                <c:pt idx="19">
                  <c:v>0.55879999999999996</c:v>
                </c:pt>
                <c:pt idx="20">
                  <c:v>0.52089999999999992</c:v>
                </c:pt>
                <c:pt idx="21">
                  <c:v>0.498</c:v>
                </c:pt>
                <c:pt idx="22">
                  <c:v>0.48939999999999984</c:v>
                </c:pt>
                <c:pt idx="23">
                  <c:v>0.47250000000000014</c:v>
                </c:pt>
                <c:pt idx="24">
                  <c:v>0.2854000000000001</c:v>
                </c:pt>
                <c:pt idx="25">
                  <c:v>0.22300000000000031</c:v>
                </c:pt>
                <c:pt idx="26">
                  <c:v>0.19740000000000002</c:v>
                </c:pt>
                <c:pt idx="27">
                  <c:v>0.18040000000000012</c:v>
                </c:pt>
                <c:pt idx="28">
                  <c:v>0.11720000000000019</c:v>
                </c:pt>
              </c:numCache>
            </c:numRef>
          </c:val>
          <c:smooth val="0"/>
          <c:extLst>
            <c:ext xmlns:c16="http://schemas.microsoft.com/office/drawing/2014/chart" uri="{C3380CC4-5D6E-409C-BE32-E72D297353CC}">
              <c16:uniqueId val="{00000005-34B6-4119-B40F-35643780EE9A}"/>
            </c:ext>
          </c:extLst>
        </c:ser>
        <c:ser>
          <c:idx val="5"/>
          <c:order val="5"/>
          <c:tx>
            <c:strRef>
              <c:f>'36_ábra_chart'!$M$14</c:f>
              <c:strCache>
                <c:ptCount val="1"/>
                <c:pt idx="0">
                  <c:v>RoA</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'36_ábra_chart'!$F$15:$F$43</c:f>
              <c:strCache>
                <c:ptCount val="29"/>
                <c:pt idx="0">
                  <c:v>BG</c:v>
                </c:pt>
                <c:pt idx="1">
                  <c:v>HU</c:v>
                </c:pt>
                <c:pt idx="2">
                  <c:v>CZ</c:v>
                </c:pt>
                <c:pt idx="3">
                  <c:v>HR</c:v>
                </c:pt>
                <c:pt idx="4">
                  <c:v>SK</c:v>
                </c:pt>
                <c:pt idx="5">
                  <c:v>EE</c:v>
                </c:pt>
                <c:pt idx="6">
                  <c:v>HU nk</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'36_ábra_chart'!$M$15:$M$43</c:f>
              <c:numCache>
                <c:formatCode>0.0</c:formatCode>
                <c:ptCount val="29"/>
                <c:pt idx="0">
                  <c:v>1.48</c:v>
                </c:pt>
                <c:pt idx="1">
                  <c:v>1.3187</c:v>
                </c:pt>
                <c:pt idx="2">
                  <c:v>1.2038</c:v>
                </c:pt>
                <c:pt idx="3">
                  <c:v>1.2254</c:v>
                </c:pt>
                <c:pt idx="4">
                  <c:v>0.88429999999999997</c:v>
                </c:pt>
                <c:pt idx="5">
                  <c:v>1.5462</c:v>
                </c:pt>
                <c:pt idx="6">
                  <c:v>1.3468138626195993</c:v>
                </c:pt>
                <c:pt idx="7">
                  <c:v>0.87129999999999996</c:v>
                </c:pt>
                <c:pt idx="8">
                  <c:v>-0.36230000000000001</c:v>
                </c:pt>
                <c:pt idx="9">
                  <c:v>1.1116999999999999</c:v>
                </c:pt>
                <c:pt idx="10">
                  <c:v>1.5078</c:v>
                </c:pt>
                <c:pt idx="11">
                  <c:v>-0.89019999999999999</c:v>
                </c:pt>
                <c:pt idx="12">
                  <c:v>0.39</c:v>
                </c:pt>
                <c:pt idx="13">
                  <c:v>0.81910000000000005</c:v>
                </c:pt>
                <c:pt idx="14">
                  <c:v>0.97770000000000001</c:v>
                </c:pt>
                <c:pt idx="15">
                  <c:v>0.95499999999999996</c:v>
                </c:pt>
                <c:pt idx="16">
                  <c:v>-0.32350000000000001</c:v>
                </c:pt>
                <c:pt idx="17">
                  <c:v>0.62739999999999996</c:v>
                </c:pt>
                <c:pt idx="18">
                  <c:v>0.57899999999999996</c:v>
                </c:pt>
                <c:pt idx="19">
                  <c:v>0.42249999999999999</c:v>
                </c:pt>
                <c:pt idx="20">
                  <c:v>0.58069999999999999</c:v>
                </c:pt>
                <c:pt idx="21">
                  <c:v>0.56720000000000004</c:v>
                </c:pt>
                <c:pt idx="22">
                  <c:v>0.8538</c:v>
                </c:pt>
                <c:pt idx="23">
                  <c:v>0.70050000000000001</c:v>
                </c:pt>
                <c:pt idx="24">
                  <c:v>-0.5454</c:v>
                </c:pt>
                <c:pt idx="25">
                  <c:v>0.12089999999999999</c:v>
                </c:pt>
                <c:pt idx="26">
                  <c:v>0.40610000000000002</c:v>
                </c:pt>
                <c:pt idx="27">
                  <c:v>0.5181</c:v>
                </c:pt>
                <c:pt idx="28">
                  <c:v>0.13980000000000001</c:v>
                </c:pt>
              </c:numCache>
            </c:numRef>
          </c:val>
          <c:smooth val="0"/>
          <c:extLst>
            <c:ext xmlns:c16="http://schemas.microsoft.com/office/drawing/2014/chart" uri="{C3380CC4-5D6E-409C-BE32-E72D297353CC}">
              <c16:uniqueId val="{00000006-34B6-4119-B40F-35643780EE9A}"/>
            </c:ext>
          </c:extLst>
        </c:ser>
        <c:dLbls>
          <c:showLegendKey val="0"/>
          <c:showVal val="0"/>
          <c:showCatName val="0"/>
          <c:showSerName val="0"/>
          <c:showPercent val="0"/>
          <c:showBubbleSize val="0"/>
        </c:dLbls>
        <c:marker val="1"/>
        <c:smooth val="0"/>
        <c:axId val="465605776"/>
        <c:axId val="465606104"/>
      </c:lineChart>
      <c:catAx>
        <c:axId val="5210285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1026576"/>
        <c:crosses val="autoZero"/>
        <c:auto val="1"/>
        <c:lblAlgn val="ctr"/>
        <c:lblOffset val="100"/>
        <c:tickLblSkip val="1"/>
        <c:noMultiLvlLbl val="0"/>
      </c:catAx>
      <c:valAx>
        <c:axId val="5210265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028544"/>
        <c:crosses val="autoZero"/>
        <c:crossBetween val="between"/>
      </c:valAx>
      <c:valAx>
        <c:axId val="465606104"/>
        <c:scaling>
          <c:orientation val="minMax"/>
          <c:max val="6"/>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852347222222217"/>
              <c:y val="7.5388888888888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65605776"/>
        <c:crosses val="max"/>
        <c:crossBetween val="between"/>
        <c:majorUnit val="1"/>
      </c:valAx>
      <c:catAx>
        <c:axId val="465605776"/>
        <c:scaling>
          <c:orientation val="minMax"/>
        </c:scaling>
        <c:delete val="1"/>
        <c:axPos val="b"/>
        <c:numFmt formatCode="General" sourceLinked="1"/>
        <c:majorTickMark val="out"/>
        <c:minorTickMark val="none"/>
        <c:tickLblPos val="nextTo"/>
        <c:crossAx val="465606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0007361111111124E-2"/>
          <c:y val="0.82399074074074052"/>
          <c:w val="0.86704083333333348"/>
          <c:h val="0.1618981481481481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81388888888884E-2"/>
          <c:y val="6.5299259259259265E-2"/>
          <c:w val="0.84987972222222208"/>
          <c:h val="0.83326388888888892"/>
        </c:manualLayout>
      </c:layout>
      <c:scatterChart>
        <c:scatterStyle val="lineMarker"/>
        <c:varyColors val="0"/>
        <c:ser>
          <c:idx val="0"/>
          <c:order val="0"/>
          <c:spPr>
            <a:ln w="28575">
              <a:noFill/>
            </a:ln>
          </c:spPr>
          <c:marker>
            <c:spPr>
              <a:solidFill>
                <a:srgbClr val="002060"/>
              </a:solidFill>
              <a:ln>
                <a:noFill/>
              </a:ln>
            </c:spPr>
          </c:marker>
          <c:dPt>
            <c:idx val="12"/>
            <c:bubble3D val="0"/>
            <c:extLst>
              <c:ext xmlns:c16="http://schemas.microsoft.com/office/drawing/2014/chart" uri="{C3380CC4-5D6E-409C-BE32-E72D297353CC}">
                <c16:uniqueId val="{00000000-7435-4E39-AEFF-E954FE072A54}"/>
              </c:ext>
            </c:extLst>
          </c:dPt>
          <c:dLbls>
            <c:dLbl>
              <c:idx val="0"/>
              <c:tx>
                <c:rich>
                  <a:bodyPr/>
                  <a:lstStyle/>
                  <a:p>
                    <a:fld id="{7BF64521-00B2-461B-93F0-BE143117F6E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435-4E39-AEFF-E954FE072A54}"/>
                </c:ext>
              </c:extLst>
            </c:dLbl>
            <c:dLbl>
              <c:idx val="1"/>
              <c:layout>
                <c:manualLayout>
                  <c:x val="-4.4089929013131315E-2"/>
                  <c:y val="-2.5565882802060066E-2"/>
                </c:manualLayout>
              </c:layout>
              <c:tx>
                <c:rich>
                  <a:bodyPr/>
                  <a:lstStyle/>
                  <a:p>
                    <a:fld id="{AC850B4A-06F5-4B43-9D4B-3120ED50C84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layout>
                    <c:manualLayout>
                      <c:w val="5.2061388178705439E-2"/>
                      <c:h val="5.2363763735992233E-2"/>
                    </c:manualLayout>
                  </c15:layout>
                  <c15:dlblFieldTable/>
                  <c15:showDataLabelsRange val="1"/>
                </c:ext>
                <c:ext xmlns:c16="http://schemas.microsoft.com/office/drawing/2014/chart" uri="{C3380CC4-5D6E-409C-BE32-E72D297353CC}">
                  <c16:uniqueId val="{00000002-7435-4E39-AEFF-E954FE072A54}"/>
                </c:ext>
              </c:extLst>
            </c:dLbl>
            <c:dLbl>
              <c:idx val="2"/>
              <c:tx>
                <c:rich>
                  <a:bodyPr/>
                  <a:lstStyle/>
                  <a:p>
                    <a:fld id="{EFF84212-FCDD-47BA-96D6-D469A57D5F6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435-4E39-AEFF-E954FE072A54}"/>
                </c:ext>
              </c:extLst>
            </c:dLbl>
            <c:dLbl>
              <c:idx val="3"/>
              <c:tx>
                <c:rich>
                  <a:bodyPr/>
                  <a:lstStyle/>
                  <a:p>
                    <a:fld id="{C19DA53A-EA48-4AC3-8421-2B3DA899B13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435-4E39-AEFF-E954FE072A54}"/>
                </c:ext>
              </c:extLst>
            </c:dLbl>
            <c:dLbl>
              <c:idx val="4"/>
              <c:tx>
                <c:rich>
                  <a:bodyPr/>
                  <a:lstStyle/>
                  <a:p>
                    <a:fld id="{A7A2490F-93C5-462F-96F4-BA6F9EFF392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435-4E39-AEFF-E954FE072A54}"/>
                </c:ext>
              </c:extLst>
            </c:dLbl>
            <c:dLbl>
              <c:idx val="5"/>
              <c:layout>
                <c:manualLayout>
                  <c:x val="-4.4097222222222225E-2"/>
                  <c:y val="9.407407407407321E-3"/>
                </c:manualLayout>
              </c:layout>
              <c:tx>
                <c:rich>
                  <a:bodyPr/>
                  <a:lstStyle/>
                  <a:p>
                    <a:fld id="{735A3F34-A53F-4F3D-AAA7-9B606022EE0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435-4E39-AEFF-E954FE072A54}"/>
                </c:ext>
              </c:extLst>
            </c:dLbl>
            <c:dLbl>
              <c:idx val="6"/>
              <c:tx>
                <c:rich>
                  <a:bodyPr/>
                  <a:lstStyle/>
                  <a:p>
                    <a:fld id="{95237F85-139F-4B62-BCE2-836706814EA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435-4E39-AEFF-E954FE072A54}"/>
                </c:ext>
              </c:extLst>
            </c:dLbl>
            <c:dLbl>
              <c:idx val="7"/>
              <c:tx>
                <c:rich>
                  <a:bodyPr/>
                  <a:lstStyle/>
                  <a:p>
                    <a:fld id="{35D747B7-B76F-4FB6-9788-76953F97871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435-4E39-AEFF-E954FE072A54}"/>
                </c:ext>
              </c:extLst>
            </c:dLbl>
            <c:dLbl>
              <c:idx val="8"/>
              <c:layout>
                <c:manualLayout>
                  <c:x val="-2.2926763086828277E-2"/>
                  <c:y val="1.1620897411449676E-2"/>
                </c:manualLayout>
              </c:layout>
              <c:tx>
                <c:rich>
                  <a:bodyPr/>
                  <a:lstStyle/>
                  <a:p>
                    <a:fld id="{D08C5B0C-1779-4A93-890D-792F604DDDE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435-4E39-AEFF-E954FE072A54}"/>
                </c:ext>
              </c:extLst>
            </c:dLbl>
            <c:dLbl>
              <c:idx val="9"/>
              <c:layout>
                <c:manualLayout>
                  <c:x val="-3.5271943210505039E-3"/>
                  <c:y val="-6.9725384468699763E-3"/>
                </c:manualLayout>
              </c:layout>
              <c:tx>
                <c:rich>
                  <a:bodyPr/>
                  <a:lstStyle/>
                  <a:p>
                    <a:fld id="{BF659333-7ED6-4EBF-825D-2A01DE3F74B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435-4E39-AEFF-E954FE072A54}"/>
                </c:ext>
              </c:extLst>
            </c:dLbl>
            <c:dLbl>
              <c:idx val="10"/>
              <c:layout>
                <c:manualLayout>
                  <c:x val="8.8179858026262437E-3"/>
                  <c:y val="1.3945076893739613E-2"/>
                </c:manualLayout>
              </c:layout>
              <c:tx>
                <c:rich>
                  <a:bodyPr/>
                  <a:lstStyle/>
                  <a:p>
                    <a:fld id="{40F6B047-D432-46BE-848E-FCB7E2EF09F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435-4E39-AEFF-E954FE072A54}"/>
                </c:ext>
              </c:extLst>
            </c:dLbl>
            <c:dLbl>
              <c:idx val="11"/>
              <c:tx>
                <c:rich>
                  <a:bodyPr/>
                  <a:lstStyle/>
                  <a:p>
                    <a:fld id="{D25DB719-DB0D-4FAD-9004-870DF10BA0E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435-4E39-AEFF-E954FE072A54}"/>
                </c:ext>
              </c:extLst>
            </c:dLbl>
            <c:dLbl>
              <c:idx val="12"/>
              <c:tx>
                <c:rich>
                  <a:bodyPr/>
                  <a:lstStyle/>
                  <a:p>
                    <a:fld id="{E4860B40-535B-46CB-8141-3A948EE7347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435-4E39-AEFF-E954FE072A54}"/>
                </c:ext>
              </c:extLst>
            </c:dLbl>
            <c:dLbl>
              <c:idx val="13"/>
              <c:tx>
                <c:rich>
                  <a:bodyPr/>
                  <a:lstStyle/>
                  <a:p>
                    <a:fld id="{CA03A42A-202E-43DA-9AB9-B1B4ABF46DE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435-4E39-AEFF-E954FE072A54}"/>
                </c:ext>
              </c:extLst>
            </c:dLbl>
            <c:dLbl>
              <c:idx val="14"/>
              <c:tx>
                <c:rich>
                  <a:bodyPr/>
                  <a:lstStyle/>
                  <a:p>
                    <a:fld id="{1184C0CA-8472-4C9A-814F-8814D254CA1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435-4E39-AEFF-E954FE072A54}"/>
                </c:ext>
              </c:extLst>
            </c:dLbl>
            <c:dLbl>
              <c:idx val="15"/>
              <c:layout>
                <c:manualLayout>
                  <c:x val="-4.0596294382479109E-2"/>
                  <c:y val="-3.4862692234349027E-2"/>
                </c:manualLayout>
              </c:layout>
              <c:tx>
                <c:rich>
                  <a:bodyPr/>
                  <a:lstStyle/>
                  <a:p>
                    <a:fld id="{F19BE781-CB9B-4884-A88F-907661ECDE9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7435-4E39-AEFF-E954FE072A54}"/>
                </c:ext>
              </c:extLst>
            </c:dLbl>
            <c:dLbl>
              <c:idx val="16"/>
              <c:tx>
                <c:rich>
                  <a:bodyPr/>
                  <a:lstStyle/>
                  <a:p>
                    <a:fld id="{8AD8CA61-3713-436E-B8B2-827AF8A6C53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435-4E39-AEFF-E954FE072A54}"/>
                </c:ext>
              </c:extLst>
            </c:dLbl>
            <c:dLbl>
              <c:idx val="17"/>
              <c:layout>
                <c:manualLayout>
                  <c:x val="-7.0689695635069412E-3"/>
                  <c:y val="-5.1131948610378578E-2"/>
                </c:manualLayout>
              </c:layout>
              <c:tx>
                <c:rich>
                  <a:bodyPr/>
                  <a:lstStyle/>
                  <a:p>
                    <a:fld id="{5EA63F60-9F42-47F9-AF4B-9F6303A533D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7435-4E39-AEFF-E954FE072A54}"/>
                </c:ext>
              </c:extLst>
            </c:dLbl>
            <c:dLbl>
              <c:idx val="18"/>
              <c:layout>
                <c:manualLayout>
                  <c:x val="-5.2732943758886548E-3"/>
                  <c:y val="-1.3945076893739613E-2"/>
                </c:manualLayout>
              </c:layout>
              <c:tx>
                <c:rich>
                  <a:bodyPr/>
                  <a:lstStyle/>
                  <a:p>
                    <a:fld id="{79E3B08A-B2B3-4DA3-B015-D1A112421A2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7435-4E39-AEFF-E954FE072A54}"/>
                </c:ext>
              </c:extLst>
            </c:dLbl>
            <c:dLbl>
              <c:idx val="19"/>
              <c:tx>
                <c:rich>
                  <a:bodyPr/>
                  <a:lstStyle/>
                  <a:p>
                    <a:fld id="{EE8D81B7-2CEE-4E2E-9E42-1CA43699A9B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435-4E39-AEFF-E954FE072A54}"/>
                </c:ext>
              </c:extLst>
            </c:dLbl>
            <c:dLbl>
              <c:idx val="20"/>
              <c:tx>
                <c:rich>
                  <a:bodyPr/>
                  <a:lstStyle/>
                  <a:p>
                    <a:fld id="{3033994C-1953-49B4-8847-AA5F217734B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435-4E39-AEFF-E954FE072A54}"/>
                </c:ext>
              </c:extLst>
            </c:dLbl>
            <c:dLbl>
              <c:idx val="21"/>
              <c:layout>
                <c:manualLayout>
                  <c:x val="-7.0555555555555594E-2"/>
                  <c:y val="-2.3518518518518518E-2"/>
                </c:manualLayout>
              </c:layout>
              <c:tx>
                <c:rich>
                  <a:bodyPr/>
                  <a:lstStyle/>
                  <a:p>
                    <a:fld id="{69F2D15B-90B6-4166-8894-D39EF66908F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7435-4E39-AEFF-E954FE072A54}"/>
                </c:ext>
              </c:extLst>
            </c:dLbl>
            <c:dLbl>
              <c:idx val="22"/>
              <c:layout>
                <c:manualLayout>
                  <c:x val="-7.0555555555555554E-3"/>
                  <c:y val="-1.4111111111111197E-2"/>
                </c:manualLayout>
              </c:layout>
              <c:tx>
                <c:rich>
                  <a:bodyPr/>
                  <a:lstStyle/>
                  <a:p>
                    <a:fld id="{36EBB726-2943-43DD-B557-663CA2ABD9B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7435-4E39-AEFF-E954FE072A54}"/>
                </c:ext>
              </c:extLst>
            </c:dLbl>
            <c:dLbl>
              <c:idx val="23"/>
              <c:tx>
                <c:rich>
                  <a:bodyPr/>
                  <a:lstStyle/>
                  <a:p>
                    <a:fld id="{99235CB3-68CB-4B45-91B9-0DB0A687C1B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435-4E39-AEFF-E954FE072A54}"/>
                </c:ext>
              </c:extLst>
            </c:dLbl>
            <c:dLbl>
              <c:idx val="24"/>
              <c:layout>
                <c:manualLayout>
                  <c:x val="-3.5271943210505364E-3"/>
                  <c:y val="1.1620897411449676E-2"/>
                </c:manualLayout>
              </c:layout>
              <c:tx>
                <c:rich>
                  <a:bodyPr/>
                  <a:lstStyle/>
                  <a:p>
                    <a:fld id="{9B182897-7B5D-446F-9B8A-3BB8CF22036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7435-4E39-AEFF-E954FE072A54}"/>
                </c:ext>
              </c:extLst>
            </c:dLbl>
            <c:dLbl>
              <c:idx val="25"/>
              <c:layout>
                <c:manualLayout>
                  <c:x val="-2.8217554568404048E-2"/>
                  <c:y val="-2.5565974305189289E-2"/>
                </c:manualLayout>
              </c:layout>
              <c:tx>
                <c:rich>
                  <a:bodyPr/>
                  <a:lstStyle/>
                  <a:p>
                    <a:fld id="{EADB06C6-43A1-4FBB-B3DA-7AEE8D00CFD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435-4E39-AEFF-E954FE072A54}"/>
                </c:ext>
              </c:extLst>
            </c:dLbl>
            <c:dLbl>
              <c:idx val="26"/>
              <c:layout>
                <c:manualLayout>
                  <c:x val="-4.4098677565974853E-2"/>
                  <c:y val="-2.8305211981639346E-2"/>
                </c:manualLayout>
              </c:layout>
              <c:tx>
                <c:rich>
                  <a:bodyPr/>
                  <a:lstStyle/>
                  <a:p>
                    <a:fld id="{D42AFB72-40AE-48EA-9858-5334913ED62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7435-4E39-AEFF-E954FE072A54}"/>
                </c:ext>
              </c:extLst>
            </c:dLbl>
            <c:spPr>
              <a:noFill/>
              <a:ln>
                <a:noFill/>
              </a:ln>
              <a:effectLst/>
            </c:spPr>
            <c:txPr>
              <a:bodyPr wrap="square" lIns="38100" tIns="19050" rIns="38100" bIns="19050" anchor="ctr">
                <a:spAutoFit/>
              </a:bodyPr>
              <a:lstStyle/>
              <a:p>
                <a:pPr>
                  <a:defRPr sz="1600"/>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'4_ábra_chart'!$F$10:$F$36</c:f>
              <c:numCache>
                <c:formatCode>0.0</c:formatCode>
                <c:ptCount val="27"/>
                <c:pt idx="0">
                  <c:v>5.7243094034704596</c:v>
                </c:pt>
                <c:pt idx="1">
                  <c:v>3.2687604707053</c:v>
                </c:pt>
                <c:pt idx="2">
                  <c:v>17.9647250722347</c:v>
                </c:pt>
                <c:pt idx="3">
                  <c:v>19.223008427970001</c:v>
                </c:pt>
                <c:pt idx="4">
                  <c:v>44.746147714635903</c:v>
                </c:pt>
                <c:pt idx="5">
                  <c:v>5.3834646053375899</c:v>
                </c:pt>
                <c:pt idx="6">
                  <c:v>8.0262323916197804</c:v>
                </c:pt>
                <c:pt idx="7">
                  <c:v>1.7473010522338299</c:v>
                </c:pt>
                <c:pt idx="8">
                  <c:v>1.87581590822822</c:v>
                </c:pt>
                <c:pt idx="9">
                  <c:v>4.25086947110763</c:v>
                </c:pt>
                <c:pt idx="10">
                  <c:v>1.6728479602572801</c:v>
                </c:pt>
                <c:pt idx="11">
                  <c:v>52.893532817783203</c:v>
                </c:pt>
                <c:pt idx="12">
                  <c:v>18.125164921577699</c:v>
                </c:pt>
                <c:pt idx="13">
                  <c:v>17.946891701074001</c:v>
                </c:pt>
                <c:pt idx="14">
                  <c:v>16.152322391475199</c:v>
                </c:pt>
                <c:pt idx="15">
                  <c:v>7.8108944005280403</c:v>
                </c:pt>
                <c:pt idx="16">
                  <c:v>3.4250728648537101</c:v>
                </c:pt>
                <c:pt idx="17">
                  <c:v>2.07261458484155</c:v>
                </c:pt>
                <c:pt idx="18">
                  <c:v>3.04864300453325</c:v>
                </c:pt>
                <c:pt idx="19">
                  <c:v>6.9789837670827604</c:v>
                </c:pt>
                <c:pt idx="20">
                  <c:v>13.455269499741</c:v>
                </c:pt>
                <c:pt idx="21">
                  <c:v>16.879054810555299</c:v>
                </c:pt>
                <c:pt idx="22">
                  <c:v>6.1327918600015296</c:v>
                </c:pt>
                <c:pt idx="23">
                  <c:v>15.9485973143746</c:v>
                </c:pt>
                <c:pt idx="24">
                  <c:v>6.0500305610173202</c:v>
                </c:pt>
                <c:pt idx="25">
                  <c:v>0.77047436478145004</c:v>
                </c:pt>
                <c:pt idx="26">
                  <c:v>2.35364171095959</c:v>
                </c:pt>
              </c:numCache>
            </c:numRef>
          </c:xVal>
          <c:yVal>
            <c:numRef>
              <c:f>'4_ábra_chart'!$G$10:$G$36</c:f>
              <c:numCache>
                <c:formatCode>0.0</c:formatCode>
                <c:ptCount val="27"/>
                <c:pt idx="0">
                  <c:v>13.584889608003699</c:v>
                </c:pt>
                <c:pt idx="1">
                  <c:v>3.0502153708757298</c:v>
                </c:pt>
                <c:pt idx="2">
                  <c:v>32.381089974095701</c:v>
                </c:pt>
                <c:pt idx="3">
                  <c:v>15.0813274939343</c:v>
                </c:pt>
                <c:pt idx="4">
                  <c:v>10.4007955445293</c:v>
                </c:pt>
                <c:pt idx="5">
                  <c:v>9.3756199739197896</c:v>
                </c:pt>
                <c:pt idx="6">
                  <c:v>8.9879215290471706</c:v>
                </c:pt>
                <c:pt idx="7">
                  <c:v>19.222012851337201</c:v>
                </c:pt>
                <c:pt idx="8">
                  <c:v>1.83685015869206</c:v>
                </c:pt>
                <c:pt idx="9">
                  <c:v>4.6492185088662001</c:v>
                </c:pt>
                <c:pt idx="10">
                  <c:v>1.9509396231063201</c:v>
                </c:pt>
                <c:pt idx="11">
                  <c:v>13.8636584953669</c:v>
                </c:pt>
                <c:pt idx="12">
                  <c:v>27.306528197552201</c:v>
                </c:pt>
                <c:pt idx="13">
                  <c:v>19.193874002396701</c:v>
                </c:pt>
                <c:pt idx="14">
                  <c:v>9.2733571076901402</c:v>
                </c:pt>
                <c:pt idx="15">
                  <c:v>23.605202817416501</c:v>
                </c:pt>
                <c:pt idx="16">
                  <c:v>15.0896170516396</c:v>
                </c:pt>
                <c:pt idx="17">
                  <c:v>2.9248636614707402</c:v>
                </c:pt>
                <c:pt idx="18">
                  <c:v>2.0782489063364999</c:v>
                </c:pt>
                <c:pt idx="19">
                  <c:v>7.4509285776426202</c:v>
                </c:pt>
                <c:pt idx="20">
                  <c:v>5.2138800563866701</c:v>
                </c:pt>
                <c:pt idx="21">
                  <c:v>32.422453938008402</c:v>
                </c:pt>
                <c:pt idx="22">
                  <c:v>9.7391491975961504</c:v>
                </c:pt>
                <c:pt idx="23">
                  <c:v>25.007429371059501</c:v>
                </c:pt>
                <c:pt idx="24">
                  <c:v>3.5506231512548401</c:v>
                </c:pt>
                <c:pt idx="25">
                  <c:v>1.97154259209531</c:v>
                </c:pt>
                <c:pt idx="26">
                  <c:v>9.4415941465250803</c:v>
                </c:pt>
              </c:numCache>
            </c:numRef>
          </c:yVal>
          <c:smooth val="0"/>
          <c:extLst>
            <c:ext xmlns:c15="http://schemas.microsoft.com/office/drawing/2012/chart" uri="{02D57815-91ED-43cb-92C2-25804820EDAC}">
              <c15:datalabelsRange>
                <c15:f>'4_ábra_chart'!$E$10:$E$36</c15:f>
                <c15:dlblRangeCache>
                  <c:ptCount val="27"/>
                  <c:pt idx="0">
                    <c:v>AT</c:v>
                  </c:pt>
                  <c:pt idx="1">
                    <c:v>BE</c:v>
                  </c:pt>
                  <c:pt idx="2">
                    <c:v>BG</c:v>
                  </c:pt>
                  <c:pt idx="3">
                    <c:v>HR</c:v>
                  </c:pt>
                  <c:pt idx="4">
                    <c:v>CY</c:v>
                  </c:pt>
                  <c:pt idx="5">
                    <c:v>CZ</c:v>
                  </c:pt>
                  <c:pt idx="6">
                    <c:v>DK</c:v>
                  </c:pt>
                  <c:pt idx="7">
                    <c:v>EE</c:v>
                  </c:pt>
                  <c:pt idx="8">
                    <c:v>FI</c:v>
                  </c:pt>
                  <c:pt idx="9">
                    <c:v>FR</c:v>
                  </c:pt>
                  <c:pt idx="10">
                    <c:v>DE</c:v>
                  </c:pt>
                  <c:pt idx="11">
                    <c:v>GR</c:v>
                  </c:pt>
                  <c:pt idx="12">
                    <c:v>HU</c:v>
                  </c:pt>
                  <c:pt idx="13">
                    <c:v>IE</c:v>
                  </c:pt>
                  <c:pt idx="14">
                    <c:v>IT</c:v>
                  </c:pt>
                  <c:pt idx="15">
                    <c:v>LV</c:v>
                  </c:pt>
                  <c:pt idx="16">
                    <c:v>LT</c:v>
                  </c:pt>
                  <c:pt idx="17">
                    <c:v>LU</c:v>
                  </c:pt>
                  <c:pt idx="18">
                    <c:v>NL</c:v>
                  </c:pt>
                  <c:pt idx="19">
                    <c:v>PL</c:v>
                  </c:pt>
                  <c:pt idx="20">
                    <c:v>PT</c:v>
                  </c:pt>
                  <c:pt idx="21">
                    <c:v>RO</c:v>
                  </c:pt>
                  <c:pt idx="22">
                    <c:v>SK</c:v>
                  </c:pt>
                  <c:pt idx="23">
                    <c:v>SI</c:v>
                  </c:pt>
                  <c:pt idx="24">
                    <c:v>ES</c:v>
                  </c:pt>
                  <c:pt idx="25">
                    <c:v>SE</c:v>
                  </c:pt>
                  <c:pt idx="26">
                    <c:v>GB</c:v>
                  </c:pt>
                </c15:dlblRangeCache>
              </c15:datalabelsRange>
            </c:ext>
            <c:ext xmlns:c16="http://schemas.microsoft.com/office/drawing/2014/chart" uri="{C3380CC4-5D6E-409C-BE32-E72D297353CC}">
              <c16:uniqueId val="{0000001B-7435-4E39-AEFF-E954FE072A54}"/>
            </c:ext>
          </c:extLst>
        </c:ser>
        <c:dLbls>
          <c:showLegendKey val="0"/>
          <c:showVal val="0"/>
          <c:showCatName val="0"/>
          <c:showSerName val="0"/>
          <c:showPercent val="0"/>
          <c:showBubbleSize val="0"/>
        </c:dLbls>
        <c:axId val="490595840"/>
        <c:axId val="490597760"/>
      </c:scatterChart>
      <c:valAx>
        <c:axId val="490595840"/>
        <c:scaling>
          <c:orientation val="minMax"/>
        </c:scaling>
        <c:delete val="0"/>
        <c:axPos val="b"/>
        <c:title>
          <c:tx>
            <c:rich>
              <a:bodyPr/>
              <a:lstStyle/>
              <a:p>
                <a:pPr>
                  <a:defRPr/>
                </a:pPr>
                <a:r>
                  <a:rPr lang="hu-HU"/>
                  <a:t>2016</a:t>
                </a:r>
              </a:p>
            </c:rich>
          </c:tx>
          <c:layout>
            <c:manualLayout>
              <c:xMode val="edge"/>
              <c:yMode val="edge"/>
              <c:x val="0.80241375000000004"/>
              <c:y val="0.81766092592592587"/>
            </c:manualLayout>
          </c:layout>
          <c:overlay val="0"/>
          <c:spPr>
            <a:ln>
              <a:solidFill>
                <a:sysClr val="windowText" lastClr="000000"/>
              </a:solidFill>
            </a:ln>
          </c:spPr>
        </c:title>
        <c:numFmt formatCode="#,##0" sourceLinked="0"/>
        <c:majorTickMark val="out"/>
        <c:minorTickMark val="none"/>
        <c:tickLblPos val="low"/>
        <c:spPr>
          <a:ln>
            <a:solidFill>
              <a:sysClr val="windowText" lastClr="000000">
                <a:lumMod val="100000"/>
              </a:sysClr>
            </a:solidFill>
          </a:ln>
        </c:spPr>
        <c:txPr>
          <a:bodyPr rot="0" vert="horz"/>
          <a:lstStyle/>
          <a:p>
            <a:pPr>
              <a:defRPr/>
            </a:pPr>
            <a:endParaRPr lang="hu-HU"/>
          </a:p>
        </c:txPr>
        <c:crossAx val="490597760"/>
        <c:crosses val="autoZero"/>
        <c:crossBetween val="midCat"/>
        <c:majorUnit val="10"/>
      </c:valAx>
      <c:valAx>
        <c:axId val="490597760"/>
        <c:scaling>
          <c:orientation val="minMax"/>
          <c:max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a:pPr>
                <a:r>
                  <a:rPr lang="hu-HU"/>
                  <a:t>2010</a:t>
                </a:r>
              </a:p>
            </c:rich>
          </c:tx>
          <c:layout>
            <c:manualLayout>
              <c:xMode val="edge"/>
              <c:yMode val="edge"/>
              <c:x val="9.8777830559600655E-2"/>
              <c:y val="9.2081978019484312E-2"/>
            </c:manualLayout>
          </c:layout>
          <c:overlay val="0"/>
          <c:spPr>
            <a:ln>
              <a:solidFill>
                <a:sysClr val="windowText" lastClr="000000"/>
              </a:solidFill>
            </a:ln>
          </c:spPr>
        </c:title>
        <c:numFmt formatCode="#\ ##0" sourceLinked="0"/>
        <c:majorTickMark val="out"/>
        <c:minorTickMark val="none"/>
        <c:tickLblPos val="nextTo"/>
        <c:spPr>
          <a:ln>
            <a:solidFill>
              <a:sysClr val="windowText" lastClr="000000">
                <a:lumMod val="100000"/>
              </a:sysClr>
            </a:solidFill>
          </a:ln>
        </c:spPr>
        <c:crossAx val="490595840"/>
        <c:crosses val="autoZero"/>
        <c:crossBetween val="midCat"/>
        <c:majorUnit val="10"/>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'36_ábra_chart'!$G$13</c:f>
              <c:strCache>
                <c:ptCount val="1"/>
                <c:pt idx="0">
                  <c:v>Net interest income</c:v>
                </c:pt>
              </c:strCache>
            </c:strRef>
          </c:tx>
          <c:spPr>
            <a:solidFill>
              <a:schemeClr val="accent1"/>
            </a:solidFill>
            <a:ln>
              <a:solidFill>
                <a:schemeClr val="tx1"/>
              </a:solidFill>
            </a:ln>
            <a:effectLst/>
          </c:spPr>
          <c:invertIfNegative val="0"/>
          <c:cat>
            <c:strRef>
              <c:f>'36_ábra_chart'!$E$15:$E$43</c:f>
              <c:strCache>
                <c:ptCount val="29"/>
                <c:pt idx="0">
                  <c:v>BG</c:v>
                </c:pt>
                <c:pt idx="1">
                  <c:v>HU</c:v>
                </c:pt>
                <c:pt idx="2">
                  <c:v>CZ</c:v>
                </c:pt>
                <c:pt idx="3">
                  <c:v>HR</c:v>
                </c:pt>
                <c:pt idx="4">
                  <c:v>SK</c:v>
                </c:pt>
                <c:pt idx="5">
                  <c:v>EE</c:v>
                </c:pt>
                <c:pt idx="6">
                  <c:v>HU nc</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'36_ábra_chart'!$G$15:$G$43</c:f>
              <c:numCache>
                <c:formatCode>0.0</c:formatCode>
                <c:ptCount val="29"/>
                <c:pt idx="0">
                  <c:v>3.2052999999999998</c:v>
                </c:pt>
                <c:pt idx="1">
                  <c:v>3.0554999999999999</c:v>
                </c:pt>
                <c:pt idx="2">
                  <c:v>2.6495000000000002</c:v>
                </c:pt>
                <c:pt idx="3">
                  <c:v>2.8433999999999999</c:v>
                </c:pt>
                <c:pt idx="4">
                  <c:v>2.6116999999999999</c:v>
                </c:pt>
                <c:pt idx="5">
                  <c:v>1.978</c:v>
                </c:pt>
                <c:pt idx="6">
                  <c:v>2.5274768542137211</c:v>
                </c:pt>
                <c:pt idx="7">
                  <c:v>1.7584</c:v>
                </c:pt>
                <c:pt idx="8">
                  <c:v>2.4893000000000001</c:v>
                </c:pt>
                <c:pt idx="9">
                  <c:v>2.8403999999999998</c:v>
                </c:pt>
                <c:pt idx="10">
                  <c:v>1.9005000000000001</c:v>
                </c:pt>
                <c:pt idx="11">
                  <c:v>2.4024000000000001</c:v>
                </c:pt>
                <c:pt idx="12">
                  <c:v>1.9011</c:v>
                </c:pt>
                <c:pt idx="13">
                  <c:v>2.3355000000000001</c:v>
                </c:pt>
                <c:pt idx="14">
                  <c:v>1.5609999999999999</c:v>
                </c:pt>
                <c:pt idx="15">
                  <c:v>2.0701000000000001</c:v>
                </c:pt>
                <c:pt idx="16">
                  <c:v>1.5254000000000001</c:v>
                </c:pt>
                <c:pt idx="17">
                  <c:v>1.4504999999999999</c:v>
                </c:pt>
                <c:pt idx="18">
                  <c:v>1.5434000000000001</c:v>
                </c:pt>
                <c:pt idx="19">
                  <c:v>1.3030999999999999</c:v>
                </c:pt>
                <c:pt idx="20">
                  <c:v>1.0509999999999999</c:v>
                </c:pt>
                <c:pt idx="21">
                  <c:v>0.66569999999999996</c:v>
                </c:pt>
                <c:pt idx="22">
                  <c:v>1.4342999999999999</c:v>
                </c:pt>
                <c:pt idx="23">
                  <c:v>0.99390000000000001</c:v>
                </c:pt>
                <c:pt idx="24">
                  <c:v>1.2988</c:v>
                </c:pt>
                <c:pt idx="25">
                  <c:v>1.1160000000000001</c:v>
                </c:pt>
                <c:pt idx="26">
                  <c:v>0.95669999999999999</c:v>
                </c:pt>
                <c:pt idx="27">
                  <c:v>0.59750000000000003</c:v>
                </c:pt>
                <c:pt idx="28">
                  <c:v>0.8276</c:v>
                </c:pt>
              </c:numCache>
            </c:numRef>
          </c:val>
          <c:extLst>
            <c:ext xmlns:c16="http://schemas.microsoft.com/office/drawing/2014/chart" uri="{C3380CC4-5D6E-409C-BE32-E72D297353CC}">
              <c16:uniqueId val="{00000000-980D-462F-968E-FBCC0233079D}"/>
            </c:ext>
          </c:extLst>
        </c:ser>
        <c:ser>
          <c:idx val="1"/>
          <c:order val="1"/>
          <c:tx>
            <c:strRef>
              <c:f>'36_ábra_chart'!$H$13</c:f>
              <c:strCache>
                <c:ptCount val="1"/>
                <c:pt idx="0">
                  <c:v>Net fee and commissions income</c:v>
                </c:pt>
              </c:strCache>
            </c:strRef>
          </c:tx>
          <c:spPr>
            <a:solidFill>
              <a:schemeClr val="accent2"/>
            </a:solidFill>
            <a:ln>
              <a:solidFill>
                <a:schemeClr val="tx1"/>
              </a:solidFill>
            </a:ln>
            <a:effectLst/>
          </c:spPr>
          <c:invertIfNegative val="0"/>
          <c:cat>
            <c:strRef>
              <c:f>'36_ábra_chart'!$E$15:$E$43</c:f>
              <c:strCache>
                <c:ptCount val="29"/>
                <c:pt idx="0">
                  <c:v>BG</c:v>
                </c:pt>
                <c:pt idx="1">
                  <c:v>HU</c:v>
                </c:pt>
                <c:pt idx="2">
                  <c:v>CZ</c:v>
                </c:pt>
                <c:pt idx="3">
                  <c:v>HR</c:v>
                </c:pt>
                <c:pt idx="4">
                  <c:v>SK</c:v>
                </c:pt>
                <c:pt idx="5">
                  <c:v>EE</c:v>
                </c:pt>
                <c:pt idx="6">
                  <c:v>HU nc</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'36_ábra_chart'!$H$15:$H$43</c:f>
              <c:numCache>
                <c:formatCode>0.0</c:formatCode>
                <c:ptCount val="29"/>
                <c:pt idx="0">
                  <c:v>1.0262</c:v>
                </c:pt>
                <c:pt idx="1">
                  <c:v>1.6571</c:v>
                </c:pt>
                <c:pt idx="2">
                  <c:v>0.79369999999999996</c:v>
                </c:pt>
                <c:pt idx="3">
                  <c:v>1.0077</c:v>
                </c:pt>
                <c:pt idx="4">
                  <c:v>0.79</c:v>
                </c:pt>
                <c:pt idx="5">
                  <c:v>0.68320000000000003</c:v>
                </c:pt>
                <c:pt idx="6">
                  <c:v>0.90335529620516386</c:v>
                </c:pt>
                <c:pt idx="7">
                  <c:v>0.372</c:v>
                </c:pt>
                <c:pt idx="8">
                  <c:v>0.47989999999999999</c:v>
                </c:pt>
                <c:pt idx="9">
                  <c:v>1.0018</c:v>
                </c:pt>
                <c:pt idx="10">
                  <c:v>1.1669</c:v>
                </c:pt>
                <c:pt idx="11">
                  <c:v>0.3821</c:v>
                </c:pt>
                <c:pt idx="12">
                  <c:v>0.67410000000000003</c:v>
                </c:pt>
                <c:pt idx="13">
                  <c:v>0.82069999999999999</c:v>
                </c:pt>
                <c:pt idx="14">
                  <c:v>0.69879999999999998</c:v>
                </c:pt>
                <c:pt idx="15">
                  <c:v>0.88449999999999995</c:v>
                </c:pt>
                <c:pt idx="16">
                  <c:v>0.70320000000000005</c:v>
                </c:pt>
                <c:pt idx="17">
                  <c:v>0.55049999999999999</c:v>
                </c:pt>
                <c:pt idx="18">
                  <c:v>0.69350000000000001</c:v>
                </c:pt>
                <c:pt idx="19">
                  <c:v>0.30690000000000001</c:v>
                </c:pt>
                <c:pt idx="20">
                  <c:v>0.38569999999999999</c:v>
                </c:pt>
                <c:pt idx="21">
                  <c:v>0.68310000000000004</c:v>
                </c:pt>
                <c:pt idx="22">
                  <c:v>0.5806</c:v>
                </c:pt>
                <c:pt idx="23">
                  <c:v>0.4647</c:v>
                </c:pt>
                <c:pt idx="24">
                  <c:v>0.99709999999999999</c:v>
                </c:pt>
                <c:pt idx="25">
                  <c:v>0.50509999999999999</c:v>
                </c:pt>
                <c:pt idx="26">
                  <c:v>0.68369999999999997</c:v>
                </c:pt>
                <c:pt idx="27">
                  <c:v>0.29070000000000001</c:v>
                </c:pt>
                <c:pt idx="28">
                  <c:v>0.42349999999999999</c:v>
                </c:pt>
              </c:numCache>
            </c:numRef>
          </c:val>
          <c:extLst>
            <c:ext xmlns:c16="http://schemas.microsoft.com/office/drawing/2014/chart" uri="{C3380CC4-5D6E-409C-BE32-E72D297353CC}">
              <c16:uniqueId val="{00000001-980D-462F-968E-FBCC0233079D}"/>
            </c:ext>
          </c:extLst>
        </c:ser>
        <c:ser>
          <c:idx val="2"/>
          <c:order val="2"/>
          <c:tx>
            <c:strRef>
              <c:f>'36_ábra_chart'!$I$13</c:f>
              <c:strCache>
                <c:ptCount val="1"/>
                <c:pt idx="0">
                  <c:v>Operational expenses</c:v>
                </c:pt>
              </c:strCache>
            </c:strRef>
          </c:tx>
          <c:spPr>
            <a:solidFill>
              <a:schemeClr val="accent3"/>
            </a:solidFill>
            <a:ln>
              <a:solidFill>
                <a:schemeClr val="tx1"/>
              </a:solidFill>
            </a:ln>
            <a:effectLst/>
          </c:spPr>
          <c:invertIfNegative val="0"/>
          <c:cat>
            <c:strRef>
              <c:f>'36_ábra_chart'!$E$15:$E$43</c:f>
              <c:strCache>
                <c:ptCount val="29"/>
                <c:pt idx="0">
                  <c:v>BG</c:v>
                </c:pt>
                <c:pt idx="1">
                  <c:v>HU</c:v>
                </c:pt>
                <c:pt idx="2">
                  <c:v>CZ</c:v>
                </c:pt>
                <c:pt idx="3">
                  <c:v>HR</c:v>
                </c:pt>
                <c:pt idx="4">
                  <c:v>SK</c:v>
                </c:pt>
                <c:pt idx="5">
                  <c:v>EE</c:v>
                </c:pt>
                <c:pt idx="6">
                  <c:v>HU nc</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'36_ábra_chart'!$I$15:$I$43</c:f>
              <c:numCache>
                <c:formatCode>0.0</c:formatCode>
                <c:ptCount val="29"/>
                <c:pt idx="0">
                  <c:v>-1.9561999999999999</c:v>
                </c:pt>
                <c:pt idx="1">
                  <c:v>-3.1139000000000001</c:v>
                </c:pt>
                <c:pt idx="2">
                  <c:v>-1.8761000000000001</c:v>
                </c:pt>
                <c:pt idx="3">
                  <c:v>-2.3258000000000001</c:v>
                </c:pt>
                <c:pt idx="4">
                  <c:v>-1.9201999999999999</c:v>
                </c:pt>
                <c:pt idx="5">
                  <c:v>-1.3338000000000001</c:v>
                </c:pt>
                <c:pt idx="6">
                  <c:v>-2.1108800301842705</c:v>
                </c:pt>
                <c:pt idx="7">
                  <c:v>-0.88160000000000005</c:v>
                </c:pt>
                <c:pt idx="8">
                  <c:v>-1.73</c:v>
                </c:pt>
                <c:pt idx="9">
                  <c:v>-2.6113</c:v>
                </c:pt>
                <c:pt idx="10">
                  <c:v>-1.8886000000000001</c:v>
                </c:pt>
                <c:pt idx="11">
                  <c:v>-1.6123000000000001</c:v>
                </c:pt>
                <c:pt idx="12">
                  <c:v>-1.4877</c:v>
                </c:pt>
                <c:pt idx="13">
                  <c:v>-2.1179000000000001</c:v>
                </c:pt>
                <c:pt idx="14">
                  <c:v>-1.224</c:v>
                </c:pt>
                <c:pt idx="15">
                  <c:v>-2.0169999999999999</c:v>
                </c:pt>
                <c:pt idx="16">
                  <c:v>-1.4532</c:v>
                </c:pt>
                <c:pt idx="17">
                  <c:v>-1.2826</c:v>
                </c:pt>
                <c:pt idx="18">
                  <c:v>-1.6541999999999999</c:v>
                </c:pt>
                <c:pt idx="19">
                  <c:v>-1.0511999999999999</c:v>
                </c:pt>
                <c:pt idx="20">
                  <c:v>-0.91579999999999995</c:v>
                </c:pt>
                <c:pt idx="21">
                  <c:v>-0.8508</c:v>
                </c:pt>
                <c:pt idx="22">
                  <c:v>-1.5255000000000001</c:v>
                </c:pt>
                <c:pt idx="23">
                  <c:v>-0.98609999999999998</c:v>
                </c:pt>
                <c:pt idx="24">
                  <c:v>-2.0105</c:v>
                </c:pt>
                <c:pt idx="25">
                  <c:v>-1.3980999999999999</c:v>
                </c:pt>
                <c:pt idx="26">
                  <c:v>-1.4430000000000001</c:v>
                </c:pt>
                <c:pt idx="27">
                  <c:v>-0.70779999999999998</c:v>
                </c:pt>
                <c:pt idx="28">
                  <c:v>-1.1338999999999999</c:v>
                </c:pt>
              </c:numCache>
            </c:numRef>
          </c:val>
          <c:extLst>
            <c:ext xmlns:c16="http://schemas.microsoft.com/office/drawing/2014/chart" uri="{C3380CC4-5D6E-409C-BE32-E72D297353CC}">
              <c16:uniqueId val="{00000002-980D-462F-968E-FBCC0233079D}"/>
            </c:ext>
          </c:extLst>
        </c:ser>
        <c:ser>
          <c:idx val="4"/>
          <c:order val="4"/>
          <c:tx>
            <c:strRef>
              <c:f>'36_ábra_chart'!$K$13</c:f>
              <c:strCache>
                <c:ptCount val="1"/>
                <c:pt idx="0">
                  <c:v>Loan loss provisioning</c:v>
                </c:pt>
              </c:strCache>
            </c:strRef>
          </c:tx>
          <c:spPr>
            <a:solidFill>
              <a:srgbClr val="FF0000"/>
            </a:solidFill>
            <a:ln>
              <a:solidFill>
                <a:sysClr val="windowText" lastClr="000000">
                  <a:lumMod val="100000"/>
                </a:sysClr>
              </a:solidFill>
            </a:ln>
            <a:effectLst/>
          </c:spPr>
          <c:invertIfNegative val="0"/>
          <c:cat>
            <c:strRef>
              <c:f>'36_ábra_chart'!$E$15:$E$43</c:f>
              <c:strCache>
                <c:ptCount val="29"/>
                <c:pt idx="0">
                  <c:v>BG</c:v>
                </c:pt>
                <c:pt idx="1">
                  <c:v>HU</c:v>
                </c:pt>
                <c:pt idx="2">
                  <c:v>CZ</c:v>
                </c:pt>
                <c:pt idx="3">
                  <c:v>HR</c:v>
                </c:pt>
                <c:pt idx="4">
                  <c:v>SK</c:v>
                </c:pt>
                <c:pt idx="5">
                  <c:v>EE</c:v>
                </c:pt>
                <c:pt idx="6">
                  <c:v>HU nc</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'36_ábra_chart'!$K$15:$K$43</c:f>
              <c:numCache>
                <c:formatCode>0.0</c:formatCode>
                <c:ptCount val="29"/>
                <c:pt idx="0">
                  <c:v>-0.94099999999999995</c:v>
                </c:pt>
                <c:pt idx="1">
                  <c:v>-9.5399999999999999E-2</c:v>
                </c:pt>
                <c:pt idx="2">
                  <c:v>-0.4955</c:v>
                </c:pt>
                <c:pt idx="3">
                  <c:v>-0.64380000000000004</c:v>
                </c:pt>
                <c:pt idx="4">
                  <c:v>-0.38950000000000001</c:v>
                </c:pt>
                <c:pt idx="5">
                  <c:v>-0.19500000000000001</c:v>
                </c:pt>
                <c:pt idx="6">
                  <c:v>3.7584788815375095E-2</c:v>
                </c:pt>
                <c:pt idx="7">
                  <c:v>-0.2094</c:v>
                </c:pt>
                <c:pt idx="8">
                  <c:v>-1.7874000000000001</c:v>
                </c:pt>
                <c:pt idx="9">
                  <c:v>-1.101</c:v>
                </c:pt>
                <c:pt idx="10">
                  <c:v>-0.32269999999999999</c:v>
                </c:pt>
                <c:pt idx="11">
                  <c:v>-1.4118999999999999</c:v>
                </c:pt>
                <c:pt idx="12">
                  <c:v>-0.62029999999999996</c:v>
                </c:pt>
                <c:pt idx="13">
                  <c:v>-0.44700000000000001</c:v>
                </c:pt>
                <c:pt idx="14">
                  <c:v>-8.4699999999999998E-2</c:v>
                </c:pt>
                <c:pt idx="15">
                  <c:v>-0.24859999999999999</c:v>
                </c:pt>
                <c:pt idx="16">
                  <c:v>-1.6494</c:v>
                </c:pt>
                <c:pt idx="17">
                  <c:v>-9.9900000000000003E-2</c:v>
                </c:pt>
                <c:pt idx="18">
                  <c:v>-0.20730000000000001</c:v>
                </c:pt>
                <c:pt idx="19">
                  <c:v>-0.11310000000000001</c:v>
                </c:pt>
                <c:pt idx="20">
                  <c:v>-5.0200000000000002E-2</c:v>
                </c:pt>
                <c:pt idx="21">
                  <c:v>-0.1099</c:v>
                </c:pt>
                <c:pt idx="22">
                  <c:v>8.14E-2</c:v>
                </c:pt>
                <c:pt idx="23">
                  <c:v>-9.7299999999999998E-2</c:v>
                </c:pt>
                <c:pt idx="24">
                  <c:v>-1.2858000000000001</c:v>
                </c:pt>
                <c:pt idx="25">
                  <c:v>-0.2873</c:v>
                </c:pt>
                <c:pt idx="26">
                  <c:v>-0.15709999999999999</c:v>
                </c:pt>
                <c:pt idx="27">
                  <c:v>-3.8600000000000002E-2</c:v>
                </c:pt>
                <c:pt idx="28">
                  <c:v>-0.1482</c:v>
                </c:pt>
              </c:numCache>
            </c:numRef>
          </c:val>
          <c:extLst>
            <c:ext xmlns:c16="http://schemas.microsoft.com/office/drawing/2014/chart" uri="{C3380CC4-5D6E-409C-BE32-E72D297353CC}">
              <c16:uniqueId val="{00000003-980D-462F-968E-FBCC0233079D}"/>
            </c:ext>
          </c:extLst>
        </c:ser>
        <c:ser>
          <c:idx val="6"/>
          <c:order val="6"/>
          <c:tx>
            <c:strRef>
              <c:f>'36_ábra_chart'!$L$13</c:f>
              <c:strCache>
                <c:ptCount val="1"/>
                <c:pt idx="0">
                  <c:v>Other income</c:v>
                </c:pt>
              </c:strCache>
            </c:strRef>
          </c:tx>
          <c:spPr>
            <a:solidFill>
              <a:schemeClr val="accent4">
                <a:lumMod val="60000"/>
                <a:lumOff val="40000"/>
              </a:schemeClr>
            </a:solidFill>
            <a:ln>
              <a:solidFill>
                <a:sysClr val="windowText" lastClr="000000">
                  <a:lumMod val="100000"/>
                </a:sysClr>
              </a:solidFill>
            </a:ln>
            <a:effectLst/>
          </c:spPr>
          <c:invertIfNegative val="0"/>
          <c:cat>
            <c:strRef>
              <c:f>'36_ábra_chart'!$E$15:$E$43</c:f>
              <c:strCache>
                <c:ptCount val="29"/>
                <c:pt idx="0">
                  <c:v>BG</c:v>
                </c:pt>
                <c:pt idx="1">
                  <c:v>HU</c:v>
                </c:pt>
                <c:pt idx="2">
                  <c:v>CZ</c:v>
                </c:pt>
                <c:pt idx="3">
                  <c:v>HR</c:v>
                </c:pt>
                <c:pt idx="4">
                  <c:v>SK</c:v>
                </c:pt>
                <c:pt idx="5">
                  <c:v>EE</c:v>
                </c:pt>
                <c:pt idx="6">
                  <c:v>HU nc</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'36_ábra_chart'!$L$15:$L$43</c:f>
              <c:numCache>
                <c:formatCode>0.0</c:formatCode>
                <c:ptCount val="29"/>
                <c:pt idx="0">
                  <c:v>0.14570000000000027</c:v>
                </c:pt>
                <c:pt idx="1">
                  <c:v>-0.18460000000000004</c:v>
                </c:pt>
                <c:pt idx="2">
                  <c:v>0.13220000000000004</c:v>
                </c:pt>
                <c:pt idx="3">
                  <c:v>0.34390000000000043</c:v>
                </c:pt>
                <c:pt idx="4">
                  <c:v>-0.20770000000000005</c:v>
                </c:pt>
                <c:pt idx="5">
                  <c:v>0.41380000000000011</c:v>
                </c:pt>
                <c:pt idx="6">
                  <c:v>-1.0723046430390251E-2</c:v>
                </c:pt>
                <c:pt idx="7">
                  <c:v>-0.16809999999999972</c:v>
                </c:pt>
                <c:pt idx="8">
                  <c:v>0.18590000000000018</c:v>
                </c:pt>
                <c:pt idx="9">
                  <c:v>0.98179999999999978</c:v>
                </c:pt>
                <c:pt idx="10">
                  <c:v>0.65169999999999995</c:v>
                </c:pt>
                <c:pt idx="11">
                  <c:v>-0.65049999999999986</c:v>
                </c:pt>
                <c:pt idx="12">
                  <c:v>-7.7200000000000157E-2</c:v>
                </c:pt>
                <c:pt idx="13">
                  <c:v>0.22780000000000006</c:v>
                </c:pt>
                <c:pt idx="14">
                  <c:v>2.6600000000000179E-2</c:v>
                </c:pt>
                <c:pt idx="15">
                  <c:v>0.26599999999999974</c:v>
                </c:pt>
                <c:pt idx="16">
                  <c:v>0.55049999999999999</c:v>
                </c:pt>
                <c:pt idx="17">
                  <c:v>8.9000000000000329E-3</c:v>
                </c:pt>
                <c:pt idx="18">
                  <c:v>0.20359999999999953</c:v>
                </c:pt>
                <c:pt idx="19">
                  <c:v>-2.3199999999999971E-2</c:v>
                </c:pt>
                <c:pt idx="20">
                  <c:v>0.11000000000000007</c:v>
                </c:pt>
                <c:pt idx="21">
                  <c:v>0.17910000000000004</c:v>
                </c:pt>
                <c:pt idx="22">
                  <c:v>0.28300000000000014</c:v>
                </c:pt>
                <c:pt idx="23">
                  <c:v>0.32529999999999987</c:v>
                </c:pt>
                <c:pt idx="24">
                  <c:v>0.45499999999999996</c:v>
                </c:pt>
                <c:pt idx="25">
                  <c:v>0.1851999999999997</c:v>
                </c:pt>
                <c:pt idx="26">
                  <c:v>0.36580000000000001</c:v>
                </c:pt>
                <c:pt idx="27">
                  <c:v>0.37629999999999991</c:v>
                </c:pt>
                <c:pt idx="28">
                  <c:v>0.17079999999999981</c:v>
                </c:pt>
              </c:numCache>
            </c:numRef>
          </c:val>
          <c:extLst>
            <c:ext xmlns:c16="http://schemas.microsoft.com/office/drawing/2014/chart" uri="{C3380CC4-5D6E-409C-BE32-E72D297353CC}">
              <c16:uniqueId val="{00000004-980D-462F-968E-FBCC0233079D}"/>
            </c:ext>
          </c:extLst>
        </c:ser>
        <c:dLbls>
          <c:showLegendKey val="0"/>
          <c:showVal val="0"/>
          <c:showCatName val="0"/>
          <c:showSerName val="0"/>
          <c:showPercent val="0"/>
          <c:showBubbleSize val="0"/>
        </c:dLbls>
        <c:gapWidth val="60"/>
        <c:overlap val="100"/>
        <c:axId val="521028544"/>
        <c:axId val="521026576"/>
      </c:barChart>
      <c:lineChart>
        <c:grouping val="stacked"/>
        <c:varyColors val="0"/>
        <c:ser>
          <c:idx val="3"/>
          <c:order val="3"/>
          <c:tx>
            <c:strRef>
              <c:f>'36_ábra_chart'!$J$13</c:f>
              <c:strCache>
                <c:ptCount val="1"/>
                <c:pt idx="0">
                  <c:v>Core income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'36_ábra_chart'!$F$15:$F$43</c:f>
              <c:strCache>
                <c:ptCount val="29"/>
                <c:pt idx="0">
                  <c:v>BG</c:v>
                </c:pt>
                <c:pt idx="1">
                  <c:v>HU</c:v>
                </c:pt>
                <c:pt idx="2">
                  <c:v>CZ</c:v>
                </c:pt>
                <c:pt idx="3">
                  <c:v>HR</c:v>
                </c:pt>
                <c:pt idx="4">
                  <c:v>SK</c:v>
                </c:pt>
                <c:pt idx="5">
                  <c:v>EE</c:v>
                </c:pt>
                <c:pt idx="6">
                  <c:v>HU nk</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'36_ábra_chart'!$J$15:$J$43</c:f>
              <c:numCache>
                <c:formatCode>0.0</c:formatCode>
                <c:ptCount val="29"/>
                <c:pt idx="0">
                  <c:v>2.2752999999999997</c:v>
                </c:pt>
                <c:pt idx="1">
                  <c:v>1.5987</c:v>
                </c:pt>
                <c:pt idx="2">
                  <c:v>1.5670999999999999</c:v>
                </c:pt>
                <c:pt idx="3">
                  <c:v>1.5252999999999997</c:v>
                </c:pt>
                <c:pt idx="4">
                  <c:v>1.4815</c:v>
                </c:pt>
                <c:pt idx="5">
                  <c:v>1.3273999999999999</c:v>
                </c:pt>
                <c:pt idx="6">
                  <c:v>1.3199521202346145</c:v>
                </c:pt>
                <c:pt idx="7">
                  <c:v>1.2487999999999997</c:v>
                </c:pt>
                <c:pt idx="8">
                  <c:v>1.2391999999999999</c:v>
                </c:pt>
                <c:pt idx="9">
                  <c:v>1.2309000000000001</c:v>
                </c:pt>
                <c:pt idx="10">
                  <c:v>1.1788000000000001</c:v>
                </c:pt>
                <c:pt idx="11">
                  <c:v>1.1721999999999999</c:v>
                </c:pt>
                <c:pt idx="12">
                  <c:v>1.0875000000000001</c:v>
                </c:pt>
                <c:pt idx="13">
                  <c:v>1.0383</c:v>
                </c:pt>
                <c:pt idx="14">
                  <c:v>1.0357999999999998</c:v>
                </c:pt>
                <c:pt idx="15">
                  <c:v>0.93760000000000021</c:v>
                </c:pt>
                <c:pt idx="16">
                  <c:v>0.77540000000000009</c:v>
                </c:pt>
                <c:pt idx="17">
                  <c:v>0.71839999999999993</c:v>
                </c:pt>
                <c:pt idx="18">
                  <c:v>0.58270000000000044</c:v>
                </c:pt>
                <c:pt idx="19">
                  <c:v>0.55879999999999996</c:v>
                </c:pt>
                <c:pt idx="20">
                  <c:v>0.52089999999999992</c:v>
                </c:pt>
                <c:pt idx="21">
                  <c:v>0.498</c:v>
                </c:pt>
                <c:pt idx="22">
                  <c:v>0.48939999999999984</c:v>
                </c:pt>
                <c:pt idx="23">
                  <c:v>0.47250000000000014</c:v>
                </c:pt>
                <c:pt idx="24">
                  <c:v>0.2854000000000001</c:v>
                </c:pt>
                <c:pt idx="25">
                  <c:v>0.22300000000000031</c:v>
                </c:pt>
                <c:pt idx="26">
                  <c:v>0.19740000000000002</c:v>
                </c:pt>
                <c:pt idx="27">
                  <c:v>0.18040000000000012</c:v>
                </c:pt>
                <c:pt idx="28">
                  <c:v>0.11720000000000019</c:v>
                </c:pt>
              </c:numCache>
            </c:numRef>
          </c:val>
          <c:smooth val="0"/>
          <c:extLst>
            <c:ext xmlns:c16="http://schemas.microsoft.com/office/drawing/2014/chart" uri="{C3380CC4-5D6E-409C-BE32-E72D297353CC}">
              <c16:uniqueId val="{00000005-980D-462F-968E-FBCC0233079D}"/>
            </c:ext>
          </c:extLst>
        </c:ser>
        <c:ser>
          <c:idx val="5"/>
          <c:order val="5"/>
          <c:tx>
            <c:strRef>
              <c:f>'36_ábra_chart'!$M$13</c:f>
              <c:strCache>
                <c:ptCount val="1"/>
                <c:pt idx="0">
                  <c:v>RoA</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cat>
            <c:strRef>
              <c:f>'36_ábra_chart'!$F$15:$F$43</c:f>
              <c:strCache>
                <c:ptCount val="29"/>
                <c:pt idx="0">
                  <c:v>BG</c:v>
                </c:pt>
                <c:pt idx="1">
                  <c:v>HU</c:v>
                </c:pt>
                <c:pt idx="2">
                  <c:v>CZ</c:v>
                </c:pt>
                <c:pt idx="3">
                  <c:v>HR</c:v>
                </c:pt>
                <c:pt idx="4">
                  <c:v>SK</c:v>
                </c:pt>
                <c:pt idx="5">
                  <c:v>EE</c:v>
                </c:pt>
                <c:pt idx="6">
                  <c:v>HU nk</c:v>
                </c:pt>
                <c:pt idx="7">
                  <c:v>MT</c:v>
                </c:pt>
                <c:pt idx="8">
                  <c:v>CY</c:v>
                </c:pt>
                <c:pt idx="9">
                  <c:v>RO</c:v>
                </c:pt>
                <c:pt idx="10">
                  <c:v>LV</c:v>
                </c:pt>
                <c:pt idx="11">
                  <c:v>GR</c:v>
                </c:pt>
                <c:pt idx="12">
                  <c:v>ES</c:v>
                </c:pt>
                <c:pt idx="13">
                  <c:v>PL</c:v>
                </c:pt>
                <c:pt idx="14">
                  <c:v>LT</c:v>
                </c:pt>
                <c:pt idx="15">
                  <c:v>SI</c:v>
                </c:pt>
                <c:pt idx="16">
                  <c:v>PT</c:v>
                </c:pt>
                <c:pt idx="17">
                  <c:v>BE</c:v>
                </c:pt>
                <c:pt idx="18">
                  <c:v>AT</c:v>
                </c:pt>
                <c:pt idx="19">
                  <c:v>NL</c:v>
                </c:pt>
                <c:pt idx="20">
                  <c:v>DK</c:v>
                </c:pt>
                <c:pt idx="21">
                  <c:v>LU</c:v>
                </c:pt>
                <c:pt idx="22">
                  <c:v>IE</c:v>
                </c:pt>
                <c:pt idx="23">
                  <c:v>SE</c:v>
                </c:pt>
                <c:pt idx="24">
                  <c:v>IT</c:v>
                </c:pt>
                <c:pt idx="25">
                  <c:v>DE</c:v>
                </c:pt>
                <c:pt idx="26">
                  <c:v>FR</c:v>
                </c:pt>
                <c:pt idx="27">
                  <c:v>FI</c:v>
                </c:pt>
                <c:pt idx="28">
                  <c:v>UK</c:v>
                </c:pt>
              </c:strCache>
            </c:strRef>
          </c:cat>
          <c:val>
            <c:numRef>
              <c:f>'36_ábra_chart'!$M$15:$M$43</c:f>
              <c:numCache>
                <c:formatCode>0.0</c:formatCode>
                <c:ptCount val="29"/>
                <c:pt idx="0">
                  <c:v>1.48</c:v>
                </c:pt>
                <c:pt idx="1">
                  <c:v>1.3187</c:v>
                </c:pt>
                <c:pt idx="2">
                  <c:v>1.2038</c:v>
                </c:pt>
                <c:pt idx="3">
                  <c:v>1.2254</c:v>
                </c:pt>
                <c:pt idx="4">
                  <c:v>0.88429999999999997</c:v>
                </c:pt>
                <c:pt idx="5">
                  <c:v>1.5462</c:v>
                </c:pt>
                <c:pt idx="6">
                  <c:v>1.3468138626195993</c:v>
                </c:pt>
                <c:pt idx="7">
                  <c:v>0.87129999999999996</c:v>
                </c:pt>
                <c:pt idx="8">
                  <c:v>-0.36230000000000001</c:v>
                </c:pt>
                <c:pt idx="9">
                  <c:v>1.1116999999999999</c:v>
                </c:pt>
                <c:pt idx="10">
                  <c:v>1.5078</c:v>
                </c:pt>
                <c:pt idx="11">
                  <c:v>-0.89019999999999999</c:v>
                </c:pt>
                <c:pt idx="12">
                  <c:v>0.39</c:v>
                </c:pt>
                <c:pt idx="13">
                  <c:v>0.81910000000000005</c:v>
                </c:pt>
                <c:pt idx="14">
                  <c:v>0.97770000000000001</c:v>
                </c:pt>
                <c:pt idx="15">
                  <c:v>0.95499999999999996</c:v>
                </c:pt>
                <c:pt idx="16">
                  <c:v>-0.32350000000000001</c:v>
                </c:pt>
                <c:pt idx="17">
                  <c:v>0.62739999999999996</c:v>
                </c:pt>
                <c:pt idx="18">
                  <c:v>0.57899999999999996</c:v>
                </c:pt>
                <c:pt idx="19">
                  <c:v>0.42249999999999999</c:v>
                </c:pt>
                <c:pt idx="20">
                  <c:v>0.58069999999999999</c:v>
                </c:pt>
                <c:pt idx="21">
                  <c:v>0.56720000000000004</c:v>
                </c:pt>
                <c:pt idx="22">
                  <c:v>0.8538</c:v>
                </c:pt>
                <c:pt idx="23">
                  <c:v>0.70050000000000001</c:v>
                </c:pt>
                <c:pt idx="24">
                  <c:v>-0.5454</c:v>
                </c:pt>
                <c:pt idx="25">
                  <c:v>0.12089999999999999</c:v>
                </c:pt>
                <c:pt idx="26">
                  <c:v>0.40610000000000002</c:v>
                </c:pt>
                <c:pt idx="27">
                  <c:v>0.5181</c:v>
                </c:pt>
                <c:pt idx="28">
                  <c:v>0.13980000000000001</c:v>
                </c:pt>
              </c:numCache>
            </c:numRef>
          </c:val>
          <c:smooth val="0"/>
          <c:extLst>
            <c:ext xmlns:c16="http://schemas.microsoft.com/office/drawing/2014/chart" uri="{C3380CC4-5D6E-409C-BE32-E72D297353CC}">
              <c16:uniqueId val="{00000006-980D-462F-968E-FBCC0233079D}"/>
            </c:ext>
          </c:extLst>
        </c:ser>
        <c:dLbls>
          <c:showLegendKey val="0"/>
          <c:showVal val="0"/>
          <c:showCatName val="0"/>
          <c:showSerName val="0"/>
          <c:showPercent val="0"/>
          <c:showBubbleSize val="0"/>
        </c:dLbls>
        <c:marker val="1"/>
        <c:smooth val="0"/>
        <c:axId val="465605776"/>
        <c:axId val="465606104"/>
      </c:lineChart>
      <c:catAx>
        <c:axId val="5210285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1026576"/>
        <c:crosses val="autoZero"/>
        <c:auto val="1"/>
        <c:lblAlgn val="ctr"/>
        <c:lblOffset val="100"/>
        <c:tickLblSkip val="1"/>
        <c:noMultiLvlLbl val="0"/>
      </c:catAx>
      <c:valAx>
        <c:axId val="5210265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6.5263888888888885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028544"/>
        <c:crosses val="autoZero"/>
        <c:crossBetween val="between"/>
      </c:valAx>
      <c:valAx>
        <c:axId val="465606104"/>
        <c:scaling>
          <c:orientation val="minMax"/>
          <c:max val="6"/>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per cent</a:t>
                </a:r>
              </a:p>
            </c:rich>
          </c:tx>
          <c:layout>
            <c:manualLayout>
              <c:xMode val="edge"/>
              <c:yMode val="edge"/>
              <c:x val="0.82378750000000001"/>
              <c:y val="5.45759259259259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65605776"/>
        <c:crosses val="max"/>
        <c:crossBetween val="between"/>
        <c:majorUnit val="1"/>
      </c:valAx>
      <c:catAx>
        <c:axId val="465605776"/>
        <c:scaling>
          <c:orientation val="minMax"/>
        </c:scaling>
        <c:delete val="1"/>
        <c:axPos val="b"/>
        <c:numFmt formatCode="General" sourceLinked="1"/>
        <c:majorTickMark val="out"/>
        <c:minorTickMark val="none"/>
        <c:tickLblPos val="nextTo"/>
        <c:crossAx val="465606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0007361111111124E-2"/>
          <c:y val="0.82399074074074052"/>
          <c:w val="0.86704083333333348"/>
          <c:h val="0.1618981481481481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83887444444444448"/>
          <c:h val="0.73448351851851845"/>
        </c:manualLayout>
      </c:layout>
      <c:barChart>
        <c:barDir val="col"/>
        <c:grouping val="clustered"/>
        <c:varyColors val="0"/>
        <c:ser>
          <c:idx val="0"/>
          <c:order val="0"/>
          <c:tx>
            <c:strRef>
              <c:f>'38_ábra_chart'!$G$14</c:f>
              <c:strCache>
                <c:ptCount val="1"/>
                <c:pt idx="0">
                  <c:v>Magánszektor hitelei / mérlegfőösszeg bankközi hitelek nélkül</c:v>
                </c:pt>
              </c:strCache>
            </c:strRef>
          </c:tx>
          <c:spPr>
            <a:solidFill>
              <a:schemeClr val="accent1"/>
            </a:solidFill>
            <a:ln>
              <a:solidFill>
                <a:sysClr val="windowText" lastClr="000000">
                  <a:lumMod val="100000"/>
                </a:sysClr>
              </a:solidFill>
            </a:ln>
            <a:effectLst/>
          </c:spPr>
          <c:invertIfNegative val="0"/>
          <c:dPt>
            <c:idx val="9"/>
            <c:invertIfNegative val="0"/>
            <c:bubble3D val="0"/>
            <c:spPr>
              <a:solidFill>
                <a:srgbClr val="FF0000"/>
              </a:solidFill>
              <a:ln>
                <a:solidFill>
                  <a:sysClr val="windowText" lastClr="000000">
                    <a:lumMod val="100000"/>
                  </a:sysClr>
                </a:solidFill>
              </a:ln>
              <a:effectLst/>
            </c:spPr>
            <c:extLst>
              <c:ext xmlns:c16="http://schemas.microsoft.com/office/drawing/2014/chart" uri="{C3380CC4-5D6E-409C-BE32-E72D297353CC}">
                <c16:uniqueId val="{00000001-D0E4-4672-8F42-5581EB8AD76C}"/>
              </c:ext>
            </c:extLst>
          </c:dPt>
          <c:cat>
            <c:strRef>
              <c:f>'38_ábra_chart'!$F$15:$F$40</c:f>
              <c:strCache>
                <c:ptCount val="26"/>
                <c:pt idx="0">
                  <c:v>EE</c:v>
                </c:pt>
                <c:pt idx="1">
                  <c:v>LT</c:v>
                </c:pt>
                <c:pt idx="2">
                  <c:v>SK</c:v>
                </c:pt>
                <c:pt idx="3">
                  <c:v>BG</c:v>
                </c:pt>
                <c:pt idx="4">
                  <c:v>RO</c:v>
                </c:pt>
                <c:pt idx="5">
                  <c:v>PL</c:v>
                </c:pt>
                <c:pt idx="6">
                  <c:v>CZ</c:v>
                </c:pt>
                <c:pt idx="7">
                  <c:v>SI</c:v>
                </c:pt>
                <c:pt idx="8">
                  <c:v>LV</c:v>
                </c:pt>
                <c:pt idx="9">
                  <c:v>HU</c:v>
                </c:pt>
                <c:pt idx="10">
                  <c:v>FI</c:v>
                </c:pt>
                <c:pt idx="11">
                  <c:v>GR</c:v>
                </c:pt>
                <c:pt idx="12">
                  <c:v>PT</c:v>
                </c:pt>
                <c:pt idx="13">
                  <c:v>DK</c:v>
                </c:pt>
                <c:pt idx="14">
                  <c:v>ES</c:v>
                </c:pt>
                <c:pt idx="15">
                  <c:v>SE</c:v>
                </c:pt>
                <c:pt idx="16">
                  <c:v>AT</c:v>
                </c:pt>
                <c:pt idx="17">
                  <c:v>IT</c:v>
                </c:pt>
                <c:pt idx="18">
                  <c:v>DE</c:v>
                </c:pt>
                <c:pt idx="19">
                  <c:v>NL</c:v>
                </c:pt>
                <c:pt idx="20">
                  <c:v>FR</c:v>
                </c:pt>
                <c:pt idx="21">
                  <c:v>BE</c:v>
                </c:pt>
                <c:pt idx="22">
                  <c:v>UK</c:v>
                </c:pt>
                <c:pt idx="23">
                  <c:v>MT</c:v>
                </c:pt>
                <c:pt idx="24">
                  <c:v>IE</c:v>
                </c:pt>
                <c:pt idx="25">
                  <c:v>LU</c:v>
                </c:pt>
              </c:strCache>
            </c:strRef>
          </c:cat>
          <c:val>
            <c:numRef>
              <c:f>'38_ábra_chart'!$G$15:$G$40</c:f>
              <c:numCache>
                <c:formatCode>0</c:formatCode>
                <c:ptCount val="26"/>
                <c:pt idx="0">
                  <c:v>73.812524234199302</c:v>
                </c:pt>
                <c:pt idx="1">
                  <c:v>68.964097496706188</c:v>
                </c:pt>
                <c:pt idx="2">
                  <c:v>64.522321706202518</c:v>
                </c:pt>
                <c:pt idx="3">
                  <c:v>63.525431588710177</c:v>
                </c:pt>
                <c:pt idx="4">
                  <c:v>58.582879774170863</c:v>
                </c:pt>
                <c:pt idx="5">
                  <c:v>58.40241235111516</c:v>
                </c:pt>
                <c:pt idx="6">
                  <c:v>54.013985611661873</c:v>
                </c:pt>
                <c:pt idx="7">
                  <c:v>53.806849019935534</c:v>
                </c:pt>
                <c:pt idx="8">
                  <c:v>49.238407809475717</c:v>
                </c:pt>
                <c:pt idx="9">
                  <c:v>40.63836947615448</c:v>
                </c:pt>
                <c:pt idx="10">
                  <c:v>60.162575181411192</c:v>
                </c:pt>
                <c:pt idx="11">
                  <c:v>55.212892069915235</c:v>
                </c:pt>
                <c:pt idx="12">
                  <c:v>51.979939797659277</c:v>
                </c:pt>
                <c:pt idx="13">
                  <c:v>49.351506617864402</c:v>
                </c:pt>
                <c:pt idx="14">
                  <c:v>48.650447098793364</c:v>
                </c:pt>
                <c:pt idx="15">
                  <c:v>48.158642183559067</c:v>
                </c:pt>
                <c:pt idx="16">
                  <c:v>41.959023824201324</c:v>
                </c:pt>
                <c:pt idx="17">
                  <c:v>41.161190259405373</c:v>
                </c:pt>
                <c:pt idx="18">
                  <c:v>39.33942830789448</c:v>
                </c:pt>
                <c:pt idx="19">
                  <c:v>35.499671088323112</c:v>
                </c:pt>
                <c:pt idx="20">
                  <c:v>32.63669606913745</c:v>
                </c:pt>
                <c:pt idx="21">
                  <c:v>29.330656058542303</c:v>
                </c:pt>
                <c:pt idx="22">
                  <c:v>24.2711581718956</c:v>
                </c:pt>
                <c:pt idx="23">
                  <c:v>20.393336356013407</c:v>
                </c:pt>
                <c:pt idx="24">
                  <c:v>14.151678624537334</c:v>
                </c:pt>
                <c:pt idx="25">
                  <c:v>6.7092169308440752</c:v>
                </c:pt>
              </c:numCache>
            </c:numRef>
          </c:val>
          <c:extLst>
            <c:ext xmlns:c16="http://schemas.microsoft.com/office/drawing/2014/chart" uri="{C3380CC4-5D6E-409C-BE32-E72D297353CC}">
              <c16:uniqueId val="{00000002-D0E4-4672-8F42-5581EB8AD76C}"/>
            </c:ext>
          </c:extLst>
        </c:ser>
        <c:dLbls>
          <c:showLegendKey val="0"/>
          <c:showVal val="0"/>
          <c:showCatName val="0"/>
          <c:showSerName val="0"/>
          <c:showPercent val="0"/>
          <c:showBubbleSize val="0"/>
        </c:dLbls>
        <c:gapWidth val="79"/>
        <c:overlap val="-27"/>
        <c:axId val="786214008"/>
        <c:axId val="786208760"/>
      </c:barChart>
      <c:lineChart>
        <c:grouping val="standard"/>
        <c:varyColors val="0"/>
        <c:ser>
          <c:idx val="1"/>
          <c:order val="1"/>
          <c:tx>
            <c:strRef>
              <c:f>'38_ábra_chart'!$H$14</c:f>
              <c:strCache>
                <c:ptCount val="1"/>
                <c:pt idx="0">
                  <c:v>Magánszektor hitelei / GDP (jobb skála)</c:v>
                </c:pt>
              </c:strCache>
            </c:strRef>
          </c:tx>
          <c:spPr>
            <a:ln w="28575" cap="rnd">
              <a:noFill/>
              <a:round/>
            </a:ln>
            <a:effectLst/>
          </c:spPr>
          <c:marker>
            <c:symbol val="diamond"/>
            <c:size val="9"/>
            <c:spPr>
              <a:solidFill>
                <a:srgbClr val="FFFF00"/>
              </a:solidFill>
              <a:ln w="9525">
                <a:solidFill>
                  <a:sysClr val="windowText" lastClr="000000">
                    <a:lumMod val="100000"/>
                  </a:sysClr>
                </a:solidFill>
              </a:ln>
              <a:effectLst/>
            </c:spPr>
          </c:marker>
          <c:cat>
            <c:strRef>
              <c:f>'38_ábra_chart'!$F$15:$F$40</c:f>
              <c:strCache>
                <c:ptCount val="26"/>
                <c:pt idx="0">
                  <c:v>EE</c:v>
                </c:pt>
                <c:pt idx="1">
                  <c:v>LT</c:v>
                </c:pt>
                <c:pt idx="2">
                  <c:v>SK</c:v>
                </c:pt>
                <c:pt idx="3">
                  <c:v>BG</c:v>
                </c:pt>
                <c:pt idx="4">
                  <c:v>RO</c:v>
                </c:pt>
                <c:pt idx="5">
                  <c:v>PL</c:v>
                </c:pt>
                <c:pt idx="6">
                  <c:v>CZ</c:v>
                </c:pt>
                <c:pt idx="7">
                  <c:v>SI</c:v>
                </c:pt>
                <c:pt idx="8">
                  <c:v>LV</c:v>
                </c:pt>
                <c:pt idx="9">
                  <c:v>HU</c:v>
                </c:pt>
                <c:pt idx="10">
                  <c:v>FI</c:v>
                </c:pt>
                <c:pt idx="11">
                  <c:v>GR</c:v>
                </c:pt>
                <c:pt idx="12">
                  <c:v>PT</c:v>
                </c:pt>
                <c:pt idx="13">
                  <c:v>DK</c:v>
                </c:pt>
                <c:pt idx="14">
                  <c:v>ES</c:v>
                </c:pt>
                <c:pt idx="15">
                  <c:v>SE</c:v>
                </c:pt>
                <c:pt idx="16">
                  <c:v>AT</c:v>
                </c:pt>
                <c:pt idx="17">
                  <c:v>IT</c:v>
                </c:pt>
                <c:pt idx="18">
                  <c:v>DE</c:v>
                </c:pt>
                <c:pt idx="19">
                  <c:v>NL</c:v>
                </c:pt>
                <c:pt idx="20">
                  <c:v>FR</c:v>
                </c:pt>
                <c:pt idx="21">
                  <c:v>BE</c:v>
                </c:pt>
                <c:pt idx="22">
                  <c:v>UK</c:v>
                </c:pt>
                <c:pt idx="23">
                  <c:v>MT</c:v>
                </c:pt>
                <c:pt idx="24">
                  <c:v>IE</c:v>
                </c:pt>
                <c:pt idx="25">
                  <c:v>LU</c:v>
                </c:pt>
              </c:strCache>
            </c:strRef>
          </c:cat>
          <c:val>
            <c:numRef>
              <c:f>'38_ábra_chart'!$H$15:$H$40</c:f>
              <c:numCache>
                <c:formatCode>0</c:formatCode>
                <c:ptCount val="26"/>
                <c:pt idx="0">
                  <c:v>71.552744836399867</c:v>
                </c:pt>
                <c:pt idx="1">
                  <c:v>42.591289661708196</c:v>
                </c:pt>
                <c:pt idx="2">
                  <c:v>57.710025083759383</c:v>
                </c:pt>
                <c:pt idx="3">
                  <c:v>53.181164434277918</c:v>
                </c:pt>
                <c:pt idx="4">
                  <c:v>27.740902190813273</c:v>
                </c:pt>
                <c:pt idx="5">
                  <c:v>54.396203302948507</c:v>
                </c:pt>
                <c:pt idx="6">
                  <c:v>51.79475173656067</c:v>
                </c:pt>
                <c:pt idx="7">
                  <c:v>46.10124294557621</c:v>
                </c:pt>
                <c:pt idx="8">
                  <c:v>46.097417528284993</c:v>
                </c:pt>
                <c:pt idx="9">
                  <c:v>33.54487641947069</c:v>
                </c:pt>
                <c:pt idx="10">
                  <c:v>93.952141709303831</c:v>
                </c:pt>
                <c:pt idx="11">
                  <c:v>105.38756235650524</c:v>
                </c:pt>
                <c:pt idx="12">
                  <c:v>102.5739062970259</c:v>
                </c:pt>
                <c:pt idx="13">
                  <c:v>168.56475839750027</c:v>
                </c:pt>
                <c:pt idx="14">
                  <c:v>105.85001369526783</c:v>
                </c:pt>
                <c:pt idx="15">
                  <c:v>127.90917078609571</c:v>
                </c:pt>
                <c:pt idx="16">
                  <c:v>81.983465003334587</c:v>
                </c:pt>
                <c:pt idx="17">
                  <c:v>83.751975423119546</c:v>
                </c:pt>
                <c:pt idx="18">
                  <c:v>75.963221226064547</c:v>
                </c:pt>
                <c:pt idx="19">
                  <c:v>110.27875792935575</c:v>
                </c:pt>
                <c:pt idx="20">
                  <c:v>94.007409537211984</c:v>
                </c:pt>
                <c:pt idx="21">
                  <c:v>63.665653752401177</c:v>
                </c:pt>
                <c:pt idx="22">
                  <c:v>87.413588106387749</c:v>
                </c:pt>
                <c:pt idx="23">
                  <c:v>85.378656132781146</c:v>
                </c:pt>
                <c:pt idx="24">
                  <c:v>64.633199725599638</c:v>
                </c:pt>
                <c:pt idx="25">
                  <c:v>97.185651827972876</c:v>
                </c:pt>
              </c:numCache>
            </c:numRef>
          </c:val>
          <c:smooth val="0"/>
          <c:extLst>
            <c:ext xmlns:c16="http://schemas.microsoft.com/office/drawing/2014/chart" uri="{C3380CC4-5D6E-409C-BE32-E72D297353CC}">
              <c16:uniqueId val="{00000003-D0E4-4672-8F42-5581EB8AD76C}"/>
            </c:ext>
          </c:extLst>
        </c:ser>
        <c:ser>
          <c:idx val="2"/>
          <c:order val="2"/>
          <c:tx>
            <c:strRef>
              <c:f>'38_ábra_chart'!$I$14</c:f>
              <c:strCache>
                <c:ptCount val="1"/>
                <c:pt idx="0">
                  <c:v>Magánszektor hitelei / GDP átlag (jobb skála)</c:v>
                </c:pt>
              </c:strCache>
            </c:strRef>
          </c:tx>
          <c:spPr>
            <a:ln w="31750" cap="rnd">
              <a:solidFill>
                <a:sysClr val="windowText" lastClr="000000">
                  <a:lumMod val="100000"/>
                </a:sysClr>
              </a:solidFill>
              <a:prstDash val="sysDash"/>
              <a:round/>
            </a:ln>
            <a:effectLst/>
          </c:spPr>
          <c:marker>
            <c:symbol val="none"/>
          </c:marker>
          <c:dPt>
            <c:idx val="10"/>
            <c:marker>
              <c:symbol val="none"/>
            </c:marker>
            <c:bubble3D val="0"/>
            <c:spPr>
              <a:ln w="31750" cap="rnd">
                <a:noFill/>
                <a:prstDash val="sysDash"/>
                <a:round/>
              </a:ln>
              <a:effectLst/>
            </c:spPr>
            <c:extLst>
              <c:ext xmlns:c16="http://schemas.microsoft.com/office/drawing/2014/chart" uri="{C3380CC4-5D6E-409C-BE32-E72D297353CC}">
                <c16:uniqueId val="{00000005-D0E4-4672-8F42-5581EB8AD76C}"/>
              </c:ext>
            </c:extLst>
          </c:dPt>
          <c:val>
            <c:numRef>
              <c:f>'38_ábra_chart'!$I$15:$I$40</c:f>
              <c:numCache>
                <c:formatCode>0.0</c:formatCode>
                <c:ptCount val="26"/>
                <c:pt idx="0">
                  <c:v>48.471061813979972</c:v>
                </c:pt>
                <c:pt idx="1">
                  <c:v>48.471061813979972</c:v>
                </c:pt>
                <c:pt idx="2">
                  <c:v>48.471061813979972</c:v>
                </c:pt>
                <c:pt idx="3">
                  <c:v>48.471061813979972</c:v>
                </c:pt>
                <c:pt idx="4">
                  <c:v>48.471061813979972</c:v>
                </c:pt>
                <c:pt idx="5">
                  <c:v>48.471061813979972</c:v>
                </c:pt>
                <c:pt idx="6">
                  <c:v>48.471061813979972</c:v>
                </c:pt>
                <c:pt idx="7">
                  <c:v>48.471061813979972</c:v>
                </c:pt>
                <c:pt idx="8">
                  <c:v>48.471061813979972</c:v>
                </c:pt>
                <c:pt idx="9">
                  <c:v>48.471061813979972</c:v>
                </c:pt>
                <c:pt idx="10">
                  <c:v>96.781195744120481</c:v>
                </c:pt>
                <c:pt idx="11">
                  <c:v>96.781195744120481</c:v>
                </c:pt>
                <c:pt idx="12">
                  <c:v>96.781195744120481</c:v>
                </c:pt>
                <c:pt idx="13">
                  <c:v>96.781195744120481</c:v>
                </c:pt>
                <c:pt idx="14">
                  <c:v>96.781195744120481</c:v>
                </c:pt>
                <c:pt idx="15">
                  <c:v>96.781195744120481</c:v>
                </c:pt>
                <c:pt idx="16">
                  <c:v>96.781195744120481</c:v>
                </c:pt>
                <c:pt idx="17">
                  <c:v>96.781195744120481</c:v>
                </c:pt>
                <c:pt idx="18">
                  <c:v>96.781195744120481</c:v>
                </c:pt>
                <c:pt idx="19">
                  <c:v>96.781195744120481</c:v>
                </c:pt>
                <c:pt idx="20">
                  <c:v>96.781195744120481</c:v>
                </c:pt>
                <c:pt idx="21">
                  <c:v>96.781195744120481</c:v>
                </c:pt>
                <c:pt idx="22">
                  <c:v>96.781195744120481</c:v>
                </c:pt>
                <c:pt idx="23">
                  <c:v>96.781195744120481</c:v>
                </c:pt>
                <c:pt idx="24">
                  <c:v>96.781195744120481</c:v>
                </c:pt>
                <c:pt idx="25">
                  <c:v>96.781195744120481</c:v>
                </c:pt>
              </c:numCache>
            </c:numRef>
          </c:val>
          <c:smooth val="0"/>
          <c:extLst>
            <c:ext xmlns:c16="http://schemas.microsoft.com/office/drawing/2014/chart" uri="{C3380CC4-5D6E-409C-BE32-E72D297353CC}">
              <c16:uniqueId val="{00000006-D0E4-4672-8F42-5581EB8AD76C}"/>
            </c:ext>
          </c:extLst>
        </c:ser>
        <c:dLbls>
          <c:showLegendKey val="0"/>
          <c:showVal val="0"/>
          <c:showCatName val="0"/>
          <c:showSerName val="0"/>
          <c:showPercent val="0"/>
          <c:showBubbleSize val="0"/>
        </c:dLbls>
        <c:marker val="1"/>
        <c:smooth val="0"/>
        <c:axId val="339318144"/>
        <c:axId val="339315192"/>
      </c:lineChart>
      <c:catAx>
        <c:axId val="78621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6208760"/>
        <c:crosses val="autoZero"/>
        <c:auto val="1"/>
        <c:lblAlgn val="ctr"/>
        <c:lblOffset val="100"/>
        <c:tickLblSkip val="1"/>
        <c:noMultiLvlLbl val="0"/>
      </c:catAx>
      <c:valAx>
        <c:axId val="786208760"/>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5847222222222219E-2"/>
              <c:y val="3.880740740740746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6214008"/>
        <c:crosses val="autoZero"/>
        <c:crossBetween val="between"/>
      </c:valAx>
      <c:valAx>
        <c:axId val="339315192"/>
        <c:scaling>
          <c:orientation val="minMax"/>
          <c:max val="2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a:t>
                </a:r>
              </a:p>
            </c:rich>
          </c:tx>
          <c:layout>
            <c:manualLayout>
              <c:xMode val="edge"/>
              <c:yMode val="edge"/>
              <c:x val="0.88148430555555557"/>
              <c:y val="1.528888888888889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39318144"/>
        <c:crosses val="max"/>
        <c:crossBetween val="between"/>
        <c:majorUnit val="20"/>
      </c:valAx>
      <c:catAx>
        <c:axId val="339318144"/>
        <c:scaling>
          <c:orientation val="minMax"/>
        </c:scaling>
        <c:delete val="1"/>
        <c:axPos val="b"/>
        <c:numFmt formatCode="General" sourceLinked="1"/>
        <c:majorTickMark val="out"/>
        <c:minorTickMark val="none"/>
        <c:tickLblPos val="nextTo"/>
        <c:crossAx val="339315192"/>
        <c:crosses val="autoZero"/>
        <c:auto val="1"/>
        <c:lblAlgn val="ctr"/>
        <c:lblOffset val="100"/>
        <c:noMultiLvlLbl val="0"/>
      </c:catAx>
      <c:spPr>
        <a:noFill/>
        <a:ln>
          <a:solidFill>
            <a:schemeClr val="tx1"/>
          </a:solidFill>
        </a:ln>
        <a:effectLst/>
      </c:spPr>
    </c:plotArea>
    <c:legend>
      <c:legendPos val="b"/>
      <c:layout>
        <c:manualLayout>
          <c:xMode val="edge"/>
          <c:yMode val="edge"/>
          <c:x val="8.3556666666666668E-2"/>
          <c:y val="0.86319444444444449"/>
          <c:w val="0.85005486111111106"/>
          <c:h val="0.129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9402962612556572E-2"/>
          <c:w val="0.83887444444444448"/>
          <c:h val="0.64685949830541223"/>
        </c:manualLayout>
      </c:layout>
      <c:barChart>
        <c:barDir val="col"/>
        <c:grouping val="clustered"/>
        <c:varyColors val="0"/>
        <c:ser>
          <c:idx val="0"/>
          <c:order val="0"/>
          <c:tx>
            <c:strRef>
              <c:f>'38_ábra_chart'!$G$13</c:f>
              <c:strCache>
                <c:ptCount val="1"/>
                <c:pt idx="0">
                  <c:v>Private sector loans / balance sheet total (without interbank lending)</c:v>
                </c:pt>
              </c:strCache>
            </c:strRef>
          </c:tx>
          <c:spPr>
            <a:solidFill>
              <a:schemeClr val="accent1"/>
            </a:solidFill>
            <a:ln>
              <a:solidFill>
                <a:sysClr val="windowText" lastClr="000000">
                  <a:lumMod val="100000"/>
                </a:sysClr>
              </a:solidFill>
            </a:ln>
            <a:effectLst/>
          </c:spPr>
          <c:invertIfNegative val="0"/>
          <c:dPt>
            <c:idx val="9"/>
            <c:invertIfNegative val="0"/>
            <c:bubble3D val="0"/>
            <c:spPr>
              <a:solidFill>
                <a:srgbClr val="FF0000"/>
              </a:solidFill>
              <a:ln>
                <a:solidFill>
                  <a:sysClr val="windowText" lastClr="000000">
                    <a:lumMod val="100000"/>
                  </a:sysClr>
                </a:solidFill>
              </a:ln>
              <a:effectLst/>
            </c:spPr>
            <c:extLst>
              <c:ext xmlns:c16="http://schemas.microsoft.com/office/drawing/2014/chart" uri="{C3380CC4-5D6E-409C-BE32-E72D297353CC}">
                <c16:uniqueId val="{00000001-46F3-4627-A1CC-6115406F9EAF}"/>
              </c:ext>
            </c:extLst>
          </c:dPt>
          <c:cat>
            <c:strRef>
              <c:f>'38_ábra_chart'!$F$15:$F$40</c:f>
              <c:strCache>
                <c:ptCount val="26"/>
                <c:pt idx="0">
                  <c:v>EE</c:v>
                </c:pt>
                <c:pt idx="1">
                  <c:v>LT</c:v>
                </c:pt>
                <c:pt idx="2">
                  <c:v>SK</c:v>
                </c:pt>
                <c:pt idx="3">
                  <c:v>BG</c:v>
                </c:pt>
                <c:pt idx="4">
                  <c:v>RO</c:v>
                </c:pt>
                <c:pt idx="5">
                  <c:v>PL</c:v>
                </c:pt>
                <c:pt idx="6">
                  <c:v>CZ</c:v>
                </c:pt>
                <c:pt idx="7">
                  <c:v>SI</c:v>
                </c:pt>
                <c:pt idx="8">
                  <c:v>LV</c:v>
                </c:pt>
                <c:pt idx="9">
                  <c:v>HU</c:v>
                </c:pt>
                <c:pt idx="10">
                  <c:v>FI</c:v>
                </c:pt>
                <c:pt idx="11">
                  <c:v>GR</c:v>
                </c:pt>
                <c:pt idx="12">
                  <c:v>PT</c:v>
                </c:pt>
                <c:pt idx="13">
                  <c:v>DK</c:v>
                </c:pt>
                <c:pt idx="14">
                  <c:v>ES</c:v>
                </c:pt>
                <c:pt idx="15">
                  <c:v>SE</c:v>
                </c:pt>
                <c:pt idx="16">
                  <c:v>AT</c:v>
                </c:pt>
                <c:pt idx="17">
                  <c:v>IT</c:v>
                </c:pt>
                <c:pt idx="18">
                  <c:v>DE</c:v>
                </c:pt>
                <c:pt idx="19">
                  <c:v>NL</c:v>
                </c:pt>
                <c:pt idx="20">
                  <c:v>FR</c:v>
                </c:pt>
                <c:pt idx="21">
                  <c:v>BE</c:v>
                </c:pt>
                <c:pt idx="22">
                  <c:v>UK</c:v>
                </c:pt>
                <c:pt idx="23">
                  <c:v>MT</c:v>
                </c:pt>
                <c:pt idx="24">
                  <c:v>IE</c:v>
                </c:pt>
                <c:pt idx="25">
                  <c:v>LU</c:v>
                </c:pt>
              </c:strCache>
            </c:strRef>
          </c:cat>
          <c:val>
            <c:numRef>
              <c:f>'38_ábra_chart'!$G$15:$G$40</c:f>
              <c:numCache>
                <c:formatCode>0</c:formatCode>
                <c:ptCount val="26"/>
                <c:pt idx="0">
                  <c:v>73.812524234199302</c:v>
                </c:pt>
                <c:pt idx="1">
                  <c:v>68.964097496706188</c:v>
                </c:pt>
                <c:pt idx="2">
                  <c:v>64.522321706202518</c:v>
                </c:pt>
                <c:pt idx="3">
                  <c:v>63.525431588710177</c:v>
                </c:pt>
                <c:pt idx="4">
                  <c:v>58.582879774170863</c:v>
                </c:pt>
                <c:pt idx="5">
                  <c:v>58.40241235111516</c:v>
                </c:pt>
                <c:pt idx="6">
                  <c:v>54.013985611661873</c:v>
                </c:pt>
                <c:pt idx="7">
                  <c:v>53.806849019935534</c:v>
                </c:pt>
                <c:pt idx="8">
                  <c:v>49.238407809475717</c:v>
                </c:pt>
                <c:pt idx="9">
                  <c:v>40.63836947615448</c:v>
                </c:pt>
                <c:pt idx="10">
                  <c:v>60.162575181411192</c:v>
                </c:pt>
                <c:pt idx="11">
                  <c:v>55.212892069915235</c:v>
                </c:pt>
                <c:pt idx="12">
                  <c:v>51.979939797659277</c:v>
                </c:pt>
                <c:pt idx="13">
                  <c:v>49.351506617864402</c:v>
                </c:pt>
                <c:pt idx="14">
                  <c:v>48.650447098793364</c:v>
                </c:pt>
                <c:pt idx="15">
                  <c:v>48.158642183559067</c:v>
                </c:pt>
                <c:pt idx="16">
                  <c:v>41.959023824201324</c:v>
                </c:pt>
                <c:pt idx="17">
                  <c:v>41.161190259405373</c:v>
                </c:pt>
                <c:pt idx="18">
                  <c:v>39.33942830789448</c:v>
                </c:pt>
                <c:pt idx="19">
                  <c:v>35.499671088323112</c:v>
                </c:pt>
                <c:pt idx="20">
                  <c:v>32.63669606913745</c:v>
                </c:pt>
                <c:pt idx="21">
                  <c:v>29.330656058542303</c:v>
                </c:pt>
                <c:pt idx="22">
                  <c:v>24.2711581718956</c:v>
                </c:pt>
                <c:pt idx="23">
                  <c:v>20.393336356013407</c:v>
                </c:pt>
                <c:pt idx="24">
                  <c:v>14.151678624537334</c:v>
                </c:pt>
                <c:pt idx="25">
                  <c:v>6.7092169308440752</c:v>
                </c:pt>
              </c:numCache>
            </c:numRef>
          </c:val>
          <c:extLst>
            <c:ext xmlns:c16="http://schemas.microsoft.com/office/drawing/2014/chart" uri="{C3380CC4-5D6E-409C-BE32-E72D297353CC}">
              <c16:uniqueId val="{00000002-46F3-4627-A1CC-6115406F9EAF}"/>
            </c:ext>
          </c:extLst>
        </c:ser>
        <c:dLbls>
          <c:showLegendKey val="0"/>
          <c:showVal val="0"/>
          <c:showCatName val="0"/>
          <c:showSerName val="0"/>
          <c:showPercent val="0"/>
          <c:showBubbleSize val="0"/>
        </c:dLbls>
        <c:gapWidth val="79"/>
        <c:overlap val="-27"/>
        <c:axId val="786214008"/>
        <c:axId val="786208760"/>
      </c:barChart>
      <c:lineChart>
        <c:grouping val="standard"/>
        <c:varyColors val="0"/>
        <c:ser>
          <c:idx val="1"/>
          <c:order val="1"/>
          <c:tx>
            <c:strRef>
              <c:f>'38_ábra_chart'!$H$13</c:f>
              <c:strCache>
                <c:ptCount val="1"/>
                <c:pt idx="0">
                  <c:v>Private sector loans / GDP (RHS)</c:v>
                </c:pt>
              </c:strCache>
            </c:strRef>
          </c:tx>
          <c:spPr>
            <a:ln w="28575" cap="rnd">
              <a:noFill/>
              <a:round/>
            </a:ln>
            <a:effectLst/>
          </c:spPr>
          <c:marker>
            <c:symbol val="diamond"/>
            <c:size val="9"/>
            <c:spPr>
              <a:solidFill>
                <a:srgbClr val="FFFF00"/>
              </a:solidFill>
              <a:ln w="9525">
                <a:solidFill>
                  <a:sysClr val="windowText" lastClr="000000">
                    <a:lumMod val="100000"/>
                  </a:sysClr>
                </a:solidFill>
              </a:ln>
              <a:effectLst/>
            </c:spPr>
          </c:marker>
          <c:cat>
            <c:strRef>
              <c:f>'38_ábra_chart'!$F$15:$F$40</c:f>
              <c:strCache>
                <c:ptCount val="26"/>
                <c:pt idx="0">
                  <c:v>EE</c:v>
                </c:pt>
                <c:pt idx="1">
                  <c:v>LT</c:v>
                </c:pt>
                <c:pt idx="2">
                  <c:v>SK</c:v>
                </c:pt>
                <c:pt idx="3">
                  <c:v>BG</c:v>
                </c:pt>
                <c:pt idx="4">
                  <c:v>RO</c:v>
                </c:pt>
                <c:pt idx="5">
                  <c:v>PL</c:v>
                </c:pt>
                <c:pt idx="6">
                  <c:v>CZ</c:v>
                </c:pt>
                <c:pt idx="7">
                  <c:v>SI</c:v>
                </c:pt>
                <c:pt idx="8">
                  <c:v>LV</c:v>
                </c:pt>
                <c:pt idx="9">
                  <c:v>HU</c:v>
                </c:pt>
                <c:pt idx="10">
                  <c:v>FI</c:v>
                </c:pt>
                <c:pt idx="11">
                  <c:v>GR</c:v>
                </c:pt>
                <c:pt idx="12">
                  <c:v>PT</c:v>
                </c:pt>
                <c:pt idx="13">
                  <c:v>DK</c:v>
                </c:pt>
                <c:pt idx="14">
                  <c:v>ES</c:v>
                </c:pt>
                <c:pt idx="15">
                  <c:v>SE</c:v>
                </c:pt>
                <c:pt idx="16">
                  <c:v>AT</c:v>
                </c:pt>
                <c:pt idx="17">
                  <c:v>IT</c:v>
                </c:pt>
                <c:pt idx="18">
                  <c:v>DE</c:v>
                </c:pt>
                <c:pt idx="19">
                  <c:v>NL</c:v>
                </c:pt>
                <c:pt idx="20">
                  <c:v>FR</c:v>
                </c:pt>
                <c:pt idx="21">
                  <c:v>BE</c:v>
                </c:pt>
                <c:pt idx="22">
                  <c:v>UK</c:v>
                </c:pt>
                <c:pt idx="23">
                  <c:v>MT</c:v>
                </c:pt>
                <c:pt idx="24">
                  <c:v>IE</c:v>
                </c:pt>
                <c:pt idx="25">
                  <c:v>LU</c:v>
                </c:pt>
              </c:strCache>
            </c:strRef>
          </c:cat>
          <c:val>
            <c:numRef>
              <c:f>'38_ábra_chart'!$H$15:$H$40</c:f>
              <c:numCache>
                <c:formatCode>0</c:formatCode>
                <c:ptCount val="26"/>
                <c:pt idx="0">
                  <c:v>71.552744836399867</c:v>
                </c:pt>
                <c:pt idx="1">
                  <c:v>42.591289661708196</c:v>
                </c:pt>
                <c:pt idx="2">
                  <c:v>57.710025083759383</c:v>
                </c:pt>
                <c:pt idx="3">
                  <c:v>53.181164434277918</c:v>
                </c:pt>
                <c:pt idx="4">
                  <c:v>27.740902190813273</c:v>
                </c:pt>
                <c:pt idx="5">
                  <c:v>54.396203302948507</c:v>
                </c:pt>
                <c:pt idx="6">
                  <c:v>51.79475173656067</c:v>
                </c:pt>
                <c:pt idx="7">
                  <c:v>46.10124294557621</c:v>
                </c:pt>
                <c:pt idx="8">
                  <c:v>46.097417528284993</c:v>
                </c:pt>
                <c:pt idx="9">
                  <c:v>33.54487641947069</c:v>
                </c:pt>
                <c:pt idx="10">
                  <c:v>93.952141709303831</c:v>
                </c:pt>
                <c:pt idx="11">
                  <c:v>105.38756235650524</c:v>
                </c:pt>
                <c:pt idx="12">
                  <c:v>102.5739062970259</c:v>
                </c:pt>
                <c:pt idx="13">
                  <c:v>168.56475839750027</c:v>
                </c:pt>
                <c:pt idx="14">
                  <c:v>105.85001369526783</c:v>
                </c:pt>
                <c:pt idx="15">
                  <c:v>127.90917078609571</c:v>
                </c:pt>
                <c:pt idx="16">
                  <c:v>81.983465003334587</c:v>
                </c:pt>
                <c:pt idx="17">
                  <c:v>83.751975423119546</c:v>
                </c:pt>
                <c:pt idx="18">
                  <c:v>75.963221226064547</c:v>
                </c:pt>
                <c:pt idx="19">
                  <c:v>110.27875792935575</c:v>
                </c:pt>
                <c:pt idx="20">
                  <c:v>94.007409537211984</c:v>
                </c:pt>
                <c:pt idx="21">
                  <c:v>63.665653752401177</c:v>
                </c:pt>
                <c:pt idx="22">
                  <c:v>87.413588106387749</c:v>
                </c:pt>
                <c:pt idx="23">
                  <c:v>85.378656132781146</c:v>
                </c:pt>
                <c:pt idx="24">
                  <c:v>64.633199725599638</c:v>
                </c:pt>
                <c:pt idx="25">
                  <c:v>97.185651827972876</c:v>
                </c:pt>
              </c:numCache>
            </c:numRef>
          </c:val>
          <c:smooth val="0"/>
          <c:extLst>
            <c:ext xmlns:c16="http://schemas.microsoft.com/office/drawing/2014/chart" uri="{C3380CC4-5D6E-409C-BE32-E72D297353CC}">
              <c16:uniqueId val="{00000003-46F3-4627-A1CC-6115406F9EAF}"/>
            </c:ext>
          </c:extLst>
        </c:ser>
        <c:ser>
          <c:idx val="2"/>
          <c:order val="2"/>
          <c:tx>
            <c:strRef>
              <c:f>'38_ábra_chart'!$I$13</c:f>
              <c:strCache>
                <c:ptCount val="1"/>
                <c:pt idx="0">
                  <c:v>Private sector loans / GDP average (RHS)</c:v>
                </c:pt>
              </c:strCache>
            </c:strRef>
          </c:tx>
          <c:spPr>
            <a:ln w="31750" cap="rnd">
              <a:solidFill>
                <a:sysClr val="windowText" lastClr="000000">
                  <a:lumMod val="100000"/>
                </a:sysClr>
              </a:solidFill>
              <a:prstDash val="sysDash"/>
              <a:round/>
            </a:ln>
            <a:effectLst/>
          </c:spPr>
          <c:marker>
            <c:symbol val="none"/>
          </c:marker>
          <c:dPt>
            <c:idx val="10"/>
            <c:marker>
              <c:symbol val="none"/>
            </c:marker>
            <c:bubble3D val="0"/>
            <c:spPr>
              <a:ln w="31750" cap="rnd">
                <a:noFill/>
                <a:prstDash val="sysDash"/>
                <a:round/>
              </a:ln>
              <a:effectLst/>
            </c:spPr>
            <c:extLst>
              <c:ext xmlns:c16="http://schemas.microsoft.com/office/drawing/2014/chart" uri="{C3380CC4-5D6E-409C-BE32-E72D297353CC}">
                <c16:uniqueId val="{00000005-46F3-4627-A1CC-6115406F9EAF}"/>
              </c:ext>
            </c:extLst>
          </c:dPt>
          <c:val>
            <c:numRef>
              <c:f>'38_ábra_chart'!$I$15:$I$40</c:f>
              <c:numCache>
                <c:formatCode>0.0</c:formatCode>
                <c:ptCount val="26"/>
                <c:pt idx="0">
                  <c:v>48.471061813979972</c:v>
                </c:pt>
                <c:pt idx="1">
                  <c:v>48.471061813979972</c:v>
                </c:pt>
                <c:pt idx="2">
                  <c:v>48.471061813979972</c:v>
                </c:pt>
                <c:pt idx="3">
                  <c:v>48.471061813979972</c:v>
                </c:pt>
                <c:pt idx="4">
                  <c:v>48.471061813979972</c:v>
                </c:pt>
                <c:pt idx="5">
                  <c:v>48.471061813979972</c:v>
                </c:pt>
                <c:pt idx="6">
                  <c:v>48.471061813979972</c:v>
                </c:pt>
                <c:pt idx="7">
                  <c:v>48.471061813979972</c:v>
                </c:pt>
                <c:pt idx="8">
                  <c:v>48.471061813979972</c:v>
                </c:pt>
                <c:pt idx="9">
                  <c:v>48.471061813979972</c:v>
                </c:pt>
                <c:pt idx="10">
                  <c:v>96.781195744120481</c:v>
                </c:pt>
                <c:pt idx="11">
                  <c:v>96.781195744120481</c:v>
                </c:pt>
                <c:pt idx="12">
                  <c:v>96.781195744120481</c:v>
                </c:pt>
                <c:pt idx="13">
                  <c:v>96.781195744120481</c:v>
                </c:pt>
                <c:pt idx="14">
                  <c:v>96.781195744120481</c:v>
                </c:pt>
                <c:pt idx="15">
                  <c:v>96.781195744120481</c:v>
                </c:pt>
                <c:pt idx="16">
                  <c:v>96.781195744120481</c:v>
                </c:pt>
                <c:pt idx="17">
                  <c:v>96.781195744120481</c:v>
                </c:pt>
                <c:pt idx="18">
                  <c:v>96.781195744120481</c:v>
                </c:pt>
                <c:pt idx="19">
                  <c:v>96.781195744120481</c:v>
                </c:pt>
                <c:pt idx="20">
                  <c:v>96.781195744120481</c:v>
                </c:pt>
                <c:pt idx="21">
                  <c:v>96.781195744120481</c:v>
                </c:pt>
                <c:pt idx="22">
                  <c:v>96.781195744120481</c:v>
                </c:pt>
                <c:pt idx="23">
                  <c:v>96.781195744120481</c:v>
                </c:pt>
                <c:pt idx="24">
                  <c:v>96.781195744120481</c:v>
                </c:pt>
                <c:pt idx="25">
                  <c:v>96.781195744120481</c:v>
                </c:pt>
              </c:numCache>
            </c:numRef>
          </c:val>
          <c:smooth val="0"/>
          <c:extLst>
            <c:ext xmlns:c16="http://schemas.microsoft.com/office/drawing/2014/chart" uri="{C3380CC4-5D6E-409C-BE32-E72D297353CC}">
              <c16:uniqueId val="{00000006-46F3-4627-A1CC-6115406F9EAF}"/>
            </c:ext>
          </c:extLst>
        </c:ser>
        <c:dLbls>
          <c:showLegendKey val="0"/>
          <c:showVal val="0"/>
          <c:showCatName val="0"/>
          <c:showSerName val="0"/>
          <c:showPercent val="0"/>
          <c:showBubbleSize val="0"/>
        </c:dLbls>
        <c:marker val="1"/>
        <c:smooth val="0"/>
        <c:axId val="339318144"/>
        <c:axId val="339315192"/>
      </c:lineChart>
      <c:catAx>
        <c:axId val="78621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6208760"/>
        <c:crosses val="autoZero"/>
        <c:auto val="1"/>
        <c:lblAlgn val="ctr"/>
        <c:lblOffset val="100"/>
        <c:tickLblSkip val="1"/>
        <c:noMultiLvlLbl val="0"/>
      </c:catAx>
      <c:valAx>
        <c:axId val="786208760"/>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per cent</a:t>
                </a:r>
              </a:p>
            </c:rich>
          </c:tx>
          <c:layout>
            <c:manualLayout>
              <c:xMode val="edge"/>
              <c:yMode val="edge"/>
              <c:x val="7.5847275317387289E-2"/>
              <c:y val="1.142518080526502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6214008"/>
        <c:crosses val="autoZero"/>
        <c:crossBetween val="between"/>
      </c:valAx>
      <c:valAx>
        <c:axId val="339315192"/>
        <c:scaling>
          <c:orientation val="minMax"/>
          <c:max val="2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per cent</a:t>
                </a:r>
              </a:p>
            </c:rich>
          </c:tx>
          <c:layout>
            <c:manualLayout>
              <c:xMode val="edge"/>
              <c:yMode val="edge"/>
              <c:x val="0.82570951952563976"/>
              <c:y val="1.528891434046693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39318144"/>
        <c:crosses val="max"/>
        <c:crossBetween val="between"/>
        <c:majorUnit val="20"/>
      </c:valAx>
      <c:catAx>
        <c:axId val="339318144"/>
        <c:scaling>
          <c:orientation val="minMax"/>
        </c:scaling>
        <c:delete val="1"/>
        <c:axPos val="b"/>
        <c:numFmt formatCode="General" sourceLinked="1"/>
        <c:majorTickMark val="out"/>
        <c:minorTickMark val="none"/>
        <c:tickLblPos val="nextTo"/>
        <c:crossAx val="339315192"/>
        <c:crosses val="autoZero"/>
        <c:auto val="1"/>
        <c:lblAlgn val="ctr"/>
        <c:lblOffset val="100"/>
        <c:noMultiLvlLbl val="0"/>
      </c:catAx>
      <c:spPr>
        <a:noFill/>
        <a:ln>
          <a:solidFill>
            <a:schemeClr val="tx1"/>
          </a:solidFill>
        </a:ln>
        <a:effectLst/>
      </c:spPr>
    </c:plotArea>
    <c:legend>
      <c:legendPos val="b"/>
      <c:layout>
        <c:manualLayout>
          <c:xMode val="edge"/>
          <c:yMode val="edge"/>
          <c:x val="8.5299621420322255E-2"/>
          <c:y val="0.81116778543169787"/>
          <c:w val="0.85005486111111106"/>
          <c:h val="0.1653473123442621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84267129629629633"/>
        </c:manualLayout>
      </c:layout>
      <c:lineChart>
        <c:grouping val="standard"/>
        <c:varyColors val="0"/>
        <c:ser>
          <c:idx val="0"/>
          <c:order val="0"/>
          <c:tx>
            <c:strRef>
              <c:f>'39_ábra_chart'!$G$13</c:f>
              <c:strCache>
                <c:ptCount val="1"/>
                <c:pt idx="0">
                  <c:v>BG</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'39_ábra_chart'!$H$13:$N$13</c:f>
              <c:numCache>
                <c:formatCode>0.0</c:formatCode>
                <c:ptCount val="7"/>
                <c:pt idx="0">
                  <c:v>100</c:v>
                </c:pt>
                <c:pt idx="1">
                  <c:v>64.575141049752091</c:v>
                </c:pt>
                <c:pt idx="2">
                  <c:v>65.532569670029062</c:v>
                </c:pt>
                <c:pt idx="3">
                  <c:v>64.455462472217476</c:v>
                </c:pt>
                <c:pt idx="4">
                  <c:v>63.754487946657548</c:v>
                </c:pt>
                <c:pt idx="5">
                  <c:v>63.138998119336641</c:v>
                </c:pt>
                <c:pt idx="6">
                  <c:v>50.350487262779964</c:v>
                </c:pt>
              </c:numCache>
            </c:numRef>
          </c:val>
          <c:smooth val="0"/>
          <c:extLst>
            <c:ext xmlns:c16="http://schemas.microsoft.com/office/drawing/2014/chart" uri="{C3380CC4-5D6E-409C-BE32-E72D297353CC}">
              <c16:uniqueId val="{00000000-8409-4ACA-AE33-EE6C02704283}"/>
            </c:ext>
          </c:extLst>
        </c:ser>
        <c:ser>
          <c:idx val="1"/>
          <c:order val="1"/>
          <c:tx>
            <c:strRef>
              <c:f>'39_ábra_chart'!$G$14</c:f>
              <c:strCache>
                <c:ptCount val="1"/>
                <c:pt idx="0">
                  <c:v>CZ</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'39_ábra_chart'!$H$14:$N$14</c:f>
              <c:numCache>
                <c:formatCode>0.0</c:formatCode>
                <c:ptCount val="7"/>
                <c:pt idx="0">
                  <c:v>100</c:v>
                </c:pt>
                <c:pt idx="1">
                  <c:v>102.96482412060301</c:v>
                </c:pt>
                <c:pt idx="2">
                  <c:v>105.42713567839198</c:v>
                </c:pt>
                <c:pt idx="3">
                  <c:v>107.28643216080403</c:v>
                </c:pt>
                <c:pt idx="4">
                  <c:v>106.73366834170854</c:v>
                </c:pt>
                <c:pt idx="5">
                  <c:v>104.22110552763819</c:v>
                </c:pt>
                <c:pt idx="6">
                  <c:v>98.391959798994975</c:v>
                </c:pt>
              </c:numCache>
            </c:numRef>
          </c:val>
          <c:smooth val="0"/>
          <c:extLst>
            <c:ext xmlns:c16="http://schemas.microsoft.com/office/drawing/2014/chart" uri="{C3380CC4-5D6E-409C-BE32-E72D297353CC}">
              <c16:uniqueId val="{00000001-8409-4ACA-AE33-EE6C02704283}"/>
            </c:ext>
          </c:extLst>
        </c:ser>
        <c:ser>
          <c:idx val="2"/>
          <c:order val="2"/>
          <c:tx>
            <c:strRef>
              <c:f>'39_ábra_chart'!$G$15</c:f>
              <c:strCache>
                <c:ptCount val="1"/>
                <c:pt idx="0">
                  <c:v>EE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'39_ábra_chart'!$H$15:$N$15</c:f>
              <c:numCache>
                <c:formatCode>0.0</c:formatCode>
                <c:ptCount val="7"/>
                <c:pt idx="0">
                  <c:v>100</c:v>
                </c:pt>
                <c:pt idx="1">
                  <c:v>88.118811881188122</c:v>
                </c:pt>
                <c:pt idx="2">
                  <c:v>80.693069306930695</c:v>
                </c:pt>
                <c:pt idx="3">
                  <c:v>69.306930693069305</c:v>
                </c:pt>
                <c:pt idx="4">
                  <c:v>60.396039603960396</c:v>
                </c:pt>
                <c:pt idx="5">
                  <c:v>52.970297029702976</c:v>
                </c:pt>
                <c:pt idx="6">
                  <c:v>49.009900990099013</c:v>
                </c:pt>
              </c:numCache>
            </c:numRef>
          </c:val>
          <c:smooth val="0"/>
          <c:extLst>
            <c:ext xmlns:c16="http://schemas.microsoft.com/office/drawing/2014/chart" uri="{C3380CC4-5D6E-409C-BE32-E72D297353CC}">
              <c16:uniqueId val="{00000002-8409-4ACA-AE33-EE6C02704283}"/>
            </c:ext>
          </c:extLst>
        </c:ser>
        <c:ser>
          <c:idx val="3"/>
          <c:order val="3"/>
          <c:tx>
            <c:strRef>
              <c:f>'39_ábra_chart'!$G$16</c:f>
              <c:strCache>
                <c:ptCount val="1"/>
                <c:pt idx="0">
                  <c:v>HU</c:v>
                </c:pt>
              </c:strCache>
            </c:strRef>
          </c:tx>
          <c:spPr>
            <a:ln w="41275" cap="rnd">
              <a:solidFill>
                <a:srgbClr val="DA0000"/>
              </a:solidFill>
              <a:round/>
            </a:ln>
            <a:effectLst/>
          </c:spPr>
          <c:marker>
            <c:symbol val="diamond"/>
            <c:size val="11"/>
            <c:spPr>
              <a:solidFill>
                <a:srgbClr val="DA0000"/>
              </a:solidFill>
              <a:ln w="9525">
                <a:solidFill>
                  <a:srgbClr val="DA0000"/>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'39_ábra_chart'!$H$16:$N$16</c:f>
              <c:numCache>
                <c:formatCode>0.0</c:formatCode>
                <c:ptCount val="7"/>
                <c:pt idx="0">
                  <c:v>100</c:v>
                </c:pt>
                <c:pt idx="1">
                  <c:v>98.740337818494126</c:v>
                </c:pt>
                <c:pt idx="2">
                  <c:v>95.333524191239633</c:v>
                </c:pt>
                <c:pt idx="3">
                  <c:v>92.964500429430288</c:v>
                </c:pt>
                <c:pt idx="4">
                  <c:v>89.092470655596912</c:v>
                </c:pt>
                <c:pt idx="5">
                  <c:v>80.50386487260235</c:v>
                </c:pt>
                <c:pt idx="6">
                  <c:v>78.614371600343546</c:v>
                </c:pt>
              </c:numCache>
            </c:numRef>
          </c:val>
          <c:smooth val="0"/>
          <c:extLst>
            <c:ext xmlns:c16="http://schemas.microsoft.com/office/drawing/2014/chart" uri="{C3380CC4-5D6E-409C-BE32-E72D297353CC}">
              <c16:uniqueId val="{00000003-8409-4ACA-AE33-EE6C02704283}"/>
            </c:ext>
          </c:extLst>
        </c:ser>
        <c:ser>
          <c:idx val="4"/>
          <c:order val="4"/>
          <c:tx>
            <c:strRef>
              <c:f>'39_ábra_chart'!$G$17</c:f>
              <c:strCache>
                <c:ptCount val="1"/>
                <c:pt idx="0">
                  <c:v>LV</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'39_ábra_chart'!$H$17:$N$17</c:f>
              <c:numCache>
                <c:formatCode>0.0</c:formatCode>
                <c:ptCount val="7"/>
                <c:pt idx="0">
                  <c:v>100</c:v>
                </c:pt>
                <c:pt idx="1">
                  <c:v>93.526405451448042</c:v>
                </c:pt>
                <c:pt idx="2">
                  <c:v>68.143100511073257</c:v>
                </c:pt>
                <c:pt idx="3">
                  <c:v>58.432708688245313</c:v>
                </c:pt>
                <c:pt idx="4">
                  <c:v>54.344122657580918</c:v>
                </c:pt>
                <c:pt idx="5">
                  <c:v>47.018739352640544</c:v>
                </c:pt>
                <c:pt idx="6">
                  <c:v>44.463373083475297</c:v>
                </c:pt>
              </c:numCache>
            </c:numRef>
          </c:val>
          <c:smooth val="0"/>
          <c:extLst>
            <c:ext xmlns:c16="http://schemas.microsoft.com/office/drawing/2014/chart" uri="{C3380CC4-5D6E-409C-BE32-E72D297353CC}">
              <c16:uniqueId val="{00000004-8409-4ACA-AE33-EE6C02704283}"/>
            </c:ext>
          </c:extLst>
        </c:ser>
        <c:ser>
          <c:idx val="5"/>
          <c:order val="5"/>
          <c:tx>
            <c:strRef>
              <c:f>'39_ábra_chart'!$G$18</c:f>
              <c:strCache>
                <c:ptCount val="1"/>
                <c:pt idx="0">
                  <c:v>LT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'39_ábra_chart'!$H$18:$N$18</c:f>
              <c:numCache>
                <c:formatCode>0.0</c:formatCode>
                <c:ptCount val="7"/>
                <c:pt idx="0">
                  <c:v>100</c:v>
                </c:pt>
                <c:pt idx="1">
                  <c:v>71.083070452155624</c:v>
                </c:pt>
                <c:pt idx="2">
                  <c:v>72.450052576235549</c:v>
                </c:pt>
                <c:pt idx="3">
                  <c:v>68.980021030494214</c:v>
                </c:pt>
                <c:pt idx="4">
                  <c:v>64.143007360672982</c:v>
                </c:pt>
                <c:pt idx="5">
                  <c:v>58.675078864353317</c:v>
                </c:pt>
                <c:pt idx="6">
                  <c:v>53.207150368033652</c:v>
                </c:pt>
              </c:numCache>
            </c:numRef>
          </c:val>
          <c:smooth val="0"/>
          <c:extLst>
            <c:ext xmlns:c16="http://schemas.microsoft.com/office/drawing/2014/chart" uri="{C3380CC4-5D6E-409C-BE32-E72D297353CC}">
              <c16:uniqueId val="{00000005-8409-4ACA-AE33-EE6C02704283}"/>
            </c:ext>
          </c:extLst>
        </c:ser>
        <c:ser>
          <c:idx val="6"/>
          <c:order val="6"/>
          <c:tx>
            <c:strRef>
              <c:f>'39_ábra_chart'!$G$19</c:f>
              <c:strCache>
                <c:ptCount val="1"/>
                <c:pt idx="0">
                  <c:v>PL</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'39_ábra_chart'!$H$19:$N$19</c:f>
              <c:numCache>
                <c:formatCode>0.0</c:formatCode>
                <c:ptCount val="7"/>
                <c:pt idx="0">
                  <c:v>100</c:v>
                </c:pt>
                <c:pt idx="1">
                  <c:v>107.94496227252553</c:v>
                </c:pt>
                <c:pt idx="2">
                  <c:v>112.22074271341916</c:v>
                </c:pt>
                <c:pt idx="3">
                  <c:v>114.50658381417369</c:v>
                </c:pt>
                <c:pt idx="4">
                  <c:v>104.43112886521675</c:v>
                </c:pt>
                <c:pt idx="5">
                  <c:v>105.83666222814026</c:v>
                </c:pt>
                <c:pt idx="6">
                  <c:v>100.95428317798492</c:v>
                </c:pt>
              </c:numCache>
            </c:numRef>
          </c:val>
          <c:smooth val="0"/>
          <c:extLst>
            <c:ext xmlns:c16="http://schemas.microsoft.com/office/drawing/2014/chart" uri="{C3380CC4-5D6E-409C-BE32-E72D297353CC}">
              <c16:uniqueId val="{00000006-8409-4ACA-AE33-EE6C02704283}"/>
            </c:ext>
          </c:extLst>
        </c:ser>
        <c:ser>
          <c:idx val="7"/>
          <c:order val="7"/>
          <c:tx>
            <c:strRef>
              <c:f>'39_ábra_chart'!$G$20</c:f>
              <c:strCache>
                <c:ptCount val="1"/>
                <c:pt idx="0">
                  <c:v>RO</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'39_ábra_chart'!$H$20:$N$20</c:f>
              <c:numCache>
                <c:formatCode>0.0</c:formatCode>
                <c:ptCount val="7"/>
                <c:pt idx="0">
                  <c:v>100</c:v>
                </c:pt>
                <c:pt idx="1">
                  <c:v>97.990275526742295</c:v>
                </c:pt>
                <c:pt idx="2">
                  <c:v>92.755267423014587</c:v>
                </c:pt>
                <c:pt idx="3">
                  <c:v>89.011345218800656</c:v>
                </c:pt>
                <c:pt idx="4">
                  <c:v>85.964343598055109</c:v>
                </c:pt>
                <c:pt idx="5">
                  <c:v>80.178282009724484</c:v>
                </c:pt>
                <c:pt idx="6">
                  <c:v>77.763371150729327</c:v>
                </c:pt>
              </c:numCache>
            </c:numRef>
          </c:val>
          <c:smooth val="0"/>
          <c:extLst>
            <c:ext xmlns:c16="http://schemas.microsoft.com/office/drawing/2014/chart" uri="{C3380CC4-5D6E-409C-BE32-E72D297353CC}">
              <c16:uniqueId val="{00000007-8409-4ACA-AE33-EE6C02704283}"/>
            </c:ext>
          </c:extLst>
        </c:ser>
        <c:ser>
          <c:idx val="8"/>
          <c:order val="8"/>
          <c:tx>
            <c:strRef>
              <c:f>'39_ábra_chart'!$G$21</c:f>
              <c:strCache>
                <c:ptCount val="1"/>
                <c:pt idx="0">
                  <c:v>SK</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'39_ábra_chart'!$H$21:$N$21</c:f>
              <c:numCache>
                <c:formatCode>0.0</c:formatCode>
                <c:ptCount val="7"/>
                <c:pt idx="0">
                  <c:v>100</c:v>
                </c:pt>
                <c:pt idx="1">
                  <c:v>84.477124183006538</c:v>
                </c:pt>
                <c:pt idx="2">
                  <c:v>86.683006535947712</c:v>
                </c:pt>
                <c:pt idx="3">
                  <c:v>102.61437908496731</c:v>
                </c:pt>
                <c:pt idx="4">
                  <c:v>104.33006535947713</c:v>
                </c:pt>
                <c:pt idx="5">
                  <c:v>105.47385620915033</c:v>
                </c:pt>
                <c:pt idx="6">
                  <c:v>105.63725490196079</c:v>
                </c:pt>
              </c:numCache>
            </c:numRef>
          </c:val>
          <c:smooth val="0"/>
          <c:extLst>
            <c:ext xmlns:c16="http://schemas.microsoft.com/office/drawing/2014/chart" uri="{C3380CC4-5D6E-409C-BE32-E72D297353CC}">
              <c16:uniqueId val="{00000008-8409-4ACA-AE33-EE6C02704283}"/>
            </c:ext>
          </c:extLst>
        </c:ser>
        <c:ser>
          <c:idx val="9"/>
          <c:order val="9"/>
          <c:tx>
            <c:strRef>
              <c:f>'39_ábra_chart'!$G$22</c:f>
              <c:strCache>
                <c:ptCount val="1"/>
                <c:pt idx="0">
                  <c:v>SI</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'39_ábra_chart'!$H$22:$N$22</c:f>
              <c:numCache>
                <c:formatCode>0.0</c:formatCode>
                <c:ptCount val="7"/>
                <c:pt idx="0">
                  <c:v>100</c:v>
                </c:pt>
                <c:pt idx="1">
                  <c:v>98.991354466858795</c:v>
                </c:pt>
                <c:pt idx="2">
                  <c:v>100.14409221902017</c:v>
                </c:pt>
                <c:pt idx="3">
                  <c:v>90.778097982708942</c:v>
                </c:pt>
                <c:pt idx="4">
                  <c:v>85.30259365994236</c:v>
                </c:pt>
                <c:pt idx="5">
                  <c:v>84.870317002881848</c:v>
                </c:pt>
                <c:pt idx="6">
                  <c:v>84.005763688760808</c:v>
                </c:pt>
              </c:numCache>
            </c:numRef>
          </c:val>
          <c:smooth val="0"/>
          <c:extLst>
            <c:ext xmlns:c16="http://schemas.microsoft.com/office/drawing/2014/chart" uri="{C3380CC4-5D6E-409C-BE32-E72D297353CC}">
              <c16:uniqueId val="{00000009-8409-4ACA-AE33-EE6C02704283}"/>
            </c:ext>
          </c:extLst>
        </c:ser>
        <c:dLbls>
          <c:showLegendKey val="0"/>
          <c:showVal val="0"/>
          <c:showCatName val="0"/>
          <c:showSerName val="0"/>
          <c:showPercent val="0"/>
          <c:showBubbleSize val="0"/>
        </c:dLbls>
        <c:marker val="1"/>
        <c:smooth val="0"/>
        <c:axId val="617458112"/>
        <c:axId val="617460080"/>
      </c:lineChart>
      <c:lineChart>
        <c:grouping val="standard"/>
        <c:varyColors val="0"/>
        <c:ser>
          <c:idx val="10"/>
          <c:order val="10"/>
          <c:tx>
            <c:v>fikt</c:v>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smooth val="0"/>
          <c:extLst>
            <c:ext xmlns:c16="http://schemas.microsoft.com/office/drawing/2014/chart" uri="{C3380CC4-5D6E-409C-BE32-E72D297353CC}">
              <c16:uniqueId val="{0000000A-8409-4ACA-AE33-EE6C02704283}"/>
            </c:ext>
          </c:extLst>
        </c:ser>
        <c:dLbls>
          <c:showLegendKey val="0"/>
          <c:showVal val="0"/>
          <c:showCatName val="0"/>
          <c:showSerName val="0"/>
          <c:showPercent val="0"/>
          <c:showBubbleSize val="0"/>
        </c:dLbls>
        <c:marker val="1"/>
        <c:smooth val="0"/>
        <c:axId val="628731360"/>
        <c:axId val="628724144"/>
      </c:lineChart>
      <c:catAx>
        <c:axId val="61745811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7460080"/>
        <c:crosses val="autoZero"/>
        <c:auto val="1"/>
        <c:lblAlgn val="ctr"/>
        <c:lblOffset val="100"/>
        <c:noMultiLvlLbl val="0"/>
      </c:catAx>
      <c:valAx>
        <c:axId val="6174600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7458112"/>
        <c:crosses val="autoZero"/>
        <c:crossBetween val="between"/>
      </c:valAx>
      <c:valAx>
        <c:axId val="62872414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86077777777777775"/>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731360"/>
        <c:crosses val="max"/>
        <c:crossBetween val="between"/>
        <c:majorUnit val="20"/>
      </c:valAx>
      <c:catAx>
        <c:axId val="628731360"/>
        <c:scaling>
          <c:orientation val="minMax"/>
        </c:scaling>
        <c:delete val="1"/>
        <c:axPos val="b"/>
        <c:majorTickMark val="out"/>
        <c:minorTickMark val="none"/>
        <c:tickLblPos val="nextTo"/>
        <c:crossAx val="6287241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84267129629629633"/>
        </c:manualLayout>
      </c:layout>
      <c:lineChart>
        <c:grouping val="standard"/>
        <c:varyColors val="0"/>
        <c:ser>
          <c:idx val="0"/>
          <c:order val="0"/>
          <c:tx>
            <c:strRef>
              <c:f>'39_ábra_chart'!$G$13</c:f>
              <c:strCache>
                <c:ptCount val="1"/>
                <c:pt idx="0">
                  <c:v>BG</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'39_ábra_chart'!$H$13:$N$13</c:f>
              <c:numCache>
                <c:formatCode>0.0</c:formatCode>
                <c:ptCount val="7"/>
                <c:pt idx="0">
                  <c:v>100</c:v>
                </c:pt>
                <c:pt idx="1">
                  <c:v>64.575141049752091</c:v>
                </c:pt>
                <c:pt idx="2">
                  <c:v>65.532569670029062</c:v>
                </c:pt>
                <c:pt idx="3">
                  <c:v>64.455462472217476</c:v>
                </c:pt>
                <c:pt idx="4">
                  <c:v>63.754487946657548</c:v>
                </c:pt>
                <c:pt idx="5">
                  <c:v>63.138998119336641</c:v>
                </c:pt>
                <c:pt idx="6">
                  <c:v>50.350487262779964</c:v>
                </c:pt>
              </c:numCache>
            </c:numRef>
          </c:val>
          <c:smooth val="0"/>
          <c:extLst>
            <c:ext xmlns:c16="http://schemas.microsoft.com/office/drawing/2014/chart" uri="{C3380CC4-5D6E-409C-BE32-E72D297353CC}">
              <c16:uniqueId val="{00000000-BDA6-44D0-A0C5-AF9DDE422DF9}"/>
            </c:ext>
          </c:extLst>
        </c:ser>
        <c:ser>
          <c:idx val="1"/>
          <c:order val="1"/>
          <c:tx>
            <c:strRef>
              <c:f>'39_ábra_chart'!$G$14</c:f>
              <c:strCache>
                <c:ptCount val="1"/>
                <c:pt idx="0">
                  <c:v>CZ</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'39_ábra_chart'!$H$14:$N$14</c:f>
              <c:numCache>
                <c:formatCode>0.0</c:formatCode>
                <c:ptCount val="7"/>
                <c:pt idx="0">
                  <c:v>100</c:v>
                </c:pt>
                <c:pt idx="1">
                  <c:v>102.96482412060301</c:v>
                </c:pt>
                <c:pt idx="2">
                  <c:v>105.42713567839198</c:v>
                </c:pt>
                <c:pt idx="3">
                  <c:v>107.28643216080403</c:v>
                </c:pt>
                <c:pt idx="4">
                  <c:v>106.73366834170854</c:v>
                </c:pt>
                <c:pt idx="5">
                  <c:v>104.22110552763819</c:v>
                </c:pt>
                <c:pt idx="6">
                  <c:v>98.391959798994975</c:v>
                </c:pt>
              </c:numCache>
            </c:numRef>
          </c:val>
          <c:smooth val="0"/>
          <c:extLst>
            <c:ext xmlns:c16="http://schemas.microsoft.com/office/drawing/2014/chart" uri="{C3380CC4-5D6E-409C-BE32-E72D297353CC}">
              <c16:uniqueId val="{00000001-BDA6-44D0-A0C5-AF9DDE422DF9}"/>
            </c:ext>
          </c:extLst>
        </c:ser>
        <c:ser>
          <c:idx val="2"/>
          <c:order val="2"/>
          <c:tx>
            <c:strRef>
              <c:f>'39_ábra_chart'!$G$15</c:f>
              <c:strCache>
                <c:ptCount val="1"/>
                <c:pt idx="0">
                  <c:v>EE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'39_ábra_chart'!$H$15:$N$15</c:f>
              <c:numCache>
                <c:formatCode>0.0</c:formatCode>
                <c:ptCount val="7"/>
                <c:pt idx="0">
                  <c:v>100</c:v>
                </c:pt>
                <c:pt idx="1">
                  <c:v>88.118811881188122</c:v>
                </c:pt>
                <c:pt idx="2">
                  <c:v>80.693069306930695</c:v>
                </c:pt>
                <c:pt idx="3">
                  <c:v>69.306930693069305</c:v>
                </c:pt>
                <c:pt idx="4">
                  <c:v>60.396039603960396</c:v>
                </c:pt>
                <c:pt idx="5">
                  <c:v>52.970297029702976</c:v>
                </c:pt>
                <c:pt idx="6">
                  <c:v>49.009900990099013</c:v>
                </c:pt>
              </c:numCache>
            </c:numRef>
          </c:val>
          <c:smooth val="0"/>
          <c:extLst>
            <c:ext xmlns:c16="http://schemas.microsoft.com/office/drawing/2014/chart" uri="{C3380CC4-5D6E-409C-BE32-E72D297353CC}">
              <c16:uniqueId val="{00000002-BDA6-44D0-A0C5-AF9DDE422DF9}"/>
            </c:ext>
          </c:extLst>
        </c:ser>
        <c:ser>
          <c:idx val="3"/>
          <c:order val="3"/>
          <c:tx>
            <c:strRef>
              <c:f>'39_ábra_chart'!$G$16</c:f>
              <c:strCache>
                <c:ptCount val="1"/>
                <c:pt idx="0">
                  <c:v>HU</c:v>
                </c:pt>
              </c:strCache>
            </c:strRef>
          </c:tx>
          <c:spPr>
            <a:ln w="41275" cap="rnd">
              <a:solidFill>
                <a:srgbClr val="DA0000"/>
              </a:solidFill>
              <a:round/>
            </a:ln>
            <a:effectLst/>
          </c:spPr>
          <c:marker>
            <c:symbol val="diamond"/>
            <c:size val="11"/>
            <c:spPr>
              <a:solidFill>
                <a:srgbClr val="DA0000"/>
              </a:solidFill>
              <a:ln w="9525">
                <a:solidFill>
                  <a:srgbClr val="DA0000"/>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'39_ábra_chart'!$H$16:$N$16</c:f>
              <c:numCache>
                <c:formatCode>0.0</c:formatCode>
                <c:ptCount val="7"/>
                <c:pt idx="0">
                  <c:v>100</c:v>
                </c:pt>
                <c:pt idx="1">
                  <c:v>98.740337818494126</c:v>
                </c:pt>
                <c:pt idx="2">
                  <c:v>95.333524191239633</c:v>
                </c:pt>
                <c:pt idx="3">
                  <c:v>92.964500429430288</c:v>
                </c:pt>
                <c:pt idx="4">
                  <c:v>89.092470655596912</c:v>
                </c:pt>
                <c:pt idx="5">
                  <c:v>80.50386487260235</c:v>
                </c:pt>
                <c:pt idx="6">
                  <c:v>78.614371600343546</c:v>
                </c:pt>
              </c:numCache>
            </c:numRef>
          </c:val>
          <c:smooth val="0"/>
          <c:extLst>
            <c:ext xmlns:c16="http://schemas.microsoft.com/office/drawing/2014/chart" uri="{C3380CC4-5D6E-409C-BE32-E72D297353CC}">
              <c16:uniqueId val="{00000003-BDA6-44D0-A0C5-AF9DDE422DF9}"/>
            </c:ext>
          </c:extLst>
        </c:ser>
        <c:ser>
          <c:idx val="4"/>
          <c:order val="4"/>
          <c:tx>
            <c:strRef>
              <c:f>'39_ábra_chart'!$G$17</c:f>
              <c:strCache>
                <c:ptCount val="1"/>
                <c:pt idx="0">
                  <c:v>LV</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'39_ábra_chart'!$H$17:$N$17</c:f>
              <c:numCache>
                <c:formatCode>0.0</c:formatCode>
                <c:ptCount val="7"/>
                <c:pt idx="0">
                  <c:v>100</c:v>
                </c:pt>
                <c:pt idx="1">
                  <c:v>93.526405451448042</c:v>
                </c:pt>
                <c:pt idx="2">
                  <c:v>68.143100511073257</c:v>
                </c:pt>
                <c:pt idx="3">
                  <c:v>58.432708688245313</c:v>
                </c:pt>
                <c:pt idx="4">
                  <c:v>54.344122657580918</c:v>
                </c:pt>
                <c:pt idx="5">
                  <c:v>47.018739352640544</c:v>
                </c:pt>
                <c:pt idx="6">
                  <c:v>44.463373083475297</c:v>
                </c:pt>
              </c:numCache>
            </c:numRef>
          </c:val>
          <c:smooth val="0"/>
          <c:extLst>
            <c:ext xmlns:c16="http://schemas.microsoft.com/office/drawing/2014/chart" uri="{C3380CC4-5D6E-409C-BE32-E72D297353CC}">
              <c16:uniqueId val="{00000004-BDA6-44D0-A0C5-AF9DDE422DF9}"/>
            </c:ext>
          </c:extLst>
        </c:ser>
        <c:ser>
          <c:idx val="5"/>
          <c:order val="5"/>
          <c:tx>
            <c:strRef>
              <c:f>'39_ábra_chart'!$G$18</c:f>
              <c:strCache>
                <c:ptCount val="1"/>
                <c:pt idx="0">
                  <c:v>LT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'39_ábra_chart'!$H$18:$N$18</c:f>
              <c:numCache>
                <c:formatCode>0.0</c:formatCode>
                <c:ptCount val="7"/>
                <c:pt idx="0">
                  <c:v>100</c:v>
                </c:pt>
                <c:pt idx="1">
                  <c:v>71.083070452155624</c:v>
                </c:pt>
                <c:pt idx="2">
                  <c:v>72.450052576235549</c:v>
                </c:pt>
                <c:pt idx="3">
                  <c:v>68.980021030494214</c:v>
                </c:pt>
                <c:pt idx="4">
                  <c:v>64.143007360672982</c:v>
                </c:pt>
                <c:pt idx="5">
                  <c:v>58.675078864353317</c:v>
                </c:pt>
                <c:pt idx="6">
                  <c:v>53.207150368033652</c:v>
                </c:pt>
              </c:numCache>
            </c:numRef>
          </c:val>
          <c:smooth val="0"/>
          <c:extLst>
            <c:ext xmlns:c16="http://schemas.microsoft.com/office/drawing/2014/chart" uri="{C3380CC4-5D6E-409C-BE32-E72D297353CC}">
              <c16:uniqueId val="{00000005-BDA6-44D0-A0C5-AF9DDE422DF9}"/>
            </c:ext>
          </c:extLst>
        </c:ser>
        <c:ser>
          <c:idx val="6"/>
          <c:order val="6"/>
          <c:tx>
            <c:strRef>
              <c:f>'39_ábra_chart'!$G$19</c:f>
              <c:strCache>
                <c:ptCount val="1"/>
                <c:pt idx="0">
                  <c:v>PL</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'39_ábra_chart'!$H$19:$N$19</c:f>
              <c:numCache>
                <c:formatCode>0.0</c:formatCode>
                <c:ptCount val="7"/>
                <c:pt idx="0">
                  <c:v>100</c:v>
                </c:pt>
                <c:pt idx="1">
                  <c:v>107.94496227252553</c:v>
                </c:pt>
                <c:pt idx="2">
                  <c:v>112.22074271341916</c:v>
                </c:pt>
                <c:pt idx="3">
                  <c:v>114.50658381417369</c:v>
                </c:pt>
                <c:pt idx="4">
                  <c:v>104.43112886521675</c:v>
                </c:pt>
                <c:pt idx="5">
                  <c:v>105.83666222814026</c:v>
                </c:pt>
                <c:pt idx="6">
                  <c:v>100.95428317798492</c:v>
                </c:pt>
              </c:numCache>
            </c:numRef>
          </c:val>
          <c:smooth val="0"/>
          <c:extLst>
            <c:ext xmlns:c16="http://schemas.microsoft.com/office/drawing/2014/chart" uri="{C3380CC4-5D6E-409C-BE32-E72D297353CC}">
              <c16:uniqueId val="{00000006-BDA6-44D0-A0C5-AF9DDE422DF9}"/>
            </c:ext>
          </c:extLst>
        </c:ser>
        <c:ser>
          <c:idx val="7"/>
          <c:order val="7"/>
          <c:tx>
            <c:strRef>
              <c:f>'39_ábra_chart'!$G$20</c:f>
              <c:strCache>
                <c:ptCount val="1"/>
                <c:pt idx="0">
                  <c:v>RO</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'39_ábra_chart'!$H$20:$N$20</c:f>
              <c:numCache>
                <c:formatCode>0.0</c:formatCode>
                <c:ptCount val="7"/>
                <c:pt idx="0">
                  <c:v>100</c:v>
                </c:pt>
                <c:pt idx="1">
                  <c:v>97.990275526742295</c:v>
                </c:pt>
                <c:pt idx="2">
                  <c:v>92.755267423014587</c:v>
                </c:pt>
                <c:pt idx="3">
                  <c:v>89.011345218800656</c:v>
                </c:pt>
                <c:pt idx="4">
                  <c:v>85.964343598055109</c:v>
                </c:pt>
                <c:pt idx="5">
                  <c:v>80.178282009724484</c:v>
                </c:pt>
                <c:pt idx="6">
                  <c:v>77.763371150729327</c:v>
                </c:pt>
              </c:numCache>
            </c:numRef>
          </c:val>
          <c:smooth val="0"/>
          <c:extLst>
            <c:ext xmlns:c16="http://schemas.microsoft.com/office/drawing/2014/chart" uri="{C3380CC4-5D6E-409C-BE32-E72D297353CC}">
              <c16:uniqueId val="{00000007-BDA6-44D0-A0C5-AF9DDE422DF9}"/>
            </c:ext>
          </c:extLst>
        </c:ser>
        <c:ser>
          <c:idx val="8"/>
          <c:order val="8"/>
          <c:tx>
            <c:strRef>
              <c:f>'39_ábra_chart'!$G$21</c:f>
              <c:strCache>
                <c:ptCount val="1"/>
                <c:pt idx="0">
                  <c:v>SK</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'39_ábra_chart'!$H$21:$N$21</c:f>
              <c:numCache>
                <c:formatCode>0.0</c:formatCode>
                <c:ptCount val="7"/>
                <c:pt idx="0">
                  <c:v>100</c:v>
                </c:pt>
                <c:pt idx="1">
                  <c:v>84.477124183006538</c:v>
                </c:pt>
                <c:pt idx="2">
                  <c:v>86.683006535947712</c:v>
                </c:pt>
                <c:pt idx="3">
                  <c:v>102.61437908496731</c:v>
                </c:pt>
                <c:pt idx="4">
                  <c:v>104.33006535947713</c:v>
                </c:pt>
                <c:pt idx="5">
                  <c:v>105.47385620915033</c:v>
                </c:pt>
                <c:pt idx="6">
                  <c:v>105.63725490196079</c:v>
                </c:pt>
              </c:numCache>
            </c:numRef>
          </c:val>
          <c:smooth val="0"/>
          <c:extLst>
            <c:ext xmlns:c16="http://schemas.microsoft.com/office/drawing/2014/chart" uri="{C3380CC4-5D6E-409C-BE32-E72D297353CC}">
              <c16:uniqueId val="{00000008-BDA6-44D0-A0C5-AF9DDE422DF9}"/>
            </c:ext>
          </c:extLst>
        </c:ser>
        <c:ser>
          <c:idx val="9"/>
          <c:order val="9"/>
          <c:tx>
            <c:strRef>
              <c:f>'39_ábra_chart'!$G$22</c:f>
              <c:strCache>
                <c:ptCount val="1"/>
                <c:pt idx="0">
                  <c:v>SI</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'39_ábra_chart'!$H$12:$N$12</c:f>
              <c:numCache>
                <c:formatCode>General</c:formatCode>
                <c:ptCount val="7"/>
                <c:pt idx="0">
                  <c:v>2010</c:v>
                </c:pt>
                <c:pt idx="1">
                  <c:v>2011</c:v>
                </c:pt>
                <c:pt idx="2">
                  <c:v>2012</c:v>
                </c:pt>
                <c:pt idx="3">
                  <c:v>2013</c:v>
                </c:pt>
                <c:pt idx="4">
                  <c:v>2014</c:v>
                </c:pt>
                <c:pt idx="5">
                  <c:v>2015</c:v>
                </c:pt>
                <c:pt idx="6">
                  <c:v>2016</c:v>
                </c:pt>
              </c:numCache>
            </c:numRef>
          </c:cat>
          <c:val>
            <c:numRef>
              <c:f>'39_ábra_chart'!$H$22:$N$22</c:f>
              <c:numCache>
                <c:formatCode>0.0</c:formatCode>
                <c:ptCount val="7"/>
                <c:pt idx="0">
                  <c:v>100</c:v>
                </c:pt>
                <c:pt idx="1">
                  <c:v>98.991354466858795</c:v>
                </c:pt>
                <c:pt idx="2">
                  <c:v>100.14409221902017</c:v>
                </c:pt>
                <c:pt idx="3">
                  <c:v>90.778097982708942</c:v>
                </c:pt>
                <c:pt idx="4">
                  <c:v>85.30259365994236</c:v>
                </c:pt>
                <c:pt idx="5">
                  <c:v>84.870317002881848</c:v>
                </c:pt>
                <c:pt idx="6">
                  <c:v>84.005763688760808</c:v>
                </c:pt>
              </c:numCache>
            </c:numRef>
          </c:val>
          <c:smooth val="0"/>
          <c:extLst>
            <c:ext xmlns:c16="http://schemas.microsoft.com/office/drawing/2014/chart" uri="{C3380CC4-5D6E-409C-BE32-E72D297353CC}">
              <c16:uniqueId val="{00000009-BDA6-44D0-A0C5-AF9DDE422DF9}"/>
            </c:ext>
          </c:extLst>
        </c:ser>
        <c:dLbls>
          <c:showLegendKey val="0"/>
          <c:showVal val="0"/>
          <c:showCatName val="0"/>
          <c:showSerName val="0"/>
          <c:showPercent val="0"/>
          <c:showBubbleSize val="0"/>
        </c:dLbls>
        <c:marker val="1"/>
        <c:smooth val="0"/>
        <c:axId val="617458112"/>
        <c:axId val="617460080"/>
      </c:lineChart>
      <c:lineChart>
        <c:grouping val="standard"/>
        <c:varyColors val="0"/>
        <c:ser>
          <c:idx val="10"/>
          <c:order val="10"/>
          <c:tx>
            <c:v>fikt</c:v>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smooth val="0"/>
          <c:extLst>
            <c:ext xmlns:c16="http://schemas.microsoft.com/office/drawing/2014/chart" uri="{C3380CC4-5D6E-409C-BE32-E72D297353CC}">
              <c16:uniqueId val="{0000000A-BDA6-44D0-A0C5-AF9DDE422DF9}"/>
            </c:ext>
          </c:extLst>
        </c:ser>
        <c:dLbls>
          <c:showLegendKey val="0"/>
          <c:showVal val="0"/>
          <c:showCatName val="0"/>
          <c:showSerName val="0"/>
          <c:showPercent val="0"/>
          <c:showBubbleSize val="0"/>
        </c:dLbls>
        <c:marker val="1"/>
        <c:smooth val="0"/>
        <c:axId val="628731360"/>
        <c:axId val="628724144"/>
      </c:lineChart>
      <c:catAx>
        <c:axId val="61745811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17460080"/>
        <c:crosses val="autoZero"/>
        <c:auto val="1"/>
        <c:lblAlgn val="ctr"/>
        <c:lblOffset val="100"/>
        <c:noMultiLvlLbl val="0"/>
      </c:catAx>
      <c:valAx>
        <c:axId val="6174600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7458112"/>
        <c:crosses val="autoZero"/>
        <c:crossBetween val="between"/>
      </c:valAx>
      <c:valAx>
        <c:axId val="62872414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0.80056970364060676"/>
              <c:y val="2.351841739585969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731360"/>
        <c:crosses val="max"/>
        <c:crossBetween val="between"/>
        <c:majorUnit val="20"/>
      </c:valAx>
      <c:catAx>
        <c:axId val="628731360"/>
        <c:scaling>
          <c:orientation val="minMax"/>
        </c:scaling>
        <c:delete val="1"/>
        <c:axPos val="b"/>
        <c:majorTickMark val="out"/>
        <c:minorTickMark val="none"/>
        <c:tickLblPos val="nextTo"/>
        <c:crossAx val="6287241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47522173701392"/>
          <c:y val="3.4725185185185185E-2"/>
          <c:w val="0.84893158490002052"/>
          <c:h val="0.82842814814814814"/>
        </c:manualLayout>
      </c:layout>
      <c:scatterChart>
        <c:scatterStyle val="lineMarker"/>
        <c:varyColors val="0"/>
        <c:ser>
          <c:idx val="0"/>
          <c:order val="0"/>
          <c:spPr>
            <a:ln w="19050">
              <a:noFill/>
            </a:ln>
          </c:spPr>
          <c:marker>
            <c:symbol val="diamond"/>
            <c:size val="11"/>
            <c:spPr>
              <a:solidFill>
                <a:schemeClr val="accent1"/>
              </a:solidFill>
              <a:ln w="9525">
                <a:solidFill>
                  <a:schemeClr val="accent1"/>
                </a:solidFill>
              </a:ln>
              <a:effectLst/>
            </c:spPr>
          </c:marker>
          <c:dLbls>
            <c:dLbl>
              <c:idx val="0"/>
              <c:tx>
                <c:rich>
                  <a:bodyPr/>
                  <a:lstStyle/>
                  <a:p>
                    <a:r>
                      <a:rPr lang="en-US"/>
                      <a:t>Bács-Kiskun</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B9-4AEB-9A93-A4CE67841F66}"/>
                </c:ext>
              </c:extLst>
            </c:dLbl>
            <c:dLbl>
              <c:idx val="1"/>
              <c:layout>
                <c:manualLayout>
                  <c:x val="-6.4583346266999145E-2"/>
                  <c:y val="-4.2865281771519173E-2"/>
                </c:manualLayout>
              </c:layout>
              <c:tx>
                <c:rich>
                  <a:bodyPr/>
                  <a:lstStyle/>
                  <a:p>
                    <a:r>
                      <a:rPr lang="en-US"/>
                      <a:t>Baranya</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B9-4AEB-9A93-A4CE67841F66}"/>
                </c:ext>
              </c:extLst>
            </c:dLbl>
            <c:dLbl>
              <c:idx val="2"/>
              <c:layout>
                <c:manualLayout>
                  <c:x val="-4.9425017203547604E-2"/>
                  <c:y val="3.0544903691049122E-2"/>
                </c:manualLayout>
              </c:layout>
              <c:tx>
                <c:rich>
                  <a:bodyPr/>
                  <a:lstStyle/>
                  <a:p>
                    <a:r>
                      <a:rPr lang="en-US"/>
                      <a:t>Békés</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B9-4AEB-9A93-A4CE67841F66}"/>
                </c:ext>
              </c:extLst>
            </c:dLbl>
            <c:dLbl>
              <c:idx val="3"/>
              <c:layout>
                <c:manualLayout>
                  <c:x val="1.7651791858409834E-3"/>
                  <c:y val="1.1748039881172739E-2"/>
                </c:manualLayout>
              </c:layout>
              <c:tx>
                <c:rich>
                  <a:bodyPr/>
                  <a:lstStyle/>
                  <a:p>
                    <a:r>
                      <a:rPr lang="en-US"/>
                      <a:t>Borsod-Abaúj-Zemplén</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B9-4AEB-9A93-A4CE67841F66}"/>
                </c:ext>
              </c:extLst>
            </c:dLbl>
            <c:dLbl>
              <c:idx val="4"/>
              <c:tx>
                <c:rich>
                  <a:bodyPr/>
                  <a:lstStyle/>
                  <a:p>
                    <a:r>
                      <a:rPr lang="en-US"/>
                      <a:t>Budapest</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B9-4AEB-9A93-A4CE67841F66}"/>
                </c:ext>
              </c:extLst>
            </c:dLbl>
            <c:dLbl>
              <c:idx val="5"/>
              <c:layout>
                <c:manualLayout>
                  <c:x val="-7.0607167433639345E-2"/>
                  <c:y val="2.8195295714814574E-2"/>
                </c:manualLayout>
              </c:layout>
              <c:tx>
                <c:rich>
                  <a:bodyPr/>
                  <a:lstStyle/>
                  <a:p>
                    <a:r>
                      <a:rPr lang="en-US"/>
                      <a:t>Csongrád</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B9-4AEB-9A93-A4CE67841F66}"/>
                </c:ext>
              </c:extLst>
            </c:dLbl>
            <c:dLbl>
              <c:idx val="6"/>
              <c:layout>
                <c:manualLayout>
                  <c:x val="-2.1182150230091804E-2"/>
                  <c:y val="-2.5845687738580071E-2"/>
                </c:manualLayout>
              </c:layout>
              <c:tx>
                <c:rich>
                  <a:bodyPr/>
                  <a:lstStyle/>
                  <a:p>
                    <a:r>
                      <a:rPr lang="en-US"/>
                      <a:t>Fejér</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B9-4AEB-9A93-A4CE67841F66}"/>
                </c:ext>
              </c:extLst>
            </c:dLbl>
            <c:dLbl>
              <c:idx val="7"/>
              <c:layout>
                <c:manualLayout>
                  <c:x val="-4.5894658831865574E-2"/>
                  <c:y val="-2.2321090765726193E-2"/>
                </c:manualLayout>
              </c:layout>
              <c:tx>
                <c:rich>
                  <a:bodyPr/>
                  <a:lstStyle/>
                  <a:p>
                    <a:r>
                      <a:rPr lang="en-US"/>
                      <a:t>Győr-Moson-Sopron</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B9-4AEB-9A93-A4CE67841F66}"/>
                </c:ext>
              </c:extLst>
            </c:dLbl>
            <c:dLbl>
              <c:idx val="8"/>
              <c:layout>
                <c:manualLayout>
                  <c:x val="-1.7651791858409899E-2"/>
                  <c:y val="-1.4097647857407266E-2"/>
                </c:manualLayout>
              </c:layout>
              <c:tx>
                <c:rich>
                  <a:bodyPr/>
                  <a:lstStyle/>
                  <a:p>
                    <a:r>
                      <a:rPr lang="en-US"/>
                      <a:t>Hajdú-Bihar</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B9-4AEB-9A93-A4CE67841F66}"/>
                </c:ext>
              </c:extLst>
            </c:dLbl>
            <c:dLbl>
              <c:idx val="9"/>
              <c:layout>
                <c:manualLayout>
                  <c:x val="-1.2197661945572359E-2"/>
                  <c:y val="-8.8934001692197381E-3"/>
                </c:manualLayout>
              </c:layout>
              <c:tx>
                <c:rich>
                  <a:bodyPr/>
                  <a:lstStyle/>
                  <a:p>
                    <a:r>
                      <a:rPr lang="en-US"/>
                      <a:t>Heves</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B9-4AEB-9A93-A4CE67841F66}"/>
                </c:ext>
              </c:extLst>
            </c:dLbl>
            <c:dLbl>
              <c:idx val="10"/>
              <c:layout>
                <c:manualLayout>
                  <c:x val="-0.17666145464733665"/>
                  <c:y val="-2.2233500423049325E-2"/>
                </c:manualLayout>
              </c:layout>
              <c:tx>
                <c:rich>
                  <a:bodyPr/>
                  <a:lstStyle/>
                  <a:p>
                    <a:r>
                      <a:rPr lang="en-US"/>
                      <a:t>Jász-Nagykun-Szolnok</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B9-4AEB-9A93-A4CE67841F66}"/>
                </c:ext>
              </c:extLst>
            </c:dLbl>
            <c:dLbl>
              <c:idx val="11"/>
              <c:layout>
                <c:manualLayout>
                  <c:x val="-0.13417419406017092"/>
                  <c:y val="2.3137244363225926E-2"/>
                </c:manualLayout>
              </c:layout>
              <c:tx>
                <c:rich>
                  <a:bodyPr/>
                  <a:lstStyle/>
                  <a:p>
                    <a:r>
                      <a:rPr lang="en-US"/>
                      <a:t>Komárom-Esztergom</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EB9-4AEB-9A93-A4CE67841F66}"/>
                </c:ext>
              </c:extLst>
            </c:dLbl>
            <c:dLbl>
              <c:idx val="12"/>
              <c:layout>
                <c:manualLayout>
                  <c:x val="-4.4129479646024587E-2"/>
                  <c:y val="-2.8195295714814574E-2"/>
                </c:manualLayout>
              </c:layout>
              <c:tx>
                <c:rich>
                  <a:bodyPr/>
                  <a:lstStyle/>
                  <a:p>
                    <a:r>
                      <a:rPr lang="en-US"/>
                      <a:t>Nógrád</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EB9-4AEB-9A93-A4CE67841F66}"/>
                </c:ext>
              </c:extLst>
            </c:dLbl>
            <c:dLbl>
              <c:idx val="13"/>
              <c:layout>
                <c:manualLayout>
                  <c:x val="1.7425231350817016E-3"/>
                  <c:y val="-1.3340100253829505E-2"/>
                </c:manualLayout>
              </c:layout>
              <c:tx>
                <c:rich>
                  <a:bodyPr/>
                  <a:lstStyle/>
                  <a:p>
                    <a:r>
                      <a:rPr lang="en-US"/>
                      <a:t>Pest</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EB9-4AEB-9A93-A4CE67841F66}"/>
                </c:ext>
              </c:extLst>
            </c:dLbl>
            <c:dLbl>
              <c:idx val="14"/>
              <c:layout>
                <c:manualLayout>
                  <c:x val="-5.4707405989494418E-2"/>
                  <c:y val="2.1592181523384577E-2"/>
                </c:manualLayout>
              </c:layout>
              <c:tx>
                <c:rich>
                  <a:bodyPr/>
                  <a:lstStyle/>
                  <a:p>
                    <a:r>
                      <a:rPr lang="en-US"/>
                      <a:t>Somogy</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EB9-4AEB-9A93-A4CE67841F66}"/>
                </c:ext>
              </c:extLst>
            </c:dLbl>
            <c:dLbl>
              <c:idx val="15"/>
              <c:tx>
                <c:rich>
                  <a:bodyPr/>
                  <a:lstStyle/>
                  <a:p>
                    <a:r>
                      <a:rPr lang="en-US"/>
                      <a:t>Szabolcs-Szatmár-Bereg</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EB9-4AEB-9A93-A4CE67841F66}"/>
                </c:ext>
              </c:extLst>
            </c:dLbl>
            <c:dLbl>
              <c:idx val="16"/>
              <c:layout>
                <c:manualLayout>
                  <c:x val="-3.8545773105562918E-2"/>
                  <c:y val="2.9579067121729238E-2"/>
                </c:manualLayout>
              </c:layout>
              <c:tx>
                <c:rich>
                  <a:bodyPr/>
                  <a:lstStyle/>
                  <a:p>
                    <a:r>
                      <a:rPr lang="en-US"/>
                      <a:t>Tolna</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EB9-4AEB-9A93-A4CE67841F66}"/>
                </c:ext>
              </c:extLst>
            </c:dLbl>
            <c:dLbl>
              <c:idx val="17"/>
              <c:layout>
                <c:manualLayout>
                  <c:x val="-8.712615675408892E-3"/>
                  <c:y val="-2.2233500423050057E-3"/>
                </c:manualLayout>
              </c:layout>
              <c:tx>
                <c:rich>
                  <a:bodyPr/>
                  <a:lstStyle/>
                  <a:p>
                    <a:r>
                      <a:rPr lang="en-US"/>
                      <a:t>Vas</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EB9-4AEB-9A93-A4CE67841F66}"/>
                </c:ext>
              </c:extLst>
            </c:dLbl>
            <c:dLbl>
              <c:idx val="18"/>
              <c:layout>
                <c:manualLayout>
                  <c:x val="-1.941697104425082E-2"/>
                  <c:y val="-3.0544903691049209E-2"/>
                </c:manualLayout>
              </c:layout>
              <c:tx>
                <c:rich>
                  <a:bodyPr/>
                  <a:lstStyle/>
                  <a:p>
                    <a:r>
                      <a:rPr lang="en-US"/>
                      <a:t>Veszprém</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EB9-4AEB-9A93-A4CE67841F66}"/>
                </c:ext>
              </c:extLst>
            </c:dLbl>
            <c:dLbl>
              <c:idx val="19"/>
              <c:tx>
                <c:rich>
                  <a:bodyPr/>
                  <a:lstStyle/>
                  <a:p>
                    <a:r>
                      <a:rPr lang="en-US"/>
                      <a:t>Zala</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EB9-4AEB-9A93-A4CE67841F66}"/>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a:solidFill>
                  <a:schemeClr val="accent1"/>
                </a:solidFill>
                <a:prstDash val="sysDot"/>
              </a:ln>
              <a:effectLst/>
            </c:spPr>
            <c:trendlineType val="linear"/>
            <c:dispRSqr val="0"/>
            <c:dispEq val="0"/>
          </c:trendline>
          <c:xVal>
            <c:numRef>
              <c:f>'40_ábra_chart'!$G$15:$Z$15</c:f>
              <c:numCache>
                <c:formatCode>0.0</c:formatCode>
                <c:ptCount val="20"/>
                <c:pt idx="0">
                  <c:v>18.867924528301884</c:v>
                </c:pt>
                <c:pt idx="1">
                  <c:v>7.4074074074074048</c:v>
                </c:pt>
                <c:pt idx="2">
                  <c:v>17.777777777777786</c:v>
                </c:pt>
                <c:pt idx="3">
                  <c:v>22.916666666666657</c:v>
                </c:pt>
                <c:pt idx="4">
                  <c:v>28.571428571428569</c:v>
                </c:pt>
                <c:pt idx="5">
                  <c:v>15.151515151515156</c:v>
                </c:pt>
                <c:pt idx="6">
                  <c:v>9.6774193548387188</c:v>
                </c:pt>
                <c:pt idx="7">
                  <c:v>16.21621621621621</c:v>
                </c:pt>
                <c:pt idx="8">
                  <c:v>18.421052631578945</c:v>
                </c:pt>
                <c:pt idx="9">
                  <c:v>21.428571428571431</c:v>
                </c:pt>
                <c:pt idx="10">
                  <c:v>18.421052631578945</c:v>
                </c:pt>
                <c:pt idx="11">
                  <c:v>18.75</c:v>
                </c:pt>
                <c:pt idx="12">
                  <c:v>13.333333333333329</c:v>
                </c:pt>
                <c:pt idx="13">
                  <c:v>18.75</c:v>
                </c:pt>
                <c:pt idx="14">
                  <c:v>13.333333333333329</c:v>
                </c:pt>
                <c:pt idx="15">
                  <c:v>14.285714285714292</c:v>
                </c:pt>
                <c:pt idx="16">
                  <c:v>21.428571428571431</c:v>
                </c:pt>
                <c:pt idx="17">
                  <c:v>20</c:v>
                </c:pt>
                <c:pt idx="18">
                  <c:v>33.333333333333343</c:v>
                </c:pt>
                <c:pt idx="19">
                  <c:v>22.222222222222214</c:v>
                </c:pt>
              </c:numCache>
            </c:numRef>
          </c:xVal>
          <c:yVal>
            <c:numRef>
              <c:f>'40_ábra_chart'!$G$16:$Z$16</c:f>
              <c:numCache>
                <c:formatCode>0.0</c:formatCode>
                <c:ptCount val="20"/>
                <c:pt idx="0">
                  <c:v>9.6494150943396235</c:v>
                </c:pt>
                <c:pt idx="1">
                  <c:v>13.634629629629629</c:v>
                </c:pt>
                <c:pt idx="2">
                  <c:v>7.7123999999999997</c:v>
                </c:pt>
                <c:pt idx="3">
                  <c:v>13.7614375</c:v>
                </c:pt>
                <c:pt idx="4">
                  <c:v>6.130337979094076</c:v>
                </c:pt>
                <c:pt idx="5">
                  <c:v>12.256333333333334</c:v>
                </c:pt>
                <c:pt idx="6">
                  <c:v>13.49958064516129</c:v>
                </c:pt>
                <c:pt idx="7">
                  <c:v>12.303162162162161</c:v>
                </c:pt>
                <c:pt idx="8">
                  <c:v>14.078263157894737</c:v>
                </c:pt>
                <c:pt idx="9">
                  <c:v>10.686392857142858</c:v>
                </c:pt>
                <c:pt idx="10">
                  <c:v>9.903526315789474</c:v>
                </c:pt>
                <c:pt idx="11">
                  <c:v>9.3098124999999996</c:v>
                </c:pt>
                <c:pt idx="12">
                  <c:v>12.929733333333333</c:v>
                </c:pt>
                <c:pt idx="13">
                  <c:v>11.0226875</c:v>
                </c:pt>
                <c:pt idx="14">
                  <c:v>10.303833333333333</c:v>
                </c:pt>
                <c:pt idx="15">
                  <c:v>16.087857142857143</c:v>
                </c:pt>
                <c:pt idx="16">
                  <c:v>7.9863571428571429</c:v>
                </c:pt>
                <c:pt idx="17">
                  <c:v>10.14756</c:v>
                </c:pt>
                <c:pt idx="18">
                  <c:v>8.8282564102564098</c:v>
                </c:pt>
                <c:pt idx="19">
                  <c:v>10.186185185185185</c:v>
                </c:pt>
              </c:numCache>
            </c:numRef>
          </c:yVal>
          <c:smooth val="0"/>
          <c:extLst>
            <c:ext xmlns:c16="http://schemas.microsoft.com/office/drawing/2014/chart" uri="{C3380CC4-5D6E-409C-BE32-E72D297353CC}">
              <c16:uniqueId val="{00000015-1EB9-4AEB-9A93-A4CE67841F66}"/>
            </c:ext>
          </c:extLst>
        </c:ser>
        <c:dLbls>
          <c:showLegendKey val="0"/>
          <c:showVal val="0"/>
          <c:showCatName val="0"/>
          <c:showSerName val="0"/>
          <c:showPercent val="0"/>
          <c:showBubbleSize val="0"/>
        </c:dLbls>
        <c:axId val="711711752"/>
        <c:axId val="1"/>
      </c:scatterChart>
      <c:valAx>
        <c:axId val="711711752"/>
        <c:scaling>
          <c:orientation val="minMax"/>
          <c:min val="5"/>
        </c:scaling>
        <c:delete val="0"/>
        <c:axPos val="b"/>
        <c:majorGridlines>
          <c:spPr>
            <a:ln w="9525" cap="flat" cmpd="sng" algn="ctr">
              <a:solidFill>
                <a:schemeClr val="bg1">
                  <a:lumMod val="85000"/>
                </a:schemeClr>
              </a:solidFill>
              <a:prstDash val="dash"/>
              <a:round/>
            </a:ln>
            <a:effectLst/>
          </c:spPr>
        </c:majorGridlines>
        <c:title>
          <c:tx>
            <c:rich>
              <a:bodyPr/>
              <a:lstStyle/>
              <a:p>
                <a:pPr>
                  <a:defRPr/>
                </a:pPr>
                <a:r>
                  <a:rPr lang="hu-HU"/>
                  <a:t>Fiókszám csökkenése 2010 és 2016 között (%)</a:t>
                </a:r>
              </a:p>
            </c:rich>
          </c:tx>
          <c:overlay val="0"/>
          <c:spPr>
            <a:noFill/>
            <a:ln w="25400">
              <a:noFill/>
            </a:ln>
          </c:spPr>
        </c:title>
        <c:numFmt formatCode="0" sourceLinked="0"/>
        <c:majorTickMark val="none"/>
        <c:minorTickMark val="none"/>
        <c:tickLblPos val="nextTo"/>
        <c:spPr>
          <a:noFill/>
          <a:ln w="9525" cap="flat" cmpd="sng" algn="ctr">
            <a:solidFill>
              <a:schemeClr val="tx1"/>
            </a:solidFill>
            <a:round/>
          </a:ln>
          <a:effectLst/>
        </c:spPr>
        <c:txPr>
          <a:bodyPr rot="0" vert="horz"/>
          <a:lstStyle/>
          <a:p>
            <a:pPr>
              <a:defRPr/>
            </a:pPr>
            <a:endParaRPr lang="hu-HU"/>
          </a:p>
        </c:txPr>
        <c:crossAx val="1"/>
        <c:crosses val="autoZero"/>
        <c:crossBetween val="midCat"/>
      </c:valAx>
      <c:valAx>
        <c:axId val="1"/>
        <c:scaling>
          <c:orientation val="minMax"/>
        </c:scaling>
        <c:delete val="0"/>
        <c:axPos val="l"/>
        <c:majorGridlines>
          <c:spPr>
            <a:ln w="9525" cap="flat" cmpd="sng" algn="ctr">
              <a:solidFill>
                <a:schemeClr val="bg1">
                  <a:lumMod val="85000"/>
                </a:schemeClr>
              </a:solidFill>
              <a:prstDash val="dash"/>
              <a:round/>
            </a:ln>
            <a:effectLst/>
          </c:spPr>
        </c:majorGridlines>
        <c:title>
          <c:tx>
            <c:rich>
              <a:bodyPr/>
              <a:lstStyle/>
              <a:p>
                <a:pPr>
                  <a:defRPr/>
                </a:pPr>
                <a:r>
                  <a:rPr lang="hu-HU"/>
                  <a:t>Egy fiókra jutó lakosság 2010-ben (ezer fő)</a:t>
                </a:r>
              </a:p>
            </c:rich>
          </c:tx>
          <c:overlay val="0"/>
          <c:spPr>
            <a:noFill/>
            <a:ln w="25400">
              <a:noFill/>
            </a:ln>
          </c:spPr>
        </c:title>
        <c:numFmt formatCode="0" sourceLinked="0"/>
        <c:majorTickMark val="none"/>
        <c:minorTickMark val="none"/>
        <c:tickLblPos val="nextTo"/>
        <c:spPr>
          <a:noFill/>
          <a:ln w="9525" cap="flat" cmpd="sng" algn="ctr">
            <a:solidFill>
              <a:schemeClr val="tx1"/>
            </a:solidFill>
            <a:round/>
          </a:ln>
          <a:effectLst/>
        </c:spPr>
        <c:txPr>
          <a:bodyPr rot="0" vert="horz"/>
          <a:lstStyle/>
          <a:p>
            <a:pPr>
              <a:defRPr/>
            </a:pPr>
            <a:endParaRPr lang="hu-HU"/>
          </a:p>
        </c:txPr>
        <c:crossAx val="711711752"/>
        <c:crosses val="autoZero"/>
        <c:crossBetween val="midCat"/>
      </c:valAx>
      <c:spPr>
        <a:noFill/>
        <a:ln>
          <a:solidFill>
            <a:sysClr val="windowText" lastClr="000000"/>
          </a:solidFill>
        </a:ln>
        <a:effectLst/>
      </c:spPr>
    </c:plotArea>
    <c:plotVisOnly val="1"/>
    <c:dispBlanksAs val="gap"/>
    <c:showDLblsOverMax val="0"/>
  </c:chart>
  <c:spPr>
    <a:noFill/>
    <a:ln w="9525" cap="flat" cmpd="sng" algn="ctr">
      <a:noFill/>
      <a:round/>
    </a:ln>
    <a:effectLst/>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87680555555558"/>
          <c:y val="3.4725185185185185E-2"/>
          <c:w val="0.85420319444444448"/>
          <c:h val="0.82842814814814814"/>
        </c:manualLayout>
      </c:layout>
      <c:scatterChart>
        <c:scatterStyle val="lineMarker"/>
        <c:varyColors val="0"/>
        <c:ser>
          <c:idx val="0"/>
          <c:order val="0"/>
          <c:spPr>
            <a:ln w="19050">
              <a:noFill/>
            </a:ln>
          </c:spPr>
          <c:marker>
            <c:symbol val="diamond"/>
            <c:size val="11"/>
            <c:spPr>
              <a:solidFill>
                <a:schemeClr val="accent1"/>
              </a:solidFill>
              <a:ln w="9525">
                <a:solidFill>
                  <a:schemeClr val="accent1"/>
                </a:solidFill>
              </a:ln>
              <a:effectLst/>
            </c:spPr>
          </c:marker>
          <c:dLbls>
            <c:dLbl>
              <c:idx val="0"/>
              <c:tx>
                <c:rich>
                  <a:bodyPr/>
                  <a:lstStyle/>
                  <a:p>
                    <a:r>
                      <a:rPr lang="en-US"/>
                      <a:t>Bács-Kiskun</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0D-409F-8C32-B54B2BBF6F71}"/>
                </c:ext>
              </c:extLst>
            </c:dLbl>
            <c:dLbl>
              <c:idx val="1"/>
              <c:layout>
                <c:manualLayout>
                  <c:x val="-6.4583346266999145E-2"/>
                  <c:y val="-4.2865281771519173E-2"/>
                </c:manualLayout>
              </c:layout>
              <c:tx>
                <c:rich>
                  <a:bodyPr/>
                  <a:lstStyle/>
                  <a:p>
                    <a:r>
                      <a:rPr lang="en-US"/>
                      <a:t>Baranya</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0D-409F-8C32-B54B2BBF6F71}"/>
                </c:ext>
              </c:extLst>
            </c:dLbl>
            <c:dLbl>
              <c:idx val="2"/>
              <c:layout>
                <c:manualLayout>
                  <c:x val="-4.9425017203547604E-2"/>
                  <c:y val="3.0544903691049122E-2"/>
                </c:manualLayout>
              </c:layout>
              <c:tx>
                <c:rich>
                  <a:bodyPr/>
                  <a:lstStyle/>
                  <a:p>
                    <a:r>
                      <a:rPr lang="en-US"/>
                      <a:t>Békés</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0D-409F-8C32-B54B2BBF6F71}"/>
                </c:ext>
              </c:extLst>
            </c:dLbl>
            <c:dLbl>
              <c:idx val="3"/>
              <c:layout>
                <c:manualLayout>
                  <c:x val="1.7651791858409834E-3"/>
                  <c:y val="1.1748039881172739E-2"/>
                </c:manualLayout>
              </c:layout>
              <c:tx>
                <c:rich>
                  <a:bodyPr/>
                  <a:lstStyle/>
                  <a:p>
                    <a:r>
                      <a:rPr lang="en-US"/>
                      <a:t>Borsod-Abaúj-Zemplén</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0D-409F-8C32-B54B2BBF6F71}"/>
                </c:ext>
              </c:extLst>
            </c:dLbl>
            <c:dLbl>
              <c:idx val="4"/>
              <c:tx>
                <c:rich>
                  <a:bodyPr/>
                  <a:lstStyle/>
                  <a:p>
                    <a:r>
                      <a:rPr lang="en-US"/>
                      <a:t>Budapest</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0D-409F-8C32-B54B2BBF6F71}"/>
                </c:ext>
              </c:extLst>
            </c:dLbl>
            <c:dLbl>
              <c:idx val="5"/>
              <c:layout>
                <c:manualLayout>
                  <c:x val="-7.0607167433639345E-2"/>
                  <c:y val="2.8195295714814574E-2"/>
                </c:manualLayout>
              </c:layout>
              <c:tx>
                <c:rich>
                  <a:bodyPr/>
                  <a:lstStyle/>
                  <a:p>
                    <a:r>
                      <a:rPr lang="en-US"/>
                      <a:t>Csongrád</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0D-409F-8C32-B54B2BBF6F71}"/>
                </c:ext>
              </c:extLst>
            </c:dLbl>
            <c:dLbl>
              <c:idx val="6"/>
              <c:layout>
                <c:manualLayout>
                  <c:x val="-2.1182150230091804E-2"/>
                  <c:y val="-2.5845687738580071E-2"/>
                </c:manualLayout>
              </c:layout>
              <c:tx>
                <c:rich>
                  <a:bodyPr/>
                  <a:lstStyle/>
                  <a:p>
                    <a:r>
                      <a:rPr lang="en-US"/>
                      <a:t>Fejér</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0D-409F-8C32-B54B2BBF6F71}"/>
                </c:ext>
              </c:extLst>
            </c:dLbl>
            <c:dLbl>
              <c:idx val="7"/>
              <c:layout>
                <c:manualLayout>
                  <c:x val="-4.5894658831865574E-2"/>
                  <c:y val="-2.2321090765726193E-2"/>
                </c:manualLayout>
              </c:layout>
              <c:tx>
                <c:rich>
                  <a:bodyPr/>
                  <a:lstStyle/>
                  <a:p>
                    <a:r>
                      <a:rPr lang="en-US"/>
                      <a:t>Győr-Moson-Sopron</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0D-409F-8C32-B54B2BBF6F71}"/>
                </c:ext>
              </c:extLst>
            </c:dLbl>
            <c:dLbl>
              <c:idx val="8"/>
              <c:layout>
                <c:manualLayout>
                  <c:x val="-1.7651791858409899E-2"/>
                  <c:y val="-1.4097647857407266E-2"/>
                </c:manualLayout>
              </c:layout>
              <c:tx>
                <c:rich>
                  <a:bodyPr/>
                  <a:lstStyle/>
                  <a:p>
                    <a:r>
                      <a:rPr lang="en-US"/>
                      <a:t>Hajdú-Bihar</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0D-409F-8C32-B54B2BBF6F71}"/>
                </c:ext>
              </c:extLst>
            </c:dLbl>
            <c:dLbl>
              <c:idx val="9"/>
              <c:layout>
                <c:manualLayout>
                  <c:x val="-1.2197661945572359E-2"/>
                  <c:y val="-8.8934001692197381E-3"/>
                </c:manualLayout>
              </c:layout>
              <c:tx>
                <c:rich>
                  <a:bodyPr/>
                  <a:lstStyle/>
                  <a:p>
                    <a:r>
                      <a:rPr lang="en-US"/>
                      <a:t>Heves</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0D-409F-8C32-B54B2BBF6F71}"/>
                </c:ext>
              </c:extLst>
            </c:dLbl>
            <c:dLbl>
              <c:idx val="10"/>
              <c:layout>
                <c:manualLayout>
                  <c:x val="-0.17666145464733665"/>
                  <c:y val="-2.2233500423049325E-2"/>
                </c:manualLayout>
              </c:layout>
              <c:tx>
                <c:rich>
                  <a:bodyPr/>
                  <a:lstStyle/>
                  <a:p>
                    <a:r>
                      <a:rPr lang="en-US"/>
                      <a:t>Jász-Nagykun-Szolnok</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0D-409F-8C32-B54B2BBF6F71}"/>
                </c:ext>
              </c:extLst>
            </c:dLbl>
            <c:dLbl>
              <c:idx val="11"/>
              <c:layout>
                <c:manualLayout>
                  <c:x val="-0.13417419406017092"/>
                  <c:y val="2.3137244363225926E-2"/>
                </c:manualLayout>
              </c:layout>
              <c:tx>
                <c:rich>
                  <a:bodyPr/>
                  <a:lstStyle/>
                  <a:p>
                    <a:r>
                      <a:rPr lang="en-US"/>
                      <a:t>Komárom-Esztergom</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0D-409F-8C32-B54B2BBF6F71}"/>
                </c:ext>
              </c:extLst>
            </c:dLbl>
            <c:dLbl>
              <c:idx val="12"/>
              <c:layout>
                <c:manualLayout>
                  <c:x val="-4.4129479646024587E-2"/>
                  <c:y val="-2.8195295714814574E-2"/>
                </c:manualLayout>
              </c:layout>
              <c:tx>
                <c:rich>
                  <a:bodyPr/>
                  <a:lstStyle/>
                  <a:p>
                    <a:r>
                      <a:rPr lang="en-US"/>
                      <a:t>Nógrád</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0D-409F-8C32-B54B2BBF6F71}"/>
                </c:ext>
              </c:extLst>
            </c:dLbl>
            <c:dLbl>
              <c:idx val="13"/>
              <c:layout>
                <c:manualLayout>
                  <c:x val="1.7425231350817016E-3"/>
                  <c:y val="-1.3340100253829505E-2"/>
                </c:manualLayout>
              </c:layout>
              <c:tx>
                <c:rich>
                  <a:bodyPr/>
                  <a:lstStyle/>
                  <a:p>
                    <a:r>
                      <a:rPr lang="en-US"/>
                      <a:t>Pest</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0D-409F-8C32-B54B2BBF6F71}"/>
                </c:ext>
              </c:extLst>
            </c:dLbl>
            <c:dLbl>
              <c:idx val="14"/>
              <c:layout>
                <c:manualLayout>
                  <c:x val="-5.4707405989494418E-2"/>
                  <c:y val="2.1592181523384577E-2"/>
                </c:manualLayout>
              </c:layout>
              <c:tx>
                <c:rich>
                  <a:bodyPr/>
                  <a:lstStyle/>
                  <a:p>
                    <a:r>
                      <a:rPr lang="en-US"/>
                      <a:t>Somogy</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0D-409F-8C32-B54B2BBF6F71}"/>
                </c:ext>
              </c:extLst>
            </c:dLbl>
            <c:dLbl>
              <c:idx val="15"/>
              <c:tx>
                <c:rich>
                  <a:bodyPr/>
                  <a:lstStyle/>
                  <a:p>
                    <a:r>
                      <a:rPr lang="en-US"/>
                      <a:t>Szabolcs-Szatmár-Bereg</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0D-409F-8C32-B54B2BBF6F71}"/>
                </c:ext>
              </c:extLst>
            </c:dLbl>
            <c:dLbl>
              <c:idx val="16"/>
              <c:layout>
                <c:manualLayout>
                  <c:x val="-3.8545773105562918E-2"/>
                  <c:y val="2.9579067121729238E-2"/>
                </c:manualLayout>
              </c:layout>
              <c:tx>
                <c:rich>
                  <a:bodyPr/>
                  <a:lstStyle/>
                  <a:p>
                    <a:r>
                      <a:rPr lang="en-US"/>
                      <a:t>Tolna</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0D-409F-8C32-B54B2BBF6F71}"/>
                </c:ext>
              </c:extLst>
            </c:dLbl>
            <c:dLbl>
              <c:idx val="17"/>
              <c:layout>
                <c:manualLayout>
                  <c:x val="-8.712615675408892E-3"/>
                  <c:y val="-2.2233500423050057E-3"/>
                </c:manualLayout>
              </c:layout>
              <c:tx>
                <c:rich>
                  <a:bodyPr/>
                  <a:lstStyle/>
                  <a:p>
                    <a:r>
                      <a:rPr lang="en-US"/>
                      <a:t>Vas</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0D-409F-8C32-B54B2BBF6F71}"/>
                </c:ext>
              </c:extLst>
            </c:dLbl>
            <c:dLbl>
              <c:idx val="18"/>
              <c:layout>
                <c:manualLayout>
                  <c:x val="-1.941697104425082E-2"/>
                  <c:y val="-3.0544903691049209E-2"/>
                </c:manualLayout>
              </c:layout>
              <c:tx>
                <c:rich>
                  <a:bodyPr/>
                  <a:lstStyle/>
                  <a:p>
                    <a:r>
                      <a:rPr lang="en-US"/>
                      <a:t>Veszprém</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0D-409F-8C32-B54B2BBF6F71}"/>
                </c:ext>
              </c:extLst>
            </c:dLbl>
            <c:dLbl>
              <c:idx val="19"/>
              <c:tx>
                <c:rich>
                  <a:bodyPr/>
                  <a:lstStyle/>
                  <a:p>
                    <a:r>
                      <a:rPr lang="en-US"/>
                      <a:t>Zala</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0D-409F-8C32-B54B2BBF6F7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a:solidFill>
                  <a:schemeClr val="accent1"/>
                </a:solidFill>
                <a:prstDash val="sysDot"/>
              </a:ln>
              <a:effectLst/>
            </c:spPr>
            <c:trendlineType val="linear"/>
            <c:dispRSqr val="0"/>
            <c:dispEq val="0"/>
          </c:trendline>
          <c:xVal>
            <c:numRef>
              <c:f>'40_ábra_chart'!$G$15:$Z$15</c:f>
              <c:numCache>
                <c:formatCode>0.0</c:formatCode>
                <c:ptCount val="20"/>
                <c:pt idx="0">
                  <c:v>18.867924528301884</c:v>
                </c:pt>
                <c:pt idx="1">
                  <c:v>7.4074074074074048</c:v>
                </c:pt>
                <c:pt idx="2">
                  <c:v>17.777777777777786</c:v>
                </c:pt>
                <c:pt idx="3">
                  <c:v>22.916666666666657</c:v>
                </c:pt>
                <c:pt idx="4">
                  <c:v>28.571428571428569</c:v>
                </c:pt>
                <c:pt idx="5">
                  <c:v>15.151515151515156</c:v>
                </c:pt>
                <c:pt idx="6">
                  <c:v>9.6774193548387188</c:v>
                </c:pt>
                <c:pt idx="7">
                  <c:v>16.21621621621621</c:v>
                </c:pt>
                <c:pt idx="8">
                  <c:v>18.421052631578945</c:v>
                </c:pt>
                <c:pt idx="9">
                  <c:v>21.428571428571431</c:v>
                </c:pt>
                <c:pt idx="10">
                  <c:v>18.421052631578945</c:v>
                </c:pt>
                <c:pt idx="11">
                  <c:v>18.75</c:v>
                </c:pt>
                <c:pt idx="12">
                  <c:v>13.333333333333329</c:v>
                </c:pt>
                <c:pt idx="13">
                  <c:v>18.75</c:v>
                </c:pt>
                <c:pt idx="14">
                  <c:v>13.333333333333329</c:v>
                </c:pt>
                <c:pt idx="15">
                  <c:v>14.285714285714292</c:v>
                </c:pt>
                <c:pt idx="16">
                  <c:v>21.428571428571431</c:v>
                </c:pt>
                <c:pt idx="17">
                  <c:v>20</c:v>
                </c:pt>
                <c:pt idx="18">
                  <c:v>33.333333333333343</c:v>
                </c:pt>
                <c:pt idx="19">
                  <c:v>22.222222222222214</c:v>
                </c:pt>
              </c:numCache>
            </c:numRef>
          </c:xVal>
          <c:yVal>
            <c:numRef>
              <c:f>'40_ábra_chart'!$G$16:$Z$16</c:f>
              <c:numCache>
                <c:formatCode>0.0</c:formatCode>
                <c:ptCount val="20"/>
                <c:pt idx="0">
                  <c:v>9.6494150943396235</c:v>
                </c:pt>
                <c:pt idx="1">
                  <c:v>13.634629629629629</c:v>
                </c:pt>
                <c:pt idx="2">
                  <c:v>7.7123999999999997</c:v>
                </c:pt>
                <c:pt idx="3">
                  <c:v>13.7614375</c:v>
                </c:pt>
                <c:pt idx="4">
                  <c:v>6.130337979094076</c:v>
                </c:pt>
                <c:pt idx="5">
                  <c:v>12.256333333333334</c:v>
                </c:pt>
                <c:pt idx="6">
                  <c:v>13.49958064516129</c:v>
                </c:pt>
                <c:pt idx="7">
                  <c:v>12.303162162162161</c:v>
                </c:pt>
                <c:pt idx="8">
                  <c:v>14.078263157894737</c:v>
                </c:pt>
                <c:pt idx="9">
                  <c:v>10.686392857142858</c:v>
                </c:pt>
                <c:pt idx="10">
                  <c:v>9.903526315789474</c:v>
                </c:pt>
                <c:pt idx="11">
                  <c:v>9.3098124999999996</c:v>
                </c:pt>
                <c:pt idx="12">
                  <c:v>12.929733333333333</c:v>
                </c:pt>
                <c:pt idx="13">
                  <c:v>11.0226875</c:v>
                </c:pt>
                <c:pt idx="14">
                  <c:v>10.303833333333333</c:v>
                </c:pt>
                <c:pt idx="15">
                  <c:v>16.087857142857143</c:v>
                </c:pt>
                <c:pt idx="16">
                  <c:v>7.9863571428571429</c:v>
                </c:pt>
                <c:pt idx="17">
                  <c:v>10.14756</c:v>
                </c:pt>
                <c:pt idx="18">
                  <c:v>8.8282564102564098</c:v>
                </c:pt>
                <c:pt idx="19">
                  <c:v>10.186185185185185</c:v>
                </c:pt>
              </c:numCache>
            </c:numRef>
          </c:yVal>
          <c:smooth val="0"/>
          <c:extLst>
            <c:ext xmlns:c16="http://schemas.microsoft.com/office/drawing/2014/chart" uri="{C3380CC4-5D6E-409C-BE32-E72D297353CC}">
              <c16:uniqueId val="{00000015-640D-409F-8C32-B54B2BBF6F71}"/>
            </c:ext>
          </c:extLst>
        </c:ser>
        <c:dLbls>
          <c:showLegendKey val="0"/>
          <c:showVal val="0"/>
          <c:showCatName val="0"/>
          <c:showSerName val="0"/>
          <c:showPercent val="0"/>
          <c:showBubbleSize val="0"/>
        </c:dLbls>
        <c:axId val="711711752"/>
        <c:axId val="1"/>
      </c:scatterChart>
      <c:valAx>
        <c:axId val="711711752"/>
        <c:scaling>
          <c:orientation val="minMax"/>
          <c:min val="5"/>
        </c:scaling>
        <c:delete val="0"/>
        <c:axPos val="b"/>
        <c:majorGridlines>
          <c:spPr>
            <a:ln w="9525" cap="flat" cmpd="sng" algn="ctr">
              <a:solidFill>
                <a:schemeClr val="bg1">
                  <a:lumMod val="85000"/>
                </a:schemeClr>
              </a:solidFill>
              <a:prstDash val="dash"/>
              <a:round/>
            </a:ln>
            <a:effectLst/>
          </c:spPr>
        </c:majorGridlines>
        <c:title>
          <c:tx>
            <c:rich>
              <a:bodyPr/>
              <a:lstStyle/>
              <a:p>
                <a:pPr>
                  <a:defRPr/>
                </a:pPr>
                <a:r>
                  <a:rPr lang="hu-HU"/>
                  <a:t>Decrease in number of branches (per cent, between 2010 and 2016)</a:t>
                </a:r>
              </a:p>
            </c:rich>
          </c:tx>
          <c:overlay val="0"/>
          <c:spPr>
            <a:noFill/>
            <a:ln w="25400">
              <a:noFill/>
            </a:ln>
          </c:spPr>
        </c:title>
        <c:numFmt formatCode="0" sourceLinked="0"/>
        <c:majorTickMark val="none"/>
        <c:minorTickMark val="none"/>
        <c:tickLblPos val="nextTo"/>
        <c:spPr>
          <a:noFill/>
          <a:ln w="9525" cap="flat" cmpd="sng" algn="ctr">
            <a:solidFill>
              <a:schemeClr val="tx1"/>
            </a:solidFill>
            <a:round/>
          </a:ln>
          <a:effectLst/>
        </c:spPr>
        <c:txPr>
          <a:bodyPr rot="0" vert="horz"/>
          <a:lstStyle/>
          <a:p>
            <a:pPr>
              <a:defRPr/>
            </a:pPr>
            <a:endParaRPr lang="hu-HU"/>
          </a:p>
        </c:txPr>
        <c:crossAx val="1"/>
        <c:crosses val="autoZero"/>
        <c:crossBetween val="midCat"/>
      </c:valAx>
      <c:valAx>
        <c:axId val="1"/>
        <c:scaling>
          <c:orientation val="minMax"/>
        </c:scaling>
        <c:delete val="0"/>
        <c:axPos val="l"/>
        <c:majorGridlines>
          <c:spPr>
            <a:ln w="9525" cap="flat" cmpd="sng" algn="ctr">
              <a:solidFill>
                <a:schemeClr val="bg1">
                  <a:lumMod val="85000"/>
                </a:schemeClr>
              </a:solidFill>
              <a:prstDash val="dash"/>
              <a:round/>
            </a:ln>
            <a:effectLst/>
          </c:spPr>
        </c:majorGridlines>
        <c:title>
          <c:tx>
            <c:rich>
              <a:bodyPr/>
              <a:lstStyle/>
              <a:p>
                <a:pPr>
                  <a:defRPr/>
                </a:pPr>
                <a:r>
                  <a:rPr lang="hu-HU"/>
                  <a:t>Population per branch (thousand people)</a:t>
                </a:r>
              </a:p>
            </c:rich>
          </c:tx>
          <c:layout>
            <c:manualLayout>
              <c:xMode val="edge"/>
              <c:yMode val="edge"/>
              <c:x val="1.4729583333333334E-2"/>
              <c:y val="0.18005351851851853"/>
            </c:manualLayout>
          </c:layout>
          <c:overlay val="0"/>
          <c:spPr>
            <a:noFill/>
            <a:ln w="25400">
              <a:noFill/>
            </a:ln>
          </c:spPr>
        </c:title>
        <c:numFmt formatCode="0" sourceLinked="0"/>
        <c:majorTickMark val="none"/>
        <c:minorTickMark val="none"/>
        <c:tickLblPos val="nextTo"/>
        <c:spPr>
          <a:noFill/>
          <a:ln w="9525" cap="flat" cmpd="sng" algn="ctr">
            <a:solidFill>
              <a:schemeClr val="tx1"/>
            </a:solidFill>
            <a:round/>
          </a:ln>
          <a:effectLst/>
        </c:spPr>
        <c:txPr>
          <a:bodyPr rot="0" vert="horz"/>
          <a:lstStyle/>
          <a:p>
            <a:pPr>
              <a:defRPr/>
            </a:pPr>
            <a:endParaRPr lang="hu-HU"/>
          </a:p>
        </c:txPr>
        <c:crossAx val="711711752"/>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0414492212198"/>
          <c:y val="4.9086506592637892E-2"/>
          <c:w val="0.8395350422396638"/>
          <c:h val="0.82159771845590501"/>
        </c:manualLayout>
      </c:layout>
      <c:scatterChart>
        <c:scatterStyle val="lineMarker"/>
        <c:varyColors val="0"/>
        <c:ser>
          <c:idx val="0"/>
          <c:order val="0"/>
          <c:spPr>
            <a:ln w="19050" cap="rnd">
              <a:noFill/>
              <a:round/>
            </a:ln>
            <a:effectLst/>
          </c:spPr>
          <c:marker>
            <c:symbol val="circle"/>
            <c:size val="14"/>
            <c:spPr>
              <a:solidFill>
                <a:srgbClr val="002060"/>
              </a:solidFill>
              <a:ln w="9525">
                <a:solidFill>
                  <a:srgbClr val="002060"/>
                </a:solidFill>
              </a:ln>
              <a:effectLst/>
            </c:spPr>
          </c:marker>
          <c:xVal>
            <c:numRef>
              <c:f>'41_ábra_chart'!$D$14:$D$31</c:f>
              <c:numCache>
                <c:formatCode>#,##0.0</c:formatCode>
                <c:ptCount val="18"/>
                <c:pt idx="0">
                  <c:v>4.342705188944552</c:v>
                </c:pt>
                <c:pt idx="1">
                  <c:v>2.523652192367754</c:v>
                </c:pt>
                <c:pt idx="2">
                  <c:v>1.7665997464869101</c:v>
                </c:pt>
                <c:pt idx="3">
                  <c:v>2.62560798590063</c:v>
                </c:pt>
                <c:pt idx="4">
                  <c:v>2.6730246207453114</c:v>
                </c:pt>
                <c:pt idx="5">
                  <c:v>2.0818911441763834</c:v>
                </c:pt>
                <c:pt idx="6">
                  <c:v>3.2230883660066967</c:v>
                </c:pt>
                <c:pt idx="7">
                  <c:v>1.4845734998457456</c:v>
                </c:pt>
                <c:pt idx="8">
                  <c:v>2.3613611385914939</c:v>
                </c:pt>
                <c:pt idx="9">
                  <c:v>1.8291330116806233</c:v>
                </c:pt>
                <c:pt idx="10">
                  <c:v>3.1284815901796956</c:v>
                </c:pt>
                <c:pt idx="11">
                  <c:v>1.1315121998589373</c:v>
                </c:pt>
                <c:pt idx="12">
                  <c:v>2.0182863743914172</c:v>
                </c:pt>
                <c:pt idx="13">
                  <c:v>2.2353958216710788</c:v>
                </c:pt>
                <c:pt idx="14">
                  <c:v>1.0860216260706128</c:v>
                </c:pt>
                <c:pt idx="15">
                  <c:v>0.71778418084863038</c:v>
                </c:pt>
                <c:pt idx="16">
                  <c:v>3.4610506564658525</c:v>
                </c:pt>
                <c:pt idx="17">
                  <c:v>0.68551611028854487</c:v>
                </c:pt>
              </c:numCache>
            </c:numRef>
          </c:xVal>
          <c:yVal>
            <c:numRef>
              <c:f>'41_ábra_chart'!$E$14:$E$60</c:f>
              <c:numCache>
                <c:formatCode>#,##0.0</c:formatCode>
                <c:ptCount val="47"/>
                <c:pt idx="0">
                  <c:v>8.0648630237321441</c:v>
                </c:pt>
                <c:pt idx="1">
                  <c:v>7.8688408904834031</c:v>
                </c:pt>
                <c:pt idx="2">
                  <c:v>9.4380961130037431</c:v>
                </c:pt>
                <c:pt idx="3">
                  <c:v>8.1059173761961283</c:v>
                </c:pt>
                <c:pt idx="4">
                  <c:v>13.103802763564087</c:v>
                </c:pt>
                <c:pt idx="5">
                  <c:v>16.213729699394008</c:v>
                </c:pt>
                <c:pt idx="6">
                  <c:v>15.003219121038116</c:v>
                </c:pt>
                <c:pt idx="7">
                  <c:v>11.433104862486225</c:v>
                </c:pt>
                <c:pt idx="8">
                  <c:v>12.30042213647997</c:v>
                </c:pt>
                <c:pt idx="9">
                  <c:v>15.745846934341001</c:v>
                </c:pt>
                <c:pt idx="10">
                  <c:v>8.2803229777727836</c:v>
                </c:pt>
                <c:pt idx="11">
                  <c:v>20.503366812952695</c:v>
                </c:pt>
                <c:pt idx="12">
                  <c:v>7.659084765600654</c:v>
                </c:pt>
                <c:pt idx="13">
                  <c:v>12.532927120705876</c:v>
                </c:pt>
                <c:pt idx="14">
                  <c:v>11.313796325092257</c:v>
                </c:pt>
                <c:pt idx="15">
                  <c:v>7.3337813229411202</c:v>
                </c:pt>
                <c:pt idx="16">
                  <c:v>4.1431844870737828</c:v>
                </c:pt>
                <c:pt idx="17">
                  <c:v>6.1967440105203186</c:v>
                </c:pt>
              </c:numCache>
            </c:numRef>
          </c:yVal>
          <c:smooth val="0"/>
          <c:extLst>
            <c:ext xmlns:c16="http://schemas.microsoft.com/office/drawing/2014/chart" uri="{C3380CC4-5D6E-409C-BE32-E72D297353CC}">
              <c16:uniqueId val="{00000000-C9C1-48AC-B85B-6E64D4BF5290}"/>
            </c:ext>
          </c:extLst>
        </c:ser>
        <c:ser>
          <c:idx val="1"/>
          <c:order val="1"/>
          <c:spPr>
            <a:ln w="25400" cap="rnd">
              <a:solidFill>
                <a:srgbClr val="232157"/>
              </a:solidFill>
              <a:prstDash val="sysDash"/>
              <a:round/>
            </a:ln>
            <a:effectLst/>
          </c:spPr>
          <c:marker>
            <c:symbol val="none"/>
          </c:marker>
          <c:xVal>
            <c:numRef>
              <c:f>'41_ábra_chart'!$K$14:$K$108</c:f>
              <c:numCache>
                <c:formatCode>#,##0</c:formatCode>
                <c:ptCount val="95"/>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numCache>
            </c:numRef>
          </c:xVal>
          <c:yVal>
            <c:numRef>
              <c:f>'41_ábra_chart'!$L$14:$L$108</c:f>
              <c:numCache>
                <c:formatCode>#,##0</c:formatCode>
                <c:ptCount val="95"/>
                <c:pt idx="0">
                  <c:v>80</c:v>
                </c:pt>
                <c:pt idx="1">
                  <c:v>53.333333333333336</c:v>
                </c:pt>
                <c:pt idx="2">
                  <c:v>40</c:v>
                </c:pt>
                <c:pt idx="3">
                  <c:v>32</c:v>
                </c:pt>
                <c:pt idx="4">
                  <c:v>26.666666666666668</c:v>
                </c:pt>
                <c:pt idx="5">
                  <c:v>22.857142857142858</c:v>
                </c:pt>
                <c:pt idx="6">
                  <c:v>20</c:v>
                </c:pt>
                <c:pt idx="7">
                  <c:v>17.777777777777779</c:v>
                </c:pt>
                <c:pt idx="8">
                  <c:v>16</c:v>
                </c:pt>
                <c:pt idx="9">
                  <c:v>14.545454545454545</c:v>
                </c:pt>
                <c:pt idx="10">
                  <c:v>13.333333333333334</c:v>
                </c:pt>
                <c:pt idx="11">
                  <c:v>12.307692307692307</c:v>
                </c:pt>
                <c:pt idx="12">
                  <c:v>11.428571428571429</c:v>
                </c:pt>
                <c:pt idx="13">
                  <c:v>10.666666666666666</c:v>
                </c:pt>
                <c:pt idx="14">
                  <c:v>10</c:v>
                </c:pt>
                <c:pt idx="15">
                  <c:v>9.4117647058823533</c:v>
                </c:pt>
                <c:pt idx="16">
                  <c:v>8.8888888888888893</c:v>
                </c:pt>
                <c:pt idx="17">
                  <c:v>8.4210526315789469</c:v>
                </c:pt>
                <c:pt idx="18">
                  <c:v>8</c:v>
                </c:pt>
                <c:pt idx="19">
                  <c:v>7.6190476190476186</c:v>
                </c:pt>
                <c:pt idx="20">
                  <c:v>7.2727272727272725</c:v>
                </c:pt>
                <c:pt idx="21">
                  <c:v>6.9565217391304355</c:v>
                </c:pt>
                <c:pt idx="22">
                  <c:v>6.666666666666667</c:v>
                </c:pt>
                <c:pt idx="23">
                  <c:v>6.4</c:v>
                </c:pt>
                <c:pt idx="24">
                  <c:v>6.1538461538461533</c:v>
                </c:pt>
                <c:pt idx="25">
                  <c:v>5.9259259259259256</c:v>
                </c:pt>
                <c:pt idx="26">
                  <c:v>5.7142857142857144</c:v>
                </c:pt>
                <c:pt idx="27">
                  <c:v>5.5172413793103452</c:v>
                </c:pt>
                <c:pt idx="28">
                  <c:v>5.333333333333333</c:v>
                </c:pt>
                <c:pt idx="29">
                  <c:v>5.161290322580645</c:v>
                </c:pt>
                <c:pt idx="30">
                  <c:v>5</c:v>
                </c:pt>
                <c:pt idx="31">
                  <c:v>4.8484848484848486</c:v>
                </c:pt>
                <c:pt idx="32">
                  <c:v>4.7058823529411766</c:v>
                </c:pt>
                <c:pt idx="33">
                  <c:v>4.5714285714285712</c:v>
                </c:pt>
                <c:pt idx="34">
                  <c:v>4.4444444444444446</c:v>
                </c:pt>
                <c:pt idx="35">
                  <c:v>4.3243243243243237</c:v>
                </c:pt>
                <c:pt idx="36">
                  <c:v>4.2105263157894735</c:v>
                </c:pt>
                <c:pt idx="37">
                  <c:v>4.1025641025641031</c:v>
                </c:pt>
                <c:pt idx="38">
                  <c:v>4</c:v>
                </c:pt>
                <c:pt idx="39">
                  <c:v>3.9024390243902443</c:v>
                </c:pt>
                <c:pt idx="40">
                  <c:v>3.8095238095238093</c:v>
                </c:pt>
                <c:pt idx="41">
                  <c:v>3.7209302325581395</c:v>
                </c:pt>
                <c:pt idx="42">
                  <c:v>3.6363636363636362</c:v>
                </c:pt>
                <c:pt idx="43">
                  <c:v>3.5555555555555554</c:v>
                </c:pt>
                <c:pt idx="44">
                  <c:v>3.4782608695652177</c:v>
                </c:pt>
                <c:pt idx="45">
                  <c:v>3.4042553191489362</c:v>
                </c:pt>
                <c:pt idx="46">
                  <c:v>3.3333333333333335</c:v>
                </c:pt>
                <c:pt idx="47">
                  <c:v>3.2653061224489792</c:v>
                </c:pt>
                <c:pt idx="48">
                  <c:v>3.2</c:v>
                </c:pt>
                <c:pt idx="49">
                  <c:v>3.1372549019607847</c:v>
                </c:pt>
                <c:pt idx="50">
                  <c:v>3.0769230769230766</c:v>
                </c:pt>
                <c:pt idx="51">
                  <c:v>3.0188679245283021</c:v>
                </c:pt>
                <c:pt idx="52">
                  <c:v>2.9629629629629628</c:v>
                </c:pt>
                <c:pt idx="53">
                  <c:v>2.9090909090909092</c:v>
                </c:pt>
                <c:pt idx="54">
                  <c:v>2.8571428571428572</c:v>
                </c:pt>
                <c:pt idx="55">
                  <c:v>2.807017543859649</c:v>
                </c:pt>
                <c:pt idx="56">
                  <c:v>2.7586206896551726</c:v>
                </c:pt>
                <c:pt idx="57">
                  <c:v>2.7118644067796609</c:v>
                </c:pt>
                <c:pt idx="58">
                  <c:v>2.6666666666666665</c:v>
                </c:pt>
                <c:pt idx="59">
                  <c:v>2.6229508196721314</c:v>
                </c:pt>
                <c:pt idx="60">
                  <c:v>2.5806451612903225</c:v>
                </c:pt>
                <c:pt idx="61">
                  <c:v>2.5396825396825395</c:v>
                </c:pt>
                <c:pt idx="62">
                  <c:v>2.5</c:v>
                </c:pt>
                <c:pt idx="63">
                  <c:v>2.4615384615384617</c:v>
                </c:pt>
                <c:pt idx="64">
                  <c:v>2.4242424242424243</c:v>
                </c:pt>
                <c:pt idx="65">
                  <c:v>2.3880597014925371</c:v>
                </c:pt>
                <c:pt idx="66">
                  <c:v>2.3529411764705883</c:v>
                </c:pt>
                <c:pt idx="67">
                  <c:v>2.318840579710145</c:v>
                </c:pt>
                <c:pt idx="68">
                  <c:v>2.2857142857142856</c:v>
                </c:pt>
                <c:pt idx="69">
                  <c:v>2.2535211267605635</c:v>
                </c:pt>
                <c:pt idx="70">
                  <c:v>2.2222222222222223</c:v>
                </c:pt>
                <c:pt idx="71">
                  <c:v>2.1917808219178081</c:v>
                </c:pt>
                <c:pt idx="72">
                  <c:v>2.1621621621621618</c:v>
                </c:pt>
                <c:pt idx="73">
                  <c:v>2.1333333333333333</c:v>
                </c:pt>
                <c:pt idx="74">
                  <c:v>2.1052631578947367</c:v>
                </c:pt>
                <c:pt idx="75">
                  <c:v>2.0779220779220777</c:v>
                </c:pt>
                <c:pt idx="76">
                  <c:v>2.0512820512820515</c:v>
                </c:pt>
                <c:pt idx="77">
                  <c:v>2.0253164556962022</c:v>
                </c:pt>
                <c:pt idx="78">
                  <c:v>2</c:v>
                </c:pt>
                <c:pt idx="79">
                  <c:v>1.9753086419753088</c:v>
                </c:pt>
                <c:pt idx="80">
                  <c:v>1.9512195121951221</c:v>
                </c:pt>
                <c:pt idx="81">
                  <c:v>1.9277108433734937</c:v>
                </c:pt>
                <c:pt idx="82">
                  <c:v>1.9047619047619047</c:v>
                </c:pt>
                <c:pt idx="83">
                  <c:v>1.8823529411764706</c:v>
                </c:pt>
                <c:pt idx="84">
                  <c:v>1.8604651162790697</c:v>
                </c:pt>
                <c:pt idx="85">
                  <c:v>1.8390804597701151</c:v>
                </c:pt>
                <c:pt idx="86">
                  <c:v>1.8181818181818181</c:v>
                </c:pt>
                <c:pt idx="87">
                  <c:v>1.797752808988764</c:v>
                </c:pt>
                <c:pt idx="88">
                  <c:v>1.7777777777777777</c:v>
                </c:pt>
                <c:pt idx="89">
                  <c:v>1.7582417582417582</c:v>
                </c:pt>
                <c:pt idx="90">
                  <c:v>1.7391304347826089</c:v>
                </c:pt>
                <c:pt idx="91">
                  <c:v>1.7204301075268815</c:v>
                </c:pt>
                <c:pt idx="92">
                  <c:v>1.7021276595744681</c:v>
                </c:pt>
                <c:pt idx="93">
                  <c:v>1.6842105263157894</c:v>
                </c:pt>
                <c:pt idx="94">
                  <c:v>1.6666666666666667</c:v>
                </c:pt>
              </c:numCache>
            </c:numRef>
          </c:yVal>
          <c:smooth val="0"/>
          <c:extLst>
            <c:ext xmlns:c16="http://schemas.microsoft.com/office/drawing/2014/chart" uri="{C3380CC4-5D6E-409C-BE32-E72D297353CC}">
              <c16:uniqueId val="{00000001-C9C1-48AC-B85B-6E64D4BF5290}"/>
            </c:ext>
          </c:extLst>
        </c:ser>
        <c:ser>
          <c:idx val="4"/>
          <c:order val="2"/>
          <c:spPr>
            <a:ln w="25400" cap="rnd">
              <a:solidFill>
                <a:srgbClr val="232157"/>
              </a:solidFill>
              <a:prstDash val="sysDash"/>
              <a:round/>
            </a:ln>
            <a:effectLst/>
          </c:spPr>
          <c:marker>
            <c:symbol val="none"/>
          </c:marker>
          <c:xVal>
            <c:numRef>
              <c:f>'41_ábra_chart'!$K$14:$K$108</c:f>
              <c:numCache>
                <c:formatCode>#,##0</c:formatCode>
                <c:ptCount val="95"/>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numCache>
            </c:numRef>
          </c:xVal>
          <c:yVal>
            <c:numRef>
              <c:f>'41_ábra_chart'!$O$14:$O$108</c:f>
              <c:numCache>
                <c:formatCode>#,##0</c:formatCode>
                <c:ptCount val="95"/>
                <c:pt idx="0">
                  <c:v>500</c:v>
                </c:pt>
                <c:pt idx="1">
                  <c:v>333.33333333333337</c:v>
                </c:pt>
                <c:pt idx="2">
                  <c:v>250</c:v>
                </c:pt>
                <c:pt idx="3">
                  <c:v>200</c:v>
                </c:pt>
                <c:pt idx="4">
                  <c:v>166.66666666666669</c:v>
                </c:pt>
                <c:pt idx="5">
                  <c:v>142.85714285714286</c:v>
                </c:pt>
                <c:pt idx="6">
                  <c:v>125</c:v>
                </c:pt>
                <c:pt idx="7">
                  <c:v>111.11111111111111</c:v>
                </c:pt>
                <c:pt idx="8">
                  <c:v>100</c:v>
                </c:pt>
                <c:pt idx="9">
                  <c:v>90.909090909090907</c:v>
                </c:pt>
                <c:pt idx="10">
                  <c:v>83.333333333333343</c:v>
                </c:pt>
                <c:pt idx="11">
                  <c:v>76.92307692307692</c:v>
                </c:pt>
                <c:pt idx="12">
                  <c:v>71.428571428571431</c:v>
                </c:pt>
                <c:pt idx="13">
                  <c:v>66.666666666666671</c:v>
                </c:pt>
                <c:pt idx="14">
                  <c:v>62.5</c:v>
                </c:pt>
                <c:pt idx="15">
                  <c:v>58.82352941176471</c:v>
                </c:pt>
                <c:pt idx="16">
                  <c:v>55.555555555555557</c:v>
                </c:pt>
                <c:pt idx="17">
                  <c:v>52.631578947368425</c:v>
                </c:pt>
                <c:pt idx="18">
                  <c:v>50</c:v>
                </c:pt>
                <c:pt idx="19">
                  <c:v>47.61904761904762</c:v>
                </c:pt>
                <c:pt idx="20">
                  <c:v>45.454545454545453</c:v>
                </c:pt>
                <c:pt idx="21">
                  <c:v>43.478260869565219</c:v>
                </c:pt>
                <c:pt idx="22">
                  <c:v>41.666666666666671</c:v>
                </c:pt>
                <c:pt idx="23">
                  <c:v>40</c:v>
                </c:pt>
                <c:pt idx="24">
                  <c:v>38.46153846153846</c:v>
                </c:pt>
                <c:pt idx="25">
                  <c:v>37.037037037037038</c:v>
                </c:pt>
                <c:pt idx="26">
                  <c:v>35.714285714285715</c:v>
                </c:pt>
                <c:pt idx="27">
                  <c:v>34.482758620689658</c:v>
                </c:pt>
                <c:pt idx="28">
                  <c:v>33.333333333333336</c:v>
                </c:pt>
                <c:pt idx="29">
                  <c:v>32.258064516129032</c:v>
                </c:pt>
                <c:pt idx="30">
                  <c:v>31.25</c:v>
                </c:pt>
                <c:pt idx="31">
                  <c:v>30.303030303030305</c:v>
                </c:pt>
                <c:pt idx="32">
                  <c:v>29.411764705882355</c:v>
                </c:pt>
                <c:pt idx="33">
                  <c:v>28.571428571428573</c:v>
                </c:pt>
                <c:pt idx="34">
                  <c:v>27.777777777777779</c:v>
                </c:pt>
                <c:pt idx="35">
                  <c:v>27.027027027027025</c:v>
                </c:pt>
                <c:pt idx="36">
                  <c:v>26.315789473684212</c:v>
                </c:pt>
                <c:pt idx="37">
                  <c:v>25.641025641025642</c:v>
                </c:pt>
                <c:pt idx="38">
                  <c:v>25</c:v>
                </c:pt>
                <c:pt idx="39">
                  <c:v>24.390243902439025</c:v>
                </c:pt>
                <c:pt idx="40">
                  <c:v>23.80952380952381</c:v>
                </c:pt>
                <c:pt idx="41">
                  <c:v>23.255813953488374</c:v>
                </c:pt>
                <c:pt idx="42">
                  <c:v>22.727272727272727</c:v>
                </c:pt>
                <c:pt idx="43">
                  <c:v>22.222222222222221</c:v>
                </c:pt>
                <c:pt idx="44">
                  <c:v>21.739130434782609</c:v>
                </c:pt>
                <c:pt idx="45">
                  <c:v>21.276595744680851</c:v>
                </c:pt>
                <c:pt idx="46">
                  <c:v>20.833333333333336</c:v>
                </c:pt>
                <c:pt idx="47">
                  <c:v>20.408163265306122</c:v>
                </c:pt>
                <c:pt idx="48">
                  <c:v>20</c:v>
                </c:pt>
                <c:pt idx="49">
                  <c:v>19.607843137254903</c:v>
                </c:pt>
                <c:pt idx="50">
                  <c:v>19.23076923076923</c:v>
                </c:pt>
                <c:pt idx="51">
                  <c:v>18.867924528301888</c:v>
                </c:pt>
                <c:pt idx="52">
                  <c:v>18.518518518518519</c:v>
                </c:pt>
                <c:pt idx="53">
                  <c:v>18.181818181818183</c:v>
                </c:pt>
                <c:pt idx="54">
                  <c:v>17.857142857142858</c:v>
                </c:pt>
                <c:pt idx="55">
                  <c:v>17.543859649122805</c:v>
                </c:pt>
                <c:pt idx="56">
                  <c:v>17.241379310344829</c:v>
                </c:pt>
                <c:pt idx="57">
                  <c:v>16.949152542372879</c:v>
                </c:pt>
                <c:pt idx="58">
                  <c:v>16.666666666666668</c:v>
                </c:pt>
                <c:pt idx="59">
                  <c:v>16.393442622950822</c:v>
                </c:pt>
                <c:pt idx="60">
                  <c:v>16.129032258064516</c:v>
                </c:pt>
                <c:pt idx="61">
                  <c:v>15.873015873015873</c:v>
                </c:pt>
                <c:pt idx="62">
                  <c:v>15.625</c:v>
                </c:pt>
                <c:pt idx="63">
                  <c:v>15.384615384615385</c:v>
                </c:pt>
                <c:pt idx="64">
                  <c:v>15.151515151515152</c:v>
                </c:pt>
                <c:pt idx="65">
                  <c:v>14.925373134328359</c:v>
                </c:pt>
                <c:pt idx="66">
                  <c:v>14.705882352941178</c:v>
                </c:pt>
                <c:pt idx="67">
                  <c:v>14.492753623188404</c:v>
                </c:pt>
                <c:pt idx="68">
                  <c:v>14.285714285714286</c:v>
                </c:pt>
                <c:pt idx="69">
                  <c:v>14.084507042253522</c:v>
                </c:pt>
                <c:pt idx="70">
                  <c:v>13.888888888888889</c:v>
                </c:pt>
                <c:pt idx="71">
                  <c:v>13.698630136986301</c:v>
                </c:pt>
                <c:pt idx="72">
                  <c:v>13.513513513513512</c:v>
                </c:pt>
                <c:pt idx="73">
                  <c:v>13.333333333333334</c:v>
                </c:pt>
                <c:pt idx="74">
                  <c:v>13.157894736842106</c:v>
                </c:pt>
                <c:pt idx="75">
                  <c:v>12.987012987012987</c:v>
                </c:pt>
                <c:pt idx="76">
                  <c:v>12.820512820512821</c:v>
                </c:pt>
                <c:pt idx="77">
                  <c:v>12.658227848101266</c:v>
                </c:pt>
                <c:pt idx="78">
                  <c:v>12.5</c:v>
                </c:pt>
                <c:pt idx="79">
                  <c:v>12.345679012345679</c:v>
                </c:pt>
                <c:pt idx="80">
                  <c:v>12.195121951219512</c:v>
                </c:pt>
                <c:pt idx="81">
                  <c:v>12.048192771084336</c:v>
                </c:pt>
                <c:pt idx="82">
                  <c:v>11.904761904761905</c:v>
                </c:pt>
                <c:pt idx="83">
                  <c:v>11.764705882352942</c:v>
                </c:pt>
                <c:pt idx="84">
                  <c:v>11.627906976744187</c:v>
                </c:pt>
                <c:pt idx="85">
                  <c:v>11.494252873563219</c:v>
                </c:pt>
                <c:pt idx="86">
                  <c:v>11.363636363636363</c:v>
                </c:pt>
                <c:pt idx="87">
                  <c:v>11.235955056179774</c:v>
                </c:pt>
                <c:pt idx="88">
                  <c:v>11.111111111111111</c:v>
                </c:pt>
                <c:pt idx="89">
                  <c:v>10.989010989010989</c:v>
                </c:pt>
                <c:pt idx="90">
                  <c:v>10.869565217391305</c:v>
                </c:pt>
                <c:pt idx="91">
                  <c:v>10.75268817204301</c:v>
                </c:pt>
                <c:pt idx="92">
                  <c:v>10.638297872340425</c:v>
                </c:pt>
                <c:pt idx="93">
                  <c:v>10.526315789473685</c:v>
                </c:pt>
                <c:pt idx="94">
                  <c:v>10.416666666666668</c:v>
                </c:pt>
              </c:numCache>
            </c:numRef>
          </c:yVal>
          <c:smooth val="0"/>
          <c:extLst>
            <c:ext xmlns:c16="http://schemas.microsoft.com/office/drawing/2014/chart" uri="{C3380CC4-5D6E-409C-BE32-E72D297353CC}">
              <c16:uniqueId val="{00000002-C9C1-48AC-B85B-6E64D4BF5290}"/>
            </c:ext>
          </c:extLst>
        </c:ser>
        <c:ser>
          <c:idx val="3"/>
          <c:order val="3"/>
          <c:spPr>
            <a:ln w="25400" cap="rnd">
              <a:solidFill>
                <a:srgbClr val="232157"/>
              </a:solidFill>
              <a:prstDash val="sysDash"/>
              <a:round/>
            </a:ln>
            <a:effectLst/>
          </c:spPr>
          <c:marker>
            <c:symbol val="none"/>
          </c:marker>
          <c:xVal>
            <c:numRef>
              <c:f>'41_ábra_chart'!$K$14:$K$108</c:f>
              <c:numCache>
                <c:formatCode>#,##0</c:formatCode>
                <c:ptCount val="95"/>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numCache>
            </c:numRef>
          </c:xVal>
          <c:yVal>
            <c:numRef>
              <c:f>'41_ábra_chart'!$N$14:$N$108</c:f>
              <c:numCache>
                <c:formatCode>#,##0</c:formatCode>
                <c:ptCount val="95"/>
                <c:pt idx="0">
                  <c:v>320</c:v>
                </c:pt>
                <c:pt idx="1">
                  <c:v>213.33333333333334</c:v>
                </c:pt>
                <c:pt idx="2">
                  <c:v>160</c:v>
                </c:pt>
                <c:pt idx="3">
                  <c:v>128</c:v>
                </c:pt>
                <c:pt idx="4">
                  <c:v>106.66666666666667</c:v>
                </c:pt>
                <c:pt idx="5">
                  <c:v>91.428571428571431</c:v>
                </c:pt>
                <c:pt idx="6">
                  <c:v>80</c:v>
                </c:pt>
                <c:pt idx="7">
                  <c:v>71.111111111111114</c:v>
                </c:pt>
                <c:pt idx="8">
                  <c:v>64</c:v>
                </c:pt>
                <c:pt idx="9">
                  <c:v>58.18181818181818</c:v>
                </c:pt>
                <c:pt idx="10">
                  <c:v>53.333333333333336</c:v>
                </c:pt>
                <c:pt idx="11">
                  <c:v>49.230769230769226</c:v>
                </c:pt>
                <c:pt idx="12">
                  <c:v>45.714285714285715</c:v>
                </c:pt>
                <c:pt idx="13">
                  <c:v>42.666666666666664</c:v>
                </c:pt>
                <c:pt idx="14">
                  <c:v>40</c:v>
                </c:pt>
                <c:pt idx="15">
                  <c:v>37.647058823529413</c:v>
                </c:pt>
                <c:pt idx="16">
                  <c:v>35.555555555555557</c:v>
                </c:pt>
                <c:pt idx="17">
                  <c:v>33.684210526315788</c:v>
                </c:pt>
                <c:pt idx="18">
                  <c:v>32</c:v>
                </c:pt>
                <c:pt idx="19">
                  <c:v>30.476190476190474</c:v>
                </c:pt>
                <c:pt idx="20">
                  <c:v>29.09090909090909</c:v>
                </c:pt>
                <c:pt idx="21">
                  <c:v>27.826086956521742</c:v>
                </c:pt>
                <c:pt idx="22">
                  <c:v>26.666666666666668</c:v>
                </c:pt>
                <c:pt idx="23">
                  <c:v>25.6</c:v>
                </c:pt>
                <c:pt idx="24">
                  <c:v>24.615384615384613</c:v>
                </c:pt>
                <c:pt idx="25">
                  <c:v>23.703703703703702</c:v>
                </c:pt>
                <c:pt idx="26">
                  <c:v>22.857142857142858</c:v>
                </c:pt>
                <c:pt idx="27">
                  <c:v>22.068965517241381</c:v>
                </c:pt>
                <c:pt idx="28">
                  <c:v>21.333333333333332</c:v>
                </c:pt>
                <c:pt idx="29">
                  <c:v>20.64516129032258</c:v>
                </c:pt>
                <c:pt idx="30">
                  <c:v>20</c:v>
                </c:pt>
                <c:pt idx="31">
                  <c:v>19.393939393939394</c:v>
                </c:pt>
                <c:pt idx="32">
                  <c:v>18.823529411764707</c:v>
                </c:pt>
                <c:pt idx="33">
                  <c:v>18.285714285714285</c:v>
                </c:pt>
                <c:pt idx="34">
                  <c:v>17.777777777777779</c:v>
                </c:pt>
                <c:pt idx="35">
                  <c:v>17.297297297297295</c:v>
                </c:pt>
                <c:pt idx="36">
                  <c:v>16.842105263157894</c:v>
                </c:pt>
                <c:pt idx="37">
                  <c:v>16.410256410256412</c:v>
                </c:pt>
                <c:pt idx="38">
                  <c:v>16</c:v>
                </c:pt>
                <c:pt idx="39">
                  <c:v>15.609756097560977</c:v>
                </c:pt>
                <c:pt idx="40">
                  <c:v>15.238095238095237</c:v>
                </c:pt>
                <c:pt idx="41">
                  <c:v>14.883720930232558</c:v>
                </c:pt>
                <c:pt idx="42">
                  <c:v>14.545454545454545</c:v>
                </c:pt>
                <c:pt idx="43">
                  <c:v>14.222222222222221</c:v>
                </c:pt>
                <c:pt idx="44">
                  <c:v>13.913043478260871</c:v>
                </c:pt>
                <c:pt idx="45">
                  <c:v>13.617021276595745</c:v>
                </c:pt>
                <c:pt idx="46">
                  <c:v>13.333333333333334</c:v>
                </c:pt>
                <c:pt idx="47">
                  <c:v>13.061224489795917</c:v>
                </c:pt>
                <c:pt idx="48">
                  <c:v>12.8</c:v>
                </c:pt>
                <c:pt idx="49">
                  <c:v>12.549019607843139</c:v>
                </c:pt>
                <c:pt idx="50">
                  <c:v>12.307692307692307</c:v>
                </c:pt>
                <c:pt idx="51">
                  <c:v>12.075471698113208</c:v>
                </c:pt>
                <c:pt idx="52">
                  <c:v>11.851851851851851</c:v>
                </c:pt>
                <c:pt idx="53">
                  <c:v>11.636363636363637</c:v>
                </c:pt>
                <c:pt idx="54">
                  <c:v>11.428571428571429</c:v>
                </c:pt>
                <c:pt idx="55">
                  <c:v>11.228070175438596</c:v>
                </c:pt>
                <c:pt idx="56">
                  <c:v>11.03448275862069</c:v>
                </c:pt>
                <c:pt idx="57">
                  <c:v>10.847457627118644</c:v>
                </c:pt>
                <c:pt idx="58">
                  <c:v>10.666666666666666</c:v>
                </c:pt>
                <c:pt idx="59">
                  <c:v>10.491803278688526</c:v>
                </c:pt>
                <c:pt idx="60">
                  <c:v>10.32258064516129</c:v>
                </c:pt>
                <c:pt idx="61">
                  <c:v>10.158730158730158</c:v>
                </c:pt>
                <c:pt idx="62">
                  <c:v>10</c:v>
                </c:pt>
                <c:pt idx="63">
                  <c:v>9.8461538461538467</c:v>
                </c:pt>
                <c:pt idx="64">
                  <c:v>9.6969696969696972</c:v>
                </c:pt>
                <c:pt idx="65">
                  <c:v>9.5522388059701484</c:v>
                </c:pt>
                <c:pt idx="66">
                  <c:v>9.4117647058823533</c:v>
                </c:pt>
                <c:pt idx="67">
                  <c:v>9.27536231884058</c:v>
                </c:pt>
                <c:pt idx="68">
                  <c:v>9.1428571428571423</c:v>
                </c:pt>
                <c:pt idx="69">
                  <c:v>9.0140845070422539</c:v>
                </c:pt>
                <c:pt idx="70">
                  <c:v>8.8888888888888893</c:v>
                </c:pt>
                <c:pt idx="71">
                  <c:v>8.7671232876712324</c:v>
                </c:pt>
                <c:pt idx="72">
                  <c:v>8.6486486486486474</c:v>
                </c:pt>
                <c:pt idx="73">
                  <c:v>8.5333333333333332</c:v>
                </c:pt>
                <c:pt idx="74">
                  <c:v>8.4210526315789469</c:v>
                </c:pt>
                <c:pt idx="75">
                  <c:v>8.3116883116883109</c:v>
                </c:pt>
                <c:pt idx="76">
                  <c:v>8.2051282051282062</c:v>
                </c:pt>
                <c:pt idx="77">
                  <c:v>8.1012658227848089</c:v>
                </c:pt>
                <c:pt idx="78">
                  <c:v>8</c:v>
                </c:pt>
                <c:pt idx="79">
                  <c:v>7.901234567901235</c:v>
                </c:pt>
                <c:pt idx="80">
                  <c:v>7.8048780487804885</c:v>
                </c:pt>
                <c:pt idx="81">
                  <c:v>7.710843373493975</c:v>
                </c:pt>
                <c:pt idx="82">
                  <c:v>7.6190476190476186</c:v>
                </c:pt>
                <c:pt idx="83">
                  <c:v>7.5294117647058822</c:v>
                </c:pt>
                <c:pt idx="84">
                  <c:v>7.441860465116279</c:v>
                </c:pt>
                <c:pt idx="85">
                  <c:v>7.3563218390804606</c:v>
                </c:pt>
                <c:pt idx="86">
                  <c:v>7.2727272727272725</c:v>
                </c:pt>
                <c:pt idx="87">
                  <c:v>7.191011235955056</c:v>
                </c:pt>
                <c:pt idx="88">
                  <c:v>7.1111111111111107</c:v>
                </c:pt>
                <c:pt idx="89">
                  <c:v>7.0329670329670328</c:v>
                </c:pt>
                <c:pt idx="90">
                  <c:v>6.9565217391304355</c:v>
                </c:pt>
                <c:pt idx="91">
                  <c:v>6.8817204301075261</c:v>
                </c:pt>
                <c:pt idx="92">
                  <c:v>6.8085106382978724</c:v>
                </c:pt>
                <c:pt idx="93">
                  <c:v>6.7368421052631575</c:v>
                </c:pt>
                <c:pt idx="94">
                  <c:v>6.666666666666667</c:v>
                </c:pt>
              </c:numCache>
            </c:numRef>
          </c:yVal>
          <c:smooth val="0"/>
          <c:extLst>
            <c:ext xmlns:c16="http://schemas.microsoft.com/office/drawing/2014/chart" uri="{C3380CC4-5D6E-409C-BE32-E72D297353CC}">
              <c16:uniqueId val="{00000003-C9C1-48AC-B85B-6E64D4BF5290}"/>
            </c:ext>
          </c:extLst>
        </c:ser>
        <c:ser>
          <c:idx val="2"/>
          <c:order val="4"/>
          <c:spPr>
            <a:ln w="25400" cap="rnd">
              <a:solidFill>
                <a:srgbClr val="232157"/>
              </a:solidFill>
              <a:prstDash val="sysDash"/>
              <a:round/>
            </a:ln>
            <a:effectLst/>
          </c:spPr>
          <c:marker>
            <c:symbol val="none"/>
          </c:marker>
          <c:xVal>
            <c:numRef>
              <c:f>'41_ábra_chart'!$K$14:$K$108</c:f>
              <c:numCache>
                <c:formatCode>#,##0</c:formatCode>
                <c:ptCount val="95"/>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numCache>
            </c:numRef>
          </c:xVal>
          <c:yVal>
            <c:numRef>
              <c:f>'41_ábra_chart'!$M$14:$M$108</c:f>
              <c:numCache>
                <c:formatCode>#,##0</c:formatCode>
                <c:ptCount val="95"/>
                <c:pt idx="0">
                  <c:v>190</c:v>
                </c:pt>
                <c:pt idx="1">
                  <c:v>126.66666666666667</c:v>
                </c:pt>
                <c:pt idx="2">
                  <c:v>95</c:v>
                </c:pt>
                <c:pt idx="3">
                  <c:v>76</c:v>
                </c:pt>
                <c:pt idx="4">
                  <c:v>63.333333333333336</c:v>
                </c:pt>
                <c:pt idx="5">
                  <c:v>54.285714285714292</c:v>
                </c:pt>
                <c:pt idx="6">
                  <c:v>47.5</c:v>
                </c:pt>
                <c:pt idx="7">
                  <c:v>42.222222222222221</c:v>
                </c:pt>
                <c:pt idx="8">
                  <c:v>38</c:v>
                </c:pt>
                <c:pt idx="9">
                  <c:v>34.54545454545454</c:v>
                </c:pt>
                <c:pt idx="10">
                  <c:v>31.666666666666668</c:v>
                </c:pt>
                <c:pt idx="11">
                  <c:v>29.23076923076923</c:v>
                </c:pt>
                <c:pt idx="12">
                  <c:v>27.142857142857146</c:v>
                </c:pt>
                <c:pt idx="13">
                  <c:v>25.333333333333332</c:v>
                </c:pt>
                <c:pt idx="14">
                  <c:v>23.75</c:v>
                </c:pt>
                <c:pt idx="15">
                  <c:v>22.352941176470591</c:v>
                </c:pt>
                <c:pt idx="16">
                  <c:v>21.111111111111111</c:v>
                </c:pt>
                <c:pt idx="17">
                  <c:v>20</c:v>
                </c:pt>
                <c:pt idx="18">
                  <c:v>19</c:v>
                </c:pt>
                <c:pt idx="19">
                  <c:v>18.095238095238095</c:v>
                </c:pt>
                <c:pt idx="20">
                  <c:v>17.27272727272727</c:v>
                </c:pt>
                <c:pt idx="21">
                  <c:v>16.521739130434785</c:v>
                </c:pt>
                <c:pt idx="22">
                  <c:v>15.833333333333334</c:v>
                </c:pt>
                <c:pt idx="23">
                  <c:v>15.2</c:v>
                </c:pt>
                <c:pt idx="24">
                  <c:v>14.615384615384615</c:v>
                </c:pt>
                <c:pt idx="25">
                  <c:v>14.074074074074073</c:v>
                </c:pt>
                <c:pt idx="26">
                  <c:v>13.571428571428573</c:v>
                </c:pt>
                <c:pt idx="27">
                  <c:v>13.103448275862069</c:v>
                </c:pt>
                <c:pt idx="28">
                  <c:v>12.666666666666666</c:v>
                </c:pt>
                <c:pt idx="29">
                  <c:v>12.258064516129032</c:v>
                </c:pt>
                <c:pt idx="30">
                  <c:v>11.875</c:v>
                </c:pt>
                <c:pt idx="31">
                  <c:v>11.515151515151516</c:v>
                </c:pt>
                <c:pt idx="32">
                  <c:v>11.176470588235295</c:v>
                </c:pt>
                <c:pt idx="33">
                  <c:v>10.857142857142858</c:v>
                </c:pt>
                <c:pt idx="34">
                  <c:v>10.555555555555555</c:v>
                </c:pt>
                <c:pt idx="35">
                  <c:v>10.27027027027027</c:v>
                </c:pt>
                <c:pt idx="36">
                  <c:v>10</c:v>
                </c:pt>
                <c:pt idx="37">
                  <c:v>9.7435897435897445</c:v>
                </c:pt>
                <c:pt idx="38">
                  <c:v>9.5</c:v>
                </c:pt>
                <c:pt idx="39">
                  <c:v>9.2682926829268304</c:v>
                </c:pt>
                <c:pt idx="40">
                  <c:v>9.0476190476190474</c:v>
                </c:pt>
                <c:pt idx="41">
                  <c:v>8.8372093023255811</c:v>
                </c:pt>
                <c:pt idx="42">
                  <c:v>8.6363636363636349</c:v>
                </c:pt>
                <c:pt idx="43">
                  <c:v>8.4444444444444446</c:v>
                </c:pt>
                <c:pt idx="44">
                  <c:v>8.2608695652173925</c:v>
                </c:pt>
                <c:pt idx="45">
                  <c:v>8.085106382978724</c:v>
                </c:pt>
                <c:pt idx="46">
                  <c:v>7.916666666666667</c:v>
                </c:pt>
                <c:pt idx="47">
                  <c:v>7.7551020408163263</c:v>
                </c:pt>
                <c:pt idx="48">
                  <c:v>7.6</c:v>
                </c:pt>
                <c:pt idx="49">
                  <c:v>7.4509803921568629</c:v>
                </c:pt>
                <c:pt idx="50">
                  <c:v>7.3076923076923075</c:v>
                </c:pt>
                <c:pt idx="51">
                  <c:v>7.1698113207547172</c:v>
                </c:pt>
                <c:pt idx="52">
                  <c:v>7.0370370370370363</c:v>
                </c:pt>
                <c:pt idx="53">
                  <c:v>6.9090909090909092</c:v>
                </c:pt>
                <c:pt idx="54">
                  <c:v>6.7857142857142865</c:v>
                </c:pt>
                <c:pt idx="55">
                  <c:v>6.6666666666666661</c:v>
                </c:pt>
                <c:pt idx="56">
                  <c:v>6.5517241379310347</c:v>
                </c:pt>
                <c:pt idx="57">
                  <c:v>6.4406779661016946</c:v>
                </c:pt>
                <c:pt idx="58">
                  <c:v>6.333333333333333</c:v>
                </c:pt>
                <c:pt idx="59">
                  <c:v>6.2295081967213122</c:v>
                </c:pt>
                <c:pt idx="60">
                  <c:v>6.129032258064516</c:v>
                </c:pt>
                <c:pt idx="61">
                  <c:v>6.0317460317460316</c:v>
                </c:pt>
                <c:pt idx="62">
                  <c:v>5.9375</c:v>
                </c:pt>
                <c:pt idx="63">
                  <c:v>5.8461538461538458</c:v>
                </c:pt>
                <c:pt idx="64">
                  <c:v>5.7575757575757578</c:v>
                </c:pt>
                <c:pt idx="65">
                  <c:v>5.6716417910447756</c:v>
                </c:pt>
                <c:pt idx="66">
                  <c:v>5.5882352941176476</c:v>
                </c:pt>
                <c:pt idx="67">
                  <c:v>5.5072463768115938</c:v>
                </c:pt>
                <c:pt idx="68">
                  <c:v>5.4285714285714288</c:v>
                </c:pt>
                <c:pt idx="69">
                  <c:v>5.352112676056338</c:v>
                </c:pt>
                <c:pt idx="70">
                  <c:v>5.2777777777777777</c:v>
                </c:pt>
                <c:pt idx="71">
                  <c:v>5.2054794520547949</c:v>
                </c:pt>
                <c:pt idx="72">
                  <c:v>5.1351351351351351</c:v>
                </c:pt>
                <c:pt idx="73">
                  <c:v>5.0666666666666664</c:v>
                </c:pt>
                <c:pt idx="74">
                  <c:v>5</c:v>
                </c:pt>
                <c:pt idx="75">
                  <c:v>4.9350649350649354</c:v>
                </c:pt>
                <c:pt idx="76">
                  <c:v>4.8717948717948723</c:v>
                </c:pt>
                <c:pt idx="77">
                  <c:v>4.8101265822784809</c:v>
                </c:pt>
                <c:pt idx="78">
                  <c:v>4.75</c:v>
                </c:pt>
                <c:pt idx="79">
                  <c:v>4.6913580246913584</c:v>
                </c:pt>
                <c:pt idx="80">
                  <c:v>4.6341463414634152</c:v>
                </c:pt>
                <c:pt idx="81">
                  <c:v>4.5783132530120474</c:v>
                </c:pt>
                <c:pt idx="82">
                  <c:v>4.5238095238095237</c:v>
                </c:pt>
                <c:pt idx="83">
                  <c:v>4.4705882352941178</c:v>
                </c:pt>
                <c:pt idx="84">
                  <c:v>4.4186046511627906</c:v>
                </c:pt>
                <c:pt idx="85">
                  <c:v>4.3678160919540234</c:v>
                </c:pt>
                <c:pt idx="86">
                  <c:v>4.3181818181818175</c:v>
                </c:pt>
                <c:pt idx="87">
                  <c:v>4.2696629213483144</c:v>
                </c:pt>
                <c:pt idx="88">
                  <c:v>4.2222222222222223</c:v>
                </c:pt>
                <c:pt idx="89">
                  <c:v>4.1758241758241761</c:v>
                </c:pt>
                <c:pt idx="90">
                  <c:v>4.1304347826086962</c:v>
                </c:pt>
                <c:pt idx="91">
                  <c:v>4.086021505376344</c:v>
                </c:pt>
                <c:pt idx="92">
                  <c:v>4.042553191489362</c:v>
                </c:pt>
                <c:pt idx="93">
                  <c:v>4</c:v>
                </c:pt>
                <c:pt idx="94">
                  <c:v>3.9583333333333335</c:v>
                </c:pt>
              </c:numCache>
            </c:numRef>
          </c:yVal>
          <c:smooth val="0"/>
          <c:extLst>
            <c:ext xmlns:c16="http://schemas.microsoft.com/office/drawing/2014/chart" uri="{C3380CC4-5D6E-409C-BE32-E72D297353CC}">
              <c16:uniqueId val="{00000004-C9C1-48AC-B85B-6E64D4BF5290}"/>
            </c:ext>
          </c:extLst>
        </c:ser>
        <c:dLbls>
          <c:showLegendKey val="0"/>
          <c:showVal val="0"/>
          <c:showCatName val="0"/>
          <c:showSerName val="0"/>
          <c:showPercent val="0"/>
          <c:showBubbleSize val="0"/>
        </c:dLbls>
        <c:axId val="497748912"/>
        <c:axId val="497749240"/>
      </c:scatterChart>
      <c:valAx>
        <c:axId val="497748912"/>
        <c:scaling>
          <c:orientation val="minMax"/>
          <c:max val="5"/>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i="1"/>
                  <a:t>Eszközarányos</a:t>
                </a:r>
                <a:r>
                  <a:rPr lang="hu-HU" i="1" baseline="0"/>
                  <a:t> működési költségek (%, 2017. I. félév)</a:t>
                </a:r>
                <a:endParaRPr lang="hu-HU" i="1"/>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97749240"/>
        <c:crosses val="autoZero"/>
        <c:crossBetween val="midCat"/>
        <c:majorUnit val="1"/>
      </c:valAx>
      <c:valAx>
        <c:axId val="497749240"/>
        <c:scaling>
          <c:orientation val="minMax"/>
          <c:max val="25"/>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i="1"/>
                  <a:t>Tőkeáttétel</a:t>
                </a:r>
                <a:r>
                  <a:rPr lang="hu-HU" i="1" baseline="0"/>
                  <a:t> (Összes eszköz / Saját tőke, 2017. I. félév)</a:t>
                </a:r>
                <a:endParaRPr lang="hu-HU" i="1"/>
              </a:p>
            </c:rich>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97748912"/>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0414492212198"/>
          <c:y val="4.9086506592637892E-2"/>
          <c:w val="0.8395350422396638"/>
          <c:h val="0.82159771845590501"/>
        </c:manualLayout>
      </c:layout>
      <c:scatterChart>
        <c:scatterStyle val="lineMarker"/>
        <c:varyColors val="0"/>
        <c:ser>
          <c:idx val="0"/>
          <c:order val="0"/>
          <c:spPr>
            <a:ln w="19050" cap="rnd">
              <a:noFill/>
              <a:round/>
            </a:ln>
            <a:effectLst/>
          </c:spPr>
          <c:marker>
            <c:symbol val="circle"/>
            <c:size val="14"/>
            <c:spPr>
              <a:solidFill>
                <a:srgbClr val="002060"/>
              </a:solidFill>
              <a:ln w="9525">
                <a:solidFill>
                  <a:srgbClr val="002060"/>
                </a:solidFill>
              </a:ln>
              <a:effectLst/>
            </c:spPr>
          </c:marker>
          <c:xVal>
            <c:numRef>
              <c:f>'41_ábra_chart'!$D$14:$D$31</c:f>
              <c:numCache>
                <c:formatCode>#,##0.0</c:formatCode>
                <c:ptCount val="18"/>
                <c:pt idx="0">
                  <c:v>4.342705188944552</c:v>
                </c:pt>
                <c:pt idx="1">
                  <c:v>2.523652192367754</c:v>
                </c:pt>
                <c:pt idx="2">
                  <c:v>1.7665997464869101</c:v>
                </c:pt>
                <c:pt idx="3">
                  <c:v>2.62560798590063</c:v>
                </c:pt>
                <c:pt idx="4">
                  <c:v>2.6730246207453114</c:v>
                </c:pt>
                <c:pt idx="5">
                  <c:v>2.0818911441763834</c:v>
                </c:pt>
                <c:pt idx="6">
                  <c:v>3.2230883660066967</c:v>
                </c:pt>
                <c:pt idx="7">
                  <c:v>1.4845734998457456</c:v>
                </c:pt>
                <c:pt idx="8">
                  <c:v>2.3613611385914939</c:v>
                </c:pt>
                <c:pt idx="9">
                  <c:v>1.8291330116806233</c:v>
                </c:pt>
                <c:pt idx="10">
                  <c:v>3.1284815901796956</c:v>
                </c:pt>
                <c:pt idx="11">
                  <c:v>1.1315121998589373</c:v>
                </c:pt>
                <c:pt idx="12">
                  <c:v>2.0182863743914172</c:v>
                </c:pt>
                <c:pt idx="13">
                  <c:v>2.2353958216710788</c:v>
                </c:pt>
                <c:pt idx="14">
                  <c:v>1.0860216260706128</c:v>
                </c:pt>
                <c:pt idx="15">
                  <c:v>0.71778418084863038</c:v>
                </c:pt>
                <c:pt idx="16">
                  <c:v>3.4610506564658525</c:v>
                </c:pt>
                <c:pt idx="17">
                  <c:v>0.68551611028854487</c:v>
                </c:pt>
              </c:numCache>
            </c:numRef>
          </c:xVal>
          <c:yVal>
            <c:numRef>
              <c:f>'41_ábra_chart'!$E$14:$E$60</c:f>
              <c:numCache>
                <c:formatCode>#,##0.0</c:formatCode>
                <c:ptCount val="47"/>
                <c:pt idx="0">
                  <c:v>8.0648630237321441</c:v>
                </c:pt>
                <c:pt idx="1">
                  <c:v>7.8688408904834031</c:v>
                </c:pt>
                <c:pt idx="2">
                  <c:v>9.4380961130037431</c:v>
                </c:pt>
                <c:pt idx="3">
                  <c:v>8.1059173761961283</c:v>
                </c:pt>
                <c:pt idx="4">
                  <c:v>13.103802763564087</c:v>
                </c:pt>
                <c:pt idx="5">
                  <c:v>16.213729699394008</c:v>
                </c:pt>
                <c:pt idx="6">
                  <c:v>15.003219121038116</c:v>
                </c:pt>
                <c:pt idx="7">
                  <c:v>11.433104862486225</c:v>
                </c:pt>
                <c:pt idx="8">
                  <c:v>12.30042213647997</c:v>
                </c:pt>
                <c:pt idx="9">
                  <c:v>15.745846934341001</c:v>
                </c:pt>
                <c:pt idx="10">
                  <c:v>8.2803229777727836</c:v>
                </c:pt>
                <c:pt idx="11">
                  <c:v>20.503366812952695</c:v>
                </c:pt>
                <c:pt idx="12">
                  <c:v>7.659084765600654</c:v>
                </c:pt>
                <c:pt idx="13">
                  <c:v>12.532927120705876</c:v>
                </c:pt>
                <c:pt idx="14">
                  <c:v>11.313796325092257</c:v>
                </c:pt>
                <c:pt idx="15">
                  <c:v>7.3337813229411202</c:v>
                </c:pt>
                <c:pt idx="16">
                  <c:v>4.1431844870737828</c:v>
                </c:pt>
                <c:pt idx="17">
                  <c:v>6.1967440105203186</c:v>
                </c:pt>
              </c:numCache>
            </c:numRef>
          </c:yVal>
          <c:smooth val="0"/>
          <c:extLst>
            <c:ext xmlns:c16="http://schemas.microsoft.com/office/drawing/2014/chart" uri="{C3380CC4-5D6E-409C-BE32-E72D297353CC}">
              <c16:uniqueId val="{00000000-7B2E-4396-A83C-1169C0734AB2}"/>
            </c:ext>
          </c:extLst>
        </c:ser>
        <c:ser>
          <c:idx val="1"/>
          <c:order val="1"/>
          <c:spPr>
            <a:ln w="25400" cap="rnd">
              <a:solidFill>
                <a:srgbClr val="232157"/>
              </a:solidFill>
              <a:prstDash val="sysDash"/>
              <a:round/>
            </a:ln>
            <a:effectLst/>
          </c:spPr>
          <c:marker>
            <c:symbol val="none"/>
          </c:marker>
          <c:xVal>
            <c:numRef>
              <c:f>'41_ábra_chart'!$K$14:$K$108</c:f>
              <c:numCache>
                <c:formatCode>#,##0</c:formatCode>
                <c:ptCount val="95"/>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numCache>
            </c:numRef>
          </c:xVal>
          <c:yVal>
            <c:numRef>
              <c:f>'41_ábra_chart'!$L$14:$L$108</c:f>
              <c:numCache>
                <c:formatCode>#,##0</c:formatCode>
                <c:ptCount val="95"/>
                <c:pt idx="0">
                  <c:v>80</c:v>
                </c:pt>
                <c:pt idx="1">
                  <c:v>53.333333333333336</c:v>
                </c:pt>
                <c:pt idx="2">
                  <c:v>40</c:v>
                </c:pt>
                <c:pt idx="3">
                  <c:v>32</c:v>
                </c:pt>
                <c:pt idx="4">
                  <c:v>26.666666666666668</c:v>
                </c:pt>
                <c:pt idx="5">
                  <c:v>22.857142857142858</c:v>
                </c:pt>
                <c:pt idx="6">
                  <c:v>20</c:v>
                </c:pt>
                <c:pt idx="7">
                  <c:v>17.777777777777779</c:v>
                </c:pt>
                <c:pt idx="8">
                  <c:v>16</c:v>
                </c:pt>
                <c:pt idx="9">
                  <c:v>14.545454545454545</c:v>
                </c:pt>
                <c:pt idx="10">
                  <c:v>13.333333333333334</c:v>
                </c:pt>
                <c:pt idx="11">
                  <c:v>12.307692307692307</c:v>
                </c:pt>
                <c:pt idx="12">
                  <c:v>11.428571428571429</c:v>
                </c:pt>
                <c:pt idx="13">
                  <c:v>10.666666666666666</c:v>
                </c:pt>
                <c:pt idx="14">
                  <c:v>10</c:v>
                </c:pt>
                <c:pt idx="15">
                  <c:v>9.4117647058823533</c:v>
                </c:pt>
                <c:pt idx="16">
                  <c:v>8.8888888888888893</c:v>
                </c:pt>
                <c:pt idx="17">
                  <c:v>8.4210526315789469</c:v>
                </c:pt>
                <c:pt idx="18">
                  <c:v>8</c:v>
                </c:pt>
                <c:pt idx="19">
                  <c:v>7.6190476190476186</c:v>
                </c:pt>
                <c:pt idx="20">
                  <c:v>7.2727272727272725</c:v>
                </c:pt>
                <c:pt idx="21">
                  <c:v>6.9565217391304355</c:v>
                </c:pt>
                <c:pt idx="22">
                  <c:v>6.666666666666667</c:v>
                </c:pt>
                <c:pt idx="23">
                  <c:v>6.4</c:v>
                </c:pt>
                <c:pt idx="24">
                  <c:v>6.1538461538461533</c:v>
                </c:pt>
                <c:pt idx="25">
                  <c:v>5.9259259259259256</c:v>
                </c:pt>
                <c:pt idx="26">
                  <c:v>5.7142857142857144</c:v>
                </c:pt>
                <c:pt idx="27">
                  <c:v>5.5172413793103452</c:v>
                </c:pt>
                <c:pt idx="28">
                  <c:v>5.333333333333333</c:v>
                </c:pt>
                <c:pt idx="29">
                  <c:v>5.161290322580645</c:v>
                </c:pt>
                <c:pt idx="30">
                  <c:v>5</c:v>
                </c:pt>
                <c:pt idx="31">
                  <c:v>4.8484848484848486</c:v>
                </c:pt>
                <c:pt idx="32">
                  <c:v>4.7058823529411766</c:v>
                </c:pt>
                <c:pt idx="33">
                  <c:v>4.5714285714285712</c:v>
                </c:pt>
                <c:pt idx="34">
                  <c:v>4.4444444444444446</c:v>
                </c:pt>
                <c:pt idx="35">
                  <c:v>4.3243243243243237</c:v>
                </c:pt>
                <c:pt idx="36">
                  <c:v>4.2105263157894735</c:v>
                </c:pt>
                <c:pt idx="37">
                  <c:v>4.1025641025641031</c:v>
                </c:pt>
                <c:pt idx="38">
                  <c:v>4</c:v>
                </c:pt>
                <c:pt idx="39">
                  <c:v>3.9024390243902443</c:v>
                </c:pt>
                <c:pt idx="40">
                  <c:v>3.8095238095238093</c:v>
                </c:pt>
                <c:pt idx="41">
                  <c:v>3.7209302325581395</c:v>
                </c:pt>
                <c:pt idx="42">
                  <c:v>3.6363636363636362</c:v>
                </c:pt>
                <c:pt idx="43">
                  <c:v>3.5555555555555554</c:v>
                </c:pt>
                <c:pt idx="44">
                  <c:v>3.4782608695652177</c:v>
                </c:pt>
                <c:pt idx="45">
                  <c:v>3.4042553191489362</c:v>
                </c:pt>
                <c:pt idx="46">
                  <c:v>3.3333333333333335</c:v>
                </c:pt>
                <c:pt idx="47">
                  <c:v>3.2653061224489792</c:v>
                </c:pt>
                <c:pt idx="48">
                  <c:v>3.2</c:v>
                </c:pt>
                <c:pt idx="49">
                  <c:v>3.1372549019607847</c:v>
                </c:pt>
                <c:pt idx="50">
                  <c:v>3.0769230769230766</c:v>
                </c:pt>
                <c:pt idx="51">
                  <c:v>3.0188679245283021</c:v>
                </c:pt>
                <c:pt idx="52">
                  <c:v>2.9629629629629628</c:v>
                </c:pt>
                <c:pt idx="53">
                  <c:v>2.9090909090909092</c:v>
                </c:pt>
                <c:pt idx="54">
                  <c:v>2.8571428571428572</c:v>
                </c:pt>
                <c:pt idx="55">
                  <c:v>2.807017543859649</c:v>
                </c:pt>
                <c:pt idx="56">
                  <c:v>2.7586206896551726</c:v>
                </c:pt>
                <c:pt idx="57">
                  <c:v>2.7118644067796609</c:v>
                </c:pt>
                <c:pt idx="58">
                  <c:v>2.6666666666666665</c:v>
                </c:pt>
                <c:pt idx="59">
                  <c:v>2.6229508196721314</c:v>
                </c:pt>
                <c:pt idx="60">
                  <c:v>2.5806451612903225</c:v>
                </c:pt>
                <c:pt idx="61">
                  <c:v>2.5396825396825395</c:v>
                </c:pt>
                <c:pt idx="62">
                  <c:v>2.5</c:v>
                </c:pt>
                <c:pt idx="63">
                  <c:v>2.4615384615384617</c:v>
                </c:pt>
                <c:pt idx="64">
                  <c:v>2.4242424242424243</c:v>
                </c:pt>
                <c:pt idx="65">
                  <c:v>2.3880597014925371</c:v>
                </c:pt>
                <c:pt idx="66">
                  <c:v>2.3529411764705883</c:v>
                </c:pt>
                <c:pt idx="67">
                  <c:v>2.318840579710145</c:v>
                </c:pt>
                <c:pt idx="68">
                  <c:v>2.2857142857142856</c:v>
                </c:pt>
                <c:pt idx="69">
                  <c:v>2.2535211267605635</c:v>
                </c:pt>
                <c:pt idx="70">
                  <c:v>2.2222222222222223</c:v>
                </c:pt>
                <c:pt idx="71">
                  <c:v>2.1917808219178081</c:v>
                </c:pt>
                <c:pt idx="72">
                  <c:v>2.1621621621621618</c:v>
                </c:pt>
                <c:pt idx="73">
                  <c:v>2.1333333333333333</c:v>
                </c:pt>
                <c:pt idx="74">
                  <c:v>2.1052631578947367</c:v>
                </c:pt>
                <c:pt idx="75">
                  <c:v>2.0779220779220777</c:v>
                </c:pt>
                <c:pt idx="76">
                  <c:v>2.0512820512820515</c:v>
                </c:pt>
                <c:pt idx="77">
                  <c:v>2.0253164556962022</c:v>
                </c:pt>
                <c:pt idx="78">
                  <c:v>2</c:v>
                </c:pt>
                <c:pt idx="79">
                  <c:v>1.9753086419753088</c:v>
                </c:pt>
                <c:pt idx="80">
                  <c:v>1.9512195121951221</c:v>
                </c:pt>
                <c:pt idx="81">
                  <c:v>1.9277108433734937</c:v>
                </c:pt>
                <c:pt idx="82">
                  <c:v>1.9047619047619047</c:v>
                </c:pt>
                <c:pt idx="83">
                  <c:v>1.8823529411764706</c:v>
                </c:pt>
                <c:pt idx="84">
                  <c:v>1.8604651162790697</c:v>
                </c:pt>
                <c:pt idx="85">
                  <c:v>1.8390804597701151</c:v>
                </c:pt>
                <c:pt idx="86">
                  <c:v>1.8181818181818181</c:v>
                </c:pt>
                <c:pt idx="87">
                  <c:v>1.797752808988764</c:v>
                </c:pt>
                <c:pt idx="88">
                  <c:v>1.7777777777777777</c:v>
                </c:pt>
                <c:pt idx="89">
                  <c:v>1.7582417582417582</c:v>
                </c:pt>
                <c:pt idx="90">
                  <c:v>1.7391304347826089</c:v>
                </c:pt>
                <c:pt idx="91">
                  <c:v>1.7204301075268815</c:v>
                </c:pt>
                <c:pt idx="92">
                  <c:v>1.7021276595744681</c:v>
                </c:pt>
                <c:pt idx="93">
                  <c:v>1.6842105263157894</c:v>
                </c:pt>
                <c:pt idx="94">
                  <c:v>1.6666666666666667</c:v>
                </c:pt>
              </c:numCache>
            </c:numRef>
          </c:yVal>
          <c:smooth val="0"/>
          <c:extLst>
            <c:ext xmlns:c16="http://schemas.microsoft.com/office/drawing/2014/chart" uri="{C3380CC4-5D6E-409C-BE32-E72D297353CC}">
              <c16:uniqueId val="{00000001-7B2E-4396-A83C-1169C0734AB2}"/>
            </c:ext>
          </c:extLst>
        </c:ser>
        <c:ser>
          <c:idx val="4"/>
          <c:order val="2"/>
          <c:spPr>
            <a:ln w="25400" cap="rnd">
              <a:solidFill>
                <a:srgbClr val="232157"/>
              </a:solidFill>
              <a:prstDash val="sysDash"/>
              <a:round/>
            </a:ln>
            <a:effectLst/>
          </c:spPr>
          <c:marker>
            <c:symbol val="none"/>
          </c:marker>
          <c:xVal>
            <c:numRef>
              <c:f>'41_ábra_chart'!$K$14:$K$108</c:f>
              <c:numCache>
                <c:formatCode>#,##0</c:formatCode>
                <c:ptCount val="95"/>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numCache>
            </c:numRef>
          </c:xVal>
          <c:yVal>
            <c:numRef>
              <c:f>'41_ábra_chart'!$O$14:$O$108</c:f>
              <c:numCache>
                <c:formatCode>#,##0</c:formatCode>
                <c:ptCount val="95"/>
                <c:pt idx="0">
                  <c:v>500</c:v>
                </c:pt>
                <c:pt idx="1">
                  <c:v>333.33333333333337</c:v>
                </c:pt>
                <c:pt idx="2">
                  <c:v>250</c:v>
                </c:pt>
                <c:pt idx="3">
                  <c:v>200</c:v>
                </c:pt>
                <c:pt idx="4">
                  <c:v>166.66666666666669</c:v>
                </c:pt>
                <c:pt idx="5">
                  <c:v>142.85714285714286</c:v>
                </c:pt>
                <c:pt idx="6">
                  <c:v>125</c:v>
                </c:pt>
                <c:pt idx="7">
                  <c:v>111.11111111111111</c:v>
                </c:pt>
                <c:pt idx="8">
                  <c:v>100</c:v>
                </c:pt>
                <c:pt idx="9">
                  <c:v>90.909090909090907</c:v>
                </c:pt>
                <c:pt idx="10">
                  <c:v>83.333333333333343</c:v>
                </c:pt>
                <c:pt idx="11">
                  <c:v>76.92307692307692</c:v>
                </c:pt>
                <c:pt idx="12">
                  <c:v>71.428571428571431</c:v>
                </c:pt>
                <c:pt idx="13">
                  <c:v>66.666666666666671</c:v>
                </c:pt>
                <c:pt idx="14">
                  <c:v>62.5</c:v>
                </c:pt>
                <c:pt idx="15">
                  <c:v>58.82352941176471</c:v>
                </c:pt>
                <c:pt idx="16">
                  <c:v>55.555555555555557</c:v>
                </c:pt>
                <c:pt idx="17">
                  <c:v>52.631578947368425</c:v>
                </c:pt>
                <c:pt idx="18">
                  <c:v>50</c:v>
                </c:pt>
                <c:pt idx="19">
                  <c:v>47.61904761904762</c:v>
                </c:pt>
                <c:pt idx="20">
                  <c:v>45.454545454545453</c:v>
                </c:pt>
                <c:pt idx="21">
                  <c:v>43.478260869565219</c:v>
                </c:pt>
                <c:pt idx="22">
                  <c:v>41.666666666666671</c:v>
                </c:pt>
                <c:pt idx="23">
                  <c:v>40</c:v>
                </c:pt>
                <c:pt idx="24">
                  <c:v>38.46153846153846</c:v>
                </c:pt>
                <c:pt idx="25">
                  <c:v>37.037037037037038</c:v>
                </c:pt>
                <c:pt idx="26">
                  <c:v>35.714285714285715</c:v>
                </c:pt>
                <c:pt idx="27">
                  <c:v>34.482758620689658</c:v>
                </c:pt>
                <c:pt idx="28">
                  <c:v>33.333333333333336</c:v>
                </c:pt>
                <c:pt idx="29">
                  <c:v>32.258064516129032</c:v>
                </c:pt>
                <c:pt idx="30">
                  <c:v>31.25</c:v>
                </c:pt>
                <c:pt idx="31">
                  <c:v>30.303030303030305</c:v>
                </c:pt>
                <c:pt idx="32">
                  <c:v>29.411764705882355</c:v>
                </c:pt>
                <c:pt idx="33">
                  <c:v>28.571428571428573</c:v>
                </c:pt>
                <c:pt idx="34">
                  <c:v>27.777777777777779</c:v>
                </c:pt>
                <c:pt idx="35">
                  <c:v>27.027027027027025</c:v>
                </c:pt>
                <c:pt idx="36">
                  <c:v>26.315789473684212</c:v>
                </c:pt>
                <c:pt idx="37">
                  <c:v>25.641025641025642</c:v>
                </c:pt>
                <c:pt idx="38">
                  <c:v>25</c:v>
                </c:pt>
                <c:pt idx="39">
                  <c:v>24.390243902439025</c:v>
                </c:pt>
                <c:pt idx="40">
                  <c:v>23.80952380952381</c:v>
                </c:pt>
                <c:pt idx="41">
                  <c:v>23.255813953488374</c:v>
                </c:pt>
                <c:pt idx="42">
                  <c:v>22.727272727272727</c:v>
                </c:pt>
                <c:pt idx="43">
                  <c:v>22.222222222222221</c:v>
                </c:pt>
                <c:pt idx="44">
                  <c:v>21.739130434782609</c:v>
                </c:pt>
                <c:pt idx="45">
                  <c:v>21.276595744680851</c:v>
                </c:pt>
                <c:pt idx="46">
                  <c:v>20.833333333333336</c:v>
                </c:pt>
                <c:pt idx="47">
                  <c:v>20.408163265306122</c:v>
                </c:pt>
                <c:pt idx="48">
                  <c:v>20</c:v>
                </c:pt>
                <c:pt idx="49">
                  <c:v>19.607843137254903</c:v>
                </c:pt>
                <c:pt idx="50">
                  <c:v>19.23076923076923</c:v>
                </c:pt>
                <c:pt idx="51">
                  <c:v>18.867924528301888</c:v>
                </c:pt>
                <c:pt idx="52">
                  <c:v>18.518518518518519</c:v>
                </c:pt>
                <c:pt idx="53">
                  <c:v>18.181818181818183</c:v>
                </c:pt>
                <c:pt idx="54">
                  <c:v>17.857142857142858</c:v>
                </c:pt>
                <c:pt idx="55">
                  <c:v>17.543859649122805</c:v>
                </c:pt>
                <c:pt idx="56">
                  <c:v>17.241379310344829</c:v>
                </c:pt>
                <c:pt idx="57">
                  <c:v>16.949152542372879</c:v>
                </c:pt>
                <c:pt idx="58">
                  <c:v>16.666666666666668</c:v>
                </c:pt>
                <c:pt idx="59">
                  <c:v>16.393442622950822</c:v>
                </c:pt>
                <c:pt idx="60">
                  <c:v>16.129032258064516</c:v>
                </c:pt>
                <c:pt idx="61">
                  <c:v>15.873015873015873</c:v>
                </c:pt>
                <c:pt idx="62">
                  <c:v>15.625</c:v>
                </c:pt>
                <c:pt idx="63">
                  <c:v>15.384615384615385</c:v>
                </c:pt>
                <c:pt idx="64">
                  <c:v>15.151515151515152</c:v>
                </c:pt>
                <c:pt idx="65">
                  <c:v>14.925373134328359</c:v>
                </c:pt>
                <c:pt idx="66">
                  <c:v>14.705882352941178</c:v>
                </c:pt>
                <c:pt idx="67">
                  <c:v>14.492753623188404</c:v>
                </c:pt>
                <c:pt idx="68">
                  <c:v>14.285714285714286</c:v>
                </c:pt>
                <c:pt idx="69">
                  <c:v>14.084507042253522</c:v>
                </c:pt>
                <c:pt idx="70">
                  <c:v>13.888888888888889</c:v>
                </c:pt>
                <c:pt idx="71">
                  <c:v>13.698630136986301</c:v>
                </c:pt>
                <c:pt idx="72">
                  <c:v>13.513513513513512</c:v>
                </c:pt>
                <c:pt idx="73">
                  <c:v>13.333333333333334</c:v>
                </c:pt>
                <c:pt idx="74">
                  <c:v>13.157894736842106</c:v>
                </c:pt>
                <c:pt idx="75">
                  <c:v>12.987012987012987</c:v>
                </c:pt>
                <c:pt idx="76">
                  <c:v>12.820512820512821</c:v>
                </c:pt>
                <c:pt idx="77">
                  <c:v>12.658227848101266</c:v>
                </c:pt>
                <c:pt idx="78">
                  <c:v>12.5</c:v>
                </c:pt>
                <c:pt idx="79">
                  <c:v>12.345679012345679</c:v>
                </c:pt>
                <c:pt idx="80">
                  <c:v>12.195121951219512</c:v>
                </c:pt>
                <c:pt idx="81">
                  <c:v>12.048192771084336</c:v>
                </c:pt>
                <c:pt idx="82">
                  <c:v>11.904761904761905</c:v>
                </c:pt>
                <c:pt idx="83">
                  <c:v>11.764705882352942</c:v>
                </c:pt>
                <c:pt idx="84">
                  <c:v>11.627906976744187</c:v>
                </c:pt>
                <c:pt idx="85">
                  <c:v>11.494252873563219</c:v>
                </c:pt>
                <c:pt idx="86">
                  <c:v>11.363636363636363</c:v>
                </c:pt>
                <c:pt idx="87">
                  <c:v>11.235955056179774</c:v>
                </c:pt>
                <c:pt idx="88">
                  <c:v>11.111111111111111</c:v>
                </c:pt>
                <c:pt idx="89">
                  <c:v>10.989010989010989</c:v>
                </c:pt>
                <c:pt idx="90">
                  <c:v>10.869565217391305</c:v>
                </c:pt>
                <c:pt idx="91">
                  <c:v>10.75268817204301</c:v>
                </c:pt>
                <c:pt idx="92">
                  <c:v>10.638297872340425</c:v>
                </c:pt>
                <c:pt idx="93">
                  <c:v>10.526315789473685</c:v>
                </c:pt>
                <c:pt idx="94">
                  <c:v>10.416666666666668</c:v>
                </c:pt>
              </c:numCache>
            </c:numRef>
          </c:yVal>
          <c:smooth val="0"/>
          <c:extLst>
            <c:ext xmlns:c16="http://schemas.microsoft.com/office/drawing/2014/chart" uri="{C3380CC4-5D6E-409C-BE32-E72D297353CC}">
              <c16:uniqueId val="{00000002-7B2E-4396-A83C-1169C0734AB2}"/>
            </c:ext>
          </c:extLst>
        </c:ser>
        <c:ser>
          <c:idx val="3"/>
          <c:order val="3"/>
          <c:spPr>
            <a:ln w="25400" cap="rnd">
              <a:solidFill>
                <a:srgbClr val="232157"/>
              </a:solidFill>
              <a:prstDash val="sysDash"/>
              <a:round/>
            </a:ln>
            <a:effectLst/>
          </c:spPr>
          <c:marker>
            <c:symbol val="none"/>
          </c:marker>
          <c:xVal>
            <c:numRef>
              <c:f>'41_ábra_chart'!$K$14:$K$108</c:f>
              <c:numCache>
                <c:formatCode>#,##0</c:formatCode>
                <c:ptCount val="95"/>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numCache>
            </c:numRef>
          </c:xVal>
          <c:yVal>
            <c:numRef>
              <c:f>'41_ábra_chart'!$N$14:$N$108</c:f>
              <c:numCache>
                <c:formatCode>#,##0</c:formatCode>
                <c:ptCount val="95"/>
                <c:pt idx="0">
                  <c:v>320</c:v>
                </c:pt>
                <c:pt idx="1">
                  <c:v>213.33333333333334</c:v>
                </c:pt>
                <c:pt idx="2">
                  <c:v>160</c:v>
                </c:pt>
                <c:pt idx="3">
                  <c:v>128</c:v>
                </c:pt>
                <c:pt idx="4">
                  <c:v>106.66666666666667</c:v>
                </c:pt>
                <c:pt idx="5">
                  <c:v>91.428571428571431</c:v>
                </c:pt>
                <c:pt idx="6">
                  <c:v>80</c:v>
                </c:pt>
                <c:pt idx="7">
                  <c:v>71.111111111111114</c:v>
                </c:pt>
                <c:pt idx="8">
                  <c:v>64</c:v>
                </c:pt>
                <c:pt idx="9">
                  <c:v>58.18181818181818</c:v>
                </c:pt>
                <c:pt idx="10">
                  <c:v>53.333333333333336</c:v>
                </c:pt>
                <c:pt idx="11">
                  <c:v>49.230769230769226</c:v>
                </c:pt>
                <c:pt idx="12">
                  <c:v>45.714285714285715</c:v>
                </c:pt>
                <c:pt idx="13">
                  <c:v>42.666666666666664</c:v>
                </c:pt>
                <c:pt idx="14">
                  <c:v>40</c:v>
                </c:pt>
                <c:pt idx="15">
                  <c:v>37.647058823529413</c:v>
                </c:pt>
                <c:pt idx="16">
                  <c:v>35.555555555555557</c:v>
                </c:pt>
                <c:pt idx="17">
                  <c:v>33.684210526315788</c:v>
                </c:pt>
                <c:pt idx="18">
                  <c:v>32</c:v>
                </c:pt>
                <c:pt idx="19">
                  <c:v>30.476190476190474</c:v>
                </c:pt>
                <c:pt idx="20">
                  <c:v>29.09090909090909</c:v>
                </c:pt>
                <c:pt idx="21">
                  <c:v>27.826086956521742</c:v>
                </c:pt>
                <c:pt idx="22">
                  <c:v>26.666666666666668</c:v>
                </c:pt>
                <c:pt idx="23">
                  <c:v>25.6</c:v>
                </c:pt>
                <c:pt idx="24">
                  <c:v>24.615384615384613</c:v>
                </c:pt>
                <c:pt idx="25">
                  <c:v>23.703703703703702</c:v>
                </c:pt>
                <c:pt idx="26">
                  <c:v>22.857142857142858</c:v>
                </c:pt>
                <c:pt idx="27">
                  <c:v>22.068965517241381</c:v>
                </c:pt>
                <c:pt idx="28">
                  <c:v>21.333333333333332</c:v>
                </c:pt>
                <c:pt idx="29">
                  <c:v>20.64516129032258</c:v>
                </c:pt>
                <c:pt idx="30">
                  <c:v>20</c:v>
                </c:pt>
                <c:pt idx="31">
                  <c:v>19.393939393939394</c:v>
                </c:pt>
                <c:pt idx="32">
                  <c:v>18.823529411764707</c:v>
                </c:pt>
                <c:pt idx="33">
                  <c:v>18.285714285714285</c:v>
                </c:pt>
                <c:pt idx="34">
                  <c:v>17.777777777777779</c:v>
                </c:pt>
                <c:pt idx="35">
                  <c:v>17.297297297297295</c:v>
                </c:pt>
                <c:pt idx="36">
                  <c:v>16.842105263157894</c:v>
                </c:pt>
                <c:pt idx="37">
                  <c:v>16.410256410256412</c:v>
                </c:pt>
                <c:pt idx="38">
                  <c:v>16</c:v>
                </c:pt>
                <c:pt idx="39">
                  <c:v>15.609756097560977</c:v>
                </c:pt>
                <c:pt idx="40">
                  <c:v>15.238095238095237</c:v>
                </c:pt>
                <c:pt idx="41">
                  <c:v>14.883720930232558</c:v>
                </c:pt>
                <c:pt idx="42">
                  <c:v>14.545454545454545</c:v>
                </c:pt>
                <c:pt idx="43">
                  <c:v>14.222222222222221</c:v>
                </c:pt>
                <c:pt idx="44">
                  <c:v>13.913043478260871</c:v>
                </c:pt>
                <c:pt idx="45">
                  <c:v>13.617021276595745</c:v>
                </c:pt>
                <c:pt idx="46">
                  <c:v>13.333333333333334</c:v>
                </c:pt>
                <c:pt idx="47">
                  <c:v>13.061224489795917</c:v>
                </c:pt>
                <c:pt idx="48">
                  <c:v>12.8</c:v>
                </c:pt>
                <c:pt idx="49">
                  <c:v>12.549019607843139</c:v>
                </c:pt>
                <c:pt idx="50">
                  <c:v>12.307692307692307</c:v>
                </c:pt>
                <c:pt idx="51">
                  <c:v>12.075471698113208</c:v>
                </c:pt>
                <c:pt idx="52">
                  <c:v>11.851851851851851</c:v>
                </c:pt>
                <c:pt idx="53">
                  <c:v>11.636363636363637</c:v>
                </c:pt>
                <c:pt idx="54">
                  <c:v>11.428571428571429</c:v>
                </c:pt>
                <c:pt idx="55">
                  <c:v>11.228070175438596</c:v>
                </c:pt>
                <c:pt idx="56">
                  <c:v>11.03448275862069</c:v>
                </c:pt>
                <c:pt idx="57">
                  <c:v>10.847457627118644</c:v>
                </c:pt>
                <c:pt idx="58">
                  <c:v>10.666666666666666</c:v>
                </c:pt>
                <c:pt idx="59">
                  <c:v>10.491803278688526</c:v>
                </c:pt>
                <c:pt idx="60">
                  <c:v>10.32258064516129</c:v>
                </c:pt>
                <c:pt idx="61">
                  <c:v>10.158730158730158</c:v>
                </c:pt>
                <c:pt idx="62">
                  <c:v>10</c:v>
                </c:pt>
                <c:pt idx="63">
                  <c:v>9.8461538461538467</c:v>
                </c:pt>
                <c:pt idx="64">
                  <c:v>9.6969696969696972</c:v>
                </c:pt>
                <c:pt idx="65">
                  <c:v>9.5522388059701484</c:v>
                </c:pt>
                <c:pt idx="66">
                  <c:v>9.4117647058823533</c:v>
                </c:pt>
                <c:pt idx="67">
                  <c:v>9.27536231884058</c:v>
                </c:pt>
                <c:pt idx="68">
                  <c:v>9.1428571428571423</c:v>
                </c:pt>
                <c:pt idx="69">
                  <c:v>9.0140845070422539</c:v>
                </c:pt>
                <c:pt idx="70">
                  <c:v>8.8888888888888893</c:v>
                </c:pt>
                <c:pt idx="71">
                  <c:v>8.7671232876712324</c:v>
                </c:pt>
                <c:pt idx="72">
                  <c:v>8.6486486486486474</c:v>
                </c:pt>
                <c:pt idx="73">
                  <c:v>8.5333333333333332</c:v>
                </c:pt>
                <c:pt idx="74">
                  <c:v>8.4210526315789469</c:v>
                </c:pt>
                <c:pt idx="75">
                  <c:v>8.3116883116883109</c:v>
                </c:pt>
                <c:pt idx="76">
                  <c:v>8.2051282051282062</c:v>
                </c:pt>
                <c:pt idx="77">
                  <c:v>8.1012658227848089</c:v>
                </c:pt>
                <c:pt idx="78">
                  <c:v>8</c:v>
                </c:pt>
                <c:pt idx="79">
                  <c:v>7.901234567901235</c:v>
                </c:pt>
                <c:pt idx="80">
                  <c:v>7.8048780487804885</c:v>
                </c:pt>
                <c:pt idx="81">
                  <c:v>7.710843373493975</c:v>
                </c:pt>
                <c:pt idx="82">
                  <c:v>7.6190476190476186</c:v>
                </c:pt>
                <c:pt idx="83">
                  <c:v>7.5294117647058822</c:v>
                </c:pt>
                <c:pt idx="84">
                  <c:v>7.441860465116279</c:v>
                </c:pt>
                <c:pt idx="85">
                  <c:v>7.3563218390804606</c:v>
                </c:pt>
                <c:pt idx="86">
                  <c:v>7.2727272727272725</c:v>
                </c:pt>
                <c:pt idx="87">
                  <c:v>7.191011235955056</c:v>
                </c:pt>
                <c:pt idx="88">
                  <c:v>7.1111111111111107</c:v>
                </c:pt>
                <c:pt idx="89">
                  <c:v>7.0329670329670328</c:v>
                </c:pt>
                <c:pt idx="90">
                  <c:v>6.9565217391304355</c:v>
                </c:pt>
                <c:pt idx="91">
                  <c:v>6.8817204301075261</c:v>
                </c:pt>
                <c:pt idx="92">
                  <c:v>6.8085106382978724</c:v>
                </c:pt>
                <c:pt idx="93">
                  <c:v>6.7368421052631575</c:v>
                </c:pt>
                <c:pt idx="94">
                  <c:v>6.666666666666667</c:v>
                </c:pt>
              </c:numCache>
            </c:numRef>
          </c:yVal>
          <c:smooth val="0"/>
          <c:extLst>
            <c:ext xmlns:c16="http://schemas.microsoft.com/office/drawing/2014/chart" uri="{C3380CC4-5D6E-409C-BE32-E72D297353CC}">
              <c16:uniqueId val="{00000003-7B2E-4396-A83C-1169C0734AB2}"/>
            </c:ext>
          </c:extLst>
        </c:ser>
        <c:ser>
          <c:idx val="2"/>
          <c:order val="4"/>
          <c:spPr>
            <a:ln w="25400" cap="rnd">
              <a:solidFill>
                <a:srgbClr val="232157"/>
              </a:solidFill>
              <a:prstDash val="sysDash"/>
              <a:round/>
            </a:ln>
            <a:effectLst/>
          </c:spPr>
          <c:marker>
            <c:symbol val="none"/>
          </c:marker>
          <c:xVal>
            <c:numRef>
              <c:f>'41_ábra_chart'!$K$14:$K$108</c:f>
              <c:numCache>
                <c:formatCode>#,##0</c:formatCode>
                <c:ptCount val="95"/>
                <c:pt idx="0">
                  <c:v>0.1</c:v>
                </c:pt>
                <c:pt idx="1">
                  <c:v>0.15</c:v>
                </c:pt>
                <c:pt idx="2">
                  <c:v>0.2</c:v>
                </c:pt>
                <c:pt idx="3">
                  <c:v>0.25</c:v>
                </c:pt>
                <c:pt idx="4">
                  <c:v>0.3</c:v>
                </c:pt>
                <c:pt idx="5">
                  <c:v>0.35</c:v>
                </c:pt>
                <c:pt idx="6">
                  <c:v>0.4</c:v>
                </c:pt>
                <c:pt idx="7">
                  <c:v>0.45</c:v>
                </c:pt>
                <c:pt idx="8">
                  <c:v>0.5</c:v>
                </c:pt>
                <c:pt idx="9">
                  <c:v>0.55000000000000004</c:v>
                </c:pt>
                <c:pt idx="10">
                  <c:v>0.6</c:v>
                </c:pt>
                <c:pt idx="11">
                  <c:v>0.65</c:v>
                </c:pt>
                <c:pt idx="12">
                  <c:v>0.7</c:v>
                </c:pt>
                <c:pt idx="13">
                  <c:v>0.75</c:v>
                </c:pt>
                <c:pt idx="14">
                  <c:v>0.8</c:v>
                </c:pt>
                <c:pt idx="15">
                  <c:v>0.85</c:v>
                </c:pt>
                <c:pt idx="16">
                  <c:v>0.9</c:v>
                </c:pt>
                <c:pt idx="17">
                  <c:v>0.95</c:v>
                </c:pt>
                <c:pt idx="18">
                  <c:v>1</c:v>
                </c:pt>
                <c:pt idx="19">
                  <c:v>1.05</c:v>
                </c:pt>
                <c:pt idx="20">
                  <c:v>1.1000000000000001</c:v>
                </c:pt>
                <c:pt idx="21">
                  <c:v>1.1499999999999999</c:v>
                </c:pt>
                <c:pt idx="22">
                  <c:v>1.2</c:v>
                </c:pt>
                <c:pt idx="23">
                  <c:v>1.25</c:v>
                </c:pt>
                <c:pt idx="24">
                  <c:v>1.3</c:v>
                </c:pt>
                <c:pt idx="25">
                  <c:v>1.35</c:v>
                </c:pt>
                <c:pt idx="26">
                  <c:v>1.4</c:v>
                </c:pt>
                <c:pt idx="27">
                  <c:v>1.45</c:v>
                </c:pt>
                <c:pt idx="28">
                  <c:v>1.5</c:v>
                </c:pt>
                <c:pt idx="29">
                  <c:v>1.55</c:v>
                </c:pt>
                <c:pt idx="30">
                  <c:v>1.6</c:v>
                </c:pt>
                <c:pt idx="31">
                  <c:v>1.65</c:v>
                </c:pt>
                <c:pt idx="32">
                  <c:v>1.7</c:v>
                </c:pt>
                <c:pt idx="33">
                  <c:v>1.75</c:v>
                </c:pt>
                <c:pt idx="34">
                  <c:v>1.8</c:v>
                </c:pt>
                <c:pt idx="35">
                  <c:v>1.85</c:v>
                </c:pt>
                <c:pt idx="36">
                  <c:v>1.9</c:v>
                </c:pt>
                <c:pt idx="37">
                  <c:v>1.95</c:v>
                </c:pt>
                <c:pt idx="38">
                  <c:v>2</c:v>
                </c:pt>
                <c:pt idx="39">
                  <c:v>2.0499999999999998</c:v>
                </c:pt>
                <c:pt idx="40">
                  <c:v>2.1</c:v>
                </c:pt>
                <c:pt idx="41">
                  <c:v>2.15</c:v>
                </c:pt>
                <c:pt idx="42">
                  <c:v>2.2000000000000002</c:v>
                </c:pt>
                <c:pt idx="43">
                  <c:v>2.25</c:v>
                </c:pt>
                <c:pt idx="44">
                  <c:v>2.2999999999999998</c:v>
                </c:pt>
                <c:pt idx="45">
                  <c:v>2.35</c:v>
                </c:pt>
                <c:pt idx="46">
                  <c:v>2.4</c:v>
                </c:pt>
                <c:pt idx="47">
                  <c:v>2.4500000000000002</c:v>
                </c:pt>
                <c:pt idx="48">
                  <c:v>2.5</c:v>
                </c:pt>
                <c:pt idx="49">
                  <c:v>2.5499999999999998</c:v>
                </c:pt>
                <c:pt idx="50">
                  <c:v>2.6</c:v>
                </c:pt>
                <c:pt idx="51">
                  <c:v>2.65</c:v>
                </c:pt>
                <c:pt idx="52">
                  <c:v>2.7</c:v>
                </c:pt>
                <c:pt idx="53">
                  <c:v>2.75</c:v>
                </c:pt>
                <c:pt idx="54">
                  <c:v>2.8</c:v>
                </c:pt>
                <c:pt idx="55">
                  <c:v>2.85</c:v>
                </c:pt>
                <c:pt idx="56">
                  <c:v>2.9</c:v>
                </c:pt>
                <c:pt idx="57">
                  <c:v>2.95</c:v>
                </c:pt>
                <c:pt idx="58">
                  <c:v>3</c:v>
                </c:pt>
                <c:pt idx="59">
                  <c:v>3.05</c:v>
                </c:pt>
                <c:pt idx="60">
                  <c:v>3.1</c:v>
                </c:pt>
                <c:pt idx="61">
                  <c:v>3.15</c:v>
                </c:pt>
                <c:pt idx="62">
                  <c:v>3.2</c:v>
                </c:pt>
                <c:pt idx="63">
                  <c:v>3.25</c:v>
                </c:pt>
                <c:pt idx="64">
                  <c:v>3.3</c:v>
                </c:pt>
                <c:pt idx="65">
                  <c:v>3.35</c:v>
                </c:pt>
                <c:pt idx="66">
                  <c:v>3.4</c:v>
                </c:pt>
                <c:pt idx="67">
                  <c:v>3.45</c:v>
                </c:pt>
                <c:pt idx="68">
                  <c:v>3.5</c:v>
                </c:pt>
                <c:pt idx="69">
                  <c:v>3.55</c:v>
                </c:pt>
                <c:pt idx="70">
                  <c:v>3.6</c:v>
                </c:pt>
                <c:pt idx="71">
                  <c:v>3.65</c:v>
                </c:pt>
                <c:pt idx="72">
                  <c:v>3.7</c:v>
                </c:pt>
                <c:pt idx="73">
                  <c:v>3.75</c:v>
                </c:pt>
                <c:pt idx="74">
                  <c:v>3.8</c:v>
                </c:pt>
                <c:pt idx="75">
                  <c:v>3.85</c:v>
                </c:pt>
                <c:pt idx="76">
                  <c:v>3.9</c:v>
                </c:pt>
                <c:pt idx="77">
                  <c:v>3.95</c:v>
                </c:pt>
                <c:pt idx="78">
                  <c:v>4</c:v>
                </c:pt>
                <c:pt idx="79">
                  <c:v>4.05</c:v>
                </c:pt>
                <c:pt idx="80">
                  <c:v>4.0999999999999996</c:v>
                </c:pt>
                <c:pt idx="81">
                  <c:v>4.1500000000000004</c:v>
                </c:pt>
                <c:pt idx="82">
                  <c:v>4.2</c:v>
                </c:pt>
                <c:pt idx="83">
                  <c:v>4.25</c:v>
                </c:pt>
                <c:pt idx="84">
                  <c:v>4.3</c:v>
                </c:pt>
                <c:pt idx="85">
                  <c:v>4.3499999999999996</c:v>
                </c:pt>
                <c:pt idx="86">
                  <c:v>4.4000000000000004</c:v>
                </c:pt>
                <c:pt idx="87">
                  <c:v>4.45</c:v>
                </c:pt>
                <c:pt idx="88">
                  <c:v>4.5</c:v>
                </c:pt>
                <c:pt idx="89">
                  <c:v>4.55</c:v>
                </c:pt>
                <c:pt idx="90">
                  <c:v>4.5999999999999996</c:v>
                </c:pt>
                <c:pt idx="91">
                  <c:v>4.6500000000000004</c:v>
                </c:pt>
                <c:pt idx="92">
                  <c:v>4.7</c:v>
                </c:pt>
                <c:pt idx="93">
                  <c:v>4.75</c:v>
                </c:pt>
                <c:pt idx="94">
                  <c:v>4.8</c:v>
                </c:pt>
              </c:numCache>
            </c:numRef>
          </c:xVal>
          <c:yVal>
            <c:numRef>
              <c:f>'41_ábra_chart'!$M$14:$M$108</c:f>
              <c:numCache>
                <c:formatCode>#,##0</c:formatCode>
                <c:ptCount val="95"/>
                <c:pt idx="0">
                  <c:v>190</c:v>
                </c:pt>
                <c:pt idx="1">
                  <c:v>126.66666666666667</c:v>
                </c:pt>
                <c:pt idx="2">
                  <c:v>95</c:v>
                </c:pt>
                <c:pt idx="3">
                  <c:v>76</c:v>
                </c:pt>
                <c:pt idx="4">
                  <c:v>63.333333333333336</c:v>
                </c:pt>
                <c:pt idx="5">
                  <c:v>54.285714285714292</c:v>
                </c:pt>
                <c:pt idx="6">
                  <c:v>47.5</c:v>
                </c:pt>
                <c:pt idx="7">
                  <c:v>42.222222222222221</c:v>
                </c:pt>
                <c:pt idx="8">
                  <c:v>38</c:v>
                </c:pt>
                <c:pt idx="9">
                  <c:v>34.54545454545454</c:v>
                </c:pt>
                <c:pt idx="10">
                  <c:v>31.666666666666668</c:v>
                </c:pt>
                <c:pt idx="11">
                  <c:v>29.23076923076923</c:v>
                </c:pt>
                <c:pt idx="12">
                  <c:v>27.142857142857146</c:v>
                </c:pt>
                <c:pt idx="13">
                  <c:v>25.333333333333332</c:v>
                </c:pt>
                <c:pt idx="14">
                  <c:v>23.75</c:v>
                </c:pt>
                <c:pt idx="15">
                  <c:v>22.352941176470591</c:v>
                </c:pt>
                <c:pt idx="16">
                  <c:v>21.111111111111111</c:v>
                </c:pt>
                <c:pt idx="17">
                  <c:v>20</c:v>
                </c:pt>
                <c:pt idx="18">
                  <c:v>19</c:v>
                </c:pt>
                <c:pt idx="19">
                  <c:v>18.095238095238095</c:v>
                </c:pt>
                <c:pt idx="20">
                  <c:v>17.27272727272727</c:v>
                </c:pt>
                <c:pt idx="21">
                  <c:v>16.521739130434785</c:v>
                </c:pt>
                <c:pt idx="22">
                  <c:v>15.833333333333334</c:v>
                </c:pt>
                <c:pt idx="23">
                  <c:v>15.2</c:v>
                </c:pt>
                <c:pt idx="24">
                  <c:v>14.615384615384615</c:v>
                </c:pt>
                <c:pt idx="25">
                  <c:v>14.074074074074073</c:v>
                </c:pt>
                <c:pt idx="26">
                  <c:v>13.571428571428573</c:v>
                </c:pt>
                <c:pt idx="27">
                  <c:v>13.103448275862069</c:v>
                </c:pt>
                <c:pt idx="28">
                  <c:v>12.666666666666666</c:v>
                </c:pt>
                <c:pt idx="29">
                  <c:v>12.258064516129032</c:v>
                </c:pt>
                <c:pt idx="30">
                  <c:v>11.875</c:v>
                </c:pt>
                <c:pt idx="31">
                  <c:v>11.515151515151516</c:v>
                </c:pt>
                <c:pt idx="32">
                  <c:v>11.176470588235295</c:v>
                </c:pt>
                <c:pt idx="33">
                  <c:v>10.857142857142858</c:v>
                </c:pt>
                <c:pt idx="34">
                  <c:v>10.555555555555555</c:v>
                </c:pt>
                <c:pt idx="35">
                  <c:v>10.27027027027027</c:v>
                </c:pt>
                <c:pt idx="36">
                  <c:v>10</c:v>
                </c:pt>
                <c:pt idx="37">
                  <c:v>9.7435897435897445</c:v>
                </c:pt>
                <c:pt idx="38">
                  <c:v>9.5</c:v>
                </c:pt>
                <c:pt idx="39">
                  <c:v>9.2682926829268304</c:v>
                </c:pt>
                <c:pt idx="40">
                  <c:v>9.0476190476190474</c:v>
                </c:pt>
                <c:pt idx="41">
                  <c:v>8.8372093023255811</c:v>
                </c:pt>
                <c:pt idx="42">
                  <c:v>8.6363636363636349</c:v>
                </c:pt>
                <c:pt idx="43">
                  <c:v>8.4444444444444446</c:v>
                </c:pt>
                <c:pt idx="44">
                  <c:v>8.2608695652173925</c:v>
                </c:pt>
                <c:pt idx="45">
                  <c:v>8.085106382978724</c:v>
                </c:pt>
                <c:pt idx="46">
                  <c:v>7.916666666666667</c:v>
                </c:pt>
                <c:pt idx="47">
                  <c:v>7.7551020408163263</c:v>
                </c:pt>
                <c:pt idx="48">
                  <c:v>7.6</c:v>
                </c:pt>
                <c:pt idx="49">
                  <c:v>7.4509803921568629</c:v>
                </c:pt>
                <c:pt idx="50">
                  <c:v>7.3076923076923075</c:v>
                </c:pt>
                <c:pt idx="51">
                  <c:v>7.1698113207547172</c:v>
                </c:pt>
                <c:pt idx="52">
                  <c:v>7.0370370370370363</c:v>
                </c:pt>
                <c:pt idx="53">
                  <c:v>6.9090909090909092</c:v>
                </c:pt>
                <c:pt idx="54">
                  <c:v>6.7857142857142865</c:v>
                </c:pt>
                <c:pt idx="55">
                  <c:v>6.6666666666666661</c:v>
                </c:pt>
                <c:pt idx="56">
                  <c:v>6.5517241379310347</c:v>
                </c:pt>
                <c:pt idx="57">
                  <c:v>6.4406779661016946</c:v>
                </c:pt>
                <c:pt idx="58">
                  <c:v>6.333333333333333</c:v>
                </c:pt>
                <c:pt idx="59">
                  <c:v>6.2295081967213122</c:v>
                </c:pt>
                <c:pt idx="60">
                  <c:v>6.129032258064516</c:v>
                </c:pt>
                <c:pt idx="61">
                  <c:v>6.0317460317460316</c:v>
                </c:pt>
                <c:pt idx="62">
                  <c:v>5.9375</c:v>
                </c:pt>
                <c:pt idx="63">
                  <c:v>5.8461538461538458</c:v>
                </c:pt>
                <c:pt idx="64">
                  <c:v>5.7575757575757578</c:v>
                </c:pt>
                <c:pt idx="65">
                  <c:v>5.6716417910447756</c:v>
                </c:pt>
                <c:pt idx="66">
                  <c:v>5.5882352941176476</c:v>
                </c:pt>
                <c:pt idx="67">
                  <c:v>5.5072463768115938</c:v>
                </c:pt>
                <c:pt idx="68">
                  <c:v>5.4285714285714288</c:v>
                </c:pt>
                <c:pt idx="69">
                  <c:v>5.352112676056338</c:v>
                </c:pt>
                <c:pt idx="70">
                  <c:v>5.2777777777777777</c:v>
                </c:pt>
                <c:pt idx="71">
                  <c:v>5.2054794520547949</c:v>
                </c:pt>
                <c:pt idx="72">
                  <c:v>5.1351351351351351</c:v>
                </c:pt>
                <c:pt idx="73">
                  <c:v>5.0666666666666664</c:v>
                </c:pt>
                <c:pt idx="74">
                  <c:v>5</c:v>
                </c:pt>
                <c:pt idx="75">
                  <c:v>4.9350649350649354</c:v>
                </c:pt>
                <c:pt idx="76">
                  <c:v>4.8717948717948723</c:v>
                </c:pt>
                <c:pt idx="77">
                  <c:v>4.8101265822784809</c:v>
                </c:pt>
                <c:pt idx="78">
                  <c:v>4.75</c:v>
                </c:pt>
                <c:pt idx="79">
                  <c:v>4.6913580246913584</c:v>
                </c:pt>
                <c:pt idx="80">
                  <c:v>4.6341463414634152</c:v>
                </c:pt>
                <c:pt idx="81">
                  <c:v>4.5783132530120474</c:v>
                </c:pt>
                <c:pt idx="82">
                  <c:v>4.5238095238095237</c:v>
                </c:pt>
                <c:pt idx="83">
                  <c:v>4.4705882352941178</c:v>
                </c:pt>
                <c:pt idx="84">
                  <c:v>4.4186046511627906</c:v>
                </c:pt>
                <c:pt idx="85">
                  <c:v>4.3678160919540234</c:v>
                </c:pt>
                <c:pt idx="86">
                  <c:v>4.3181818181818175</c:v>
                </c:pt>
                <c:pt idx="87">
                  <c:v>4.2696629213483144</c:v>
                </c:pt>
                <c:pt idx="88">
                  <c:v>4.2222222222222223</c:v>
                </c:pt>
                <c:pt idx="89">
                  <c:v>4.1758241758241761</c:v>
                </c:pt>
                <c:pt idx="90">
                  <c:v>4.1304347826086962</c:v>
                </c:pt>
                <c:pt idx="91">
                  <c:v>4.086021505376344</c:v>
                </c:pt>
                <c:pt idx="92">
                  <c:v>4.042553191489362</c:v>
                </c:pt>
                <c:pt idx="93">
                  <c:v>4</c:v>
                </c:pt>
                <c:pt idx="94">
                  <c:v>3.9583333333333335</c:v>
                </c:pt>
              </c:numCache>
            </c:numRef>
          </c:yVal>
          <c:smooth val="0"/>
          <c:extLst>
            <c:ext xmlns:c16="http://schemas.microsoft.com/office/drawing/2014/chart" uri="{C3380CC4-5D6E-409C-BE32-E72D297353CC}">
              <c16:uniqueId val="{00000004-7B2E-4396-A83C-1169C0734AB2}"/>
            </c:ext>
          </c:extLst>
        </c:ser>
        <c:dLbls>
          <c:showLegendKey val="0"/>
          <c:showVal val="0"/>
          <c:showCatName val="0"/>
          <c:showSerName val="0"/>
          <c:showPercent val="0"/>
          <c:showBubbleSize val="0"/>
        </c:dLbls>
        <c:axId val="497748912"/>
        <c:axId val="497749240"/>
      </c:scatterChart>
      <c:valAx>
        <c:axId val="497748912"/>
        <c:scaling>
          <c:orientation val="minMax"/>
          <c:max val="5"/>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i="1"/>
                  <a:t>Cost-to-asset</a:t>
                </a:r>
                <a:r>
                  <a:rPr lang="hu-HU" i="1" baseline="0"/>
                  <a:t> ratio (per cent, 2017 Q2)</a:t>
                </a:r>
                <a:endParaRPr lang="hu-HU" i="1"/>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97749240"/>
        <c:crosses val="autoZero"/>
        <c:crossBetween val="midCat"/>
        <c:majorUnit val="1"/>
      </c:valAx>
      <c:valAx>
        <c:axId val="497749240"/>
        <c:scaling>
          <c:orientation val="minMax"/>
          <c:max val="25"/>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i="1"/>
                  <a:t>Leverage (Total assets / Equity,</a:t>
                </a:r>
                <a:r>
                  <a:rPr lang="hu-HU" i="1" baseline="0"/>
                  <a:t> 2017 Q2)</a:t>
                </a:r>
                <a:endParaRPr lang="hu-HU" i="1"/>
              </a:p>
            </c:rich>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97748912"/>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'42_ábra_chart'!$G$13</c:f>
              <c:strCache>
                <c:ptCount val="1"/>
                <c:pt idx="0">
                  <c:v>90 napon túli késedelemben lévő hitelek (bruttó)</c:v>
                </c:pt>
              </c:strCache>
            </c:strRef>
          </c:tx>
          <c:spPr>
            <a:solidFill>
              <a:srgbClr val="78A3D5"/>
            </a:solidFill>
            <a:ln>
              <a:noFill/>
            </a:ln>
            <a:effectLst/>
          </c:spPr>
          <c:invertIfNegative val="0"/>
          <c:cat>
            <c:strRef>
              <c:f>'42_ábra_chart'!$H$12:$BE$12</c:f>
              <c:strCache>
                <c:ptCount val="50"/>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strCache>
            </c:strRef>
          </c:cat>
          <c:val>
            <c:numRef>
              <c:f>'42_ábra_chart'!$H$13:$BE$13</c:f>
              <c:numCache>
                <c:formatCode>0.0</c:formatCode>
                <c:ptCount val="50"/>
                <c:pt idx="0">
                  <c:v>200.26900000000001</c:v>
                </c:pt>
                <c:pt idx="1">
                  <c:v>190.92099999999999</c:v>
                </c:pt>
                <c:pt idx="2">
                  <c:v>217.66499999999999</c:v>
                </c:pt>
                <c:pt idx="3">
                  <c:v>254.23599999999999</c:v>
                </c:pt>
                <c:pt idx="4">
                  <c:v>248.381</c:v>
                </c:pt>
                <c:pt idx="5">
                  <c:v>276.89299999999997</c:v>
                </c:pt>
                <c:pt idx="6">
                  <c:v>335.99299999999999</c:v>
                </c:pt>
                <c:pt idx="7">
                  <c:v>339.14699999999999</c:v>
                </c:pt>
                <c:pt idx="8">
                  <c:v>298.87299999999999</c:v>
                </c:pt>
                <c:pt idx="9">
                  <c:v>315.93900000000002</c:v>
                </c:pt>
                <c:pt idx="10">
                  <c:v>343.36500000000001</c:v>
                </c:pt>
                <c:pt idx="11">
                  <c:v>367.65300000000002</c:v>
                </c:pt>
                <c:pt idx="12">
                  <c:v>501.41899999999998</c:v>
                </c:pt>
                <c:pt idx="13">
                  <c:v>444.65199999999999</c:v>
                </c:pt>
                <c:pt idx="14">
                  <c:v>541.52499999999998</c:v>
                </c:pt>
                <c:pt idx="15">
                  <c:v>594.072</c:v>
                </c:pt>
                <c:pt idx="16">
                  <c:v>733.10699999999997</c:v>
                </c:pt>
                <c:pt idx="17">
                  <c:v>971.846</c:v>
                </c:pt>
                <c:pt idx="18">
                  <c:v>1078.316</c:v>
                </c:pt>
                <c:pt idx="19">
                  <c:v>1214.6690000000001</c:v>
                </c:pt>
                <c:pt idx="20">
                  <c:v>1122.5139999999999</c:v>
                </c:pt>
                <c:pt idx="21">
                  <c:v>1335.53</c:v>
                </c:pt>
                <c:pt idx="22">
                  <c:v>1390.2180000000001</c:v>
                </c:pt>
                <c:pt idx="23">
                  <c:v>1425.0809999999999</c:v>
                </c:pt>
                <c:pt idx="24">
                  <c:v>1405.7280000000001</c:v>
                </c:pt>
                <c:pt idx="25">
                  <c:v>1605.5429999999999</c:v>
                </c:pt>
                <c:pt idx="26">
                  <c:v>1775.471</c:v>
                </c:pt>
                <c:pt idx="27">
                  <c:v>1952.9159999999999</c:v>
                </c:pt>
                <c:pt idx="28">
                  <c:v>2011.683</c:v>
                </c:pt>
                <c:pt idx="29">
                  <c:v>2162.3530000000001</c:v>
                </c:pt>
                <c:pt idx="30">
                  <c:v>2082.8850000000002</c:v>
                </c:pt>
                <c:pt idx="31">
                  <c:v>2044.4760000000001</c:v>
                </c:pt>
                <c:pt idx="32">
                  <c:v>2125.5630000000001</c:v>
                </c:pt>
                <c:pt idx="33">
                  <c:v>2094.2689999999998</c:v>
                </c:pt>
                <c:pt idx="34">
                  <c:v>2133.6729999999998</c:v>
                </c:pt>
                <c:pt idx="35">
                  <c:v>2033.2560000000001</c:v>
                </c:pt>
                <c:pt idx="36">
                  <c:v>2118.3290000000002</c:v>
                </c:pt>
                <c:pt idx="37">
                  <c:v>2091.3319999999999</c:v>
                </c:pt>
                <c:pt idx="38">
                  <c:v>2061.0459999999998</c:v>
                </c:pt>
                <c:pt idx="39">
                  <c:v>1955.86</c:v>
                </c:pt>
                <c:pt idx="40">
                  <c:v>1618.866</c:v>
                </c:pt>
                <c:pt idx="41">
                  <c:v>1619.404</c:v>
                </c:pt>
                <c:pt idx="42">
                  <c:v>1674.4349999999999</c:v>
                </c:pt>
                <c:pt idx="43">
                  <c:v>1406.4670000000001</c:v>
                </c:pt>
                <c:pt idx="44">
                  <c:v>1344.2619999999999</c:v>
                </c:pt>
                <c:pt idx="45">
                  <c:v>1222.2670000000001</c:v>
                </c:pt>
                <c:pt idx="46">
                  <c:v>1129.537</c:v>
                </c:pt>
                <c:pt idx="47">
                  <c:v>928.56600000000003</c:v>
                </c:pt>
                <c:pt idx="48">
                  <c:v>778.13531186666091</c:v>
                </c:pt>
                <c:pt idx="49">
                  <c:v>680.75215280400005</c:v>
                </c:pt>
              </c:numCache>
            </c:numRef>
          </c:val>
          <c:extLst>
            <c:ext xmlns:c16="http://schemas.microsoft.com/office/drawing/2014/chart" uri="{C3380CC4-5D6E-409C-BE32-E72D297353CC}">
              <c16:uniqueId val="{00000000-A038-4347-BCC9-C4CA19C9C0CF}"/>
            </c:ext>
          </c:extLst>
        </c:ser>
        <c:ser>
          <c:idx val="1"/>
          <c:order val="1"/>
          <c:tx>
            <c:strRef>
              <c:f>'42_ábra_chart'!$G$14</c:f>
              <c:strCache>
                <c:ptCount val="1"/>
                <c:pt idx="0">
                  <c:v>90 napon túli késedelemben lévő hitelek (nettó)</c:v>
                </c:pt>
              </c:strCache>
            </c:strRef>
          </c:tx>
          <c:spPr>
            <a:solidFill>
              <a:srgbClr val="DA0000"/>
            </a:solidFill>
            <a:ln>
              <a:noFill/>
            </a:ln>
            <a:effectLst/>
          </c:spPr>
          <c:invertIfNegative val="0"/>
          <c:cat>
            <c:strRef>
              <c:f>'42_ábra_chart'!$H$12:$BE$12</c:f>
              <c:strCache>
                <c:ptCount val="50"/>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strCache>
            </c:strRef>
          </c:cat>
          <c:val>
            <c:numRef>
              <c:f>'42_ábra_chart'!$H$14:$BE$14</c:f>
              <c:numCache>
                <c:formatCode>0.0</c:formatCode>
                <c:ptCount val="50"/>
                <c:pt idx="0">
                  <c:v>100.21599999999999</c:v>
                </c:pt>
                <c:pt idx="1">
                  <c:v>112.884</c:v>
                </c:pt>
                <c:pt idx="2">
                  <c:v>116.986</c:v>
                </c:pt>
                <c:pt idx="3">
                  <c:v>150.881</c:v>
                </c:pt>
                <c:pt idx="4">
                  <c:v>135.08699999999999</c:v>
                </c:pt>
                <c:pt idx="5">
                  <c:v>154.04900000000001</c:v>
                </c:pt>
                <c:pt idx="6">
                  <c:v>195.59100000000001</c:v>
                </c:pt>
                <c:pt idx="7">
                  <c:v>181.238</c:v>
                </c:pt>
                <c:pt idx="8">
                  <c:v>161.26499999999999</c:v>
                </c:pt>
                <c:pt idx="9">
                  <c:v>162.26499999999999</c:v>
                </c:pt>
                <c:pt idx="10">
                  <c:v>176.249</c:v>
                </c:pt>
                <c:pt idx="11">
                  <c:v>181.19900000000001</c:v>
                </c:pt>
                <c:pt idx="12">
                  <c:v>244.578</c:v>
                </c:pt>
                <c:pt idx="13">
                  <c:v>242.42200299999999</c:v>
                </c:pt>
                <c:pt idx="14">
                  <c:v>319.44</c:v>
                </c:pt>
                <c:pt idx="15">
                  <c:v>333.12072649499999</c:v>
                </c:pt>
                <c:pt idx="16">
                  <c:v>428.37685597599994</c:v>
                </c:pt>
                <c:pt idx="17">
                  <c:v>661.83900000000006</c:v>
                </c:pt>
                <c:pt idx="18">
                  <c:v>723.75300000000004</c:v>
                </c:pt>
                <c:pt idx="19">
                  <c:v>752.08799999999997</c:v>
                </c:pt>
                <c:pt idx="20">
                  <c:v>617.54399999999998</c:v>
                </c:pt>
                <c:pt idx="21">
                  <c:v>777.11099999999999</c:v>
                </c:pt>
                <c:pt idx="22">
                  <c:v>791.404</c:v>
                </c:pt>
                <c:pt idx="23">
                  <c:v>783.76499999999999</c:v>
                </c:pt>
                <c:pt idx="24">
                  <c:v>744.45799999999997</c:v>
                </c:pt>
                <c:pt idx="25">
                  <c:v>855.428</c:v>
                </c:pt>
                <c:pt idx="26">
                  <c:v>920.16800000000001</c:v>
                </c:pt>
                <c:pt idx="27">
                  <c:v>960.85599999999999</c:v>
                </c:pt>
                <c:pt idx="28">
                  <c:v>982.59900000000005</c:v>
                </c:pt>
                <c:pt idx="29">
                  <c:v>1078.7260000000001</c:v>
                </c:pt>
                <c:pt idx="30">
                  <c:v>1002.923</c:v>
                </c:pt>
                <c:pt idx="31">
                  <c:v>943.87699999999995</c:v>
                </c:pt>
                <c:pt idx="32">
                  <c:v>967.58500000000004</c:v>
                </c:pt>
                <c:pt idx="33">
                  <c:v>921.91399999999999</c:v>
                </c:pt>
                <c:pt idx="34">
                  <c:v>924.16899999999998</c:v>
                </c:pt>
                <c:pt idx="35">
                  <c:v>815.73500000000001</c:v>
                </c:pt>
                <c:pt idx="36">
                  <c:v>834.49800000000005</c:v>
                </c:pt>
                <c:pt idx="37">
                  <c:v>822.41399999999999</c:v>
                </c:pt>
                <c:pt idx="38">
                  <c:v>801.94200000000001</c:v>
                </c:pt>
                <c:pt idx="39">
                  <c:v>711.38599999999997</c:v>
                </c:pt>
                <c:pt idx="40">
                  <c:v>514.00699999999995</c:v>
                </c:pt>
                <c:pt idx="41">
                  <c:v>505.39299999999997</c:v>
                </c:pt>
                <c:pt idx="42">
                  <c:v>552.65599999999995</c:v>
                </c:pt>
                <c:pt idx="43">
                  <c:v>442.077</c:v>
                </c:pt>
                <c:pt idx="44">
                  <c:v>419.76299999999998</c:v>
                </c:pt>
                <c:pt idx="45">
                  <c:v>380.56700000000001</c:v>
                </c:pt>
                <c:pt idx="46">
                  <c:v>343.815</c:v>
                </c:pt>
                <c:pt idx="47">
                  <c:v>268.245</c:v>
                </c:pt>
                <c:pt idx="48">
                  <c:v>267.62324799763957</c:v>
                </c:pt>
                <c:pt idx="49">
                  <c:v>229.576319824</c:v>
                </c:pt>
              </c:numCache>
            </c:numRef>
          </c:val>
          <c:extLst>
            <c:ext xmlns:c16="http://schemas.microsoft.com/office/drawing/2014/chart" uri="{C3380CC4-5D6E-409C-BE32-E72D297353CC}">
              <c16:uniqueId val="{00000001-A038-4347-BCC9-C4CA19C9C0CF}"/>
            </c:ext>
          </c:extLst>
        </c:ser>
        <c:dLbls>
          <c:showLegendKey val="0"/>
          <c:showVal val="0"/>
          <c:showCatName val="0"/>
          <c:showSerName val="0"/>
          <c:showPercent val="0"/>
          <c:showBubbleSize val="0"/>
        </c:dLbls>
        <c:gapWidth val="0"/>
        <c:overlap val="-27"/>
        <c:axId val="656457728"/>
        <c:axId val="656463304"/>
      </c:barChart>
      <c:barChart>
        <c:barDir val="col"/>
        <c:grouping val="clustered"/>
        <c:varyColors val="0"/>
        <c:ser>
          <c:idx val="4"/>
          <c:order val="3"/>
          <c:tx>
            <c:v>fikt</c:v>
          </c:tx>
          <c:spPr>
            <a:solidFill>
              <a:schemeClr val="accent5"/>
            </a:solidFill>
            <a:ln>
              <a:noFill/>
            </a:ln>
            <a:effectLst/>
          </c:spPr>
          <c:invertIfNegative val="0"/>
          <c:extLst>
            <c:ext xmlns:c16="http://schemas.microsoft.com/office/drawing/2014/chart" uri="{C3380CC4-5D6E-409C-BE32-E72D297353CC}">
              <c16:uniqueId val="{00000002-A038-4347-BCC9-C4CA19C9C0CF}"/>
            </c:ext>
          </c:extLst>
        </c:ser>
        <c:dLbls>
          <c:showLegendKey val="0"/>
          <c:showVal val="0"/>
          <c:showCatName val="0"/>
          <c:showSerName val="0"/>
          <c:showPercent val="0"/>
          <c:showBubbleSize val="0"/>
        </c:dLbls>
        <c:gapWidth val="219"/>
        <c:overlap val="-27"/>
        <c:axId val="656472160"/>
        <c:axId val="656468880"/>
      </c:barChart>
      <c:lineChart>
        <c:grouping val="stacked"/>
        <c:varyColors val="0"/>
        <c:ser>
          <c:idx val="2"/>
          <c:order val="2"/>
          <c:tx>
            <c:strRef>
              <c:f>'42_ábra_chart'!$G$15</c:f>
              <c:strCache>
                <c:ptCount val="1"/>
                <c:pt idx="0">
                  <c:v>90 napon túli nettó NPL a mérlegfőösszeg arányában (jobb skála)</c:v>
                </c:pt>
              </c:strCache>
            </c:strRef>
          </c:tx>
          <c:spPr>
            <a:ln w="28575" cap="rnd">
              <a:solidFill>
                <a:sysClr val="windowText" lastClr="000000">
                  <a:lumMod val="100000"/>
                </a:sysClr>
              </a:solidFill>
              <a:round/>
            </a:ln>
            <a:effectLst/>
          </c:spPr>
          <c:marker>
            <c:symbol val="diamond"/>
            <c:size val="7"/>
            <c:spPr>
              <a:solidFill>
                <a:schemeClr val="tx1"/>
              </a:solidFill>
              <a:ln w="9525">
                <a:solidFill>
                  <a:sysClr val="windowText" lastClr="000000">
                    <a:lumMod val="100000"/>
                  </a:sysClr>
                </a:solidFill>
              </a:ln>
              <a:effectLst/>
            </c:spPr>
          </c:marker>
          <c:cat>
            <c:strRef>
              <c:f>'42_ábra_chart'!$H$12:$BE$12</c:f>
              <c:strCache>
                <c:ptCount val="50"/>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strCache>
            </c:strRef>
          </c:cat>
          <c:val>
            <c:numRef>
              <c:f>'42_ábra_chart'!$H$15:$BE$15</c:f>
              <c:numCache>
                <c:formatCode>0.00</c:formatCode>
                <c:ptCount val="50"/>
                <c:pt idx="0">
                  <c:v>0.65251002406609282</c:v>
                </c:pt>
                <c:pt idx="1">
                  <c:v>0.7083638122503314</c:v>
                </c:pt>
                <c:pt idx="2">
                  <c:v>0.71264903609688646</c:v>
                </c:pt>
                <c:pt idx="3">
                  <c:v>0.85881011645201288</c:v>
                </c:pt>
                <c:pt idx="4">
                  <c:v>0.72364653958939096</c:v>
                </c:pt>
                <c:pt idx="5">
                  <c:v>0.77411763960979385</c:v>
                </c:pt>
                <c:pt idx="6">
                  <c:v>0.96547116815441303</c:v>
                </c:pt>
                <c:pt idx="7">
                  <c:v>0.8728691371999846</c:v>
                </c:pt>
                <c:pt idx="8">
                  <c:v>0.76001661748422322</c:v>
                </c:pt>
                <c:pt idx="9">
                  <c:v>0.73823910694109907</c:v>
                </c:pt>
                <c:pt idx="10">
                  <c:v>0.76555165661323321</c:v>
                </c:pt>
                <c:pt idx="11">
                  <c:v>0.74335879911938574</c:v>
                </c:pt>
                <c:pt idx="12">
                  <c:v>0.93994715453825284</c:v>
                </c:pt>
                <c:pt idx="13">
                  <c:v>0.94505835478558819</c:v>
                </c:pt>
                <c:pt idx="14">
                  <c:v>1.1692846235850829</c:v>
                </c:pt>
                <c:pt idx="15">
                  <c:v>1.1416893527863816</c:v>
                </c:pt>
                <c:pt idx="16">
                  <c:v>1.3935584905592859</c:v>
                </c:pt>
                <c:pt idx="17">
                  <c:v>2.3000700753702934</c:v>
                </c:pt>
                <c:pt idx="18">
                  <c:v>2.5581952997549164</c:v>
                </c:pt>
                <c:pt idx="19">
                  <c:v>2.5937312918412241</c:v>
                </c:pt>
                <c:pt idx="20">
                  <c:v>2.1762145874502998</c:v>
                </c:pt>
                <c:pt idx="21">
                  <c:v>2.6052352115938331</c:v>
                </c:pt>
                <c:pt idx="22">
                  <c:v>2.7584798252762477</c:v>
                </c:pt>
                <c:pt idx="23">
                  <c:v>2.786700678875293</c:v>
                </c:pt>
                <c:pt idx="24">
                  <c:v>2.7017909874563411</c:v>
                </c:pt>
                <c:pt idx="25">
                  <c:v>3.1077319940999346</c:v>
                </c:pt>
                <c:pt idx="26">
                  <c:v>3.1498117920293369</c:v>
                </c:pt>
                <c:pt idx="27">
                  <c:v>3.3366204491104403</c:v>
                </c:pt>
                <c:pt idx="28">
                  <c:v>3.6015855056158728</c:v>
                </c:pt>
                <c:pt idx="29">
                  <c:v>4.0244442440623533</c:v>
                </c:pt>
                <c:pt idx="30">
                  <c:v>3.850487195052938</c:v>
                </c:pt>
                <c:pt idx="31">
                  <c:v>3.5887904124224832</c:v>
                </c:pt>
                <c:pt idx="32">
                  <c:v>3.6342718045509703</c:v>
                </c:pt>
                <c:pt idx="33">
                  <c:v>3.6002554779658067</c:v>
                </c:pt>
                <c:pt idx="34">
                  <c:v>3.5968202139825647</c:v>
                </c:pt>
                <c:pt idx="35">
                  <c:v>3.1969031070315408</c:v>
                </c:pt>
                <c:pt idx="36">
                  <c:v>3.2594223211790507</c:v>
                </c:pt>
                <c:pt idx="37">
                  <c:v>3.2562053927449779</c:v>
                </c:pt>
                <c:pt idx="38">
                  <c:v>3.0164008913695546</c:v>
                </c:pt>
                <c:pt idx="39">
                  <c:v>2.6354093215009993</c:v>
                </c:pt>
                <c:pt idx="40">
                  <c:v>1.9752140906933713</c:v>
                </c:pt>
                <c:pt idx="41">
                  <c:v>1.9412258277259207</c:v>
                </c:pt>
                <c:pt idx="42">
                  <c:v>2.1332252135257477</c:v>
                </c:pt>
                <c:pt idx="43">
                  <c:v>1.6675178830888822</c:v>
                </c:pt>
                <c:pt idx="44">
                  <c:v>1.5874385106441877</c:v>
                </c:pt>
                <c:pt idx="45">
                  <c:v>1.4769123180938029</c:v>
                </c:pt>
                <c:pt idx="46">
                  <c:v>1.3011735217820681</c:v>
                </c:pt>
                <c:pt idx="47">
                  <c:v>0.98774866875141665</c:v>
                </c:pt>
                <c:pt idx="48">
                  <c:v>0.96227003657772592</c:v>
                </c:pt>
                <c:pt idx="49">
                  <c:v>0.8265713468009146</c:v>
                </c:pt>
              </c:numCache>
            </c:numRef>
          </c:val>
          <c:smooth val="0"/>
          <c:extLst>
            <c:ext xmlns:c16="http://schemas.microsoft.com/office/drawing/2014/chart" uri="{C3380CC4-5D6E-409C-BE32-E72D297353CC}">
              <c16:uniqueId val="{00000003-A038-4347-BCC9-C4CA19C9C0CF}"/>
            </c:ext>
          </c:extLst>
        </c:ser>
        <c:dLbls>
          <c:showLegendKey val="0"/>
          <c:showVal val="0"/>
          <c:showCatName val="0"/>
          <c:showSerName val="0"/>
          <c:showPercent val="0"/>
          <c:showBubbleSize val="0"/>
        </c:dLbls>
        <c:marker val="1"/>
        <c:smooth val="0"/>
        <c:axId val="656472160"/>
        <c:axId val="656468880"/>
      </c:lineChart>
      <c:catAx>
        <c:axId val="65645772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56463304"/>
        <c:crosses val="autoZero"/>
        <c:auto val="1"/>
        <c:lblAlgn val="ctr"/>
        <c:lblOffset val="100"/>
        <c:noMultiLvlLbl val="0"/>
      </c:catAx>
      <c:valAx>
        <c:axId val="6564633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56457728"/>
        <c:crosses val="autoZero"/>
        <c:crossBetween val="between"/>
      </c:valAx>
      <c:valAx>
        <c:axId val="656468880"/>
        <c:scaling>
          <c:orientation val="minMax"/>
          <c:max val="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9035895360785418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56472160"/>
        <c:crosses val="max"/>
        <c:crossBetween val="between"/>
        <c:majorUnit val="1"/>
      </c:valAx>
      <c:catAx>
        <c:axId val="656472160"/>
        <c:scaling>
          <c:orientation val="minMax"/>
        </c:scaling>
        <c:delete val="1"/>
        <c:axPos val="b"/>
        <c:numFmt formatCode="General" sourceLinked="1"/>
        <c:majorTickMark val="out"/>
        <c:minorTickMark val="none"/>
        <c:tickLblPos val="nextTo"/>
        <c:crossAx val="6564688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8.6936567680754334E-2"/>
          <c:y val="0.83183333333333331"/>
          <c:w val="0.84891516145902846"/>
          <c:h val="0.15405555555555556"/>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81388888888884E-2"/>
          <c:y val="8.8817777777777773E-2"/>
          <c:w val="0.85164361111111109"/>
          <c:h val="0.80974537037037042"/>
        </c:manualLayout>
      </c:layout>
      <c:scatterChart>
        <c:scatterStyle val="lineMarker"/>
        <c:varyColors val="0"/>
        <c:ser>
          <c:idx val="0"/>
          <c:order val="0"/>
          <c:spPr>
            <a:ln w="28575">
              <a:noFill/>
            </a:ln>
          </c:spPr>
          <c:marker>
            <c:spPr>
              <a:solidFill>
                <a:srgbClr val="002060"/>
              </a:solidFill>
              <a:ln>
                <a:noFill/>
              </a:ln>
            </c:spPr>
          </c:marker>
          <c:dPt>
            <c:idx val="12"/>
            <c:bubble3D val="0"/>
            <c:extLst>
              <c:ext xmlns:c16="http://schemas.microsoft.com/office/drawing/2014/chart" uri="{C3380CC4-5D6E-409C-BE32-E72D297353CC}">
                <c16:uniqueId val="{00000000-6246-4B73-BF7F-7CF5B28FDA30}"/>
              </c:ext>
            </c:extLst>
          </c:dPt>
          <c:dLbls>
            <c:dLbl>
              <c:idx val="0"/>
              <c:tx>
                <c:rich>
                  <a:bodyPr/>
                  <a:lstStyle/>
                  <a:p>
                    <a:fld id="{CC7480B7-02EB-48F1-B49F-43A8E64D575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246-4B73-BF7F-7CF5B28FDA30}"/>
                </c:ext>
              </c:extLst>
            </c:dLbl>
            <c:dLbl>
              <c:idx val="1"/>
              <c:layout>
                <c:manualLayout>
                  <c:x val="-3.7035540371030309E-2"/>
                  <c:y val="-2.3241794822899352E-2"/>
                </c:manualLayout>
              </c:layout>
              <c:tx>
                <c:rich>
                  <a:bodyPr/>
                  <a:lstStyle/>
                  <a:p>
                    <a:fld id="{CEF07586-40A4-4D83-9253-A06E6AA1C2B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246-4B73-BF7F-7CF5B28FDA30}"/>
                </c:ext>
              </c:extLst>
            </c:dLbl>
            <c:dLbl>
              <c:idx val="2"/>
              <c:tx>
                <c:rich>
                  <a:bodyPr/>
                  <a:lstStyle/>
                  <a:p>
                    <a:fld id="{71894602-C415-475B-B836-7096CE4E2D8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246-4B73-BF7F-7CF5B28FDA30}"/>
                </c:ext>
              </c:extLst>
            </c:dLbl>
            <c:dLbl>
              <c:idx val="3"/>
              <c:tx>
                <c:rich>
                  <a:bodyPr/>
                  <a:lstStyle/>
                  <a:p>
                    <a:fld id="{F3ED3282-25B8-4E6C-B551-45B3815C962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246-4B73-BF7F-7CF5B28FDA30}"/>
                </c:ext>
              </c:extLst>
            </c:dLbl>
            <c:dLbl>
              <c:idx val="4"/>
              <c:tx>
                <c:rich>
                  <a:bodyPr/>
                  <a:lstStyle/>
                  <a:p>
                    <a:fld id="{48975FA6-2A30-4A67-8C87-55B38A8EFFA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246-4B73-BF7F-7CF5B28FDA30}"/>
                </c:ext>
              </c:extLst>
            </c:dLbl>
            <c:dLbl>
              <c:idx val="5"/>
              <c:layout>
                <c:manualLayout>
                  <c:x val="-4.4097288906793354E-2"/>
                  <c:y val="1.6379975162390519E-2"/>
                </c:manualLayout>
              </c:layout>
              <c:tx>
                <c:rich>
                  <a:bodyPr/>
                  <a:lstStyle/>
                  <a:p>
                    <a:fld id="{E2C70646-5BCF-456D-B1F3-D675D679E6B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246-4B73-BF7F-7CF5B28FDA30}"/>
                </c:ext>
              </c:extLst>
            </c:dLbl>
            <c:dLbl>
              <c:idx val="6"/>
              <c:tx>
                <c:rich>
                  <a:bodyPr/>
                  <a:lstStyle/>
                  <a:p>
                    <a:fld id="{2CEDF62C-1F5F-4880-B6F7-189C6BCAFFF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246-4B73-BF7F-7CF5B28FDA30}"/>
                </c:ext>
              </c:extLst>
            </c:dLbl>
            <c:dLbl>
              <c:idx val="7"/>
              <c:tx>
                <c:rich>
                  <a:bodyPr/>
                  <a:lstStyle/>
                  <a:p>
                    <a:fld id="{1AE2B097-A37D-4FFC-B763-280D6A3FBF4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246-4B73-BF7F-7CF5B28FDA30}"/>
                </c:ext>
              </c:extLst>
            </c:dLbl>
            <c:dLbl>
              <c:idx val="8"/>
              <c:layout>
                <c:manualLayout>
                  <c:x val="-1.9399499332818697E-2"/>
                  <c:y val="6.9724469437405824E-3"/>
                </c:manualLayout>
              </c:layout>
              <c:tx>
                <c:rich>
                  <a:bodyPr/>
                  <a:lstStyle/>
                  <a:p>
                    <a:fld id="{AB1FB80C-7F37-4D89-BC40-14DAD8E5DD5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layout>
                    <c:manualLayout>
                      <c:w val="3.4178512970979381E-2"/>
                      <c:h val="5.2363763735992233E-2"/>
                    </c:manualLayout>
                  </c15:layout>
                  <c15:dlblFieldTable/>
                  <c15:showDataLabelsRange val="1"/>
                </c:ext>
                <c:ext xmlns:c16="http://schemas.microsoft.com/office/drawing/2014/chart" uri="{C3380CC4-5D6E-409C-BE32-E72D297353CC}">
                  <c16:uniqueId val="{00000009-6246-4B73-BF7F-7CF5B28FDA30}"/>
                </c:ext>
              </c:extLst>
            </c:dLbl>
            <c:dLbl>
              <c:idx val="9"/>
              <c:layout>
                <c:manualLayout>
                  <c:x val="1.7635971605252196E-3"/>
                  <c:y val="-6.9725384468698063E-3"/>
                </c:manualLayout>
              </c:layout>
              <c:tx>
                <c:rich>
                  <a:bodyPr/>
                  <a:lstStyle/>
                  <a:p>
                    <a:fld id="{E2A6EF05-9FBA-47D9-8219-38FE8F0C99A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246-4B73-BF7F-7CF5B28FDA30}"/>
                </c:ext>
              </c:extLst>
            </c:dLbl>
            <c:dLbl>
              <c:idx val="10"/>
              <c:layout>
                <c:manualLayout>
                  <c:x val="7.0543886421010242E-3"/>
                  <c:y val="4.6483589645798708E-3"/>
                </c:manualLayout>
              </c:layout>
              <c:tx>
                <c:rich>
                  <a:bodyPr/>
                  <a:lstStyle/>
                  <a:p>
                    <a:fld id="{AEBDC0F1-1019-48EF-B405-34F79BD42B8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246-4B73-BF7F-7CF5B28FDA30}"/>
                </c:ext>
              </c:extLst>
            </c:dLbl>
            <c:dLbl>
              <c:idx val="11"/>
              <c:tx>
                <c:rich>
                  <a:bodyPr/>
                  <a:lstStyle/>
                  <a:p>
                    <a:fld id="{8F9B4B67-6592-43D8-9F6E-ACC72BEC80B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246-4B73-BF7F-7CF5B28FDA30}"/>
                </c:ext>
              </c:extLst>
            </c:dLbl>
            <c:dLbl>
              <c:idx val="12"/>
              <c:tx>
                <c:rich>
                  <a:bodyPr/>
                  <a:lstStyle/>
                  <a:p>
                    <a:fld id="{0F9D98F4-60AE-4B8B-B1EF-88EE395A794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246-4B73-BF7F-7CF5B28FDA30}"/>
                </c:ext>
              </c:extLst>
            </c:dLbl>
            <c:dLbl>
              <c:idx val="13"/>
              <c:tx>
                <c:rich>
                  <a:bodyPr/>
                  <a:lstStyle/>
                  <a:p>
                    <a:fld id="{CE3433DB-B352-4AD3-A95A-F79AB4BA532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246-4B73-BF7F-7CF5B28FDA30}"/>
                </c:ext>
              </c:extLst>
            </c:dLbl>
            <c:dLbl>
              <c:idx val="14"/>
              <c:tx>
                <c:rich>
                  <a:bodyPr/>
                  <a:lstStyle/>
                  <a:p>
                    <a:fld id="{5A83F112-14BC-480A-A826-92A25C9B6D4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246-4B73-BF7F-7CF5B28FDA30}"/>
                </c:ext>
              </c:extLst>
            </c:dLbl>
            <c:dLbl>
              <c:idx val="15"/>
              <c:tx>
                <c:rich>
                  <a:bodyPr/>
                  <a:lstStyle/>
                  <a:p>
                    <a:fld id="{19BC3DCC-EA25-478C-B3DC-AA141254DE1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246-4B73-BF7F-7CF5B28FDA30}"/>
                </c:ext>
              </c:extLst>
            </c:dLbl>
            <c:dLbl>
              <c:idx val="16"/>
              <c:tx>
                <c:rich>
                  <a:bodyPr/>
                  <a:lstStyle/>
                  <a:p>
                    <a:fld id="{C185E0DB-FF6A-4E5B-BEEB-607EE54B7ED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246-4B73-BF7F-7CF5B28FDA30}"/>
                </c:ext>
              </c:extLst>
            </c:dLbl>
            <c:dLbl>
              <c:idx val="17"/>
              <c:layout>
                <c:manualLayout>
                  <c:x val="-1.0581582963151513E-2"/>
                  <c:y val="-4.8807769128088645E-2"/>
                </c:manualLayout>
              </c:layout>
              <c:tx>
                <c:rich>
                  <a:bodyPr/>
                  <a:lstStyle/>
                  <a:p>
                    <a:fld id="{91D39F85-324C-4110-9D3B-3F0554530D9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6246-4B73-BF7F-7CF5B28FDA30}"/>
                </c:ext>
              </c:extLst>
            </c:dLbl>
            <c:dLbl>
              <c:idx val="18"/>
              <c:layout>
                <c:manualLayout>
                  <c:x val="-3.5271943210504878E-3"/>
                  <c:y val="-1.6269256376029377E-2"/>
                </c:manualLayout>
              </c:layout>
              <c:tx>
                <c:rich>
                  <a:bodyPr/>
                  <a:lstStyle/>
                  <a:p>
                    <a:fld id="{CB153742-E669-4613-8393-E716037D538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6246-4B73-BF7F-7CF5B28FDA30}"/>
                </c:ext>
              </c:extLst>
            </c:dLbl>
            <c:dLbl>
              <c:idx val="19"/>
              <c:layout>
                <c:manualLayout>
                  <c:x val="-5.2907914815757563E-3"/>
                  <c:y val="2.3241794822899354E-3"/>
                </c:manualLayout>
              </c:layout>
              <c:tx>
                <c:rich>
                  <a:bodyPr/>
                  <a:lstStyle/>
                  <a:p>
                    <a:fld id="{AEF72DC4-2A1D-4D23-AEC9-D0158683EBD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246-4B73-BF7F-7CF5B28FDA30}"/>
                </c:ext>
              </c:extLst>
            </c:dLbl>
            <c:dLbl>
              <c:idx val="20"/>
              <c:tx>
                <c:rich>
                  <a:bodyPr/>
                  <a:lstStyle/>
                  <a:p>
                    <a:fld id="{D30AA039-2A7F-4D2C-AEA6-29CDE7E1FE4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246-4B73-BF7F-7CF5B28FDA30}"/>
                </c:ext>
              </c:extLst>
            </c:dLbl>
            <c:dLbl>
              <c:idx val="21"/>
              <c:layout>
                <c:manualLayout>
                  <c:x val="-7.0555555555555594E-2"/>
                  <c:y val="-2.3518518518518518E-2"/>
                </c:manualLayout>
              </c:layout>
              <c:tx>
                <c:rich>
                  <a:bodyPr/>
                  <a:lstStyle/>
                  <a:p>
                    <a:fld id="{4D3D78CB-5475-4AB2-BCC9-EE2355B2416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246-4B73-BF7F-7CF5B28FDA30}"/>
                </c:ext>
              </c:extLst>
            </c:dLbl>
            <c:dLbl>
              <c:idx val="22"/>
              <c:layout>
                <c:manualLayout>
                  <c:x val="-7.0555555555555554E-3"/>
                  <c:y val="-1.4111111111111197E-2"/>
                </c:manualLayout>
              </c:layout>
              <c:tx>
                <c:rich>
                  <a:bodyPr/>
                  <a:lstStyle/>
                  <a:p>
                    <a:fld id="{E4CE3E33-2660-4CCF-B22C-D27A32AE23E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6246-4B73-BF7F-7CF5B28FDA30}"/>
                </c:ext>
              </c:extLst>
            </c:dLbl>
            <c:dLbl>
              <c:idx val="23"/>
              <c:tx>
                <c:rich>
                  <a:bodyPr/>
                  <a:lstStyle/>
                  <a:p>
                    <a:fld id="{0807436E-E560-40A5-A7CD-778B9E028B0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246-4B73-BF7F-7CF5B28FDA30}"/>
                </c:ext>
              </c:extLst>
            </c:dLbl>
            <c:dLbl>
              <c:idx val="24"/>
              <c:layout>
                <c:manualLayout>
                  <c:x val="-8.8179858026262593E-3"/>
                  <c:y val="0"/>
                </c:manualLayout>
              </c:layout>
              <c:tx>
                <c:rich>
                  <a:bodyPr/>
                  <a:lstStyle/>
                  <a:p>
                    <a:fld id="{0E032B7E-708B-4088-B7FA-655CE4D551B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6246-4B73-BF7F-7CF5B28FDA30}"/>
                </c:ext>
              </c:extLst>
            </c:dLbl>
            <c:dLbl>
              <c:idx val="25"/>
              <c:layout>
                <c:manualLayout>
                  <c:x val="-2.8217554568404031E-2"/>
                  <c:y val="-3.4862692234349027E-2"/>
                </c:manualLayout>
              </c:layout>
              <c:tx>
                <c:rich>
                  <a:bodyPr/>
                  <a:lstStyle/>
                  <a:p>
                    <a:fld id="{095D3A05-2DBF-418F-8B5F-8334107BE8A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6246-4B73-BF7F-7CF5B28FDA30}"/>
                </c:ext>
              </c:extLst>
            </c:dLbl>
            <c:dLbl>
              <c:idx val="26"/>
              <c:layout>
                <c:manualLayout>
                  <c:x val="-5.1153066208075859E-2"/>
                  <c:y val="-2.5981032499349497E-2"/>
                </c:manualLayout>
              </c:layout>
              <c:tx>
                <c:rich>
                  <a:bodyPr/>
                  <a:lstStyle/>
                  <a:p>
                    <a:fld id="{70641325-5E18-432F-AB27-93A0C33FF16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6246-4B73-BF7F-7CF5B28FDA30}"/>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'4_ábra_chart'!$F$10:$F$36</c:f>
              <c:numCache>
                <c:formatCode>0.0</c:formatCode>
                <c:ptCount val="27"/>
                <c:pt idx="0">
                  <c:v>5.7243094034704596</c:v>
                </c:pt>
                <c:pt idx="1">
                  <c:v>3.2687604707053</c:v>
                </c:pt>
                <c:pt idx="2">
                  <c:v>17.9647250722347</c:v>
                </c:pt>
                <c:pt idx="3">
                  <c:v>19.223008427970001</c:v>
                </c:pt>
                <c:pt idx="4">
                  <c:v>44.746147714635903</c:v>
                </c:pt>
                <c:pt idx="5">
                  <c:v>5.3834646053375899</c:v>
                </c:pt>
                <c:pt idx="6">
                  <c:v>8.0262323916197804</c:v>
                </c:pt>
                <c:pt idx="7">
                  <c:v>1.7473010522338299</c:v>
                </c:pt>
                <c:pt idx="8">
                  <c:v>1.87581590822822</c:v>
                </c:pt>
                <c:pt idx="9">
                  <c:v>4.25086947110763</c:v>
                </c:pt>
                <c:pt idx="10">
                  <c:v>1.6728479602572801</c:v>
                </c:pt>
                <c:pt idx="11">
                  <c:v>52.893532817783203</c:v>
                </c:pt>
                <c:pt idx="12">
                  <c:v>18.125164921577699</c:v>
                </c:pt>
                <c:pt idx="13">
                  <c:v>17.946891701074001</c:v>
                </c:pt>
                <c:pt idx="14">
                  <c:v>16.152322391475199</c:v>
                </c:pt>
                <c:pt idx="15">
                  <c:v>7.8108944005280403</c:v>
                </c:pt>
                <c:pt idx="16">
                  <c:v>3.4250728648537101</c:v>
                </c:pt>
                <c:pt idx="17">
                  <c:v>2.07261458484155</c:v>
                </c:pt>
                <c:pt idx="18">
                  <c:v>3.04864300453325</c:v>
                </c:pt>
                <c:pt idx="19">
                  <c:v>6.9789837670827604</c:v>
                </c:pt>
                <c:pt idx="20">
                  <c:v>13.455269499741</c:v>
                </c:pt>
                <c:pt idx="21">
                  <c:v>16.879054810555299</c:v>
                </c:pt>
                <c:pt idx="22">
                  <c:v>6.1327918600015296</c:v>
                </c:pt>
                <c:pt idx="23">
                  <c:v>15.9485973143746</c:v>
                </c:pt>
                <c:pt idx="24">
                  <c:v>6.0500305610173202</c:v>
                </c:pt>
                <c:pt idx="25">
                  <c:v>0.77047436478145004</c:v>
                </c:pt>
                <c:pt idx="26">
                  <c:v>2.35364171095959</c:v>
                </c:pt>
              </c:numCache>
            </c:numRef>
          </c:xVal>
          <c:yVal>
            <c:numRef>
              <c:f>'4_ábra_chart'!$G$10:$G$36</c:f>
              <c:numCache>
                <c:formatCode>0.0</c:formatCode>
                <c:ptCount val="27"/>
                <c:pt idx="0">
                  <c:v>13.584889608003699</c:v>
                </c:pt>
                <c:pt idx="1">
                  <c:v>3.0502153708757298</c:v>
                </c:pt>
                <c:pt idx="2">
                  <c:v>32.381089974095701</c:v>
                </c:pt>
                <c:pt idx="3">
                  <c:v>15.0813274939343</c:v>
                </c:pt>
                <c:pt idx="4">
                  <c:v>10.4007955445293</c:v>
                </c:pt>
                <c:pt idx="5">
                  <c:v>9.3756199739197896</c:v>
                </c:pt>
                <c:pt idx="6">
                  <c:v>8.9879215290471706</c:v>
                </c:pt>
                <c:pt idx="7">
                  <c:v>19.222012851337201</c:v>
                </c:pt>
                <c:pt idx="8">
                  <c:v>1.83685015869206</c:v>
                </c:pt>
                <c:pt idx="9">
                  <c:v>4.6492185088662001</c:v>
                </c:pt>
                <c:pt idx="10">
                  <c:v>1.9509396231063201</c:v>
                </c:pt>
                <c:pt idx="11">
                  <c:v>13.8636584953669</c:v>
                </c:pt>
                <c:pt idx="12">
                  <c:v>27.306528197552201</c:v>
                </c:pt>
                <c:pt idx="13">
                  <c:v>19.193874002396701</c:v>
                </c:pt>
                <c:pt idx="14">
                  <c:v>9.2733571076901402</c:v>
                </c:pt>
                <c:pt idx="15">
                  <c:v>23.605202817416501</c:v>
                </c:pt>
                <c:pt idx="16">
                  <c:v>15.0896170516396</c:v>
                </c:pt>
                <c:pt idx="17">
                  <c:v>2.9248636614707402</c:v>
                </c:pt>
                <c:pt idx="18">
                  <c:v>2.0782489063364999</c:v>
                </c:pt>
                <c:pt idx="19">
                  <c:v>7.4509285776426202</c:v>
                </c:pt>
                <c:pt idx="20">
                  <c:v>5.2138800563866701</c:v>
                </c:pt>
                <c:pt idx="21">
                  <c:v>32.422453938008402</c:v>
                </c:pt>
                <c:pt idx="22">
                  <c:v>9.7391491975961504</c:v>
                </c:pt>
                <c:pt idx="23">
                  <c:v>25.007429371059501</c:v>
                </c:pt>
                <c:pt idx="24">
                  <c:v>3.5506231512548401</c:v>
                </c:pt>
                <c:pt idx="25">
                  <c:v>1.97154259209531</c:v>
                </c:pt>
                <c:pt idx="26">
                  <c:v>9.4415941465250803</c:v>
                </c:pt>
              </c:numCache>
            </c:numRef>
          </c:yVal>
          <c:smooth val="0"/>
          <c:extLst>
            <c:ext xmlns:c15="http://schemas.microsoft.com/office/drawing/2012/chart" uri="{02D57815-91ED-43cb-92C2-25804820EDAC}">
              <c15:datalabelsRange>
                <c15:f>'4_ábra_chart'!$E$10:$E$36</c15:f>
                <c15:dlblRangeCache>
                  <c:ptCount val="27"/>
                  <c:pt idx="0">
                    <c:v>AT</c:v>
                  </c:pt>
                  <c:pt idx="1">
                    <c:v>BE</c:v>
                  </c:pt>
                  <c:pt idx="2">
                    <c:v>BG</c:v>
                  </c:pt>
                  <c:pt idx="3">
                    <c:v>HR</c:v>
                  </c:pt>
                  <c:pt idx="4">
                    <c:v>CY</c:v>
                  </c:pt>
                  <c:pt idx="5">
                    <c:v>CZ</c:v>
                  </c:pt>
                  <c:pt idx="6">
                    <c:v>DK</c:v>
                  </c:pt>
                  <c:pt idx="7">
                    <c:v>EE</c:v>
                  </c:pt>
                  <c:pt idx="8">
                    <c:v>FI</c:v>
                  </c:pt>
                  <c:pt idx="9">
                    <c:v>FR</c:v>
                  </c:pt>
                  <c:pt idx="10">
                    <c:v>DE</c:v>
                  </c:pt>
                  <c:pt idx="11">
                    <c:v>GR</c:v>
                  </c:pt>
                  <c:pt idx="12">
                    <c:v>HU</c:v>
                  </c:pt>
                  <c:pt idx="13">
                    <c:v>IE</c:v>
                  </c:pt>
                  <c:pt idx="14">
                    <c:v>IT</c:v>
                  </c:pt>
                  <c:pt idx="15">
                    <c:v>LV</c:v>
                  </c:pt>
                  <c:pt idx="16">
                    <c:v>LT</c:v>
                  </c:pt>
                  <c:pt idx="17">
                    <c:v>LU</c:v>
                  </c:pt>
                  <c:pt idx="18">
                    <c:v>NL</c:v>
                  </c:pt>
                  <c:pt idx="19">
                    <c:v>PL</c:v>
                  </c:pt>
                  <c:pt idx="20">
                    <c:v>PT</c:v>
                  </c:pt>
                  <c:pt idx="21">
                    <c:v>RO</c:v>
                  </c:pt>
                  <c:pt idx="22">
                    <c:v>SK</c:v>
                  </c:pt>
                  <c:pt idx="23">
                    <c:v>SI</c:v>
                  </c:pt>
                  <c:pt idx="24">
                    <c:v>ES</c:v>
                  </c:pt>
                  <c:pt idx="25">
                    <c:v>SE</c:v>
                  </c:pt>
                  <c:pt idx="26">
                    <c:v>GB</c:v>
                  </c:pt>
                </c15:dlblRangeCache>
              </c15:datalabelsRange>
            </c:ext>
            <c:ext xmlns:c16="http://schemas.microsoft.com/office/drawing/2014/chart" uri="{C3380CC4-5D6E-409C-BE32-E72D297353CC}">
              <c16:uniqueId val="{0000001B-6246-4B73-BF7F-7CF5B28FDA30}"/>
            </c:ext>
          </c:extLst>
        </c:ser>
        <c:dLbls>
          <c:showLegendKey val="0"/>
          <c:showVal val="0"/>
          <c:showCatName val="0"/>
          <c:showSerName val="0"/>
          <c:showPercent val="0"/>
          <c:showBubbleSize val="0"/>
        </c:dLbls>
        <c:axId val="490667008"/>
        <c:axId val="491463808"/>
      </c:scatterChart>
      <c:valAx>
        <c:axId val="490667008"/>
        <c:scaling>
          <c:orientation val="minMax"/>
        </c:scaling>
        <c:delete val="0"/>
        <c:axPos val="b"/>
        <c:title>
          <c:tx>
            <c:rich>
              <a:bodyPr/>
              <a:lstStyle/>
              <a:p>
                <a:pPr>
                  <a:defRPr/>
                </a:pPr>
                <a:r>
                  <a:rPr lang="hu-HU"/>
                  <a:t>2016</a:t>
                </a:r>
              </a:p>
            </c:rich>
          </c:tx>
          <c:layout>
            <c:manualLayout>
              <c:xMode val="edge"/>
              <c:yMode val="edge"/>
              <c:x val="0.80241375000000004"/>
              <c:y val="0.81766092592592587"/>
            </c:manualLayout>
          </c:layout>
          <c:overlay val="0"/>
          <c:spPr>
            <a:ln>
              <a:solidFill>
                <a:sysClr val="windowText" lastClr="000000"/>
              </a:solidFill>
            </a:ln>
          </c:spPr>
        </c:title>
        <c:numFmt formatCode="#,##0" sourceLinked="0"/>
        <c:majorTickMark val="out"/>
        <c:minorTickMark val="none"/>
        <c:tickLblPos val="low"/>
        <c:spPr>
          <a:ln>
            <a:solidFill>
              <a:sysClr val="windowText" lastClr="000000">
                <a:lumMod val="100000"/>
              </a:sysClr>
            </a:solidFill>
          </a:ln>
        </c:spPr>
        <c:txPr>
          <a:bodyPr rot="0" vert="horz"/>
          <a:lstStyle/>
          <a:p>
            <a:pPr>
              <a:defRPr/>
            </a:pPr>
            <a:endParaRPr lang="hu-HU"/>
          </a:p>
        </c:txPr>
        <c:crossAx val="491463808"/>
        <c:crosses val="autoZero"/>
        <c:crossBetween val="midCat"/>
        <c:majorUnit val="10"/>
      </c:valAx>
      <c:valAx>
        <c:axId val="491463808"/>
        <c:scaling>
          <c:orientation val="minMax"/>
          <c:max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a:pPr>
                <a:r>
                  <a:rPr lang="hu-HU"/>
                  <a:t>2010</a:t>
                </a:r>
              </a:p>
            </c:rich>
          </c:tx>
          <c:layout>
            <c:manualLayout>
              <c:xMode val="edge"/>
              <c:yMode val="edge"/>
              <c:x val="9.8777777777777784E-2"/>
              <c:y val="0.12229629629629629"/>
            </c:manualLayout>
          </c:layout>
          <c:overlay val="0"/>
          <c:spPr>
            <a:ln>
              <a:solidFill>
                <a:sysClr val="windowText" lastClr="000000"/>
              </a:solidFill>
            </a:ln>
          </c:spPr>
        </c:title>
        <c:numFmt formatCode="#\ ##0" sourceLinked="0"/>
        <c:majorTickMark val="out"/>
        <c:minorTickMark val="none"/>
        <c:tickLblPos val="nextTo"/>
        <c:spPr>
          <a:ln>
            <a:solidFill>
              <a:sysClr val="windowText" lastClr="000000">
                <a:lumMod val="100000"/>
              </a:sysClr>
            </a:solidFill>
          </a:ln>
        </c:spPr>
        <c:crossAx val="490667008"/>
        <c:crosses val="autoZero"/>
        <c:crossBetween val="midCat"/>
        <c:majorUnit val="10"/>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'42_ábra_chart'!$F$13</c:f>
              <c:strCache>
                <c:ptCount val="1"/>
                <c:pt idx="0">
                  <c:v>90+ days overdue loans (gross)</c:v>
                </c:pt>
              </c:strCache>
            </c:strRef>
          </c:tx>
          <c:spPr>
            <a:solidFill>
              <a:srgbClr val="78A3D5"/>
            </a:solidFill>
            <a:ln>
              <a:noFill/>
            </a:ln>
            <a:effectLst/>
          </c:spPr>
          <c:invertIfNegative val="0"/>
          <c:cat>
            <c:strRef>
              <c:f>'42_ábra_chart'!$H$11:$BE$11</c:f>
              <c:strCache>
                <c:ptCount val="50"/>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strCache>
            </c:strRef>
          </c:cat>
          <c:val>
            <c:numRef>
              <c:f>'42_ábra_chart'!$H$13:$BE$13</c:f>
              <c:numCache>
                <c:formatCode>0.0</c:formatCode>
                <c:ptCount val="50"/>
                <c:pt idx="0">
                  <c:v>200.26900000000001</c:v>
                </c:pt>
                <c:pt idx="1">
                  <c:v>190.92099999999999</c:v>
                </c:pt>
                <c:pt idx="2">
                  <c:v>217.66499999999999</c:v>
                </c:pt>
                <c:pt idx="3">
                  <c:v>254.23599999999999</c:v>
                </c:pt>
                <c:pt idx="4">
                  <c:v>248.381</c:v>
                </c:pt>
                <c:pt idx="5">
                  <c:v>276.89299999999997</c:v>
                </c:pt>
                <c:pt idx="6">
                  <c:v>335.99299999999999</c:v>
                </c:pt>
                <c:pt idx="7">
                  <c:v>339.14699999999999</c:v>
                </c:pt>
                <c:pt idx="8">
                  <c:v>298.87299999999999</c:v>
                </c:pt>
                <c:pt idx="9">
                  <c:v>315.93900000000002</c:v>
                </c:pt>
                <c:pt idx="10">
                  <c:v>343.36500000000001</c:v>
                </c:pt>
                <c:pt idx="11">
                  <c:v>367.65300000000002</c:v>
                </c:pt>
                <c:pt idx="12">
                  <c:v>501.41899999999998</c:v>
                </c:pt>
                <c:pt idx="13">
                  <c:v>444.65199999999999</c:v>
                </c:pt>
                <c:pt idx="14">
                  <c:v>541.52499999999998</c:v>
                </c:pt>
                <c:pt idx="15">
                  <c:v>594.072</c:v>
                </c:pt>
                <c:pt idx="16">
                  <c:v>733.10699999999997</c:v>
                </c:pt>
                <c:pt idx="17">
                  <c:v>971.846</c:v>
                </c:pt>
                <c:pt idx="18">
                  <c:v>1078.316</c:v>
                </c:pt>
                <c:pt idx="19">
                  <c:v>1214.6690000000001</c:v>
                </c:pt>
                <c:pt idx="20">
                  <c:v>1122.5139999999999</c:v>
                </c:pt>
                <c:pt idx="21">
                  <c:v>1335.53</c:v>
                </c:pt>
                <c:pt idx="22">
                  <c:v>1390.2180000000001</c:v>
                </c:pt>
                <c:pt idx="23">
                  <c:v>1425.0809999999999</c:v>
                </c:pt>
                <c:pt idx="24">
                  <c:v>1405.7280000000001</c:v>
                </c:pt>
                <c:pt idx="25">
                  <c:v>1605.5429999999999</c:v>
                </c:pt>
                <c:pt idx="26">
                  <c:v>1775.471</c:v>
                </c:pt>
                <c:pt idx="27">
                  <c:v>1952.9159999999999</c:v>
                </c:pt>
                <c:pt idx="28">
                  <c:v>2011.683</c:v>
                </c:pt>
                <c:pt idx="29">
                  <c:v>2162.3530000000001</c:v>
                </c:pt>
                <c:pt idx="30">
                  <c:v>2082.8850000000002</c:v>
                </c:pt>
                <c:pt idx="31">
                  <c:v>2044.4760000000001</c:v>
                </c:pt>
                <c:pt idx="32">
                  <c:v>2125.5630000000001</c:v>
                </c:pt>
                <c:pt idx="33">
                  <c:v>2094.2689999999998</c:v>
                </c:pt>
                <c:pt idx="34">
                  <c:v>2133.6729999999998</c:v>
                </c:pt>
                <c:pt idx="35">
                  <c:v>2033.2560000000001</c:v>
                </c:pt>
                <c:pt idx="36">
                  <c:v>2118.3290000000002</c:v>
                </c:pt>
                <c:pt idx="37">
                  <c:v>2091.3319999999999</c:v>
                </c:pt>
                <c:pt idx="38">
                  <c:v>2061.0459999999998</c:v>
                </c:pt>
                <c:pt idx="39">
                  <c:v>1955.86</c:v>
                </c:pt>
                <c:pt idx="40">
                  <c:v>1618.866</c:v>
                </c:pt>
                <c:pt idx="41">
                  <c:v>1619.404</c:v>
                </c:pt>
                <c:pt idx="42">
                  <c:v>1674.4349999999999</c:v>
                </c:pt>
                <c:pt idx="43">
                  <c:v>1406.4670000000001</c:v>
                </c:pt>
                <c:pt idx="44">
                  <c:v>1344.2619999999999</c:v>
                </c:pt>
                <c:pt idx="45">
                  <c:v>1222.2670000000001</c:v>
                </c:pt>
                <c:pt idx="46">
                  <c:v>1129.537</c:v>
                </c:pt>
                <c:pt idx="47">
                  <c:v>928.56600000000003</c:v>
                </c:pt>
                <c:pt idx="48">
                  <c:v>778.13531186666091</c:v>
                </c:pt>
                <c:pt idx="49">
                  <c:v>680.75215280400005</c:v>
                </c:pt>
              </c:numCache>
            </c:numRef>
          </c:val>
          <c:extLst>
            <c:ext xmlns:c16="http://schemas.microsoft.com/office/drawing/2014/chart" uri="{C3380CC4-5D6E-409C-BE32-E72D297353CC}">
              <c16:uniqueId val="{00000000-6299-4732-8976-E03FD3129A6B}"/>
            </c:ext>
          </c:extLst>
        </c:ser>
        <c:ser>
          <c:idx val="1"/>
          <c:order val="1"/>
          <c:tx>
            <c:strRef>
              <c:f>'42_ábra_chart'!$F$14</c:f>
              <c:strCache>
                <c:ptCount val="1"/>
                <c:pt idx="0">
                  <c:v>90+ days overdue loans (net)</c:v>
                </c:pt>
              </c:strCache>
            </c:strRef>
          </c:tx>
          <c:spPr>
            <a:solidFill>
              <a:srgbClr val="DA0000"/>
            </a:solidFill>
            <a:ln>
              <a:noFill/>
            </a:ln>
            <a:effectLst/>
          </c:spPr>
          <c:invertIfNegative val="0"/>
          <c:cat>
            <c:strRef>
              <c:f>'42_ábra_chart'!$H$11:$BE$11</c:f>
              <c:strCache>
                <c:ptCount val="50"/>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strCache>
            </c:strRef>
          </c:cat>
          <c:val>
            <c:numRef>
              <c:f>'42_ábra_chart'!$H$14:$BE$14</c:f>
              <c:numCache>
                <c:formatCode>0.0</c:formatCode>
                <c:ptCount val="50"/>
                <c:pt idx="0">
                  <c:v>100.21599999999999</c:v>
                </c:pt>
                <c:pt idx="1">
                  <c:v>112.884</c:v>
                </c:pt>
                <c:pt idx="2">
                  <c:v>116.986</c:v>
                </c:pt>
                <c:pt idx="3">
                  <c:v>150.881</c:v>
                </c:pt>
                <c:pt idx="4">
                  <c:v>135.08699999999999</c:v>
                </c:pt>
                <c:pt idx="5">
                  <c:v>154.04900000000001</c:v>
                </c:pt>
                <c:pt idx="6">
                  <c:v>195.59100000000001</c:v>
                </c:pt>
                <c:pt idx="7">
                  <c:v>181.238</c:v>
                </c:pt>
                <c:pt idx="8">
                  <c:v>161.26499999999999</c:v>
                </c:pt>
                <c:pt idx="9">
                  <c:v>162.26499999999999</c:v>
                </c:pt>
                <c:pt idx="10">
                  <c:v>176.249</c:v>
                </c:pt>
                <c:pt idx="11">
                  <c:v>181.19900000000001</c:v>
                </c:pt>
                <c:pt idx="12">
                  <c:v>244.578</c:v>
                </c:pt>
                <c:pt idx="13">
                  <c:v>242.42200299999999</c:v>
                </c:pt>
                <c:pt idx="14">
                  <c:v>319.44</c:v>
                </c:pt>
                <c:pt idx="15">
                  <c:v>333.12072649499999</c:v>
                </c:pt>
                <c:pt idx="16">
                  <c:v>428.37685597599994</c:v>
                </c:pt>
                <c:pt idx="17">
                  <c:v>661.83900000000006</c:v>
                </c:pt>
                <c:pt idx="18">
                  <c:v>723.75300000000004</c:v>
                </c:pt>
                <c:pt idx="19">
                  <c:v>752.08799999999997</c:v>
                </c:pt>
                <c:pt idx="20">
                  <c:v>617.54399999999998</c:v>
                </c:pt>
                <c:pt idx="21">
                  <c:v>777.11099999999999</c:v>
                </c:pt>
                <c:pt idx="22">
                  <c:v>791.404</c:v>
                </c:pt>
                <c:pt idx="23">
                  <c:v>783.76499999999999</c:v>
                </c:pt>
                <c:pt idx="24">
                  <c:v>744.45799999999997</c:v>
                </c:pt>
                <c:pt idx="25">
                  <c:v>855.428</c:v>
                </c:pt>
                <c:pt idx="26">
                  <c:v>920.16800000000001</c:v>
                </c:pt>
                <c:pt idx="27">
                  <c:v>960.85599999999999</c:v>
                </c:pt>
                <c:pt idx="28">
                  <c:v>982.59900000000005</c:v>
                </c:pt>
                <c:pt idx="29">
                  <c:v>1078.7260000000001</c:v>
                </c:pt>
                <c:pt idx="30">
                  <c:v>1002.923</c:v>
                </c:pt>
                <c:pt idx="31">
                  <c:v>943.87699999999995</c:v>
                </c:pt>
                <c:pt idx="32">
                  <c:v>967.58500000000004</c:v>
                </c:pt>
                <c:pt idx="33">
                  <c:v>921.91399999999999</c:v>
                </c:pt>
                <c:pt idx="34">
                  <c:v>924.16899999999998</c:v>
                </c:pt>
                <c:pt idx="35">
                  <c:v>815.73500000000001</c:v>
                </c:pt>
                <c:pt idx="36">
                  <c:v>834.49800000000005</c:v>
                </c:pt>
                <c:pt idx="37">
                  <c:v>822.41399999999999</c:v>
                </c:pt>
                <c:pt idx="38">
                  <c:v>801.94200000000001</c:v>
                </c:pt>
                <c:pt idx="39">
                  <c:v>711.38599999999997</c:v>
                </c:pt>
                <c:pt idx="40">
                  <c:v>514.00699999999995</c:v>
                </c:pt>
                <c:pt idx="41">
                  <c:v>505.39299999999997</c:v>
                </c:pt>
                <c:pt idx="42">
                  <c:v>552.65599999999995</c:v>
                </c:pt>
                <c:pt idx="43">
                  <c:v>442.077</c:v>
                </c:pt>
                <c:pt idx="44">
                  <c:v>419.76299999999998</c:v>
                </c:pt>
                <c:pt idx="45">
                  <c:v>380.56700000000001</c:v>
                </c:pt>
                <c:pt idx="46">
                  <c:v>343.815</c:v>
                </c:pt>
                <c:pt idx="47">
                  <c:v>268.245</c:v>
                </c:pt>
                <c:pt idx="48">
                  <c:v>267.62324799763957</c:v>
                </c:pt>
                <c:pt idx="49">
                  <c:v>229.576319824</c:v>
                </c:pt>
              </c:numCache>
            </c:numRef>
          </c:val>
          <c:extLst>
            <c:ext xmlns:c16="http://schemas.microsoft.com/office/drawing/2014/chart" uri="{C3380CC4-5D6E-409C-BE32-E72D297353CC}">
              <c16:uniqueId val="{00000001-6299-4732-8976-E03FD3129A6B}"/>
            </c:ext>
          </c:extLst>
        </c:ser>
        <c:dLbls>
          <c:showLegendKey val="0"/>
          <c:showVal val="0"/>
          <c:showCatName val="0"/>
          <c:showSerName val="0"/>
          <c:showPercent val="0"/>
          <c:showBubbleSize val="0"/>
        </c:dLbls>
        <c:gapWidth val="0"/>
        <c:overlap val="-27"/>
        <c:axId val="656457728"/>
        <c:axId val="656463304"/>
      </c:barChart>
      <c:barChart>
        <c:barDir val="col"/>
        <c:grouping val="clustered"/>
        <c:varyColors val="0"/>
        <c:ser>
          <c:idx val="4"/>
          <c:order val="3"/>
          <c:tx>
            <c:v>fikt</c:v>
          </c:tx>
          <c:spPr>
            <a:solidFill>
              <a:schemeClr val="accent5"/>
            </a:solidFill>
            <a:ln>
              <a:noFill/>
            </a:ln>
            <a:effectLst/>
          </c:spPr>
          <c:invertIfNegative val="0"/>
          <c:extLst>
            <c:ext xmlns:c16="http://schemas.microsoft.com/office/drawing/2014/chart" uri="{C3380CC4-5D6E-409C-BE32-E72D297353CC}">
              <c16:uniqueId val="{00000002-6299-4732-8976-E03FD3129A6B}"/>
            </c:ext>
          </c:extLst>
        </c:ser>
        <c:dLbls>
          <c:showLegendKey val="0"/>
          <c:showVal val="0"/>
          <c:showCatName val="0"/>
          <c:showSerName val="0"/>
          <c:showPercent val="0"/>
          <c:showBubbleSize val="0"/>
        </c:dLbls>
        <c:gapWidth val="219"/>
        <c:overlap val="-27"/>
        <c:axId val="656472160"/>
        <c:axId val="656468880"/>
      </c:barChart>
      <c:lineChart>
        <c:grouping val="stacked"/>
        <c:varyColors val="0"/>
        <c:ser>
          <c:idx val="2"/>
          <c:order val="2"/>
          <c:tx>
            <c:strRef>
              <c:f>'42_ábra_chart'!$F$15</c:f>
              <c:strCache>
                <c:ptCount val="1"/>
                <c:pt idx="0">
                  <c:v>90+ days overdue net loans to total assets (RHS)</c:v>
                </c:pt>
              </c:strCache>
            </c:strRef>
          </c:tx>
          <c:spPr>
            <a:ln w="28575" cap="rnd">
              <a:solidFill>
                <a:sysClr val="windowText" lastClr="000000">
                  <a:lumMod val="100000"/>
                </a:sysClr>
              </a:solidFill>
              <a:round/>
            </a:ln>
            <a:effectLst/>
          </c:spPr>
          <c:marker>
            <c:symbol val="diamond"/>
            <c:size val="7"/>
            <c:spPr>
              <a:solidFill>
                <a:schemeClr val="tx1"/>
              </a:solidFill>
              <a:ln w="9525">
                <a:solidFill>
                  <a:sysClr val="windowText" lastClr="000000">
                    <a:lumMod val="100000"/>
                  </a:sysClr>
                </a:solidFill>
              </a:ln>
              <a:effectLst/>
            </c:spPr>
          </c:marker>
          <c:cat>
            <c:strRef>
              <c:f>'42_ábra_chart'!$H$12:$BE$12</c:f>
              <c:strCache>
                <c:ptCount val="50"/>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strCache>
            </c:strRef>
          </c:cat>
          <c:val>
            <c:numRef>
              <c:f>'42_ábra_chart'!$H$15:$BE$15</c:f>
              <c:numCache>
                <c:formatCode>0.00</c:formatCode>
                <c:ptCount val="50"/>
                <c:pt idx="0">
                  <c:v>0.65251002406609282</c:v>
                </c:pt>
                <c:pt idx="1">
                  <c:v>0.7083638122503314</c:v>
                </c:pt>
                <c:pt idx="2">
                  <c:v>0.71264903609688646</c:v>
                </c:pt>
                <c:pt idx="3">
                  <c:v>0.85881011645201288</c:v>
                </c:pt>
                <c:pt idx="4">
                  <c:v>0.72364653958939096</c:v>
                </c:pt>
                <c:pt idx="5">
                  <c:v>0.77411763960979385</c:v>
                </c:pt>
                <c:pt idx="6">
                  <c:v>0.96547116815441303</c:v>
                </c:pt>
                <c:pt idx="7">
                  <c:v>0.8728691371999846</c:v>
                </c:pt>
                <c:pt idx="8">
                  <c:v>0.76001661748422322</c:v>
                </c:pt>
                <c:pt idx="9">
                  <c:v>0.73823910694109907</c:v>
                </c:pt>
                <c:pt idx="10">
                  <c:v>0.76555165661323321</c:v>
                </c:pt>
                <c:pt idx="11">
                  <c:v>0.74335879911938574</c:v>
                </c:pt>
                <c:pt idx="12">
                  <c:v>0.93994715453825284</c:v>
                </c:pt>
                <c:pt idx="13">
                  <c:v>0.94505835478558819</c:v>
                </c:pt>
                <c:pt idx="14">
                  <c:v>1.1692846235850829</c:v>
                </c:pt>
                <c:pt idx="15">
                  <c:v>1.1416893527863816</c:v>
                </c:pt>
                <c:pt idx="16">
                  <c:v>1.3935584905592859</c:v>
                </c:pt>
                <c:pt idx="17">
                  <c:v>2.3000700753702934</c:v>
                </c:pt>
                <c:pt idx="18">
                  <c:v>2.5581952997549164</c:v>
                </c:pt>
                <c:pt idx="19">
                  <c:v>2.5937312918412241</c:v>
                </c:pt>
                <c:pt idx="20">
                  <c:v>2.1762145874502998</c:v>
                </c:pt>
                <c:pt idx="21">
                  <c:v>2.6052352115938331</c:v>
                </c:pt>
                <c:pt idx="22">
                  <c:v>2.7584798252762477</c:v>
                </c:pt>
                <c:pt idx="23">
                  <c:v>2.786700678875293</c:v>
                </c:pt>
                <c:pt idx="24">
                  <c:v>2.7017909874563411</c:v>
                </c:pt>
                <c:pt idx="25">
                  <c:v>3.1077319940999346</c:v>
                </c:pt>
                <c:pt idx="26">
                  <c:v>3.1498117920293369</c:v>
                </c:pt>
                <c:pt idx="27">
                  <c:v>3.3366204491104403</c:v>
                </c:pt>
                <c:pt idx="28">
                  <c:v>3.6015855056158728</c:v>
                </c:pt>
                <c:pt idx="29">
                  <c:v>4.0244442440623533</c:v>
                </c:pt>
                <c:pt idx="30">
                  <c:v>3.850487195052938</c:v>
                </c:pt>
                <c:pt idx="31">
                  <c:v>3.5887904124224832</c:v>
                </c:pt>
                <c:pt idx="32">
                  <c:v>3.6342718045509703</c:v>
                </c:pt>
                <c:pt idx="33">
                  <c:v>3.6002554779658067</c:v>
                </c:pt>
                <c:pt idx="34">
                  <c:v>3.5968202139825647</c:v>
                </c:pt>
                <c:pt idx="35">
                  <c:v>3.1969031070315408</c:v>
                </c:pt>
                <c:pt idx="36">
                  <c:v>3.2594223211790507</c:v>
                </c:pt>
                <c:pt idx="37">
                  <c:v>3.2562053927449779</c:v>
                </c:pt>
                <c:pt idx="38">
                  <c:v>3.0164008913695546</c:v>
                </c:pt>
                <c:pt idx="39">
                  <c:v>2.6354093215009993</c:v>
                </c:pt>
                <c:pt idx="40">
                  <c:v>1.9752140906933713</c:v>
                </c:pt>
                <c:pt idx="41">
                  <c:v>1.9412258277259207</c:v>
                </c:pt>
                <c:pt idx="42">
                  <c:v>2.1332252135257477</c:v>
                </c:pt>
                <c:pt idx="43">
                  <c:v>1.6675178830888822</c:v>
                </c:pt>
                <c:pt idx="44">
                  <c:v>1.5874385106441877</c:v>
                </c:pt>
                <c:pt idx="45">
                  <c:v>1.4769123180938029</c:v>
                </c:pt>
                <c:pt idx="46">
                  <c:v>1.3011735217820681</c:v>
                </c:pt>
                <c:pt idx="47">
                  <c:v>0.98774866875141665</c:v>
                </c:pt>
                <c:pt idx="48">
                  <c:v>0.96227003657772592</c:v>
                </c:pt>
                <c:pt idx="49">
                  <c:v>0.8265713468009146</c:v>
                </c:pt>
              </c:numCache>
            </c:numRef>
          </c:val>
          <c:smooth val="0"/>
          <c:extLst>
            <c:ext xmlns:c16="http://schemas.microsoft.com/office/drawing/2014/chart" uri="{C3380CC4-5D6E-409C-BE32-E72D297353CC}">
              <c16:uniqueId val="{00000003-6299-4732-8976-E03FD3129A6B}"/>
            </c:ext>
          </c:extLst>
        </c:ser>
        <c:dLbls>
          <c:showLegendKey val="0"/>
          <c:showVal val="0"/>
          <c:showCatName val="0"/>
          <c:showSerName val="0"/>
          <c:showPercent val="0"/>
          <c:showBubbleSize val="0"/>
        </c:dLbls>
        <c:marker val="1"/>
        <c:smooth val="0"/>
        <c:axId val="656472160"/>
        <c:axId val="656468880"/>
      </c:lineChart>
      <c:catAx>
        <c:axId val="65645772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56463304"/>
        <c:crosses val="autoZero"/>
        <c:auto val="1"/>
        <c:lblAlgn val="ctr"/>
        <c:lblOffset val="100"/>
        <c:noMultiLvlLbl val="0"/>
      </c:catAx>
      <c:valAx>
        <c:axId val="6564633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HUF Bn</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56457728"/>
        <c:crosses val="autoZero"/>
        <c:crossBetween val="between"/>
      </c:valAx>
      <c:valAx>
        <c:axId val="656468880"/>
        <c:scaling>
          <c:orientation val="minMax"/>
          <c:max val="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0.839539814816745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56472160"/>
        <c:crosses val="max"/>
        <c:crossBetween val="between"/>
        <c:majorUnit val="1"/>
      </c:valAx>
      <c:catAx>
        <c:axId val="656472160"/>
        <c:scaling>
          <c:orientation val="minMax"/>
        </c:scaling>
        <c:delete val="1"/>
        <c:axPos val="b"/>
        <c:numFmt formatCode="General" sourceLinked="1"/>
        <c:majorTickMark val="out"/>
        <c:minorTickMark val="none"/>
        <c:tickLblPos val="nextTo"/>
        <c:crossAx val="6564688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8.6936567680754334E-2"/>
          <c:y val="0.83183333333333331"/>
          <c:w val="0.84891516145902846"/>
          <c:h val="0.15405555555555556"/>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464861111111106E-2"/>
          <c:y val="7.0387962962962958E-2"/>
          <c:w val="0.86159736111111107"/>
          <c:h val="0.61236870370370378"/>
        </c:manualLayout>
      </c:layout>
      <c:barChart>
        <c:barDir val="col"/>
        <c:grouping val="stacked"/>
        <c:varyColors val="0"/>
        <c:ser>
          <c:idx val="0"/>
          <c:order val="0"/>
          <c:tx>
            <c:strRef>
              <c:f>'43_ábra_chart'!$K$10</c:f>
              <c:strCache>
                <c:ptCount val="1"/>
                <c:pt idx="0">
                  <c:v>Total Capital Adequancy Ratio</c:v>
                </c:pt>
              </c:strCache>
            </c:strRef>
          </c:tx>
          <c:spPr>
            <a:solidFill>
              <a:schemeClr val="tx2">
                <a:lumMod val="75000"/>
              </a:schemeClr>
            </a:solidFill>
            <a:ln>
              <a:solidFill>
                <a:schemeClr val="tx1"/>
              </a:solidFill>
            </a:ln>
          </c:spPr>
          <c:invertIfNegative val="0"/>
          <c:cat>
            <c:numRef>
              <c:f>'43_ábra_chart'!$J$25:$J$46</c:f>
              <c:numCache>
                <c:formatCode>[$-409]mmm;@</c:formatCode>
                <c:ptCount val="22"/>
                <c:pt idx="0" formatCode="[$-409]mmm\-yy;@">
                  <c:v>40999</c:v>
                </c:pt>
                <c:pt idx="1">
                  <c:v>41090</c:v>
                </c:pt>
                <c:pt idx="2">
                  <c:v>41182</c:v>
                </c:pt>
                <c:pt idx="3">
                  <c:v>41274</c:v>
                </c:pt>
                <c:pt idx="4" formatCode="[$-409]mmm\-yy;@">
                  <c:v>41364</c:v>
                </c:pt>
                <c:pt idx="5">
                  <c:v>41455</c:v>
                </c:pt>
                <c:pt idx="6">
                  <c:v>41547</c:v>
                </c:pt>
                <c:pt idx="7">
                  <c:v>41639</c:v>
                </c:pt>
                <c:pt idx="8" formatCode="[$-409]mmm\-yy;@">
                  <c:v>41729</c:v>
                </c:pt>
                <c:pt idx="9">
                  <c:v>41820</c:v>
                </c:pt>
                <c:pt idx="10">
                  <c:v>41912</c:v>
                </c:pt>
                <c:pt idx="11">
                  <c:v>42004</c:v>
                </c:pt>
                <c:pt idx="12" formatCode="[$-409]mmm\-yy;@">
                  <c:v>42094</c:v>
                </c:pt>
                <c:pt idx="13">
                  <c:v>42185</c:v>
                </c:pt>
                <c:pt idx="14">
                  <c:v>42277</c:v>
                </c:pt>
                <c:pt idx="15">
                  <c:v>42369</c:v>
                </c:pt>
                <c:pt idx="16" formatCode="[$-409]mmm\-yy;@">
                  <c:v>42460</c:v>
                </c:pt>
                <c:pt idx="17">
                  <c:v>42551</c:v>
                </c:pt>
                <c:pt idx="18">
                  <c:v>42643</c:v>
                </c:pt>
                <c:pt idx="19">
                  <c:v>42735</c:v>
                </c:pt>
                <c:pt idx="20" formatCode="[$-409]mmm\-yy;@">
                  <c:v>42825</c:v>
                </c:pt>
                <c:pt idx="21">
                  <c:v>42916</c:v>
                </c:pt>
              </c:numCache>
            </c:numRef>
          </c:cat>
          <c:val>
            <c:numRef>
              <c:f>'43_ábra_chart'!$K$25:$K$32</c:f>
              <c:numCache>
                <c:formatCode>#,##0.00</c:formatCode>
                <c:ptCount val="8"/>
                <c:pt idx="0">
                  <c:v>14.899972521693739</c:v>
                </c:pt>
                <c:pt idx="1">
                  <c:v>15.345684272498699</c:v>
                </c:pt>
                <c:pt idx="2">
                  <c:v>15.263781589652831</c:v>
                </c:pt>
                <c:pt idx="3">
                  <c:v>16.350004037388118</c:v>
                </c:pt>
                <c:pt idx="4">
                  <c:v>16.208163829646463</c:v>
                </c:pt>
                <c:pt idx="5">
                  <c:v>17.067884723368003</c:v>
                </c:pt>
                <c:pt idx="6">
                  <c:v>16.992893756874057</c:v>
                </c:pt>
                <c:pt idx="7">
                  <c:v>17.777039413023541</c:v>
                </c:pt>
              </c:numCache>
            </c:numRef>
          </c:val>
          <c:extLst>
            <c:ext xmlns:c16="http://schemas.microsoft.com/office/drawing/2014/chart" uri="{C3380CC4-5D6E-409C-BE32-E72D297353CC}">
              <c16:uniqueId val="{00000000-6446-4D03-BD09-D8863884B81D}"/>
            </c:ext>
          </c:extLst>
        </c:ser>
        <c:ser>
          <c:idx val="1"/>
          <c:order val="1"/>
          <c:tx>
            <c:strRef>
              <c:f>'43_ábra_chart'!$L$10</c:f>
              <c:strCache>
                <c:ptCount val="1"/>
                <c:pt idx="0">
                  <c:v>Common Equity Tier 1 (CET1)</c:v>
                </c:pt>
              </c:strCache>
            </c:strRef>
          </c:tx>
          <c:spPr>
            <a:solidFill>
              <a:srgbClr val="FF0000"/>
            </a:solidFill>
            <a:ln>
              <a:solidFill>
                <a:schemeClr val="tx1"/>
              </a:solidFill>
            </a:ln>
          </c:spPr>
          <c:invertIfNegative val="0"/>
          <c:cat>
            <c:numRef>
              <c:f>'43_ábra_chart'!$J$25:$J$46</c:f>
              <c:numCache>
                <c:formatCode>[$-409]mmm;@</c:formatCode>
                <c:ptCount val="22"/>
                <c:pt idx="0" formatCode="[$-409]mmm\-yy;@">
                  <c:v>40999</c:v>
                </c:pt>
                <c:pt idx="1">
                  <c:v>41090</c:v>
                </c:pt>
                <c:pt idx="2">
                  <c:v>41182</c:v>
                </c:pt>
                <c:pt idx="3">
                  <c:v>41274</c:v>
                </c:pt>
                <c:pt idx="4" formatCode="[$-409]mmm\-yy;@">
                  <c:v>41364</c:v>
                </c:pt>
                <c:pt idx="5">
                  <c:v>41455</c:v>
                </c:pt>
                <c:pt idx="6">
                  <c:v>41547</c:v>
                </c:pt>
                <c:pt idx="7">
                  <c:v>41639</c:v>
                </c:pt>
                <c:pt idx="8" formatCode="[$-409]mmm\-yy;@">
                  <c:v>41729</c:v>
                </c:pt>
                <c:pt idx="9">
                  <c:v>41820</c:v>
                </c:pt>
                <c:pt idx="10">
                  <c:v>41912</c:v>
                </c:pt>
                <c:pt idx="11">
                  <c:v>42004</c:v>
                </c:pt>
                <c:pt idx="12" formatCode="[$-409]mmm\-yy;@">
                  <c:v>42094</c:v>
                </c:pt>
                <c:pt idx="13">
                  <c:v>42185</c:v>
                </c:pt>
                <c:pt idx="14">
                  <c:v>42277</c:v>
                </c:pt>
                <c:pt idx="15">
                  <c:v>42369</c:v>
                </c:pt>
                <c:pt idx="16" formatCode="[$-409]mmm\-yy;@">
                  <c:v>42460</c:v>
                </c:pt>
                <c:pt idx="17">
                  <c:v>42551</c:v>
                </c:pt>
                <c:pt idx="18">
                  <c:v>42643</c:v>
                </c:pt>
                <c:pt idx="19">
                  <c:v>42735</c:v>
                </c:pt>
                <c:pt idx="20" formatCode="[$-409]mmm\-yy;@">
                  <c:v>42825</c:v>
                </c:pt>
                <c:pt idx="21">
                  <c:v>42916</c:v>
                </c:pt>
              </c:numCache>
            </c:numRef>
          </c:cat>
          <c:val>
            <c:numRef>
              <c:f>'43_ábra_chart'!$L$25:$L$46</c:f>
              <c:numCache>
                <c:formatCode>#,##0</c:formatCode>
                <c:ptCount val="22"/>
                <c:pt idx="8" formatCode="#,##0.00">
                  <c:v>17.665949291372314</c:v>
                </c:pt>
                <c:pt idx="9" formatCode="#,##0.00">
                  <c:v>15.926367135624561</c:v>
                </c:pt>
                <c:pt idx="10" formatCode="#,##0.00">
                  <c:v>16.47890083167907</c:v>
                </c:pt>
                <c:pt idx="11" formatCode="#,##0.00">
                  <c:v>15.801588974610626</c:v>
                </c:pt>
                <c:pt idx="12" formatCode="#,##0.00">
                  <c:v>16.470476186845399</c:v>
                </c:pt>
                <c:pt idx="13" formatCode="#,##0.00">
                  <c:v>17.241397888847242</c:v>
                </c:pt>
                <c:pt idx="14" formatCode="#,##0.00">
                  <c:v>17.083763618748748</c:v>
                </c:pt>
                <c:pt idx="15" formatCode="#,##0.00">
                  <c:v>16.664466244294857</c:v>
                </c:pt>
                <c:pt idx="16" formatCode="#,##0.00">
                  <c:v>17.249623556744304</c:v>
                </c:pt>
                <c:pt idx="17" formatCode="#,##0.00">
                  <c:v>18.238051383670953</c:v>
                </c:pt>
                <c:pt idx="18" formatCode="#,##0.00">
                  <c:v>18.367342212092449</c:v>
                </c:pt>
                <c:pt idx="19" formatCode="#,##0.00">
                  <c:v>19.165000546256184</c:v>
                </c:pt>
                <c:pt idx="20" formatCode="#,##0.00">
                  <c:v>19.269598591101147</c:v>
                </c:pt>
                <c:pt idx="21" formatCode="#,##0.00">
                  <c:v>19.596681076073946</c:v>
                </c:pt>
              </c:numCache>
            </c:numRef>
          </c:val>
          <c:extLst>
            <c:ext xmlns:c16="http://schemas.microsoft.com/office/drawing/2014/chart" uri="{C3380CC4-5D6E-409C-BE32-E72D297353CC}">
              <c16:uniqueId val="{00000001-6446-4D03-BD09-D8863884B81D}"/>
            </c:ext>
          </c:extLst>
        </c:ser>
        <c:ser>
          <c:idx val="2"/>
          <c:order val="2"/>
          <c:tx>
            <c:strRef>
              <c:f>'43_ábra_chart'!$M$10</c:f>
              <c:strCache>
                <c:ptCount val="1"/>
                <c:pt idx="0">
                  <c:v>Additional Tier 1</c:v>
                </c:pt>
              </c:strCache>
            </c:strRef>
          </c:tx>
          <c:spPr>
            <a:solidFill>
              <a:schemeClr val="accent3">
                <a:lumMod val="50000"/>
              </a:schemeClr>
            </a:solidFill>
            <a:ln>
              <a:solidFill>
                <a:schemeClr val="tx1"/>
              </a:solidFill>
            </a:ln>
          </c:spPr>
          <c:invertIfNegative val="0"/>
          <c:cat>
            <c:numRef>
              <c:f>'43_ábra_chart'!$J$25:$J$46</c:f>
              <c:numCache>
                <c:formatCode>[$-409]mmm;@</c:formatCode>
                <c:ptCount val="22"/>
                <c:pt idx="0" formatCode="[$-409]mmm\-yy;@">
                  <c:v>40999</c:v>
                </c:pt>
                <c:pt idx="1">
                  <c:v>41090</c:v>
                </c:pt>
                <c:pt idx="2">
                  <c:v>41182</c:v>
                </c:pt>
                <c:pt idx="3">
                  <c:v>41274</c:v>
                </c:pt>
                <c:pt idx="4" formatCode="[$-409]mmm\-yy;@">
                  <c:v>41364</c:v>
                </c:pt>
                <c:pt idx="5">
                  <c:v>41455</c:v>
                </c:pt>
                <c:pt idx="6">
                  <c:v>41547</c:v>
                </c:pt>
                <c:pt idx="7">
                  <c:v>41639</c:v>
                </c:pt>
                <c:pt idx="8" formatCode="[$-409]mmm\-yy;@">
                  <c:v>41729</c:v>
                </c:pt>
                <c:pt idx="9">
                  <c:v>41820</c:v>
                </c:pt>
                <c:pt idx="10">
                  <c:v>41912</c:v>
                </c:pt>
                <c:pt idx="11">
                  <c:v>42004</c:v>
                </c:pt>
                <c:pt idx="12" formatCode="[$-409]mmm\-yy;@">
                  <c:v>42094</c:v>
                </c:pt>
                <c:pt idx="13">
                  <c:v>42185</c:v>
                </c:pt>
                <c:pt idx="14">
                  <c:v>42277</c:v>
                </c:pt>
                <c:pt idx="15">
                  <c:v>42369</c:v>
                </c:pt>
                <c:pt idx="16" formatCode="[$-409]mmm\-yy;@">
                  <c:v>42460</c:v>
                </c:pt>
                <c:pt idx="17">
                  <c:v>42551</c:v>
                </c:pt>
                <c:pt idx="18">
                  <c:v>42643</c:v>
                </c:pt>
                <c:pt idx="19">
                  <c:v>42735</c:v>
                </c:pt>
                <c:pt idx="20" formatCode="[$-409]mmm\-yy;@">
                  <c:v>42825</c:v>
                </c:pt>
                <c:pt idx="21">
                  <c:v>42916</c:v>
                </c:pt>
              </c:numCache>
            </c:numRef>
          </c:cat>
          <c:val>
            <c:numRef>
              <c:f>'43_ábra_chart'!$M$25:$M$46</c:f>
              <c:numCache>
                <c:formatCode>#,##0</c:formatCode>
                <c:ptCount val="22"/>
                <c:pt idx="8" formatCode="#,##0.00">
                  <c:v>0.19830062422052708</c:v>
                </c:pt>
                <c:pt idx="9" formatCode="#,##0.00">
                  <c:v>0.18771772678785625</c:v>
                </c:pt>
                <c:pt idx="10" formatCode="#,##0.00">
                  <c:v>0.13036167726897277</c:v>
                </c:pt>
                <c:pt idx="11" formatCode="#,##0.00">
                  <c:v>0.10920794385836263</c:v>
                </c:pt>
                <c:pt idx="12" formatCode="#,##0.00">
                  <c:v>0.19612478571905267</c:v>
                </c:pt>
                <c:pt idx="13" formatCode="#,##0.00">
                  <c:v>0.20585307266976849</c:v>
                </c:pt>
                <c:pt idx="14" formatCode="#,##0.00">
                  <c:v>0.20622653101621591</c:v>
                </c:pt>
                <c:pt idx="15" formatCode="#,##0.00">
                  <c:v>0.20225655728500366</c:v>
                </c:pt>
                <c:pt idx="16" formatCode="#,##0.00">
                  <c:v>0.21948681781497653</c:v>
                </c:pt>
                <c:pt idx="17" formatCode="#,##0.00">
                  <c:v>1.7567690412119727E-3</c:v>
                </c:pt>
                <c:pt idx="18" formatCode="#,##0.00">
                  <c:v>1.2884041475937384E-3</c:v>
                </c:pt>
                <c:pt idx="19" formatCode="#,##0.00">
                  <c:v>1.2279931778834889E-3</c:v>
                </c:pt>
                <c:pt idx="20" formatCode="#,##0.00">
                  <c:v>1.1683847919506875E-3</c:v>
                </c:pt>
                <c:pt idx="21" formatCode="#,##0.00">
                  <c:v>1.1152610554595627E-3</c:v>
                </c:pt>
              </c:numCache>
            </c:numRef>
          </c:val>
          <c:extLst>
            <c:ext xmlns:c16="http://schemas.microsoft.com/office/drawing/2014/chart" uri="{C3380CC4-5D6E-409C-BE32-E72D297353CC}">
              <c16:uniqueId val="{00000002-6446-4D03-BD09-D8863884B81D}"/>
            </c:ext>
          </c:extLst>
        </c:ser>
        <c:ser>
          <c:idx val="3"/>
          <c:order val="3"/>
          <c:tx>
            <c:strRef>
              <c:f>'43_ábra_chart'!$N$10</c:f>
              <c:strCache>
                <c:ptCount val="1"/>
                <c:pt idx="0">
                  <c:v>Tier 2 Capital</c:v>
                </c:pt>
              </c:strCache>
            </c:strRef>
          </c:tx>
          <c:spPr>
            <a:solidFill>
              <a:srgbClr val="FFC000"/>
            </a:solidFill>
            <a:ln>
              <a:solidFill>
                <a:schemeClr val="tx1"/>
              </a:solidFill>
            </a:ln>
          </c:spPr>
          <c:invertIfNegative val="0"/>
          <c:cat>
            <c:numRef>
              <c:f>'43_ábra_chart'!$J$25:$J$46</c:f>
              <c:numCache>
                <c:formatCode>[$-409]mmm;@</c:formatCode>
                <c:ptCount val="22"/>
                <c:pt idx="0" formatCode="[$-409]mmm\-yy;@">
                  <c:v>40999</c:v>
                </c:pt>
                <c:pt idx="1">
                  <c:v>41090</c:v>
                </c:pt>
                <c:pt idx="2">
                  <c:v>41182</c:v>
                </c:pt>
                <c:pt idx="3">
                  <c:v>41274</c:v>
                </c:pt>
                <c:pt idx="4" formatCode="[$-409]mmm\-yy;@">
                  <c:v>41364</c:v>
                </c:pt>
                <c:pt idx="5">
                  <c:v>41455</c:v>
                </c:pt>
                <c:pt idx="6">
                  <c:v>41547</c:v>
                </c:pt>
                <c:pt idx="7">
                  <c:v>41639</c:v>
                </c:pt>
                <c:pt idx="8" formatCode="[$-409]mmm\-yy;@">
                  <c:v>41729</c:v>
                </c:pt>
                <c:pt idx="9">
                  <c:v>41820</c:v>
                </c:pt>
                <c:pt idx="10">
                  <c:v>41912</c:v>
                </c:pt>
                <c:pt idx="11">
                  <c:v>42004</c:v>
                </c:pt>
                <c:pt idx="12" formatCode="[$-409]mmm\-yy;@">
                  <c:v>42094</c:v>
                </c:pt>
                <c:pt idx="13">
                  <c:v>42185</c:v>
                </c:pt>
                <c:pt idx="14">
                  <c:v>42277</c:v>
                </c:pt>
                <c:pt idx="15">
                  <c:v>42369</c:v>
                </c:pt>
                <c:pt idx="16" formatCode="[$-409]mmm\-yy;@">
                  <c:v>42460</c:v>
                </c:pt>
                <c:pt idx="17">
                  <c:v>42551</c:v>
                </c:pt>
                <c:pt idx="18">
                  <c:v>42643</c:v>
                </c:pt>
                <c:pt idx="19">
                  <c:v>42735</c:v>
                </c:pt>
                <c:pt idx="20" formatCode="[$-409]mmm\-yy;@">
                  <c:v>42825</c:v>
                </c:pt>
                <c:pt idx="21">
                  <c:v>42916</c:v>
                </c:pt>
              </c:numCache>
            </c:numRef>
          </c:cat>
          <c:val>
            <c:numRef>
              <c:f>'43_ábra_chart'!$N$25:$N$46</c:f>
              <c:numCache>
                <c:formatCode>#,##0</c:formatCode>
                <c:ptCount val="22"/>
                <c:pt idx="8" formatCode="#,##0.00">
                  <c:v>3.5060252141092811</c:v>
                </c:pt>
                <c:pt idx="9" formatCode="#,##0.00">
                  <c:v>3.5022832370528798</c:v>
                </c:pt>
                <c:pt idx="10" formatCode="#,##0.00">
                  <c:v>3.3248234717002187</c:v>
                </c:pt>
                <c:pt idx="11" formatCode="#,##0.00">
                  <c:v>3.3777117496668154</c:v>
                </c:pt>
                <c:pt idx="12" formatCode="#,##0.00">
                  <c:v>3.364354719708877</c:v>
                </c:pt>
                <c:pt idx="13" formatCode="#,##0.00">
                  <c:v>3.1699952167851584</c:v>
                </c:pt>
                <c:pt idx="14" formatCode="#,##0.00">
                  <c:v>3.1380608455997874</c:v>
                </c:pt>
                <c:pt idx="15" formatCode="#,##0.00">
                  <c:v>3.0807714347044746</c:v>
                </c:pt>
                <c:pt idx="16" formatCode="#,##0.00">
                  <c:v>2.7338258647756222</c:v>
                </c:pt>
                <c:pt idx="17" formatCode="#,##0.00">
                  <c:v>2.6393724240592165</c:v>
                </c:pt>
                <c:pt idx="18" formatCode="#,##0.00">
                  <c:v>2.0144280071019205</c:v>
                </c:pt>
                <c:pt idx="19" formatCode="#,##0.00">
                  <c:v>1.9596136193375222</c:v>
                </c:pt>
                <c:pt idx="20" formatCode="#,##0.00">
                  <c:v>1.8316784632140064</c:v>
                </c:pt>
                <c:pt idx="21" formatCode="#,##0.00">
                  <c:v>1.8806485676606615</c:v>
                </c:pt>
              </c:numCache>
            </c:numRef>
          </c:val>
          <c:extLst>
            <c:ext xmlns:c16="http://schemas.microsoft.com/office/drawing/2014/chart" uri="{C3380CC4-5D6E-409C-BE32-E72D297353CC}">
              <c16:uniqueId val="{00000003-6446-4D03-BD09-D8863884B81D}"/>
            </c:ext>
          </c:extLst>
        </c:ser>
        <c:dLbls>
          <c:showLegendKey val="0"/>
          <c:showVal val="0"/>
          <c:showCatName val="0"/>
          <c:showSerName val="0"/>
          <c:showPercent val="0"/>
          <c:showBubbleSize val="0"/>
        </c:dLbls>
        <c:gapWidth val="98"/>
        <c:overlap val="100"/>
        <c:axId val="391926912"/>
        <c:axId val="391928448"/>
      </c:barChart>
      <c:barChart>
        <c:barDir val="col"/>
        <c:grouping val="stacked"/>
        <c:varyColors val="0"/>
        <c:ser>
          <c:idx val="4"/>
          <c:order val="4"/>
          <c:tx>
            <c:v>fikt</c:v>
          </c:tx>
          <c:invertIfNegative val="0"/>
          <c:val>
            <c:numLit>
              <c:formatCode>General</c:formatCode>
              <c:ptCount val="1"/>
              <c:pt idx="0">
                <c:v>0</c:v>
              </c:pt>
            </c:numLit>
          </c:val>
          <c:extLst>
            <c:ext xmlns:c16="http://schemas.microsoft.com/office/drawing/2014/chart" uri="{C3380CC4-5D6E-409C-BE32-E72D297353CC}">
              <c16:uniqueId val="{00000004-6446-4D03-BD09-D8863884B81D}"/>
            </c:ext>
          </c:extLst>
        </c:ser>
        <c:dLbls>
          <c:showLegendKey val="0"/>
          <c:showVal val="0"/>
          <c:showCatName val="0"/>
          <c:showSerName val="0"/>
          <c:showPercent val="0"/>
          <c:showBubbleSize val="0"/>
        </c:dLbls>
        <c:gapWidth val="150"/>
        <c:overlap val="100"/>
        <c:axId val="391936256"/>
        <c:axId val="391934720"/>
      </c:barChart>
      <c:catAx>
        <c:axId val="391926912"/>
        <c:scaling>
          <c:orientation val="minMax"/>
        </c:scaling>
        <c:delete val="0"/>
        <c:axPos val="b"/>
        <c:numFmt formatCode="[$-409]mmm\-yy;@"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391928448"/>
        <c:crosses val="autoZero"/>
        <c:auto val="0"/>
        <c:lblAlgn val="ctr"/>
        <c:lblOffset val="100"/>
        <c:tickLblSkip val="1"/>
        <c:noMultiLvlLbl val="0"/>
      </c:catAx>
      <c:valAx>
        <c:axId val="391928448"/>
        <c:scaling>
          <c:orientation val="minMax"/>
          <c:max val="3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7.9095833333333337E-2"/>
              <c:y val="0"/>
            </c:manualLayout>
          </c:layout>
          <c:overlay val="0"/>
        </c:title>
        <c:numFmt formatCode="#\ ##0" sourceLinked="0"/>
        <c:majorTickMark val="out"/>
        <c:minorTickMark val="none"/>
        <c:tickLblPos val="nextTo"/>
        <c:spPr>
          <a:ln>
            <a:solidFill>
              <a:sysClr val="windowText" lastClr="000000">
                <a:lumMod val="100000"/>
              </a:sysClr>
            </a:solidFill>
          </a:ln>
        </c:spPr>
        <c:crossAx val="391926912"/>
        <c:crosses val="autoZero"/>
        <c:crossBetween val="between"/>
        <c:majorUnit val="5"/>
      </c:valAx>
      <c:valAx>
        <c:axId val="391934720"/>
        <c:scaling>
          <c:orientation val="minMax"/>
          <c:max val="30"/>
          <c:min val="0"/>
        </c:scaling>
        <c:delete val="0"/>
        <c:axPos val="r"/>
        <c:numFmt formatCode="General" sourceLinked="1"/>
        <c:majorTickMark val="out"/>
        <c:minorTickMark val="none"/>
        <c:tickLblPos val="nextTo"/>
        <c:crossAx val="391936256"/>
        <c:crosses val="max"/>
        <c:crossBetween val="between"/>
        <c:majorUnit val="5"/>
      </c:valAx>
      <c:catAx>
        <c:axId val="391936256"/>
        <c:scaling>
          <c:orientation val="minMax"/>
        </c:scaling>
        <c:delete val="1"/>
        <c:axPos val="b"/>
        <c:title>
          <c:tx>
            <c:rich>
              <a:bodyPr/>
              <a:lstStyle/>
              <a:p>
                <a:pPr>
                  <a:defRPr b="0"/>
                </a:pPr>
                <a:r>
                  <a:rPr lang="en-US" b="0"/>
                  <a:t>per cent</a:t>
                </a:r>
              </a:p>
            </c:rich>
          </c:tx>
          <c:layout>
            <c:manualLayout>
              <c:xMode val="edge"/>
              <c:yMode val="edge"/>
              <c:x val="0.81372833333333339"/>
              <c:y val="2.3338888888888888E-3"/>
            </c:manualLayout>
          </c:layout>
          <c:overlay val="0"/>
        </c:title>
        <c:majorTickMark val="out"/>
        <c:minorTickMark val="none"/>
        <c:tickLblPos val="nextTo"/>
        <c:crossAx val="391934720"/>
        <c:crosses val="autoZero"/>
        <c:auto val="1"/>
        <c:lblAlgn val="ctr"/>
        <c:lblOffset val="100"/>
        <c:noMultiLvlLbl val="0"/>
      </c:catAx>
      <c:spPr>
        <a:noFill/>
        <a:ln cmpd="sng">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2.2431805555555556E-2"/>
          <c:y val="0.85779851851851852"/>
          <c:w val="0.96698483370207"/>
          <c:h val="0.12338666666666669"/>
        </c:manualLayout>
      </c:layout>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28750000000004E-2"/>
          <c:y val="5.1573148148148146E-2"/>
          <c:w val="0.86159736111111107"/>
          <c:h val="0.58649833333333334"/>
        </c:manualLayout>
      </c:layout>
      <c:barChart>
        <c:barDir val="col"/>
        <c:grouping val="stacked"/>
        <c:varyColors val="0"/>
        <c:ser>
          <c:idx val="0"/>
          <c:order val="0"/>
          <c:tx>
            <c:strRef>
              <c:f>'43_ábra_chart'!$K$11</c:f>
              <c:strCache>
                <c:ptCount val="1"/>
                <c:pt idx="0">
                  <c:v>Teljes Tőkemegfelelési Mutató</c:v>
                </c:pt>
              </c:strCache>
            </c:strRef>
          </c:tx>
          <c:spPr>
            <a:solidFill>
              <a:schemeClr val="tx2">
                <a:lumMod val="75000"/>
              </a:schemeClr>
            </a:solidFill>
            <a:ln>
              <a:solidFill>
                <a:schemeClr val="tx1"/>
              </a:solidFill>
            </a:ln>
          </c:spPr>
          <c:invertIfNegative val="0"/>
          <c:cat>
            <c:numRef>
              <c:f>'43_ábra_chart'!$I$25:$I$46</c:f>
              <c:numCache>
                <c:formatCode>mmm</c:formatCode>
                <c:ptCount val="22"/>
                <c:pt idx="0" formatCode="yyyy/mmm">
                  <c:v>40999</c:v>
                </c:pt>
                <c:pt idx="1">
                  <c:v>41090</c:v>
                </c:pt>
                <c:pt idx="2">
                  <c:v>41182</c:v>
                </c:pt>
                <c:pt idx="3">
                  <c:v>41274</c:v>
                </c:pt>
                <c:pt idx="4" formatCode="yyyy/mmm">
                  <c:v>41364</c:v>
                </c:pt>
                <c:pt idx="5">
                  <c:v>41455</c:v>
                </c:pt>
                <c:pt idx="6">
                  <c:v>41547</c:v>
                </c:pt>
                <c:pt idx="7">
                  <c:v>41639</c:v>
                </c:pt>
                <c:pt idx="8" formatCode="yyyy/mmm">
                  <c:v>41729</c:v>
                </c:pt>
                <c:pt idx="9">
                  <c:v>41820</c:v>
                </c:pt>
                <c:pt idx="10">
                  <c:v>41912</c:v>
                </c:pt>
                <c:pt idx="11">
                  <c:v>42004</c:v>
                </c:pt>
                <c:pt idx="12" formatCode="yyyy/mmm">
                  <c:v>42094</c:v>
                </c:pt>
                <c:pt idx="13">
                  <c:v>42185</c:v>
                </c:pt>
                <c:pt idx="14">
                  <c:v>42277</c:v>
                </c:pt>
                <c:pt idx="15">
                  <c:v>42369</c:v>
                </c:pt>
                <c:pt idx="16" formatCode="yyyy/mmm">
                  <c:v>42460</c:v>
                </c:pt>
                <c:pt idx="17">
                  <c:v>42551</c:v>
                </c:pt>
                <c:pt idx="18">
                  <c:v>42643</c:v>
                </c:pt>
                <c:pt idx="19">
                  <c:v>42735</c:v>
                </c:pt>
                <c:pt idx="20" formatCode="yyyy/mmm">
                  <c:v>42825</c:v>
                </c:pt>
                <c:pt idx="21">
                  <c:v>42916</c:v>
                </c:pt>
              </c:numCache>
            </c:numRef>
          </c:cat>
          <c:val>
            <c:numRef>
              <c:f>'43_ábra_chart'!$K$25:$K$32</c:f>
              <c:numCache>
                <c:formatCode>#,##0.00</c:formatCode>
                <c:ptCount val="8"/>
                <c:pt idx="0">
                  <c:v>14.899972521693739</c:v>
                </c:pt>
                <c:pt idx="1">
                  <c:v>15.345684272498699</c:v>
                </c:pt>
                <c:pt idx="2">
                  <c:v>15.263781589652831</c:v>
                </c:pt>
                <c:pt idx="3">
                  <c:v>16.350004037388118</c:v>
                </c:pt>
                <c:pt idx="4">
                  <c:v>16.208163829646463</c:v>
                </c:pt>
                <c:pt idx="5">
                  <c:v>17.067884723368003</c:v>
                </c:pt>
                <c:pt idx="6">
                  <c:v>16.992893756874057</c:v>
                </c:pt>
                <c:pt idx="7">
                  <c:v>17.777039413023541</c:v>
                </c:pt>
              </c:numCache>
            </c:numRef>
          </c:val>
          <c:extLst>
            <c:ext xmlns:c16="http://schemas.microsoft.com/office/drawing/2014/chart" uri="{C3380CC4-5D6E-409C-BE32-E72D297353CC}">
              <c16:uniqueId val="{00000000-ABEB-4939-A627-5CBF935E4E00}"/>
            </c:ext>
          </c:extLst>
        </c:ser>
        <c:ser>
          <c:idx val="1"/>
          <c:order val="1"/>
          <c:tx>
            <c:strRef>
              <c:f>'43_ábra_chart'!$L$11</c:f>
              <c:strCache>
                <c:ptCount val="1"/>
                <c:pt idx="0">
                  <c:v>Elsődleges alapvető tőke (CET1)</c:v>
                </c:pt>
              </c:strCache>
            </c:strRef>
          </c:tx>
          <c:spPr>
            <a:solidFill>
              <a:srgbClr val="FF0000"/>
            </a:solidFill>
            <a:ln>
              <a:solidFill>
                <a:schemeClr val="tx1"/>
              </a:solidFill>
            </a:ln>
          </c:spPr>
          <c:invertIfNegative val="0"/>
          <c:cat>
            <c:numRef>
              <c:f>'43_ábra_chart'!$I$25:$I$46</c:f>
              <c:numCache>
                <c:formatCode>mmm</c:formatCode>
                <c:ptCount val="22"/>
                <c:pt idx="0" formatCode="yyyy/mmm">
                  <c:v>40999</c:v>
                </c:pt>
                <c:pt idx="1">
                  <c:v>41090</c:v>
                </c:pt>
                <c:pt idx="2">
                  <c:v>41182</c:v>
                </c:pt>
                <c:pt idx="3">
                  <c:v>41274</c:v>
                </c:pt>
                <c:pt idx="4" formatCode="yyyy/mmm">
                  <c:v>41364</c:v>
                </c:pt>
                <c:pt idx="5">
                  <c:v>41455</c:v>
                </c:pt>
                <c:pt idx="6">
                  <c:v>41547</c:v>
                </c:pt>
                <c:pt idx="7">
                  <c:v>41639</c:v>
                </c:pt>
                <c:pt idx="8" formatCode="yyyy/mmm">
                  <c:v>41729</c:v>
                </c:pt>
                <c:pt idx="9">
                  <c:v>41820</c:v>
                </c:pt>
                <c:pt idx="10">
                  <c:v>41912</c:v>
                </c:pt>
                <c:pt idx="11">
                  <c:v>42004</c:v>
                </c:pt>
                <c:pt idx="12" formatCode="yyyy/mmm">
                  <c:v>42094</c:v>
                </c:pt>
                <c:pt idx="13">
                  <c:v>42185</c:v>
                </c:pt>
                <c:pt idx="14">
                  <c:v>42277</c:v>
                </c:pt>
                <c:pt idx="15">
                  <c:v>42369</c:v>
                </c:pt>
                <c:pt idx="16" formatCode="yyyy/mmm">
                  <c:v>42460</c:v>
                </c:pt>
                <c:pt idx="17">
                  <c:v>42551</c:v>
                </c:pt>
                <c:pt idx="18">
                  <c:v>42643</c:v>
                </c:pt>
                <c:pt idx="19">
                  <c:v>42735</c:v>
                </c:pt>
                <c:pt idx="20" formatCode="yyyy/mmm">
                  <c:v>42825</c:v>
                </c:pt>
                <c:pt idx="21">
                  <c:v>42916</c:v>
                </c:pt>
              </c:numCache>
            </c:numRef>
          </c:cat>
          <c:val>
            <c:numRef>
              <c:f>'43_ábra_chart'!$L$25:$L$46</c:f>
              <c:numCache>
                <c:formatCode>#,##0</c:formatCode>
                <c:ptCount val="22"/>
                <c:pt idx="8" formatCode="#,##0.00">
                  <c:v>17.665949291372314</c:v>
                </c:pt>
                <c:pt idx="9" formatCode="#,##0.00">
                  <c:v>15.926367135624561</c:v>
                </c:pt>
                <c:pt idx="10" formatCode="#,##0.00">
                  <c:v>16.47890083167907</c:v>
                </c:pt>
                <c:pt idx="11" formatCode="#,##0.00">
                  <c:v>15.801588974610626</c:v>
                </c:pt>
                <c:pt idx="12" formatCode="#,##0.00">
                  <c:v>16.470476186845399</c:v>
                </c:pt>
                <c:pt idx="13" formatCode="#,##0.00">
                  <c:v>17.241397888847242</c:v>
                </c:pt>
                <c:pt idx="14" formatCode="#,##0.00">
                  <c:v>17.083763618748748</c:v>
                </c:pt>
                <c:pt idx="15" formatCode="#,##0.00">
                  <c:v>16.664466244294857</c:v>
                </c:pt>
                <c:pt idx="16" formatCode="#,##0.00">
                  <c:v>17.249623556744304</c:v>
                </c:pt>
                <c:pt idx="17" formatCode="#,##0.00">
                  <c:v>18.238051383670953</c:v>
                </c:pt>
                <c:pt idx="18" formatCode="#,##0.00">
                  <c:v>18.367342212092449</c:v>
                </c:pt>
                <c:pt idx="19" formatCode="#,##0.00">
                  <c:v>19.165000546256184</c:v>
                </c:pt>
                <c:pt idx="20" formatCode="#,##0.00">
                  <c:v>19.269598591101147</c:v>
                </c:pt>
                <c:pt idx="21" formatCode="#,##0.00">
                  <c:v>19.596681076073946</c:v>
                </c:pt>
              </c:numCache>
            </c:numRef>
          </c:val>
          <c:extLst>
            <c:ext xmlns:c16="http://schemas.microsoft.com/office/drawing/2014/chart" uri="{C3380CC4-5D6E-409C-BE32-E72D297353CC}">
              <c16:uniqueId val="{00000001-ABEB-4939-A627-5CBF935E4E00}"/>
            </c:ext>
          </c:extLst>
        </c:ser>
        <c:ser>
          <c:idx val="2"/>
          <c:order val="2"/>
          <c:tx>
            <c:strRef>
              <c:f>'43_ábra_chart'!$M$11</c:f>
              <c:strCache>
                <c:ptCount val="1"/>
                <c:pt idx="0">
                  <c:v>Kigészítő alapvető tőke</c:v>
                </c:pt>
              </c:strCache>
            </c:strRef>
          </c:tx>
          <c:spPr>
            <a:solidFill>
              <a:schemeClr val="accent3">
                <a:lumMod val="50000"/>
              </a:schemeClr>
            </a:solidFill>
            <a:ln>
              <a:solidFill>
                <a:schemeClr val="tx1"/>
              </a:solidFill>
            </a:ln>
          </c:spPr>
          <c:invertIfNegative val="0"/>
          <c:cat>
            <c:numRef>
              <c:f>'43_ábra_chart'!$I$25:$I$46</c:f>
              <c:numCache>
                <c:formatCode>mmm</c:formatCode>
                <c:ptCount val="22"/>
                <c:pt idx="0" formatCode="yyyy/mmm">
                  <c:v>40999</c:v>
                </c:pt>
                <c:pt idx="1">
                  <c:v>41090</c:v>
                </c:pt>
                <c:pt idx="2">
                  <c:v>41182</c:v>
                </c:pt>
                <c:pt idx="3">
                  <c:v>41274</c:v>
                </c:pt>
                <c:pt idx="4" formatCode="yyyy/mmm">
                  <c:v>41364</c:v>
                </c:pt>
                <c:pt idx="5">
                  <c:v>41455</c:v>
                </c:pt>
                <c:pt idx="6">
                  <c:v>41547</c:v>
                </c:pt>
                <c:pt idx="7">
                  <c:v>41639</c:v>
                </c:pt>
                <c:pt idx="8" formatCode="yyyy/mmm">
                  <c:v>41729</c:v>
                </c:pt>
                <c:pt idx="9">
                  <c:v>41820</c:v>
                </c:pt>
                <c:pt idx="10">
                  <c:v>41912</c:v>
                </c:pt>
                <c:pt idx="11">
                  <c:v>42004</c:v>
                </c:pt>
                <c:pt idx="12" formatCode="yyyy/mmm">
                  <c:v>42094</c:v>
                </c:pt>
                <c:pt idx="13">
                  <c:v>42185</c:v>
                </c:pt>
                <c:pt idx="14">
                  <c:v>42277</c:v>
                </c:pt>
                <c:pt idx="15">
                  <c:v>42369</c:v>
                </c:pt>
                <c:pt idx="16" formatCode="yyyy/mmm">
                  <c:v>42460</c:v>
                </c:pt>
                <c:pt idx="17">
                  <c:v>42551</c:v>
                </c:pt>
                <c:pt idx="18">
                  <c:v>42643</c:v>
                </c:pt>
                <c:pt idx="19">
                  <c:v>42735</c:v>
                </c:pt>
                <c:pt idx="20" formatCode="yyyy/mmm">
                  <c:v>42825</c:v>
                </c:pt>
                <c:pt idx="21">
                  <c:v>42916</c:v>
                </c:pt>
              </c:numCache>
            </c:numRef>
          </c:cat>
          <c:val>
            <c:numRef>
              <c:f>'43_ábra_chart'!$M$25:$M$46</c:f>
              <c:numCache>
                <c:formatCode>#,##0</c:formatCode>
                <c:ptCount val="22"/>
                <c:pt idx="8" formatCode="#,##0.00">
                  <c:v>0.19830062422052708</c:v>
                </c:pt>
                <c:pt idx="9" formatCode="#,##0.00">
                  <c:v>0.18771772678785625</c:v>
                </c:pt>
                <c:pt idx="10" formatCode="#,##0.00">
                  <c:v>0.13036167726897277</c:v>
                </c:pt>
                <c:pt idx="11" formatCode="#,##0.00">
                  <c:v>0.10920794385836263</c:v>
                </c:pt>
                <c:pt idx="12" formatCode="#,##0.00">
                  <c:v>0.19612478571905267</c:v>
                </c:pt>
                <c:pt idx="13" formatCode="#,##0.00">
                  <c:v>0.20585307266976849</c:v>
                </c:pt>
                <c:pt idx="14" formatCode="#,##0.00">
                  <c:v>0.20622653101621591</c:v>
                </c:pt>
                <c:pt idx="15" formatCode="#,##0.00">
                  <c:v>0.20225655728500366</c:v>
                </c:pt>
                <c:pt idx="16" formatCode="#,##0.00">
                  <c:v>0.21948681781497653</c:v>
                </c:pt>
                <c:pt idx="17" formatCode="#,##0.00">
                  <c:v>1.7567690412119727E-3</c:v>
                </c:pt>
                <c:pt idx="18" formatCode="#,##0.00">
                  <c:v>1.2884041475937384E-3</c:v>
                </c:pt>
                <c:pt idx="19" formatCode="#,##0.00">
                  <c:v>1.2279931778834889E-3</c:v>
                </c:pt>
                <c:pt idx="20" formatCode="#,##0.00">
                  <c:v>1.1683847919506875E-3</c:v>
                </c:pt>
                <c:pt idx="21" formatCode="#,##0.00">
                  <c:v>1.1152610554595627E-3</c:v>
                </c:pt>
              </c:numCache>
            </c:numRef>
          </c:val>
          <c:extLst>
            <c:ext xmlns:c16="http://schemas.microsoft.com/office/drawing/2014/chart" uri="{C3380CC4-5D6E-409C-BE32-E72D297353CC}">
              <c16:uniqueId val="{00000002-ABEB-4939-A627-5CBF935E4E00}"/>
            </c:ext>
          </c:extLst>
        </c:ser>
        <c:ser>
          <c:idx val="3"/>
          <c:order val="3"/>
          <c:tx>
            <c:strRef>
              <c:f>'43_ábra_chart'!$N$11</c:f>
              <c:strCache>
                <c:ptCount val="1"/>
                <c:pt idx="0">
                  <c:v>Járulékos tőkeelemek</c:v>
                </c:pt>
              </c:strCache>
            </c:strRef>
          </c:tx>
          <c:spPr>
            <a:solidFill>
              <a:srgbClr val="FFC000"/>
            </a:solidFill>
            <a:ln>
              <a:solidFill>
                <a:schemeClr val="tx1"/>
              </a:solidFill>
            </a:ln>
          </c:spPr>
          <c:invertIfNegative val="0"/>
          <c:cat>
            <c:numRef>
              <c:f>'43_ábra_chart'!$I$25:$I$46</c:f>
              <c:numCache>
                <c:formatCode>mmm</c:formatCode>
                <c:ptCount val="22"/>
                <c:pt idx="0" formatCode="yyyy/mmm">
                  <c:v>40999</c:v>
                </c:pt>
                <c:pt idx="1">
                  <c:v>41090</c:v>
                </c:pt>
                <c:pt idx="2">
                  <c:v>41182</c:v>
                </c:pt>
                <c:pt idx="3">
                  <c:v>41274</c:v>
                </c:pt>
                <c:pt idx="4" formatCode="yyyy/mmm">
                  <c:v>41364</c:v>
                </c:pt>
                <c:pt idx="5">
                  <c:v>41455</c:v>
                </c:pt>
                <c:pt idx="6">
                  <c:v>41547</c:v>
                </c:pt>
                <c:pt idx="7">
                  <c:v>41639</c:v>
                </c:pt>
                <c:pt idx="8" formatCode="yyyy/mmm">
                  <c:v>41729</c:v>
                </c:pt>
                <c:pt idx="9">
                  <c:v>41820</c:v>
                </c:pt>
                <c:pt idx="10">
                  <c:v>41912</c:v>
                </c:pt>
                <c:pt idx="11">
                  <c:v>42004</c:v>
                </c:pt>
                <c:pt idx="12" formatCode="yyyy/mmm">
                  <c:v>42094</c:v>
                </c:pt>
                <c:pt idx="13">
                  <c:v>42185</c:v>
                </c:pt>
                <c:pt idx="14">
                  <c:v>42277</c:v>
                </c:pt>
                <c:pt idx="15">
                  <c:v>42369</c:v>
                </c:pt>
                <c:pt idx="16" formatCode="yyyy/mmm">
                  <c:v>42460</c:v>
                </c:pt>
                <c:pt idx="17">
                  <c:v>42551</c:v>
                </c:pt>
                <c:pt idx="18">
                  <c:v>42643</c:v>
                </c:pt>
                <c:pt idx="19">
                  <c:v>42735</c:v>
                </c:pt>
                <c:pt idx="20" formatCode="yyyy/mmm">
                  <c:v>42825</c:v>
                </c:pt>
                <c:pt idx="21">
                  <c:v>42916</c:v>
                </c:pt>
              </c:numCache>
            </c:numRef>
          </c:cat>
          <c:val>
            <c:numRef>
              <c:f>'43_ábra_chart'!$N$25:$N$46</c:f>
              <c:numCache>
                <c:formatCode>#,##0</c:formatCode>
                <c:ptCount val="22"/>
                <c:pt idx="8" formatCode="#,##0.00">
                  <c:v>3.5060252141092811</c:v>
                </c:pt>
                <c:pt idx="9" formatCode="#,##0.00">
                  <c:v>3.5022832370528798</c:v>
                </c:pt>
                <c:pt idx="10" formatCode="#,##0.00">
                  <c:v>3.3248234717002187</c:v>
                </c:pt>
                <c:pt idx="11" formatCode="#,##0.00">
                  <c:v>3.3777117496668154</c:v>
                </c:pt>
                <c:pt idx="12" formatCode="#,##0.00">
                  <c:v>3.364354719708877</c:v>
                </c:pt>
                <c:pt idx="13" formatCode="#,##0.00">
                  <c:v>3.1699952167851584</c:v>
                </c:pt>
                <c:pt idx="14" formatCode="#,##0.00">
                  <c:v>3.1380608455997874</c:v>
                </c:pt>
                <c:pt idx="15" formatCode="#,##0.00">
                  <c:v>3.0807714347044746</c:v>
                </c:pt>
                <c:pt idx="16" formatCode="#,##0.00">
                  <c:v>2.7338258647756222</c:v>
                </c:pt>
                <c:pt idx="17" formatCode="#,##0.00">
                  <c:v>2.6393724240592165</c:v>
                </c:pt>
                <c:pt idx="18" formatCode="#,##0.00">
                  <c:v>2.0144280071019205</c:v>
                </c:pt>
                <c:pt idx="19" formatCode="#,##0.00">
                  <c:v>1.9596136193375222</c:v>
                </c:pt>
                <c:pt idx="20" formatCode="#,##0.00">
                  <c:v>1.8316784632140064</c:v>
                </c:pt>
                <c:pt idx="21" formatCode="#,##0.00">
                  <c:v>1.8806485676606615</c:v>
                </c:pt>
              </c:numCache>
            </c:numRef>
          </c:val>
          <c:extLst>
            <c:ext xmlns:c16="http://schemas.microsoft.com/office/drawing/2014/chart" uri="{C3380CC4-5D6E-409C-BE32-E72D297353CC}">
              <c16:uniqueId val="{00000003-ABEB-4939-A627-5CBF935E4E00}"/>
            </c:ext>
          </c:extLst>
        </c:ser>
        <c:dLbls>
          <c:showLegendKey val="0"/>
          <c:showVal val="0"/>
          <c:showCatName val="0"/>
          <c:showSerName val="0"/>
          <c:showPercent val="0"/>
          <c:showBubbleSize val="0"/>
        </c:dLbls>
        <c:gapWidth val="98"/>
        <c:overlap val="100"/>
        <c:axId val="391608576"/>
        <c:axId val="391618560"/>
      </c:barChart>
      <c:barChart>
        <c:barDir val="col"/>
        <c:grouping val="stacked"/>
        <c:varyColors val="0"/>
        <c:ser>
          <c:idx val="4"/>
          <c:order val="4"/>
          <c:tx>
            <c:v>fikt</c:v>
          </c:tx>
          <c:invertIfNegative val="0"/>
          <c:val>
            <c:numLit>
              <c:formatCode>General</c:formatCode>
              <c:ptCount val="1"/>
              <c:pt idx="0">
                <c:v>0</c:v>
              </c:pt>
            </c:numLit>
          </c:val>
          <c:extLst>
            <c:ext xmlns:c16="http://schemas.microsoft.com/office/drawing/2014/chart" uri="{C3380CC4-5D6E-409C-BE32-E72D297353CC}">
              <c16:uniqueId val="{00000004-ABEB-4939-A627-5CBF935E4E00}"/>
            </c:ext>
          </c:extLst>
        </c:ser>
        <c:dLbls>
          <c:showLegendKey val="0"/>
          <c:showVal val="0"/>
          <c:showCatName val="0"/>
          <c:showSerName val="0"/>
          <c:showPercent val="0"/>
          <c:showBubbleSize val="0"/>
        </c:dLbls>
        <c:gapWidth val="150"/>
        <c:overlap val="100"/>
        <c:axId val="391622016"/>
        <c:axId val="391620480"/>
      </c:barChart>
      <c:catAx>
        <c:axId val="391608576"/>
        <c:scaling>
          <c:orientation val="minMax"/>
        </c:scaling>
        <c:delete val="0"/>
        <c:axPos val="b"/>
        <c:numFmt formatCode="yyyy/mmm"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391618560"/>
        <c:crosses val="autoZero"/>
        <c:auto val="0"/>
        <c:lblAlgn val="ctr"/>
        <c:lblOffset val="100"/>
        <c:tickLblSkip val="1"/>
        <c:noMultiLvlLbl val="0"/>
      </c:catAx>
      <c:valAx>
        <c:axId val="391618560"/>
        <c:scaling>
          <c:orientation val="minMax"/>
          <c:max val="3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9095833333333337E-2"/>
              <c:y val="0"/>
            </c:manualLayout>
          </c:layout>
          <c:overlay val="0"/>
        </c:title>
        <c:numFmt formatCode="#\ ##0" sourceLinked="0"/>
        <c:majorTickMark val="out"/>
        <c:minorTickMark val="none"/>
        <c:tickLblPos val="nextTo"/>
        <c:spPr>
          <a:ln>
            <a:solidFill>
              <a:sysClr val="windowText" lastClr="000000">
                <a:lumMod val="100000"/>
              </a:sysClr>
            </a:solidFill>
          </a:ln>
        </c:spPr>
        <c:crossAx val="391608576"/>
        <c:crosses val="autoZero"/>
        <c:crossBetween val="between"/>
        <c:majorUnit val="5"/>
      </c:valAx>
      <c:valAx>
        <c:axId val="391620480"/>
        <c:scaling>
          <c:orientation val="minMax"/>
          <c:max val="30"/>
          <c:min val="0"/>
        </c:scaling>
        <c:delete val="0"/>
        <c:axPos val="r"/>
        <c:numFmt formatCode="General" sourceLinked="1"/>
        <c:majorTickMark val="out"/>
        <c:minorTickMark val="none"/>
        <c:tickLblPos val="nextTo"/>
        <c:crossAx val="391622016"/>
        <c:crosses val="max"/>
        <c:crossBetween val="between"/>
        <c:majorUnit val="5"/>
      </c:valAx>
      <c:catAx>
        <c:axId val="391622016"/>
        <c:scaling>
          <c:orientation val="minMax"/>
        </c:scaling>
        <c:delete val="1"/>
        <c:axPos val="b"/>
        <c:title>
          <c:tx>
            <c:rich>
              <a:bodyPr/>
              <a:lstStyle/>
              <a:p>
                <a:pPr>
                  <a:defRPr b="0"/>
                </a:pPr>
                <a:r>
                  <a:rPr lang="en-US" b="0"/>
                  <a:t>%</a:t>
                </a:r>
              </a:p>
            </c:rich>
          </c:tx>
          <c:layout>
            <c:manualLayout>
              <c:xMode val="edge"/>
              <c:yMode val="edge"/>
              <c:x val="0.88251999999999997"/>
              <c:y val="4.6857407407407403E-3"/>
            </c:manualLayout>
          </c:layout>
          <c:overlay val="0"/>
        </c:title>
        <c:majorTickMark val="out"/>
        <c:minorTickMark val="none"/>
        <c:tickLblPos val="nextTo"/>
        <c:crossAx val="391620480"/>
        <c:crosses val="autoZero"/>
        <c:auto val="1"/>
        <c:lblAlgn val="ctr"/>
        <c:lblOffset val="100"/>
        <c:noMultiLvlLbl val="0"/>
      </c:catAx>
      <c:spPr>
        <a:noFill/>
        <a:ln cmpd="sng">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2.2431805555555556E-2"/>
          <c:y val="0.85544666666666669"/>
          <c:w val="0.96698483370207"/>
          <c:h val="0.12338666666666669"/>
        </c:manualLayout>
      </c:layout>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1869628542527E-2"/>
          <c:y val="6.7651119182612809E-2"/>
          <c:w val="0.84670611111111149"/>
          <c:h val="0.68334011915897874"/>
        </c:manualLayout>
      </c:layout>
      <c:lineChart>
        <c:grouping val="standard"/>
        <c:varyColors val="0"/>
        <c:ser>
          <c:idx val="0"/>
          <c:order val="4"/>
          <c:tx>
            <c:strRef>
              <c:f>'44_ábra_chart'!$D$25</c:f>
              <c:strCache>
                <c:ptCount val="1"/>
                <c:pt idx="0">
                  <c:v>Bankrendszeri aggregált adat</c:v>
                </c:pt>
              </c:strCache>
            </c:strRef>
          </c:tx>
          <c:spPr>
            <a:ln>
              <a:noFill/>
            </a:ln>
          </c:spPr>
          <c:marker>
            <c:symbol val="triangle"/>
            <c:size val="9"/>
            <c:spPr>
              <a:solidFill>
                <a:srgbClr val="DA0000"/>
              </a:solidFill>
              <a:ln w="22225">
                <a:noFill/>
              </a:ln>
            </c:spPr>
          </c:marker>
          <c:cat>
            <c:strRef>
              <c:f>'44_ábra_chart'!$E$20:$N$20</c:f>
              <c:strCache>
                <c:ptCount val="10"/>
                <c:pt idx="0">
                  <c:v>2008</c:v>
                </c:pt>
                <c:pt idx="1">
                  <c:v>2009</c:v>
                </c:pt>
                <c:pt idx="2">
                  <c:v>2010</c:v>
                </c:pt>
                <c:pt idx="3">
                  <c:v>2011</c:v>
                </c:pt>
                <c:pt idx="4">
                  <c:v>2012</c:v>
                </c:pt>
                <c:pt idx="5">
                  <c:v>2013</c:v>
                </c:pt>
                <c:pt idx="6">
                  <c:v>2014</c:v>
                </c:pt>
                <c:pt idx="7">
                  <c:v>2015</c:v>
                </c:pt>
                <c:pt idx="8">
                  <c:v>2016</c:v>
                </c:pt>
                <c:pt idx="9">
                  <c:v>2017. I. félév</c:v>
                </c:pt>
              </c:strCache>
            </c:strRef>
          </c:cat>
          <c:val>
            <c:numRef>
              <c:f>'44_ábra_chart'!$E$25:$N$25</c:f>
              <c:numCache>
                <c:formatCode>0.0</c:formatCode>
                <c:ptCount val="10"/>
                <c:pt idx="0">
                  <c:v>15.811287009897926</c:v>
                </c:pt>
                <c:pt idx="1">
                  <c:v>32.822136253697437</c:v>
                </c:pt>
                <c:pt idx="2">
                  <c:v>34.65550730251671</c:v>
                </c:pt>
                <c:pt idx="3">
                  <c:v>42.063576433933193</c:v>
                </c:pt>
                <c:pt idx="4">
                  <c:v>39.532058103286857</c:v>
                </c:pt>
                <c:pt idx="5">
                  <c:v>33.733085179856346</c:v>
                </c:pt>
                <c:pt idx="6">
                  <c:v>25.364946024381364</c:v>
                </c:pt>
                <c:pt idx="7">
                  <c:v>33.568279621034222</c:v>
                </c:pt>
                <c:pt idx="8">
                  <c:v>20.695922504067106</c:v>
                </c:pt>
                <c:pt idx="9">
                  <c:v>15.493981137913243</c:v>
                </c:pt>
              </c:numCache>
            </c:numRef>
          </c:val>
          <c:smooth val="0"/>
          <c:extLst>
            <c:ext xmlns:c16="http://schemas.microsoft.com/office/drawing/2014/chart" uri="{C3380CC4-5D6E-409C-BE32-E72D297353CC}">
              <c16:uniqueId val="{00000000-72DC-490F-BDB0-23E7306F7273}"/>
            </c:ext>
          </c:extLst>
        </c:ser>
        <c:dLbls>
          <c:showLegendKey val="0"/>
          <c:showVal val="0"/>
          <c:showCatName val="0"/>
          <c:showSerName val="0"/>
          <c:showPercent val="0"/>
          <c:showBubbleSize val="0"/>
        </c:dLbls>
        <c:marker val="1"/>
        <c:smooth val="0"/>
        <c:axId val="204655616"/>
        <c:axId val="204665600"/>
      </c:lineChart>
      <c:stockChart>
        <c:ser>
          <c:idx val="1"/>
          <c:order val="0"/>
          <c:spPr>
            <a:ln w="28575">
              <a:noFill/>
            </a:ln>
          </c:spPr>
          <c:marker>
            <c:symbol val="none"/>
          </c:marker>
          <c:cat>
            <c:strRef>
              <c:f>'44_ábra_chart'!$E$20:$N$20</c:f>
              <c:strCache>
                <c:ptCount val="10"/>
                <c:pt idx="0">
                  <c:v>2008</c:v>
                </c:pt>
                <c:pt idx="1">
                  <c:v>2009</c:v>
                </c:pt>
                <c:pt idx="2">
                  <c:v>2010</c:v>
                </c:pt>
                <c:pt idx="3">
                  <c:v>2011</c:v>
                </c:pt>
                <c:pt idx="4">
                  <c:v>2012</c:v>
                </c:pt>
                <c:pt idx="5">
                  <c:v>2013</c:v>
                </c:pt>
                <c:pt idx="6">
                  <c:v>2014</c:v>
                </c:pt>
                <c:pt idx="7">
                  <c:v>2015</c:v>
                </c:pt>
                <c:pt idx="8">
                  <c:v>2016</c:v>
                </c:pt>
                <c:pt idx="9">
                  <c:v>2017. I. félév</c:v>
                </c:pt>
              </c:strCache>
            </c:strRef>
          </c:cat>
          <c:val>
            <c:numRef>
              <c:f>'44_ábra_chart'!$E$21:$N$21</c:f>
              <c:numCache>
                <c:formatCode>0.0</c:formatCode>
                <c:ptCount val="10"/>
                <c:pt idx="0">
                  <c:v>6.873125396360928</c:v>
                </c:pt>
                <c:pt idx="1">
                  <c:v>20.682922888419125</c:v>
                </c:pt>
                <c:pt idx="2">
                  <c:v>9.844852619359191</c:v>
                </c:pt>
                <c:pt idx="3">
                  <c:v>10.396351636943384</c:v>
                </c:pt>
                <c:pt idx="4">
                  <c:v>10.690357786507539</c:v>
                </c:pt>
                <c:pt idx="5">
                  <c:v>12.788398965655634</c:v>
                </c:pt>
                <c:pt idx="6">
                  <c:v>16.876830995707831</c:v>
                </c:pt>
                <c:pt idx="7">
                  <c:v>29.510693409871834</c:v>
                </c:pt>
                <c:pt idx="8">
                  <c:v>22.551289770842981</c:v>
                </c:pt>
                <c:pt idx="9">
                  <c:v>15.493981137913243</c:v>
                </c:pt>
              </c:numCache>
            </c:numRef>
          </c:val>
          <c:smooth val="0"/>
          <c:extLst>
            <c:ext xmlns:c16="http://schemas.microsoft.com/office/drawing/2014/chart" uri="{C3380CC4-5D6E-409C-BE32-E72D297353CC}">
              <c16:uniqueId val="{00000001-72DC-490F-BDB0-23E7306F7273}"/>
            </c:ext>
          </c:extLst>
        </c:ser>
        <c:ser>
          <c:idx val="2"/>
          <c:order val="1"/>
          <c:spPr>
            <a:ln w="28575">
              <a:noFill/>
            </a:ln>
          </c:spPr>
          <c:marker>
            <c:symbol val="none"/>
          </c:marker>
          <c:cat>
            <c:strRef>
              <c:f>'44_ábra_chart'!$E$20:$N$20</c:f>
              <c:strCache>
                <c:ptCount val="10"/>
                <c:pt idx="0">
                  <c:v>2008</c:v>
                </c:pt>
                <c:pt idx="1">
                  <c:v>2009</c:v>
                </c:pt>
                <c:pt idx="2">
                  <c:v>2010</c:v>
                </c:pt>
                <c:pt idx="3">
                  <c:v>2011</c:v>
                </c:pt>
                <c:pt idx="4">
                  <c:v>2012</c:v>
                </c:pt>
                <c:pt idx="5">
                  <c:v>2013</c:v>
                </c:pt>
                <c:pt idx="6">
                  <c:v>2014</c:v>
                </c:pt>
                <c:pt idx="7">
                  <c:v>2015</c:v>
                </c:pt>
                <c:pt idx="8">
                  <c:v>2016</c:v>
                </c:pt>
                <c:pt idx="9">
                  <c:v>2017. I. félév</c:v>
                </c:pt>
              </c:strCache>
            </c:strRef>
          </c:cat>
          <c:val>
            <c:numRef>
              <c:f>'44_ábra_chart'!$E$22:$N$22</c:f>
              <c:numCache>
                <c:formatCode>0.0</c:formatCode>
                <c:ptCount val="10"/>
                <c:pt idx="0">
                  <c:v>70.119357936616822</c:v>
                </c:pt>
                <c:pt idx="1">
                  <c:v>80.861437982095609</c:v>
                </c:pt>
                <c:pt idx="2">
                  <c:v>93.942035301808673</c:v>
                </c:pt>
                <c:pt idx="3">
                  <c:v>164.9515008335888</c:v>
                </c:pt>
                <c:pt idx="4">
                  <c:v>154.65263214426511</c:v>
                </c:pt>
                <c:pt idx="5">
                  <c:v>92.800730913024708</c:v>
                </c:pt>
                <c:pt idx="6">
                  <c:v>102.51496590647864</c:v>
                </c:pt>
                <c:pt idx="7">
                  <c:v>141.10703598340456</c:v>
                </c:pt>
                <c:pt idx="8">
                  <c:v>114.44535556330311</c:v>
                </c:pt>
                <c:pt idx="9">
                  <c:v>102.1969388287707</c:v>
                </c:pt>
              </c:numCache>
            </c:numRef>
          </c:val>
          <c:smooth val="0"/>
          <c:extLst>
            <c:ext xmlns:c16="http://schemas.microsoft.com/office/drawing/2014/chart" uri="{C3380CC4-5D6E-409C-BE32-E72D297353CC}">
              <c16:uniqueId val="{00000002-72DC-490F-BDB0-23E7306F7273}"/>
            </c:ext>
          </c:extLst>
        </c:ser>
        <c:ser>
          <c:idx val="3"/>
          <c:order val="2"/>
          <c:spPr>
            <a:ln w="28575">
              <a:noFill/>
            </a:ln>
          </c:spPr>
          <c:marker>
            <c:symbol val="none"/>
          </c:marker>
          <c:cat>
            <c:strRef>
              <c:f>'44_ábra_chart'!$E$20:$N$20</c:f>
              <c:strCache>
                <c:ptCount val="10"/>
                <c:pt idx="0">
                  <c:v>2008</c:v>
                </c:pt>
                <c:pt idx="1">
                  <c:v>2009</c:v>
                </c:pt>
                <c:pt idx="2">
                  <c:v>2010</c:v>
                </c:pt>
                <c:pt idx="3">
                  <c:v>2011</c:v>
                </c:pt>
                <c:pt idx="4">
                  <c:v>2012</c:v>
                </c:pt>
                <c:pt idx="5">
                  <c:v>2013</c:v>
                </c:pt>
                <c:pt idx="6">
                  <c:v>2014</c:v>
                </c:pt>
                <c:pt idx="7">
                  <c:v>2015</c:v>
                </c:pt>
                <c:pt idx="8">
                  <c:v>2016</c:v>
                </c:pt>
                <c:pt idx="9">
                  <c:v>2017. I. félév</c:v>
                </c:pt>
              </c:strCache>
            </c:strRef>
          </c:cat>
          <c:val>
            <c:numRef>
              <c:f>'44_ábra_chart'!$E$23:$N$23</c:f>
              <c:numCache>
                <c:formatCode>0.0</c:formatCode>
                <c:ptCount val="10"/>
                <c:pt idx="0">
                  <c:v>3.1473069435431538</c:v>
                </c:pt>
                <c:pt idx="1">
                  <c:v>0.79297649391107339</c:v>
                </c:pt>
                <c:pt idx="2">
                  <c:v>1.1048367296832802</c:v>
                </c:pt>
                <c:pt idx="3">
                  <c:v>4.5006308991362305</c:v>
                </c:pt>
                <c:pt idx="4">
                  <c:v>3.0358039473176008</c:v>
                </c:pt>
                <c:pt idx="5">
                  <c:v>3.7569994120792085</c:v>
                </c:pt>
                <c:pt idx="6">
                  <c:v>3.2524168906082314</c:v>
                </c:pt>
                <c:pt idx="7">
                  <c:v>6.512576301298342</c:v>
                </c:pt>
                <c:pt idx="8">
                  <c:v>4.0347361982711947</c:v>
                </c:pt>
                <c:pt idx="9">
                  <c:v>3.0895435272515273</c:v>
                </c:pt>
              </c:numCache>
            </c:numRef>
          </c:val>
          <c:smooth val="0"/>
          <c:extLst>
            <c:ext xmlns:c16="http://schemas.microsoft.com/office/drawing/2014/chart" uri="{C3380CC4-5D6E-409C-BE32-E72D297353CC}">
              <c16:uniqueId val="{00000003-72DC-490F-BDB0-23E7306F7273}"/>
            </c:ext>
          </c:extLst>
        </c:ser>
        <c:ser>
          <c:idx val="4"/>
          <c:order val="3"/>
          <c:spPr>
            <a:ln w="28575">
              <a:noFill/>
            </a:ln>
          </c:spPr>
          <c:marker>
            <c:symbol val="none"/>
          </c:marker>
          <c:cat>
            <c:strRef>
              <c:f>'44_ábra_chart'!$E$20:$N$20</c:f>
              <c:strCache>
                <c:ptCount val="10"/>
                <c:pt idx="0">
                  <c:v>2008</c:v>
                </c:pt>
                <c:pt idx="1">
                  <c:v>2009</c:v>
                </c:pt>
                <c:pt idx="2">
                  <c:v>2010</c:v>
                </c:pt>
                <c:pt idx="3">
                  <c:v>2011</c:v>
                </c:pt>
                <c:pt idx="4">
                  <c:v>2012</c:v>
                </c:pt>
                <c:pt idx="5">
                  <c:v>2013</c:v>
                </c:pt>
                <c:pt idx="6">
                  <c:v>2014</c:v>
                </c:pt>
                <c:pt idx="7">
                  <c:v>2015</c:v>
                </c:pt>
                <c:pt idx="8">
                  <c:v>2016</c:v>
                </c:pt>
                <c:pt idx="9">
                  <c:v>2017. I. félév</c:v>
                </c:pt>
              </c:strCache>
            </c:strRef>
          </c:cat>
          <c:val>
            <c:numRef>
              <c:f>'44_ábra_chart'!$E$24:$N$24</c:f>
              <c:numCache>
                <c:formatCode>0.0</c:formatCode>
                <c:ptCount val="10"/>
                <c:pt idx="0">
                  <c:v>25.689417734571627</c:v>
                </c:pt>
                <c:pt idx="1">
                  <c:v>45.744520030234312</c:v>
                </c:pt>
                <c:pt idx="2">
                  <c:v>67.692786069651746</c:v>
                </c:pt>
                <c:pt idx="3">
                  <c:v>57.098721400930863</c:v>
                </c:pt>
                <c:pt idx="4">
                  <c:v>63.30285627928064</c:v>
                </c:pt>
                <c:pt idx="5">
                  <c:v>53.14233646246106</c:v>
                </c:pt>
                <c:pt idx="6">
                  <c:v>50.395684864653603</c:v>
                </c:pt>
                <c:pt idx="7">
                  <c:v>64.795809265066836</c:v>
                </c:pt>
                <c:pt idx="8">
                  <c:v>49.765035796231786</c:v>
                </c:pt>
                <c:pt idx="9">
                  <c:v>42.674064155113214</c:v>
                </c:pt>
              </c:numCache>
            </c:numRef>
          </c:val>
          <c:smooth val="0"/>
          <c:extLst>
            <c:ext xmlns:c16="http://schemas.microsoft.com/office/drawing/2014/chart" uri="{C3380CC4-5D6E-409C-BE32-E72D297353CC}">
              <c16:uniqueId val="{00000004-72DC-490F-BDB0-23E7306F7273}"/>
            </c:ext>
          </c:extLst>
        </c:ser>
        <c:dLbls>
          <c:showLegendKey val="0"/>
          <c:showVal val="0"/>
          <c:showCatName val="0"/>
          <c:showSerName val="0"/>
          <c:showPercent val="0"/>
          <c:showBubbleSize val="0"/>
        </c:dLbls>
        <c:hiLowLines/>
        <c:upDownBars>
          <c:gapWidth val="150"/>
          <c:upBars>
            <c:spPr>
              <a:solidFill>
                <a:srgbClr val="EEECE1">
                  <a:alpha val="50196"/>
                </a:srgbClr>
              </a:solidFill>
            </c:spPr>
          </c:upBars>
          <c:downBars/>
        </c:upDownBars>
        <c:axId val="205132544"/>
        <c:axId val="204667520"/>
      </c:stockChart>
      <c:catAx>
        <c:axId val="204655616"/>
        <c:scaling>
          <c:orientation val="minMax"/>
        </c:scaling>
        <c:delete val="0"/>
        <c:axPos val="b"/>
        <c:numFmt formatCode="General" sourceLinked="1"/>
        <c:majorTickMark val="out"/>
        <c:minorTickMark val="none"/>
        <c:tickLblPos val="low"/>
        <c:spPr>
          <a:ln w="12700">
            <a:solidFill>
              <a:schemeClr val="tx1"/>
            </a:solidFill>
          </a:ln>
        </c:spPr>
        <c:txPr>
          <a:bodyPr rot="-5400000" vert="horz"/>
          <a:lstStyle/>
          <a:p>
            <a:pPr>
              <a:defRPr/>
            </a:pPr>
            <a:endParaRPr lang="hu-HU"/>
          </a:p>
        </c:txPr>
        <c:crossAx val="204665600"/>
        <c:crosses val="autoZero"/>
        <c:auto val="1"/>
        <c:lblAlgn val="ctr"/>
        <c:lblOffset val="100"/>
        <c:tickLblSkip val="1"/>
        <c:noMultiLvlLbl val="0"/>
      </c:catAx>
      <c:valAx>
        <c:axId val="204665600"/>
        <c:scaling>
          <c:orientation val="minMax"/>
          <c:max val="20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endParaRPr lang="en-US" b="0"/>
              </a:p>
            </c:rich>
          </c:tx>
          <c:layout>
            <c:manualLayout>
              <c:xMode val="edge"/>
              <c:yMode val="edge"/>
              <c:x val="7.9432262753362862E-2"/>
              <c:y val="1.0182125948427779E-2"/>
            </c:manualLayout>
          </c:layout>
          <c:overlay val="0"/>
        </c:title>
        <c:numFmt formatCode="0" sourceLinked="0"/>
        <c:majorTickMark val="out"/>
        <c:minorTickMark val="none"/>
        <c:tickLblPos val="nextTo"/>
        <c:spPr>
          <a:ln w="12700">
            <a:solidFill>
              <a:schemeClr val="tx1"/>
            </a:solidFill>
          </a:ln>
        </c:spPr>
        <c:crossAx val="204655616"/>
        <c:crosses val="autoZero"/>
        <c:crossBetween val="between"/>
        <c:majorUnit val="20"/>
      </c:valAx>
      <c:valAx>
        <c:axId val="204667520"/>
        <c:scaling>
          <c:orientation val="minMax"/>
          <c:max val="200"/>
          <c:min val="0"/>
        </c:scaling>
        <c:delete val="0"/>
        <c:axPos val="r"/>
        <c:title>
          <c:tx>
            <c:rich>
              <a:bodyPr rot="0" vert="horz"/>
              <a:lstStyle/>
              <a:p>
                <a:pPr>
                  <a:defRPr b="0"/>
                </a:pPr>
                <a:r>
                  <a:rPr lang="hu-HU" b="0"/>
                  <a:t>%</a:t>
                </a:r>
                <a:endParaRPr lang="en-US" b="0"/>
              </a:p>
            </c:rich>
          </c:tx>
          <c:layout>
            <c:manualLayout>
              <c:xMode val="edge"/>
              <c:yMode val="edge"/>
              <c:x val="0.87869276428654075"/>
              <c:y val="1.1306242291301602E-2"/>
            </c:manualLayout>
          </c:layout>
          <c:overlay val="0"/>
        </c:title>
        <c:numFmt formatCode="0" sourceLinked="0"/>
        <c:majorTickMark val="out"/>
        <c:minorTickMark val="none"/>
        <c:tickLblPos val="nextTo"/>
        <c:spPr>
          <a:ln w="12700">
            <a:solidFill>
              <a:schemeClr val="tx1"/>
            </a:solidFill>
          </a:ln>
        </c:spPr>
        <c:crossAx val="205132544"/>
        <c:crosses val="max"/>
        <c:crossBetween val="between"/>
        <c:majorUnit val="20"/>
      </c:valAx>
      <c:catAx>
        <c:axId val="205132544"/>
        <c:scaling>
          <c:orientation val="minMax"/>
        </c:scaling>
        <c:delete val="1"/>
        <c:axPos val="b"/>
        <c:numFmt formatCode="General" sourceLinked="1"/>
        <c:majorTickMark val="out"/>
        <c:minorTickMark val="none"/>
        <c:tickLblPos val="none"/>
        <c:crossAx val="204667520"/>
        <c:crosses val="autoZero"/>
        <c:auto val="1"/>
        <c:lblAlgn val="ctr"/>
        <c:lblOffset val="100"/>
        <c:noMultiLvlLbl val="0"/>
      </c:catAx>
      <c:spPr>
        <a:noFill/>
        <a:ln>
          <a:solidFill>
            <a:sysClr val="windowText" lastClr="000000"/>
          </a:solidFill>
        </a:ln>
      </c:spPr>
    </c:plotArea>
    <c:legend>
      <c:legendPos val="b"/>
      <c:legendEntry>
        <c:idx val="1"/>
        <c:delete val="1"/>
      </c:legendEntry>
      <c:legendEntry>
        <c:idx val="2"/>
        <c:delete val="1"/>
      </c:legendEntry>
      <c:legendEntry>
        <c:idx val="3"/>
        <c:delete val="1"/>
      </c:legendEntry>
      <c:legendEntry>
        <c:idx val="4"/>
        <c:delete val="1"/>
      </c:legendEntry>
      <c:layout>
        <c:manualLayout>
          <c:xMode val="edge"/>
          <c:yMode val="edge"/>
          <c:x val="9.3988867419445413E-2"/>
          <c:y val="0.91369592592592597"/>
          <c:w val="0.71693621631647475"/>
          <c:h val="5.5730000000000002E-2"/>
        </c:manualLayout>
      </c:layout>
      <c:overlay val="0"/>
      <c:spPr>
        <a:ln>
          <a:solidFill>
            <a:schemeClr val="tx1"/>
          </a:solidFill>
        </a:ln>
      </c:spPr>
    </c:legend>
    <c:plotVisOnly val="1"/>
    <c:dispBlanksAs val="gap"/>
    <c:showDLblsOverMax val="0"/>
  </c:chart>
  <c:spPr>
    <a:noFill/>
    <a:ln>
      <a:noFill/>
    </a:ln>
  </c:spPr>
  <c:txPr>
    <a:bodyPr/>
    <a:lstStyle/>
    <a:p>
      <a:pPr>
        <a:defRPr sz="1600">
          <a:latin typeface="Calibri (Body)"/>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1869628542527E-2"/>
          <c:y val="6.7651119182612809E-2"/>
          <c:w val="0.84670611111111149"/>
          <c:h val="0.68334011915897874"/>
        </c:manualLayout>
      </c:layout>
      <c:lineChart>
        <c:grouping val="standard"/>
        <c:varyColors val="0"/>
        <c:ser>
          <c:idx val="0"/>
          <c:order val="4"/>
          <c:tx>
            <c:strRef>
              <c:f>'44_ábra_chart'!$C$25</c:f>
              <c:strCache>
                <c:ptCount val="1"/>
                <c:pt idx="0">
                  <c:v>Banking system average</c:v>
                </c:pt>
              </c:strCache>
            </c:strRef>
          </c:tx>
          <c:spPr>
            <a:ln>
              <a:noFill/>
            </a:ln>
          </c:spPr>
          <c:marker>
            <c:symbol val="triangle"/>
            <c:size val="9"/>
            <c:spPr>
              <a:solidFill>
                <a:srgbClr val="DA0000"/>
              </a:solidFill>
              <a:ln w="22225">
                <a:noFill/>
              </a:ln>
            </c:spPr>
          </c:marker>
          <c:cat>
            <c:strRef>
              <c:f>'44_ábra_chart'!$E$19:$N$19</c:f>
              <c:strCache>
                <c:ptCount val="10"/>
                <c:pt idx="0">
                  <c:v>2008</c:v>
                </c:pt>
                <c:pt idx="1">
                  <c:v>2009</c:v>
                </c:pt>
                <c:pt idx="2">
                  <c:v>2010</c:v>
                </c:pt>
                <c:pt idx="3">
                  <c:v>2011</c:v>
                </c:pt>
                <c:pt idx="4">
                  <c:v>2012</c:v>
                </c:pt>
                <c:pt idx="5">
                  <c:v>2013</c:v>
                </c:pt>
                <c:pt idx="6">
                  <c:v>2014</c:v>
                </c:pt>
                <c:pt idx="7">
                  <c:v>2015</c:v>
                </c:pt>
                <c:pt idx="8">
                  <c:v>2016</c:v>
                </c:pt>
                <c:pt idx="9">
                  <c:v>2017 H1</c:v>
                </c:pt>
              </c:strCache>
            </c:strRef>
          </c:cat>
          <c:val>
            <c:numRef>
              <c:f>'44_ábra_chart'!$E$25:$N$25</c:f>
              <c:numCache>
                <c:formatCode>0.0</c:formatCode>
                <c:ptCount val="10"/>
                <c:pt idx="0">
                  <c:v>15.811287009897926</c:v>
                </c:pt>
                <c:pt idx="1">
                  <c:v>32.822136253697437</c:v>
                </c:pt>
                <c:pt idx="2">
                  <c:v>34.65550730251671</c:v>
                </c:pt>
                <c:pt idx="3">
                  <c:v>42.063576433933193</c:v>
                </c:pt>
                <c:pt idx="4">
                  <c:v>39.532058103286857</c:v>
                </c:pt>
                <c:pt idx="5">
                  <c:v>33.733085179856346</c:v>
                </c:pt>
                <c:pt idx="6">
                  <c:v>25.364946024381364</c:v>
                </c:pt>
                <c:pt idx="7">
                  <c:v>33.568279621034222</c:v>
                </c:pt>
                <c:pt idx="8">
                  <c:v>20.695922504067106</c:v>
                </c:pt>
                <c:pt idx="9">
                  <c:v>15.493981137913243</c:v>
                </c:pt>
              </c:numCache>
            </c:numRef>
          </c:val>
          <c:smooth val="0"/>
          <c:extLst>
            <c:ext xmlns:c16="http://schemas.microsoft.com/office/drawing/2014/chart" uri="{C3380CC4-5D6E-409C-BE32-E72D297353CC}">
              <c16:uniqueId val="{00000000-AB25-4390-864B-994399163C67}"/>
            </c:ext>
          </c:extLst>
        </c:ser>
        <c:dLbls>
          <c:showLegendKey val="0"/>
          <c:showVal val="0"/>
          <c:showCatName val="0"/>
          <c:showSerName val="0"/>
          <c:showPercent val="0"/>
          <c:showBubbleSize val="0"/>
        </c:dLbls>
        <c:marker val="1"/>
        <c:smooth val="0"/>
        <c:axId val="205191808"/>
        <c:axId val="205201792"/>
      </c:lineChart>
      <c:stockChart>
        <c:ser>
          <c:idx val="1"/>
          <c:order val="0"/>
          <c:spPr>
            <a:ln w="28575">
              <a:noFill/>
            </a:ln>
          </c:spPr>
          <c:marker>
            <c:symbol val="none"/>
          </c:marker>
          <c:cat>
            <c:strRef>
              <c:f>'44_ábra_chart'!$E$19:$N$19</c:f>
              <c:strCache>
                <c:ptCount val="10"/>
                <c:pt idx="0">
                  <c:v>2008</c:v>
                </c:pt>
                <c:pt idx="1">
                  <c:v>2009</c:v>
                </c:pt>
                <c:pt idx="2">
                  <c:v>2010</c:v>
                </c:pt>
                <c:pt idx="3">
                  <c:v>2011</c:v>
                </c:pt>
                <c:pt idx="4">
                  <c:v>2012</c:v>
                </c:pt>
                <c:pt idx="5">
                  <c:v>2013</c:v>
                </c:pt>
                <c:pt idx="6">
                  <c:v>2014</c:v>
                </c:pt>
                <c:pt idx="7">
                  <c:v>2015</c:v>
                </c:pt>
                <c:pt idx="8">
                  <c:v>2016</c:v>
                </c:pt>
                <c:pt idx="9">
                  <c:v>2017 H1</c:v>
                </c:pt>
              </c:strCache>
            </c:strRef>
          </c:cat>
          <c:val>
            <c:numRef>
              <c:f>'44_ábra_chart'!$E$21:$N$21</c:f>
              <c:numCache>
                <c:formatCode>0.0</c:formatCode>
                <c:ptCount val="10"/>
                <c:pt idx="0">
                  <c:v>6.873125396360928</c:v>
                </c:pt>
                <c:pt idx="1">
                  <c:v>20.682922888419125</c:v>
                </c:pt>
                <c:pt idx="2">
                  <c:v>9.844852619359191</c:v>
                </c:pt>
                <c:pt idx="3">
                  <c:v>10.396351636943384</c:v>
                </c:pt>
                <c:pt idx="4">
                  <c:v>10.690357786507539</c:v>
                </c:pt>
                <c:pt idx="5">
                  <c:v>12.788398965655634</c:v>
                </c:pt>
                <c:pt idx="6">
                  <c:v>16.876830995707831</c:v>
                </c:pt>
                <c:pt idx="7">
                  <c:v>29.510693409871834</c:v>
                </c:pt>
                <c:pt idx="8">
                  <c:v>22.551289770842981</c:v>
                </c:pt>
                <c:pt idx="9">
                  <c:v>15.493981137913243</c:v>
                </c:pt>
              </c:numCache>
            </c:numRef>
          </c:val>
          <c:smooth val="0"/>
          <c:extLst>
            <c:ext xmlns:c16="http://schemas.microsoft.com/office/drawing/2014/chart" uri="{C3380CC4-5D6E-409C-BE32-E72D297353CC}">
              <c16:uniqueId val="{00000001-AB25-4390-864B-994399163C67}"/>
            </c:ext>
          </c:extLst>
        </c:ser>
        <c:ser>
          <c:idx val="2"/>
          <c:order val="1"/>
          <c:spPr>
            <a:ln w="28575">
              <a:noFill/>
            </a:ln>
          </c:spPr>
          <c:marker>
            <c:symbol val="none"/>
          </c:marker>
          <c:cat>
            <c:strRef>
              <c:f>'44_ábra_chart'!$E$19:$N$19</c:f>
              <c:strCache>
                <c:ptCount val="10"/>
                <c:pt idx="0">
                  <c:v>2008</c:v>
                </c:pt>
                <c:pt idx="1">
                  <c:v>2009</c:v>
                </c:pt>
                <c:pt idx="2">
                  <c:v>2010</c:v>
                </c:pt>
                <c:pt idx="3">
                  <c:v>2011</c:v>
                </c:pt>
                <c:pt idx="4">
                  <c:v>2012</c:v>
                </c:pt>
                <c:pt idx="5">
                  <c:v>2013</c:v>
                </c:pt>
                <c:pt idx="6">
                  <c:v>2014</c:v>
                </c:pt>
                <c:pt idx="7">
                  <c:v>2015</c:v>
                </c:pt>
                <c:pt idx="8">
                  <c:v>2016</c:v>
                </c:pt>
                <c:pt idx="9">
                  <c:v>2017 H1</c:v>
                </c:pt>
              </c:strCache>
            </c:strRef>
          </c:cat>
          <c:val>
            <c:numRef>
              <c:f>'44_ábra_chart'!$E$22:$N$22</c:f>
              <c:numCache>
                <c:formatCode>0.0</c:formatCode>
                <c:ptCount val="10"/>
                <c:pt idx="0">
                  <c:v>70.119357936616822</c:v>
                </c:pt>
                <c:pt idx="1">
                  <c:v>80.861437982095609</c:v>
                </c:pt>
                <c:pt idx="2">
                  <c:v>93.942035301808673</c:v>
                </c:pt>
                <c:pt idx="3">
                  <c:v>164.9515008335888</c:v>
                </c:pt>
                <c:pt idx="4">
                  <c:v>154.65263214426511</c:v>
                </c:pt>
                <c:pt idx="5">
                  <c:v>92.800730913024708</c:v>
                </c:pt>
                <c:pt idx="6">
                  <c:v>102.51496590647864</c:v>
                </c:pt>
                <c:pt idx="7">
                  <c:v>141.10703598340456</c:v>
                </c:pt>
                <c:pt idx="8">
                  <c:v>114.44535556330311</c:v>
                </c:pt>
                <c:pt idx="9">
                  <c:v>102.1969388287707</c:v>
                </c:pt>
              </c:numCache>
            </c:numRef>
          </c:val>
          <c:smooth val="0"/>
          <c:extLst>
            <c:ext xmlns:c16="http://schemas.microsoft.com/office/drawing/2014/chart" uri="{C3380CC4-5D6E-409C-BE32-E72D297353CC}">
              <c16:uniqueId val="{00000002-AB25-4390-864B-994399163C67}"/>
            </c:ext>
          </c:extLst>
        </c:ser>
        <c:ser>
          <c:idx val="3"/>
          <c:order val="2"/>
          <c:spPr>
            <a:ln w="28575">
              <a:noFill/>
            </a:ln>
          </c:spPr>
          <c:marker>
            <c:symbol val="none"/>
          </c:marker>
          <c:cat>
            <c:strRef>
              <c:f>'44_ábra_chart'!$E$19:$N$19</c:f>
              <c:strCache>
                <c:ptCount val="10"/>
                <c:pt idx="0">
                  <c:v>2008</c:v>
                </c:pt>
                <c:pt idx="1">
                  <c:v>2009</c:v>
                </c:pt>
                <c:pt idx="2">
                  <c:v>2010</c:v>
                </c:pt>
                <c:pt idx="3">
                  <c:v>2011</c:v>
                </c:pt>
                <c:pt idx="4">
                  <c:v>2012</c:v>
                </c:pt>
                <c:pt idx="5">
                  <c:v>2013</c:v>
                </c:pt>
                <c:pt idx="6">
                  <c:v>2014</c:v>
                </c:pt>
                <c:pt idx="7">
                  <c:v>2015</c:v>
                </c:pt>
                <c:pt idx="8">
                  <c:v>2016</c:v>
                </c:pt>
                <c:pt idx="9">
                  <c:v>2017 H1</c:v>
                </c:pt>
              </c:strCache>
            </c:strRef>
          </c:cat>
          <c:val>
            <c:numRef>
              <c:f>'44_ábra_chart'!$E$24:$N$24</c:f>
              <c:numCache>
                <c:formatCode>0.0</c:formatCode>
                <c:ptCount val="10"/>
                <c:pt idx="0">
                  <c:v>25.689417734571627</c:v>
                </c:pt>
                <c:pt idx="1">
                  <c:v>45.744520030234312</c:v>
                </c:pt>
                <c:pt idx="2">
                  <c:v>67.692786069651746</c:v>
                </c:pt>
                <c:pt idx="3">
                  <c:v>57.098721400930863</c:v>
                </c:pt>
                <c:pt idx="4">
                  <c:v>63.30285627928064</c:v>
                </c:pt>
                <c:pt idx="5">
                  <c:v>53.14233646246106</c:v>
                </c:pt>
                <c:pt idx="6">
                  <c:v>50.395684864653603</c:v>
                </c:pt>
                <c:pt idx="7">
                  <c:v>64.795809265066836</c:v>
                </c:pt>
                <c:pt idx="8">
                  <c:v>49.765035796231786</c:v>
                </c:pt>
                <c:pt idx="9">
                  <c:v>42.674064155113214</c:v>
                </c:pt>
              </c:numCache>
            </c:numRef>
          </c:val>
          <c:smooth val="0"/>
          <c:extLst>
            <c:ext xmlns:c16="http://schemas.microsoft.com/office/drawing/2014/chart" uri="{C3380CC4-5D6E-409C-BE32-E72D297353CC}">
              <c16:uniqueId val="{00000003-AB25-4390-864B-994399163C67}"/>
            </c:ext>
          </c:extLst>
        </c:ser>
        <c:ser>
          <c:idx val="4"/>
          <c:order val="3"/>
          <c:spPr>
            <a:ln w="28575">
              <a:noFill/>
            </a:ln>
          </c:spPr>
          <c:marker>
            <c:symbol val="none"/>
          </c:marker>
          <c:cat>
            <c:strRef>
              <c:f>'44_ábra_chart'!$E$19:$N$19</c:f>
              <c:strCache>
                <c:ptCount val="10"/>
                <c:pt idx="0">
                  <c:v>2008</c:v>
                </c:pt>
                <c:pt idx="1">
                  <c:v>2009</c:v>
                </c:pt>
                <c:pt idx="2">
                  <c:v>2010</c:v>
                </c:pt>
                <c:pt idx="3">
                  <c:v>2011</c:v>
                </c:pt>
                <c:pt idx="4">
                  <c:v>2012</c:v>
                </c:pt>
                <c:pt idx="5">
                  <c:v>2013</c:v>
                </c:pt>
                <c:pt idx="6">
                  <c:v>2014</c:v>
                </c:pt>
                <c:pt idx="7">
                  <c:v>2015</c:v>
                </c:pt>
                <c:pt idx="8">
                  <c:v>2016</c:v>
                </c:pt>
                <c:pt idx="9">
                  <c:v>2017 H1</c:v>
                </c:pt>
              </c:strCache>
            </c:strRef>
          </c:cat>
          <c:val>
            <c:numRef>
              <c:f>'44_ábra_chart'!$E$24:$N$24</c:f>
              <c:numCache>
                <c:formatCode>0.0</c:formatCode>
                <c:ptCount val="10"/>
                <c:pt idx="0">
                  <c:v>25.689417734571627</c:v>
                </c:pt>
                <c:pt idx="1">
                  <c:v>45.744520030234312</c:v>
                </c:pt>
                <c:pt idx="2">
                  <c:v>67.692786069651746</c:v>
                </c:pt>
                <c:pt idx="3">
                  <c:v>57.098721400930863</c:v>
                </c:pt>
                <c:pt idx="4">
                  <c:v>63.30285627928064</c:v>
                </c:pt>
                <c:pt idx="5">
                  <c:v>53.14233646246106</c:v>
                </c:pt>
                <c:pt idx="6">
                  <c:v>50.395684864653603</c:v>
                </c:pt>
                <c:pt idx="7">
                  <c:v>64.795809265066836</c:v>
                </c:pt>
                <c:pt idx="8">
                  <c:v>49.765035796231786</c:v>
                </c:pt>
                <c:pt idx="9">
                  <c:v>42.674064155113214</c:v>
                </c:pt>
              </c:numCache>
            </c:numRef>
          </c:val>
          <c:smooth val="0"/>
          <c:extLst>
            <c:ext xmlns:c16="http://schemas.microsoft.com/office/drawing/2014/chart" uri="{C3380CC4-5D6E-409C-BE32-E72D297353CC}">
              <c16:uniqueId val="{00000004-AB25-4390-864B-994399163C67}"/>
            </c:ext>
          </c:extLst>
        </c:ser>
        <c:dLbls>
          <c:showLegendKey val="0"/>
          <c:showVal val="0"/>
          <c:showCatName val="0"/>
          <c:showSerName val="0"/>
          <c:showPercent val="0"/>
          <c:showBubbleSize val="0"/>
        </c:dLbls>
        <c:hiLowLines/>
        <c:upDownBars>
          <c:gapWidth val="150"/>
          <c:upBars>
            <c:spPr>
              <a:solidFill>
                <a:srgbClr val="EEECE1">
                  <a:alpha val="50196"/>
                </a:srgbClr>
              </a:solidFill>
            </c:spPr>
          </c:upBars>
          <c:downBars/>
        </c:upDownBars>
        <c:axId val="205205888"/>
        <c:axId val="205203712"/>
      </c:stockChart>
      <c:catAx>
        <c:axId val="205191808"/>
        <c:scaling>
          <c:orientation val="minMax"/>
        </c:scaling>
        <c:delete val="0"/>
        <c:axPos val="b"/>
        <c:numFmt formatCode="General" sourceLinked="1"/>
        <c:majorTickMark val="out"/>
        <c:minorTickMark val="none"/>
        <c:tickLblPos val="low"/>
        <c:spPr>
          <a:ln w="12700">
            <a:solidFill>
              <a:schemeClr val="tx1"/>
            </a:solidFill>
          </a:ln>
        </c:spPr>
        <c:txPr>
          <a:bodyPr rot="-5400000" vert="horz"/>
          <a:lstStyle/>
          <a:p>
            <a:pPr>
              <a:defRPr/>
            </a:pPr>
            <a:endParaRPr lang="hu-HU"/>
          </a:p>
        </c:txPr>
        <c:crossAx val="205201792"/>
        <c:crosses val="autoZero"/>
        <c:auto val="1"/>
        <c:lblAlgn val="ctr"/>
        <c:lblOffset val="100"/>
        <c:tickLblSkip val="1"/>
        <c:noMultiLvlLbl val="0"/>
      </c:catAx>
      <c:valAx>
        <c:axId val="205201792"/>
        <c:scaling>
          <c:orientation val="minMax"/>
          <c:max val="20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en-US" b="0"/>
              </a:p>
            </c:rich>
          </c:tx>
          <c:layout>
            <c:manualLayout>
              <c:xMode val="edge"/>
              <c:yMode val="edge"/>
              <c:x val="7.9432262753362862E-2"/>
              <c:y val="1.0182125948427779E-2"/>
            </c:manualLayout>
          </c:layout>
          <c:overlay val="0"/>
        </c:title>
        <c:numFmt formatCode="0" sourceLinked="0"/>
        <c:majorTickMark val="out"/>
        <c:minorTickMark val="none"/>
        <c:tickLblPos val="nextTo"/>
        <c:spPr>
          <a:ln w="12700">
            <a:solidFill>
              <a:schemeClr val="tx1"/>
            </a:solidFill>
          </a:ln>
        </c:spPr>
        <c:crossAx val="205191808"/>
        <c:crosses val="autoZero"/>
        <c:crossBetween val="between"/>
        <c:majorUnit val="20"/>
      </c:valAx>
      <c:valAx>
        <c:axId val="205203712"/>
        <c:scaling>
          <c:orientation val="minMax"/>
          <c:max val="200"/>
          <c:min val="0"/>
        </c:scaling>
        <c:delete val="0"/>
        <c:axPos val="r"/>
        <c:title>
          <c:tx>
            <c:rich>
              <a:bodyPr rot="0" vert="horz"/>
              <a:lstStyle/>
              <a:p>
                <a:pPr>
                  <a:defRPr b="0"/>
                </a:pPr>
                <a:r>
                  <a:rPr lang="hu-HU" b="0"/>
                  <a:t>per</a:t>
                </a:r>
                <a:r>
                  <a:rPr lang="hu-HU" b="0" baseline="0"/>
                  <a:t> cent</a:t>
                </a:r>
                <a:endParaRPr lang="en-US" b="0"/>
              </a:p>
            </c:rich>
          </c:tx>
          <c:layout>
            <c:manualLayout>
              <c:xMode val="edge"/>
              <c:yMode val="edge"/>
              <c:x val="0.80464034301253839"/>
              <c:y val="1.1306268058214877E-2"/>
            </c:manualLayout>
          </c:layout>
          <c:overlay val="0"/>
        </c:title>
        <c:numFmt formatCode="0" sourceLinked="0"/>
        <c:majorTickMark val="out"/>
        <c:minorTickMark val="none"/>
        <c:tickLblPos val="nextTo"/>
        <c:spPr>
          <a:ln w="12700">
            <a:solidFill>
              <a:schemeClr val="tx1"/>
            </a:solidFill>
          </a:ln>
        </c:spPr>
        <c:crossAx val="205205888"/>
        <c:crosses val="max"/>
        <c:crossBetween val="between"/>
        <c:majorUnit val="20"/>
      </c:valAx>
      <c:catAx>
        <c:axId val="205205888"/>
        <c:scaling>
          <c:orientation val="minMax"/>
        </c:scaling>
        <c:delete val="1"/>
        <c:axPos val="b"/>
        <c:numFmt formatCode="General" sourceLinked="1"/>
        <c:majorTickMark val="out"/>
        <c:minorTickMark val="none"/>
        <c:tickLblPos val="none"/>
        <c:crossAx val="205203712"/>
        <c:crosses val="autoZero"/>
        <c:auto val="1"/>
        <c:lblAlgn val="ctr"/>
        <c:lblOffset val="100"/>
        <c:noMultiLvlLbl val="0"/>
      </c:catAx>
      <c:spPr>
        <a:noFill/>
        <a:ln>
          <a:solidFill>
            <a:sysClr val="windowText" lastClr="000000"/>
          </a:solidFill>
        </a:ln>
      </c:spPr>
    </c:plotArea>
    <c:legend>
      <c:legendPos val="b"/>
      <c:legendEntry>
        <c:idx val="1"/>
        <c:delete val="1"/>
      </c:legendEntry>
      <c:legendEntry>
        <c:idx val="2"/>
        <c:delete val="1"/>
      </c:legendEntry>
      <c:legendEntry>
        <c:idx val="3"/>
        <c:delete val="1"/>
      </c:legendEntry>
      <c:legendEntry>
        <c:idx val="4"/>
        <c:delete val="1"/>
      </c:legendEntry>
      <c:layout>
        <c:manualLayout>
          <c:xMode val="edge"/>
          <c:yMode val="edge"/>
          <c:x val="0.35493562267510131"/>
          <c:y val="0.91369592592592597"/>
          <c:w val="0.3854633109917226"/>
          <c:h val="5.5730000000000002E-2"/>
        </c:manualLayout>
      </c:layout>
      <c:overlay val="0"/>
    </c:legend>
    <c:plotVisOnly val="1"/>
    <c:dispBlanksAs val="gap"/>
    <c:showDLblsOverMax val="0"/>
  </c:chart>
  <c:spPr>
    <a:noFill/>
    <a:ln>
      <a:noFill/>
    </a:ln>
  </c:spPr>
  <c:txPr>
    <a:bodyPr/>
    <a:lstStyle/>
    <a:p>
      <a:pPr>
        <a:defRPr sz="1600">
          <a:latin typeface="Calibri (Body)"/>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44142773874685"/>
          <c:y val="5.2081481481481479E-2"/>
          <c:w val="0.68407611111111111"/>
          <c:h val="0.91210148148148151"/>
        </c:manualLayout>
      </c:layout>
      <c:pieChart>
        <c:varyColors val="1"/>
        <c:ser>
          <c:idx val="0"/>
          <c:order val="0"/>
          <c:spPr>
            <a:ln>
              <a:solidFill>
                <a:schemeClr val="tx1"/>
              </a:solidFill>
            </a:ln>
          </c:spPr>
          <c:dPt>
            <c:idx val="0"/>
            <c:bubble3D val="0"/>
            <c:spPr>
              <a:solidFill>
                <a:srgbClr val="DA0000"/>
              </a:solidFill>
              <a:ln>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577-4ACA-A766-39820FAB25DA}"/>
              </c:ext>
            </c:extLst>
          </c:dPt>
          <c:dPt>
            <c:idx val="1"/>
            <c:bubble3D val="0"/>
            <c:spPr>
              <a:solidFill>
                <a:schemeClr val="accent4">
                  <a:lumMod val="75000"/>
                </a:schemeClr>
              </a:solidFill>
              <a:ln>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577-4ACA-A766-39820FAB25DA}"/>
              </c:ext>
            </c:extLst>
          </c:dPt>
          <c:dPt>
            <c:idx val="2"/>
            <c:bubble3D val="0"/>
            <c:spPr>
              <a:solidFill>
                <a:srgbClr val="232157"/>
              </a:solidFill>
              <a:ln>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F577-4ACA-A766-39820FAB25DA}"/>
              </c:ext>
            </c:extLst>
          </c:dPt>
          <c:dPt>
            <c:idx val="3"/>
            <c:bubble3D val="0"/>
            <c:spPr>
              <a:solidFill>
                <a:schemeClr val="accent4"/>
              </a:solidFill>
              <a:ln>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F577-4ACA-A766-39820FAB25DA}"/>
              </c:ext>
            </c:extLst>
          </c:dPt>
          <c:dLbls>
            <c:dLbl>
              <c:idx val="0"/>
              <c:layout>
                <c:manualLayout>
                  <c:x val="-0.22300695809192345"/>
                  <c:y val="-0.18425703703703705"/>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lt1"/>
                        </a:solidFill>
                        <a:latin typeface="+mn-lt"/>
                        <a:ea typeface="+mn-ea"/>
                        <a:cs typeface="+mn-cs"/>
                      </a:defRPr>
                    </a:pPr>
                    <a:fld id="{2F1188B0-5BE5-4D25-B0EF-9E3A7714D4A2}" type="CATEGORYNAME">
                      <a:rPr lang="en-US" sz="2000"/>
                      <a:pPr>
                        <a:defRPr sz="2000"/>
                      </a:pPr>
                      <a:t>[CATEGORY NAME]</a:t>
                    </a:fld>
                    <a:r>
                      <a:rPr lang="en-US" sz="2000"/>
                      <a:t>; </a:t>
                    </a:r>
                  </a:p>
                  <a:p>
                    <a:pPr>
                      <a:defRPr sz="2000"/>
                    </a:pPr>
                    <a:fld id="{685ABCAF-4A45-44FB-8DE9-318EC2C898DE}" type="VALUE">
                      <a:rPr lang="en-US" sz="2000"/>
                      <a:pPr>
                        <a:defRPr sz="2000"/>
                      </a:pPr>
                      <a:t>[VALUE]</a:t>
                    </a:fld>
                    <a:r>
                      <a:rPr lang="en-US" sz="2000"/>
                      <a:t> Mrd Ft</a:t>
                    </a:r>
                  </a:p>
                  <a:p>
                    <a:pPr>
                      <a:defRPr sz="2000"/>
                    </a:pPr>
                    <a:r>
                      <a:rPr lang="en-US" sz="2000"/>
                      <a:t>122 ezer db</a:t>
                    </a:r>
                  </a:p>
                </c:rich>
              </c:tx>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lt1"/>
                      </a:solidFill>
                      <a:latin typeface="+mn-lt"/>
                      <a:ea typeface="+mn-ea"/>
                      <a:cs typeface="+mn-cs"/>
                    </a:defRPr>
                  </a:pPr>
                  <a:endParaRPr lang="hu-HU"/>
                </a:p>
              </c:txPr>
              <c:dLblPos val="bestFit"/>
              <c:showLegendKey val="0"/>
              <c:showVal val="1"/>
              <c:showCatName val="1"/>
              <c:showSerName val="0"/>
              <c:showPercent val="1"/>
              <c:showBubbleSize val="0"/>
              <c:extLst>
                <c:ext xmlns:c15="http://schemas.microsoft.com/office/drawing/2012/chart" uri="{CE6537A1-D6FC-4f65-9D91-7224C49458BB}">
                  <c15:layout>
                    <c:manualLayout>
                      <c:w val="0.23213333161680622"/>
                      <c:h val="0.25555222222222224"/>
                    </c:manualLayout>
                  </c15:layout>
                  <c15:dlblFieldTable/>
                  <c15:showDataLabelsRange val="0"/>
                </c:ext>
                <c:ext xmlns:c16="http://schemas.microsoft.com/office/drawing/2014/chart" uri="{C3380CC4-5D6E-409C-BE32-E72D297353CC}">
                  <c16:uniqueId val="{00000001-F577-4ACA-A766-39820FAB25DA}"/>
                </c:ext>
              </c:extLst>
            </c:dLbl>
            <c:dLbl>
              <c:idx val="1"/>
              <c:layout>
                <c:manualLayout>
                  <c:x val="0.2242358998491755"/>
                  <c:y val="-0.14436888888888888"/>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lt1"/>
                        </a:solidFill>
                        <a:latin typeface="+mn-lt"/>
                        <a:ea typeface="+mn-ea"/>
                        <a:cs typeface="+mn-cs"/>
                      </a:defRPr>
                    </a:pPr>
                    <a:fld id="{920740BE-60C9-4B91-8B6C-7422EDA1A709}" type="CATEGORYNAME">
                      <a:rPr lang="en-US"/>
                      <a:pPr>
                        <a:defRPr sz="2000"/>
                      </a:pPr>
                      <a:t>[CATEGORY NAME]</a:t>
                    </a:fld>
                    <a:r>
                      <a:rPr lang="en-US"/>
                      <a:t>; </a:t>
                    </a:r>
                    <a:fld id="{12F01573-ECBF-467A-8D4A-1B708D2ED977}" type="VALUE">
                      <a:rPr lang="en-US"/>
                      <a:pPr>
                        <a:defRPr sz="2000"/>
                      </a:pPr>
                      <a:t>[VALUE]</a:t>
                    </a:fld>
                    <a:r>
                      <a:rPr lang="en-US"/>
                      <a:t> Mrd Ft</a:t>
                    </a:r>
                  </a:p>
                  <a:p>
                    <a:pPr>
                      <a:defRPr sz="2000"/>
                    </a:pPr>
                    <a:r>
                      <a:rPr lang="en-US"/>
                      <a:t>588 ezer db</a:t>
                    </a:r>
                  </a:p>
                </c:rich>
              </c:tx>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lt1"/>
                      </a:solidFill>
                      <a:latin typeface="+mn-lt"/>
                      <a:ea typeface="+mn-ea"/>
                      <a:cs typeface="+mn-cs"/>
                    </a:defRPr>
                  </a:pPr>
                  <a:endParaRPr lang="hu-HU"/>
                </a:p>
              </c:txPr>
              <c:dLblPos val="bestFit"/>
              <c:showLegendKey val="0"/>
              <c:showVal val="1"/>
              <c:showCatName val="1"/>
              <c:showSerName val="0"/>
              <c:showPercent val="1"/>
              <c:showBubbleSize val="0"/>
              <c:extLst>
                <c:ext xmlns:c15="http://schemas.microsoft.com/office/drawing/2012/chart" uri="{CE6537A1-D6FC-4f65-9D91-7224C49458BB}">
                  <c15:layout>
                    <c:manualLayout>
                      <c:w val="0.23392823306243218"/>
                      <c:h val="0.20672777777777779"/>
                    </c:manualLayout>
                  </c15:layout>
                  <c15:dlblFieldTable/>
                  <c15:showDataLabelsRange val="0"/>
                </c:ext>
                <c:ext xmlns:c16="http://schemas.microsoft.com/office/drawing/2014/chart" uri="{C3380CC4-5D6E-409C-BE32-E72D297353CC}">
                  <c16:uniqueId val="{00000003-F577-4ACA-A766-39820FAB25DA}"/>
                </c:ext>
              </c:extLst>
            </c:dLbl>
            <c:dLbl>
              <c:idx val="2"/>
              <c:layout>
                <c:manualLayout>
                  <c:x val="0.14564049066213569"/>
                  <c:y val="5.7620740740740743E-2"/>
                </c:manualLayout>
              </c:layout>
              <c:tx>
                <c:rich>
                  <a:bodyPr/>
                  <a:lstStyle/>
                  <a:p>
                    <a:fld id="{0AF91ABF-5E79-44A2-98F6-0C9AF5F041E6}" type="CATEGORYNAME">
                      <a:rPr lang="hu-HU"/>
                      <a:pPr/>
                      <a:t>[CATEGORY NAME]</a:t>
                    </a:fld>
                    <a:r>
                      <a:rPr lang="hu-HU"/>
                      <a:t>; </a:t>
                    </a:r>
                  </a:p>
                  <a:p>
                    <a:fld id="{020DBB17-DCBD-473F-A0A3-52969352ED63}" type="VALUE">
                      <a:rPr lang="hu-HU"/>
                      <a:pPr/>
                      <a:t>[VALUE]</a:t>
                    </a:fld>
                    <a:r>
                      <a:rPr lang="hu-HU"/>
                      <a:t> Mrd Ft</a:t>
                    </a:r>
                  </a:p>
                  <a:p>
                    <a:r>
                      <a:rPr lang="hu-HU"/>
                      <a:t>119 ezer db</a:t>
                    </a:r>
                  </a:p>
                </c:rich>
              </c:tx>
              <c:dLblPos val="bestFit"/>
              <c:showLegendKey val="0"/>
              <c:showVal val="1"/>
              <c:showCatName val="1"/>
              <c:showSerName val="0"/>
              <c:showPercent val="1"/>
              <c:showBubbleSize val="0"/>
              <c:extLst>
                <c:ext xmlns:c15="http://schemas.microsoft.com/office/drawing/2012/chart" uri="{CE6537A1-D6FC-4f65-9D91-7224C49458BB}">
                  <c15:layout>
                    <c:manualLayout>
                      <c:w val="0.2799746215197646"/>
                      <c:h val="0.2367374074074074"/>
                    </c:manualLayout>
                  </c15:layout>
                  <c15:dlblFieldTable/>
                  <c15:showDataLabelsRange val="0"/>
                </c:ext>
                <c:ext xmlns:c16="http://schemas.microsoft.com/office/drawing/2014/chart" uri="{C3380CC4-5D6E-409C-BE32-E72D297353CC}">
                  <c16:uniqueId val="{00000005-F577-4ACA-A766-39820FAB25DA}"/>
                </c:ext>
              </c:extLst>
            </c:dLbl>
            <c:dLbl>
              <c:idx val="3"/>
              <c:layout>
                <c:manualLayout>
                  <c:x val="0.14996692687890378"/>
                  <c:y val="0.14149"/>
                </c:manualLayout>
              </c:layout>
              <c:tx>
                <c:rich>
                  <a:bodyPr/>
                  <a:lstStyle/>
                  <a:p>
                    <a:fld id="{C313383F-7AA0-41B7-92A2-B7B7D5734787}" type="CATEGORYNAME">
                      <a:rPr lang="en-US">
                        <a:solidFill>
                          <a:schemeClr val="tx2"/>
                        </a:solidFill>
                      </a:rPr>
                      <a:pPr/>
                      <a:t>[CATEGORY NAME]</a:t>
                    </a:fld>
                    <a:r>
                      <a:rPr lang="en-US">
                        <a:solidFill>
                          <a:schemeClr val="tx2"/>
                        </a:solidFill>
                      </a:rPr>
                      <a:t>; </a:t>
                    </a:r>
                  </a:p>
                  <a:p>
                    <a:fld id="{D8D1326F-7481-4BB0-8E5C-6186E0536648}" type="VALUE">
                      <a:rPr lang="en-US">
                        <a:solidFill>
                          <a:schemeClr val="tx2"/>
                        </a:solidFill>
                      </a:rPr>
                      <a:pPr/>
                      <a:t>[VALUE]</a:t>
                    </a:fld>
                    <a:r>
                      <a:rPr lang="en-US">
                        <a:solidFill>
                          <a:schemeClr val="tx2"/>
                        </a:solidFill>
                      </a:rPr>
                      <a:t> Mrd Ft</a:t>
                    </a:r>
                  </a:p>
                  <a:p>
                    <a:r>
                      <a:rPr lang="en-US">
                        <a:solidFill>
                          <a:schemeClr val="tx2"/>
                        </a:solidFill>
                      </a:rPr>
                      <a:t>831 ezer db</a:t>
                    </a:r>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F577-4ACA-A766-39820FAB25DA}"/>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lt1"/>
                    </a:solidFill>
                    <a:latin typeface="+mn-lt"/>
                    <a:ea typeface="+mn-ea"/>
                    <a:cs typeface="+mn-cs"/>
                  </a:defRPr>
                </a:pPr>
                <a:endParaRPr lang="hu-HU"/>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'45_ábra_chart'!$E$15:$E$18</c:f>
              <c:strCache>
                <c:ptCount val="4"/>
                <c:pt idx="0">
                  <c:v>Jelzáloghitel</c:v>
                </c:pt>
                <c:pt idx="1">
                  <c:v>Személyi hitel</c:v>
                </c:pt>
                <c:pt idx="2">
                  <c:v>Gépjármű</c:v>
                </c:pt>
                <c:pt idx="3">
                  <c:v>Egyéb</c:v>
                </c:pt>
              </c:strCache>
            </c:strRef>
          </c:cat>
          <c:val>
            <c:numRef>
              <c:f>'45_ábra_chart'!$F$15:$F$18</c:f>
              <c:numCache>
                <c:formatCode>0</c:formatCode>
                <c:ptCount val="4"/>
                <c:pt idx="0">
                  <c:v>1005.8763310000001</c:v>
                </c:pt>
                <c:pt idx="1">
                  <c:v>268.69439999999997</c:v>
                </c:pt>
                <c:pt idx="2">
                  <c:v>266.7869</c:v>
                </c:pt>
                <c:pt idx="3">
                  <c:v>295.3320976</c:v>
                </c:pt>
              </c:numCache>
            </c:numRef>
          </c:val>
          <c:extLst>
            <c:ext xmlns:c16="http://schemas.microsoft.com/office/drawing/2014/chart" uri="{C3380CC4-5D6E-409C-BE32-E72D297353CC}">
              <c16:uniqueId val="{00000008-F577-4ACA-A766-39820FAB25DA}"/>
            </c:ext>
          </c:extLst>
        </c:ser>
        <c:dLbls>
          <c:dLblPos val="in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44142773874685"/>
          <c:y val="5.2081481481481479E-2"/>
          <c:w val="0.68407611111111111"/>
          <c:h val="0.91210148148148151"/>
        </c:manualLayout>
      </c:layout>
      <c:pieChart>
        <c:varyColors val="1"/>
        <c:ser>
          <c:idx val="0"/>
          <c:order val="0"/>
          <c:spPr>
            <a:ln>
              <a:solidFill>
                <a:schemeClr val="tx1"/>
              </a:solidFill>
            </a:ln>
          </c:spPr>
          <c:dPt>
            <c:idx val="0"/>
            <c:bubble3D val="0"/>
            <c:spPr>
              <a:solidFill>
                <a:srgbClr val="DA0000"/>
              </a:solidFill>
              <a:ln>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C103-45A1-A48E-B26774961336}"/>
              </c:ext>
            </c:extLst>
          </c:dPt>
          <c:dPt>
            <c:idx val="1"/>
            <c:bubble3D val="0"/>
            <c:spPr>
              <a:solidFill>
                <a:schemeClr val="accent4">
                  <a:lumMod val="75000"/>
                </a:schemeClr>
              </a:solidFill>
              <a:ln>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C103-45A1-A48E-B26774961336}"/>
              </c:ext>
            </c:extLst>
          </c:dPt>
          <c:dPt>
            <c:idx val="2"/>
            <c:bubble3D val="0"/>
            <c:spPr>
              <a:solidFill>
                <a:srgbClr val="232157"/>
              </a:solidFill>
              <a:ln>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C103-45A1-A48E-B26774961336}"/>
              </c:ext>
            </c:extLst>
          </c:dPt>
          <c:dPt>
            <c:idx val="3"/>
            <c:bubble3D val="0"/>
            <c:spPr>
              <a:solidFill>
                <a:schemeClr val="accent4"/>
              </a:solidFill>
              <a:ln>
                <a:solidFill>
                  <a:schemeClr val="tx1"/>
                </a:solid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C103-45A1-A48E-B26774961336}"/>
              </c:ext>
            </c:extLst>
          </c:dPt>
          <c:dLbls>
            <c:dLbl>
              <c:idx val="0"/>
              <c:layout>
                <c:manualLayout>
                  <c:x val="-0.20801390167810432"/>
                  <c:y val="-0.18425703703703705"/>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lt1"/>
                        </a:solidFill>
                        <a:latin typeface="+mn-lt"/>
                        <a:ea typeface="+mn-ea"/>
                        <a:cs typeface="+mn-cs"/>
                      </a:defRPr>
                    </a:pPr>
                    <a:r>
                      <a:rPr lang="en-US" sz="2000"/>
                      <a:t>Mortgages; </a:t>
                    </a:r>
                  </a:p>
                  <a:p>
                    <a:pPr>
                      <a:defRPr sz="2000"/>
                    </a:pPr>
                    <a:r>
                      <a:rPr lang="en-US" sz="2000"/>
                      <a:t>HUF 1,006 </a:t>
                    </a:r>
                    <a:r>
                      <a:rPr lang="en-US" sz="2000" b="1" i="0" u="none" strike="noStrike" kern="1200" baseline="0">
                        <a:solidFill>
                          <a:sysClr val="window" lastClr="FFFFFF"/>
                        </a:solidFill>
                      </a:rPr>
                      <a:t>Bn</a:t>
                    </a:r>
                    <a:r>
                      <a:rPr lang="en-US" sz="2000"/>
                      <a:t> </a:t>
                    </a:r>
                  </a:p>
                  <a:p>
                    <a:pPr>
                      <a:defRPr sz="2000"/>
                    </a:pPr>
                    <a:r>
                      <a:rPr lang="en-US" sz="2000"/>
                      <a:t>122,000</a:t>
                    </a:r>
                    <a:r>
                      <a:rPr lang="en-US" sz="2000" baseline="0"/>
                      <a:t> contracts</a:t>
                    </a:r>
                    <a:endParaRPr lang="en-US" sz="2000"/>
                  </a:p>
                </c:rich>
              </c:tx>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lt1"/>
                      </a:solidFill>
                      <a:latin typeface="+mn-lt"/>
                      <a:ea typeface="+mn-ea"/>
                      <a:cs typeface="+mn-cs"/>
                    </a:defRPr>
                  </a:pPr>
                  <a:endParaRPr lang="hu-HU"/>
                </a:p>
              </c:txPr>
              <c:dLblPos val="bestFit"/>
              <c:showLegendKey val="0"/>
              <c:showVal val="1"/>
              <c:showCatName val="1"/>
              <c:showSerName val="0"/>
              <c:showPercent val="1"/>
              <c:showBubbleSize val="0"/>
              <c:extLst>
                <c:ext xmlns:c15="http://schemas.microsoft.com/office/drawing/2012/chart" uri="{CE6537A1-D6FC-4f65-9D91-7224C49458BB}">
                  <c15:layout>
                    <c:manualLayout>
                      <c:w val="0.26211944444444446"/>
                      <c:h val="0.25555222222222224"/>
                    </c:manualLayout>
                  </c15:layout>
                </c:ext>
                <c:ext xmlns:c16="http://schemas.microsoft.com/office/drawing/2014/chart" uri="{C3380CC4-5D6E-409C-BE32-E72D297353CC}">
                  <c16:uniqueId val="{00000001-C103-45A1-A48E-B26774961336}"/>
                </c:ext>
              </c:extLst>
            </c:dLbl>
            <c:dLbl>
              <c:idx val="1"/>
              <c:layout>
                <c:manualLayout>
                  <c:x val="0.21189507942754696"/>
                  <c:y val="-0.15847990740740742"/>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lt1"/>
                        </a:solidFill>
                        <a:latin typeface="+mn-lt"/>
                        <a:ea typeface="+mn-ea"/>
                        <a:cs typeface="+mn-cs"/>
                      </a:defRPr>
                    </a:pPr>
                    <a:r>
                      <a:rPr lang="en-US"/>
                      <a:t>Personal loans; HUF </a:t>
                    </a:r>
                    <a:fld id="{12F01573-ECBF-467A-8D4A-1B708D2ED977}" type="VALUE">
                      <a:rPr lang="en-US"/>
                      <a:pPr>
                        <a:defRPr sz="2000"/>
                      </a:pPr>
                      <a:t>[VALUE]</a:t>
                    </a:fld>
                    <a:r>
                      <a:rPr lang="en-US"/>
                      <a:t> Bn</a:t>
                    </a:r>
                  </a:p>
                  <a:p>
                    <a:pPr>
                      <a:defRPr sz="2000"/>
                    </a:pPr>
                    <a:r>
                      <a:rPr lang="en-US"/>
                      <a:t>588,000 contracts</a:t>
                    </a:r>
                  </a:p>
                </c:rich>
              </c:tx>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lt1"/>
                      </a:solidFill>
                      <a:latin typeface="+mn-lt"/>
                      <a:ea typeface="+mn-ea"/>
                      <a:cs typeface="+mn-cs"/>
                    </a:defRPr>
                  </a:pPr>
                  <a:endParaRPr lang="hu-HU"/>
                </a:p>
              </c:txPr>
              <c:dLblPos val="bestFit"/>
              <c:showLegendKey val="0"/>
              <c:showVal val="1"/>
              <c:showCatName val="1"/>
              <c:showSerName val="0"/>
              <c:showPercent val="1"/>
              <c:showBubbleSize val="0"/>
              <c:extLst>
                <c:ext xmlns:c15="http://schemas.microsoft.com/office/drawing/2012/chart" uri="{CE6537A1-D6FC-4f65-9D91-7224C49458BB}">
                  <c15:layout>
                    <c:manualLayout>
                      <c:w val="0.23392823306243218"/>
                      <c:h val="0.25376481481481478"/>
                    </c:manualLayout>
                  </c15:layout>
                  <c15:dlblFieldTable/>
                  <c15:showDataLabelsRange val="0"/>
                </c:ext>
                <c:ext xmlns:c16="http://schemas.microsoft.com/office/drawing/2014/chart" uri="{C3380CC4-5D6E-409C-BE32-E72D297353CC}">
                  <c16:uniqueId val="{00000003-C103-45A1-A48E-B26774961336}"/>
                </c:ext>
              </c:extLst>
            </c:dLbl>
            <c:dLbl>
              <c:idx val="2"/>
              <c:layout>
                <c:manualLayout>
                  <c:x val="0.16503952463548424"/>
                  <c:y val="2.8222685185185142E-2"/>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lt1"/>
                        </a:solidFill>
                        <a:latin typeface="+mn-lt"/>
                        <a:ea typeface="+mn-ea"/>
                        <a:cs typeface="+mn-cs"/>
                      </a:defRPr>
                    </a:pPr>
                    <a:r>
                      <a:rPr lang="en-US"/>
                      <a:t>Car financing; </a:t>
                    </a:r>
                  </a:p>
                  <a:p>
                    <a:pPr>
                      <a:defRPr sz="2000"/>
                    </a:pPr>
                    <a:r>
                      <a:rPr lang="en-US"/>
                      <a:t>HUF </a:t>
                    </a:r>
                    <a:fld id="{020DBB17-DCBD-473F-A0A3-52969352ED63}" type="VALUE">
                      <a:rPr lang="en-US"/>
                      <a:pPr>
                        <a:defRPr sz="2000"/>
                      </a:pPr>
                      <a:t>[VALUE]</a:t>
                    </a:fld>
                    <a:r>
                      <a:rPr lang="en-US"/>
                      <a:t> Bn</a:t>
                    </a:r>
                  </a:p>
                  <a:p>
                    <a:pPr>
                      <a:defRPr sz="2000"/>
                    </a:pPr>
                    <a:r>
                      <a:rPr lang="en-US"/>
                      <a:t>119,000 contracts</a:t>
                    </a:r>
                  </a:p>
                </c:rich>
              </c:tx>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lt1"/>
                      </a:solidFill>
                      <a:latin typeface="+mn-lt"/>
                      <a:ea typeface="+mn-ea"/>
                      <a:cs typeface="+mn-cs"/>
                    </a:defRPr>
                  </a:pPr>
                  <a:endParaRPr lang="hu-HU"/>
                </a:p>
              </c:txPr>
              <c:dLblPos val="bestFit"/>
              <c:showLegendKey val="0"/>
              <c:showVal val="1"/>
              <c:showCatName val="1"/>
              <c:showSerName val="0"/>
              <c:showPercent val="1"/>
              <c:showBubbleSize val="0"/>
              <c:extLst>
                <c:ext xmlns:c15="http://schemas.microsoft.com/office/drawing/2012/chart" uri="{CE6537A1-D6FC-4f65-9D91-7224C49458BB}">
                  <c15:layout>
                    <c:manualLayout>
                      <c:w val="0.2799746242747686"/>
                      <c:h val="0.18264481481481479"/>
                    </c:manualLayout>
                  </c15:layout>
                  <c15:dlblFieldTable/>
                  <c15:showDataLabelsRange val="0"/>
                </c:ext>
                <c:ext xmlns:c16="http://schemas.microsoft.com/office/drawing/2014/chart" uri="{C3380CC4-5D6E-409C-BE32-E72D297353CC}">
                  <c16:uniqueId val="{00000005-C103-45A1-A48E-B26774961336}"/>
                </c:ext>
              </c:extLst>
            </c:dLbl>
            <c:dLbl>
              <c:idx val="3"/>
              <c:layout>
                <c:manualLayout>
                  <c:x val="0.16231232825749414"/>
                  <c:y val="0.12032333333333334"/>
                </c:manualLayout>
              </c:layout>
              <c:tx>
                <c:rich>
                  <a:bodyPr/>
                  <a:lstStyle/>
                  <a:p>
                    <a:r>
                      <a:rPr lang="en-US">
                        <a:solidFill>
                          <a:schemeClr val="tx2"/>
                        </a:solidFill>
                      </a:rPr>
                      <a:t>Other; </a:t>
                    </a:r>
                  </a:p>
                  <a:p>
                    <a:r>
                      <a:rPr lang="en-US">
                        <a:solidFill>
                          <a:schemeClr val="tx2"/>
                        </a:solidFill>
                      </a:rPr>
                      <a:t>HUF </a:t>
                    </a:r>
                    <a:fld id="{D8D1326F-7481-4BB0-8E5C-6186E0536648}" type="VALUE">
                      <a:rPr lang="en-US">
                        <a:solidFill>
                          <a:schemeClr val="tx2"/>
                        </a:solidFill>
                      </a:rPr>
                      <a:pPr/>
                      <a:t>[VALUE]</a:t>
                    </a:fld>
                    <a:r>
                      <a:rPr lang="en-US">
                        <a:solidFill>
                          <a:schemeClr val="tx2"/>
                        </a:solidFill>
                      </a:rPr>
                      <a:t> Bn</a:t>
                    </a:r>
                  </a:p>
                  <a:p>
                    <a:r>
                      <a:rPr lang="en-US">
                        <a:solidFill>
                          <a:schemeClr val="tx2"/>
                        </a:solidFill>
                      </a:rPr>
                      <a:t>831,000 contracts</a:t>
                    </a:r>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103-45A1-A48E-B26774961336}"/>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lt1"/>
                    </a:solidFill>
                    <a:latin typeface="+mn-lt"/>
                    <a:ea typeface="+mn-ea"/>
                    <a:cs typeface="+mn-cs"/>
                  </a:defRPr>
                </a:pPr>
                <a:endParaRPr lang="hu-HU"/>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'45_ábra_chart'!$E$15:$E$18</c:f>
              <c:strCache>
                <c:ptCount val="4"/>
                <c:pt idx="0">
                  <c:v>Jelzáloghitel</c:v>
                </c:pt>
                <c:pt idx="1">
                  <c:v>Személyi hitel</c:v>
                </c:pt>
                <c:pt idx="2">
                  <c:v>Gépjármű</c:v>
                </c:pt>
                <c:pt idx="3">
                  <c:v>Egyéb</c:v>
                </c:pt>
              </c:strCache>
            </c:strRef>
          </c:cat>
          <c:val>
            <c:numRef>
              <c:f>'45_ábra_chart'!$F$15:$F$18</c:f>
              <c:numCache>
                <c:formatCode>0</c:formatCode>
                <c:ptCount val="4"/>
                <c:pt idx="0">
                  <c:v>1005.8763310000001</c:v>
                </c:pt>
                <c:pt idx="1">
                  <c:v>268.69439999999997</c:v>
                </c:pt>
                <c:pt idx="2">
                  <c:v>266.7869</c:v>
                </c:pt>
                <c:pt idx="3">
                  <c:v>295.3320976</c:v>
                </c:pt>
              </c:numCache>
            </c:numRef>
          </c:val>
          <c:extLst>
            <c:ext xmlns:c16="http://schemas.microsoft.com/office/drawing/2014/chart" uri="{C3380CC4-5D6E-409C-BE32-E72D297353CC}">
              <c16:uniqueId val="{00000008-C103-45A1-A48E-B26774961336}"/>
            </c:ext>
          </c:extLst>
        </c:ser>
        <c:dLbls>
          <c:dLblPos val="in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02499999999999E-2"/>
          <c:y val="5.5891851851851852E-2"/>
          <c:w val="0.82037277777777773"/>
          <c:h val="0.55595703703703703"/>
        </c:manualLayout>
      </c:layout>
      <c:lineChart>
        <c:grouping val="standard"/>
        <c:varyColors val="0"/>
        <c:ser>
          <c:idx val="0"/>
          <c:order val="0"/>
          <c:tx>
            <c:strRef>
              <c:f>'46_ábra_chart'!$J$7</c:f>
              <c:strCache>
                <c:ptCount val="1"/>
                <c:pt idx="0">
                  <c:v>O/N</c:v>
                </c:pt>
              </c:strCache>
            </c:strRef>
          </c:tx>
          <c:marker>
            <c:symbol val="none"/>
          </c:marker>
          <c:cat>
            <c:numRef>
              <c:f>'46_ábra_chart'!$I$8:$I$405</c:f>
              <c:numCache>
                <c:formatCode>m/d/yyyy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'46_ábra_chart'!$J$8:$J$406</c:f>
              <c:numCache>
                <c:formatCode>0.00</c:formatCode>
                <c:ptCount val="399"/>
                <c:pt idx="0">
                  <c:v>1.41</c:v>
                </c:pt>
                <c:pt idx="1">
                  <c:v>1.38</c:v>
                </c:pt>
                <c:pt idx="2">
                  <c:v>1.36</c:v>
                </c:pt>
                <c:pt idx="3">
                  <c:v>1.32</c:v>
                </c:pt>
                <c:pt idx="4">
                  <c:v>1.1399999999999999</c:v>
                </c:pt>
                <c:pt idx="5">
                  <c:v>0.97</c:v>
                </c:pt>
                <c:pt idx="6">
                  <c:v>1.01</c:v>
                </c:pt>
                <c:pt idx="7">
                  <c:v>0.99</c:v>
                </c:pt>
                <c:pt idx="8">
                  <c:v>1.2</c:v>
                </c:pt>
                <c:pt idx="9">
                  <c:v>1.1499999999999999</c:v>
                </c:pt>
                <c:pt idx="10">
                  <c:v>1.19</c:v>
                </c:pt>
                <c:pt idx="11">
                  <c:v>1.25</c:v>
                </c:pt>
                <c:pt idx="12">
                  <c:v>1.3</c:v>
                </c:pt>
                <c:pt idx="13">
                  <c:v>1.3</c:v>
                </c:pt>
                <c:pt idx="14">
                  <c:v>1.25</c:v>
                </c:pt>
                <c:pt idx="15">
                  <c:v>1.28</c:v>
                </c:pt>
                <c:pt idx="16">
                  <c:v>1.38</c:v>
                </c:pt>
                <c:pt idx="17">
                  <c:v>1.4</c:v>
                </c:pt>
                <c:pt idx="18">
                  <c:v>1.17</c:v>
                </c:pt>
                <c:pt idx="19">
                  <c:v>1.1000000000000001</c:v>
                </c:pt>
                <c:pt idx="20">
                  <c:v>1.1000000000000001</c:v>
                </c:pt>
                <c:pt idx="21">
                  <c:v>1.1100000000000001</c:v>
                </c:pt>
                <c:pt idx="22">
                  <c:v>1.1000000000000001</c:v>
                </c:pt>
                <c:pt idx="23">
                  <c:v>1.08</c:v>
                </c:pt>
                <c:pt idx="24">
                  <c:v>1.06</c:v>
                </c:pt>
                <c:pt idx="25">
                  <c:v>0.79</c:v>
                </c:pt>
                <c:pt idx="26">
                  <c:v>0.88</c:v>
                </c:pt>
                <c:pt idx="27">
                  <c:v>0.87</c:v>
                </c:pt>
                <c:pt idx="28">
                  <c:v>0.93</c:v>
                </c:pt>
                <c:pt idx="29">
                  <c:v>0.83</c:v>
                </c:pt>
                <c:pt idx="30">
                  <c:v>0.83</c:v>
                </c:pt>
                <c:pt idx="31">
                  <c:v>0.95</c:v>
                </c:pt>
                <c:pt idx="32">
                  <c:v>1.05</c:v>
                </c:pt>
                <c:pt idx="33">
                  <c:v>1.23</c:v>
                </c:pt>
                <c:pt idx="34">
                  <c:v>1.38</c:v>
                </c:pt>
                <c:pt idx="35">
                  <c:v>1.42</c:v>
                </c:pt>
                <c:pt idx="36">
                  <c:v>1.39</c:v>
                </c:pt>
                <c:pt idx="37">
                  <c:v>1.18</c:v>
                </c:pt>
                <c:pt idx="38">
                  <c:v>1.17</c:v>
                </c:pt>
                <c:pt idx="39">
                  <c:v>1.1599999999999999</c:v>
                </c:pt>
                <c:pt idx="40">
                  <c:v>1.1399999999999999</c:v>
                </c:pt>
                <c:pt idx="41">
                  <c:v>1.17</c:v>
                </c:pt>
                <c:pt idx="42">
                  <c:v>1.1299999999999999</c:v>
                </c:pt>
                <c:pt idx="43">
                  <c:v>0.88</c:v>
                </c:pt>
                <c:pt idx="44">
                  <c:v>0.84</c:v>
                </c:pt>
                <c:pt idx="45">
                  <c:v>0.81</c:v>
                </c:pt>
                <c:pt idx="46">
                  <c:v>0.79</c:v>
                </c:pt>
                <c:pt idx="47">
                  <c:v>0.65</c:v>
                </c:pt>
                <c:pt idx="48">
                  <c:v>0.43</c:v>
                </c:pt>
                <c:pt idx="49">
                  <c:v>0.37</c:v>
                </c:pt>
                <c:pt idx="50">
                  <c:v>0.28999999999999998</c:v>
                </c:pt>
                <c:pt idx="51">
                  <c:v>0.33</c:v>
                </c:pt>
                <c:pt idx="52">
                  <c:v>0.77</c:v>
                </c:pt>
                <c:pt idx="53">
                  <c:v>0.41</c:v>
                </c:pt>
                <c:pt idx="54">
                  <c:v>0.31</c:v>
                </c:pt>
                <c:pt idx="55">
                  <c:v>0.54</c:v>
                </c:pt>
                <c:pt idx="56">
                  <c:v>0.76</c:v>
                </c:pt>
                <c:pt idx="57">
                  <c:v>0.81</c:v>
                </c:pt>
                <c:pt idx="58">
                  <c:v>0.78</c:v>
                </c:pt>
                <c:pt idx="59">
                  <c:v>0.65</c:v>
                </c:pt>
                <c:pt idx="60">
                  <c:v>0.21</c:v>
                </c:pt>
                <c:pt idx="61">
                  <c:v>0.27</c:v>
                </c:pt>
                <c:pt idx="62">
                  <c:v>0.3</c:v>
                </c:pt>
                <c:pt idx="63">
                  <c:v>0.33</c:v>
                </c:pt>
                <c:pt idx="64">
                  <c:v>0.71</c:v>
                </c:pt>
                <c:pt idx="65">
                  <c:v>0.83</c:v>
                </c:pt>
                <c:pt idx="66">
                  <c:v>0.82</c:v>
                </c:pt>
                <c:pt idx="67">
                  <c:v>0.7</c:v>
                </c:pt>
                <c:pt idx="68">
                  <c:v>0.62</c:v>
                </c:pt>
                <c:pt idx="69">
                  <c:v>0.69</c:v>
                </c:pt>
                <c:pt idx="70">
                  <c:v>0.7</c:v>
                </c:pt>
                <c:pt idx="71">
                  <c:v>0.65</c:v>
                </c:pt>
                <c:pt idx="72">
                  <c:v>0.65</c:v>
                </c:pt>
                <c:pt idx="73">
                  <c:v>0.23</c:v>
                </c:pt>
                <c:pt idx="74">
                  <c:v>0.18</c:v>
                </c:pt>
                <c:pt idx="75">
                  <c:v>0.17</c:v>
                </c:pt>
                <c:pt idx="76">
                  <c:v>0.51</c:v>
                </c:pt>
                <c:pt idx="77">
                  <c:v>0.87</c:v>
                </c:pt>
                <c:pt idx="78">
                  <c:v>0.88</c:v>
                </c:pt>
                <c:pt idx="79">
                  <c:v>0.84</c:v>
                </c:pt>
                <c:pt idx="80">
                  <c:v>0.84</c:v>
                </c:pt>
                <c:pt idx="81">
                  <c:v>0.83</c:v>
                </c:pt>
                <c:pt idx="82">
                  <c:v>0.86</c:v>
                </c:pt>
                <c:pt idx="83">
                  <c:v>0.74</c:v>
                </c:pt>
                <c:pt idx="84">
                  <c:v>0.68</c:v>
                </c:pt>
                <c:pt idx="85">
                  <c:v>0.68</c:v>
                </c:pt>
                <c:pt idx="86">
                  <c:v>0.73</c:v>
                </c:pt>
                <c:pt idx="87">
                  <c:v>0.65</c:v>
                </c:pt>
                <c:pt idx="88">
                  <c:v>0.41</c:v>
                </c:pt>
                <c:pt idx="89">
                  <c:v>0.33</c:v>
                </c:pt>
                <c:pt idx="90">
                  <c:v>0.28999999999999998</c:v>
                </c:pt>
                <c:pt idx="91">
                  <c:v>0.21</c:v>
                </c:pt>
                <c:pt idx="92">
                  <c:v>0.2</c:v>
                </c:pt>
                <c:pt idx="93">
                  <c:v>0.2</c:v>
                </c:pt>
                <c:pt idx="94">
                  <c:v>0.2</c:v>
                </c:pt>
                <c:pt idx="95">
                  <c:v>0.2</c:v>
                </c:pt>
                <c:pt idx="96">
                  <c:v>0.19</c:v>
                </c:pt>
                <c:pt idx="97">
                  <c:v>0.18</c:v>
                </c:pt>
                <c:pt idx="98">
                  <c:v>0.16</c:v>
                </c:pt>
                <c:pt idx="99">
                  <c:v>0.15</c:v>
                </c:pt>
                <c:pt idx="100">
                  <c:v>0.23</c:v>
                </c:pt>
                <c:pt idx="101">
                  <c:v>0.52</c:v>
                </c:pt>
                <c:pt idx="102">
                  <c:v>0.93</c:v>
                </c:pt>
                <c:pt idx="103">
                  <c:v>1.1200000000000001</c:v>
                </c:pt>
                <c:pt idx="104">
                  <c:v>1.1299999999999999</c:v>
                </c:pt>
                <c:pt idx="105">
                  <c:v>1.08</c:v>
                </c:pt>
                <c:pt idx="106">
                  <c:v>1.1299999999999999</c:v>
                </c:pt>
                <c:pt idx="107">
                  <c:v>1.1299999999999999</c:v>
                </c:pt>
                <c:pt idx="108">
                  <c:v>1.0900000000000001</c:v>
                </c:pt>
                <c:pt idx="109">
                  <c:v>1.07</c:v>
                </c:pt>
                <c:pt idx="110">
                  <c:v>1.02</c:v>
                </c:pt>
                <c:pt idx="111">
                  <c:v>0.96</c:v>
                </c:pt>
                <c:pt idx="112">
                  <c:v>0.88</c:v>
                </c:pt>
                <c:pt idx="113">
                  <c:v>0.81</c:v>
                </c:pt>
                <c:pt idx="114">
                  <c:v>0.89</c:v>
                </c:pt>
                <c:pt idx="115">
                  <c:v>0.92</c:v>
                </c:pt>
                <c:pt idx="116">
                  <c:v>1.05</c:v>
                </c:pt>
                <c:pt idx="117">
                  <c:v>1.01</c:v>
                </c:pt>
                <c:pt idx="118">
                  <c:v>1.01</c:v>
                </c:pt>
                <c:pt idx="119">
                  <c:v>1.01</c:v>
                </c:pt>
                <c:pt idx="120">
                  <c:v>1.01</c:v>
                </c:pt>
                <c:pt idx="121">
                  <c:v>1.1000000000000001</c:v>
                </c:pt>
                <c:pt idx="122">
                  <c:v>1.22</c:v>
                </c:pt>
                <c:pt idx="123">
                  <c:v>1.28</c:v>
                </c:pt>
                <c:pt idx="124">
                  <c:v>1.3</c:v>
                </c:pt>
                <c:pt idx="125">
                  <c:v>1.3</c:v>
                </c:pt>
                <c:pt idx="126">
                  <c:v>1.28</c:v>
                </c:pt>
                <c:pt idx="127">
                  <c:v>1.2</c:v>
                </c:pt>
                <c:pt idx="128">
                  <c:v>0.94</c:v>
                </c:pt>
                <c:pt idx="129">
                  <c:v>1.03</c:v>
                </c:pt>
                <c:pt idx="130">
                  <c:v>1.1000000000000001</c:v>
                </c:pt>
                <c:pt idx="131">
                  <c:v>1.01</c:v>
                </c:pt>
                <c:pt idx="132">
                  <c:v>1.01</c:v>
                </c:pt>
                <c:pt idx="133">
                  <c:v>0.98</c:v>
                </c:pt>
                <c:pt idx="134">
                  <c:v>0.97</c:v>
                </c:pt>
                <c:pt idx="135">
                  <c:v>0.98</c:v>
                </c:pt>
                <c:pt idx="136">
                  <c:v>1.02</c:v>
                </c:pt>
                <c:pt idx="137">
                  <c:v>1.04</c:v>
                </c:pt>
                <c:pt idx="138">
                  <c:v>1.02</c:v>
                </c:pt>
                <c:pt idx="139">
                  <c:v>1</c:v>
                </c:pt>
                <c:pt idx="140">
                  <c:v>0.97</c:v>
                </c:pt>
                <c:pt idx="141">
                  <c:v>0.98</c:v>
                </c:pt>
                <c:pt idx="142">
                  <c:v>0.91</c:v>
                </c:pt>
                <c:pt idx="143">
                  <c:v>0.88</c:v>
                </c:pt>
                <c:pt idx="144">
                  <c:v>1.1100000000000001</c:v>
                </c:pt>
                <c:pt idx="145">
                  <c:v>1.18</c:v>
                </c:pt>
                <c:pt idx="146">
                  <c:v>1.21</c:v>
                </c:pt>
                <c:pt idx="147">
                  <c:v>1.17</c:v>
                </c:pt>
                <c:pt idx="148">
                  <c:v>1.07</c:v>
                </c:pt>
                <c:pt idx="149">
                  <c:v>0.99</c:v>
                </c:pt>
                <c:pt idx="150">
                  <c:v>0.93</c:v>
                </c:pt>
                <c:pt idx="151">
                  <c:v>0.91</c:v>
                </c:pt>
                <c:pt idx="152">
                  <c:v>0.9</c:v>
                </c:pt>
                <c:pt idx="153">
                  <c:v>0.73</c:v>
                </c:pt>
                <c:pt idx="154">
                  <c:v>0.56000000000000005</c:v>
                </c:pt>
                <c:pt idx="155">
                  <c:v>0.45</c:v>
                </c:pt>
                <c:pt idx="156">
                  <c:v>0.44</c:v>
                </c:pt>
                <c:pt idx="157">
                  <c:v>0.43</c:v>
                </c:pt>
                <c:pt idx="158">
                  <c:v>0.42</c:v>
                </c:pt>
                <c:pt idx="159">
                  <c:v>0.43</c:v>
                </c:pt>
                <c:pt idx="160">
                  <c:v>0.47</c:v>
                </c:pt>
                <c:pt idx="161">
                  <c:v>0.44</c:v>
                </c:pt>
                <c:pt idx="162">
                  <c:v>0.35</c:v>
                </c:pt>
                <c:pt idx="163">
                  <c:v>0.21</c:v>
                </c:pt>
                <c:pt idx="164">
                  <c:v>0.27</c:v>
                </c:pt>
                <c:pt idx="165">
                  <c:v>0.31</c:v>
                </c:pt>
                <c:pt idx="166">
                  <c:v>0.3</c:v>
                </c:pt>
                <c:pt idx="167">
                  <c:v>0.21</c:v>
                </c:pt>
                <c:pt idx="168">
                  <c:v>0.18</c:v>
                </c:pt>
                <c:pt idx="169">
                  <c:v>0.16</c:v>
                </c:pt>
                <c:pt idx="170">
                  <c:v>0.13</c:v>
                </c:pt>
                <c:pt idx="171">
                  <c:v>0.17</c:v>
                </c:pt>
                <c:pt idx="172">
                  <c:v>0.18</c:v>
                </c:pt>
                <c:pt idx="173">
                  <c:v>0.13</c:v>
                </c:pt>
                <c:pt idx="174">
                  <c:v>0.1</c:v>
                </c:pt>
                <c:pt idx="175">
                  <c:v>0.1</c:v>
                </c:pt>
                <c:pt idx="176">
                  <c:v>0.1</c:v>
                </c:pt>
                <c:pt idx="177">
                  <c:v>0.08</c:v>
                </c:pt>
                <c:pt idx="178">
                  <c:v>0.08</c:v>
                </c:pt>
                <c:pt idx="179">
                  <c:v>0.08</c:v>
                </c:pt>
                <c:pt idx="180">
                  <c:v>0.09</c:v>
                </c:pt>
                <c:pt idx="181">
                  <c:v>0.08</c:v>
                </c:pt>
                <c:pt idx="182">
                  <c:v>0.09</c:v>
                </c:pt>
                <c:pt idx="183">
                  <c:v>0.13</c:v>
                </c:pt>
                <c:pt idx="184">
                  <c:v>0.18</c:v>
                </c:pt>
                <c:pt idx="185">
                  <c:v>0.33</c:v>
                </c:pt>
                <c:pt idx="186">
                  <c:v>0.43</c:v>
                </c:pt>
                <c:pt idx="187">
                  <c:v>0.42</c:v>
                </c:pt>
                <c:pt idx="188">
                  <c:v>0.31</c:v>
                </c:pt>
                <c:pt idx="189">
                  <c:v>0.3</c:v>
                </c:pt>
                <c:pt idx="190">
                  <c:v>0.24</c:v>
                </c:pt>
                <c:pt idx="191">
                  <c:v>0.12</c:v>
                </c:pt>
                <c:pt idx="192">
                  <c:v>0.03</c:v>
                </c:pt>
                <c:pt idx="193">
                  <c:v>0.09</c:v>
                </c:pt>
                <c:pt idx="194">
                  <c:v>0.06</c:v>
                </c:pt>
                <c:pt idx="195">
                  <c:v>0.05</c:v>
                </c:pt>
                <c:pt idx="196">
                  <c:v>0.05</c:v>
                </c:pt>
                <c:pt idx="197">
                  <c:v>0.05</c:v>
                </c:pt>
                <c:pt idx="198">
                  <c:v>0.05</c:v>
                </c:pt>
                <c:pt idx="199">
                  <c:v>0.05</c:v>
                </c:pt>
                <c:pt idx="200">
                  <c:v>0.04</c:v>
                </c:pt>
                <c:pt idx="201">
                  <c:v>0.04</c:v>
                </c:pt>
                <c:pt idx="202">
                  <c:v>0.02</c:v>
                </c:pt>
                <c:pt idx="203">
                  <c:v>0.03</c:v>
                </c:pt>
                <c:pt idx="204">
                  <c:v>0.02</c:v>
                </c:pt>
                <c:pt idx="205">
                  <c:v>0.02</c:v>
                </c:pt>
                <c:pt idx="206">
                  <c:v>0.02</c:v>
                </c:pt>
                <c:pt idx="207">
                  <c:v>0.03</c:v>
                </c:pt>
                <c:pt idx="208">
                  <c:v>0.04</c:v>
                </c:pt>
                <c:pt idx="209">
                  <c:v>0.04</c:v>
                </c:pt>
                <c:pt idx="210">
                  <c:v>0.04</c:v>
                </c:pt>
                <c:pt idx="211">
                  <c:v>0.05</c:v>
                </c:pt>
                <c:pt idx="212">
                  <c:v>0.05</c:v>
                </c:pt>
                <c:pt idx="213">
                  <c:v>0.05</c:v>
                </c:pt>
                <c:pt idx="214">
                  <c:v>0.05</c:v>
                </c:pt>
                <c:pt idx="215">
                  <c:v>0.05</c:v>
                </c:pt>
                <c:pt idx="216">
                  <c:v>0.06</c:v>
                </c:pt>
                <c:pt idx="217">
                  <c:v>0.06</c:v>
                </c:pt>
                <c:pt idx="218">
                  <c:v>0.06</c:v>
                </c:pt>
                <c:pt idx="219">
                  <c:v>0.06</c:v>
                </c:pt>
                <c:pt idx="220">
                  <c:v>0.05</c:v>
                </c:pt>
                <c:pt idx="221">
                  <c:v>0.05</c:v>
                </c:pt>
                <c:pt idx="222">
                  <c:v>0.05</c:v>
                </c:pt>
                <c:pt idx="223">
                  <c:v>0.05</c:v>
                </c:pt>
                <c:pt idx="224">
                  <c:v>0.05</c:v>
                </c:pt>
                <c:pt idx="225">
                  <c:v>0.04</c:v>
                </c:pt>
                <c:pt idx="226">
                  <c:v>0.06</c:v>
                </c:pt>
                <c:pt idx="227">
                  <c:v>0.05</c:v>
                </c:pt>
                <c:pt idx="228">
                  <c:v>0.14000000000000001</c:v>
                </c:pt>
                <c:pt idx="229">
                  <c:v>0.17</c:v>
                </c:pt>
                <c:pt idx="230">
                  <c:v>0.13</c:v>
                </c:pt>
                <c:pt idx="231">
                  <c:v>0.09</c:v>
                </c:pt>
                <c:pt idx="232">
                  <c:v>0.06</c:v>
                </c:pt>
                <c:pt idx="233">
                  <c:v>7.0000000000000007E-2</c:v>
                </c:pt>
                <c:pt idx="234">
                  <c:v>7.0000000000000007E-2</c:v>
                </c:pt>
                <c:pt idx="235">
                  <c:v>7.0000000000000007E-2</c:v>
                </c:pt>
                <c:pt idx="236">
                  <c:v>0.08</c:v>
                </c:pt>
                <c:pt idx="237">
                  <c:v>7.0000000000000007E-2</c:v>
                </c:pt>
                <c:pt idx="238">
                  <c:v>7.0000000000000007E-2</c:v>
                </c:pt>
                <c:pt idx="239">
                  <c:v>0.06</c:v>
                </c:pt>
                <c:pt idx="240">
                  <c:v>0.06</c:v>
                </c:pt>
                <c:pt idx="241">
                  <c:v>0.04</c:v>
                </c:pt>
                <c:pt idx="242">
                  <c:v>0.04</c:v>
                </c:pt>
                <c:pt idx="243">
                  <c:v>0.05</c:v>
                </c:pt>
                <c:pt idx="244">
                  <c:v>0.05</c:v>
                </c:pt>
                <c:pt idx="245">
                  <c:v>0.04</c:v>
                </c:pt>
                <c:pt idx="246">
                  <c:v>0.04</c:v>
                </c:pt>
                <c:pt idx="247">
                  <c:v>0.05</c:v>
                </c:pt>
                <c:pt idx="248">
                  <c:v>0.05</c:v>
                </c:pt>
                <c:pt idx="249">
                  <c:v>0.05</c:v>
                </c:pt>
                <c:pt idx="250">
                  <c:v>0.05</c:v>
                </c:pt>
                <c:pt idx="251">
                  <c:v>0.05</c:v>
                </c:pt>
                <c:pt idx="252">
                  <c:v>0.05</c:v>
                </c:pt>
                <c:pt idx="253">
                  <c:v>0.05</c:v>
                </c:pt>
                <c:pt idx="254">
                  <c:v>0.05</c:v>
                </c:pt>
                <c:pt idx="255">
                  <c:v>0.06</c:v>
                </c:pt>
                <c:pt idx="256">
                  <c:v>0.1</c:v>
                </c:pt>
                <c:pt idx="257">
                  <c:v>0.08</c:v>
                </c:pt>
                <c:pt idx="258">
                  <c:v>0.06</c:v>
                </c:pt>
                <c:pt idx="259">
                  <c:v>0.06</c:v>
                </c:pt>
                <c:pt idx="260">
                  <c:v>0.05</c:v>
                </c:pt>
                <c:pt idx="261">
                  <c:v>0.05</c:v>
                </c:pt>
                <c:pt idx="262">
                  <c:v>0.05</c:v>
                </c:pt>
                <c:pt idx="263">
                  <c:v>0.05</c:v>
                </c:pt>
                <c:pt idx="264">
                  <c:v>0.05</c:v>
                </c:pt>
                <c:pt idx="265">
                  <c:v>0.06</c:v>
                </c:pt>
                <c:pt idx="266">
                  <c:v>0.05</c:v>
                </c:pt>
                <c:pt idx="267">
                  <c:v>0.05</c:v>
                </c:pt>
                <c:pt idx="268">
                  <c:v>0.12</c:v>
                </c:pt>
                <c:pt idx="269">
                  <c:v>0.16</c:v>
                </c:pt>
                <c:pt idx="270">
                  <c:v>0.16</c:v>
                </c:pt>
                <c:pt idx="271">
                  <c:v>0.16</c:v>
                </c:pt>
                <c:pt idx="272">
                  <c:v>0.11</c:v>
                </c:pt>
                <c:pt idx="273">
                  <c:v>0.09</c:v>
                </c:pt>
                <c:pt idx="274">
                  <c:v>0.11</c:v>
                </c:pt>
                <c:pt idx="275">
                  <c:v>0.12</c:v>
                </c:pt>
                <c:pt idx="276">
                  <c:v>0.12</c:v>
                </c:pt>
                <c:pt idx="277">
                  <c:v>0.12</c:v>
                </c:pt>
                <c:pt idx="278">
                  <c:v>0.12</c:v>
                </c:pt>
                <c:pt idx="279">
                  <c:v>0.12</c:v>
                </c:pt>
                <c:pt idx="280">
                  <c:v>0.11</c:v>
                </c:pt>
                <c:pt idx="281">
                  <c:v>0.09</c:v>
                </c:pt>
                <c:pt idx="282">
                  <c:v>0.08</c:v>
                </c:pt>
                <c:pt idx="283">
                  <c:v>0.09</c:v>
                </c:pt>
                <c:pt idx="284">
                  <c:v>0.09</c:v>
                </c:pt>
                <c:pt idx="285">
                  <c:v>0.09</c:v>
                </c:pt>
                <c:pt idx="286">
                  <c:v>0.08</c:v>
                </c:pt>
                <c:pt idx="287">
                  <c:v>0.08</c:v>
                </c:pt>
                <c:pt idx="288">
                  <c:v>0.09</c:v>
                </c:pt>
                <c:pt idx="289">
                  <c:v>0.14000000000000001</c:v>
                </c:pt>
                <c:pt idx="290">
                  <c:v>0.33</c:v>
                </c:pt>
                <c:pt idx="291">
                  <c:v>0.28000000000000003</c:v>
                </c:pt>
                <c:pt idx="292">
                  <c:v>0.1</c:v>
                </c:pt>
                <c:pt idx="293">
                  <c:v>0.08</c:v>
                </c:pt>
                <c:pt idx="294">
                  <c:v>7.0000000000000007E-2</c:v>
                </c:pt>
                <c:pt idx="295">
                  <c:v>0.05</c:v>
                </c:pt>
                <c:pt idx="296">
                  <c:v>0.05</c:v>
                </c:pt>
                <c:pt idx="297">
                  <c:v>0.06</c:v>
                </c:pt>
                <c:pt idx="298">
                  <c:v>0.06</c:v>
                </c:pt>
                <c:pt idx="299">
                  <c:v>0.06</c:v>
                </c:pt>
                <c:pt idx="300">
                  <c:v>0.06</c:v>
                </c:pt>
                <c:pt idx="301">
                  <c:v>0.05</c:v>
                </c:pt>
                <c:pt idx="302">
                  <c:v>0.05</c:v>
                </c:pt>
                <c:pt idx="303">
                  <c:v>0.05</c:v>
                </c:pt>
                <c:pt idx="304">
                  <c:v>0.05</c:v>
                </c:pt>
                <c:pt idx="305">
                  <c:v>0.05</c:v>
                </c:pt>
                <c:pt idx="306">
                  <c:v>0.05</c:v>
                </c:pt>
                <c:pt idx="307">
                  <c:v>0.05</c:v>
                </c:pt>
                <c:pt idx="308">
                  <c:v>0.05</c:v>
                </c:pt>
                <c:pt idx="309">
                  <c:v>7.0000000000000007E-2</c:v>
                </c:pt>
                <c:pt idx="310">
                  <c:v>0.06</c:v>
                </c:pt>
                <c:pt idx="311">
                  <c:v>0.05</c:v>
                </c:pt>
                <c:pt idx="312">
                  <c:v>0.05</c:v>
                </c:pt>
                <c:pt idx="313">
                  <c:v>0.05</c:v>
                </c:pt>
                <c:pt idx="314">
                  <c:v>0.05</c:v>
                </c:pt>
                <c:pt idx="315">
                  <c:v>0.04</c:v>
                </c:pt>
                <c:pt idx="316">
                  <c:v>0.04</c:v>
                </c:pt>
                <c:pt idx="317">
                  <c:v>0.04</c:v>
                </c:pt>
                <c:pt idx="318">
                  <c:v>0.05</c:v>
                </c:pt>
                <c:pt idx="319">
                  <c:v>0.06</c:v>
                </c:pt>
                <c:pt idx="320">
                  <c:v>0.05</c:v>
                </c:pt>
                <c:pt idx="321">
                  <c:v>0.05</c:v>
                </c:pt>
                <c:pt idx="322">
                  <c:v>0.04</c:v>
                </c:pt>
                <c:pt idx="323">
                  <c:v>0.04</c:v>
                </c:pt>
                <c:pt idx="324">
                  <c:v>0.04</c:v>
                </c:pt>
                <c:pt idx="325">
                  <c:v>0.04</c:v>
                </c:pt>
                <c:pt idx="326">
                  <c:v>0.05</c:v>
                </c:pt>
                <c:pt idx="327">
                  <c:v>0.05</c:v>
                </c:pt>
                <c:pt idx="328">
                  <c:v>0.05</c:v>
                </c:pt>
                <c:pt idx="329">
                  <c:v>0.04</c:v>
                </c:pt>
                <c:pt idx="330">
                  <c:v>0.04</c:v>
                </c:pt>
                <c:pt idx="331">
                  <c:v>0.05</c:v>
                </c:pt>
                <c:pt idx="332">
                  <c:v>0.05</c:v>
                </c:pt>
                <c:pt idx="333">
                  <c:v>0.05</c:v>
                </c:pt>
                <c:pt idx="334">
                  <c:v>0.05</c:v>
                </c:pt>
                <c:pt idx="335">
                  <c:v>0.05</c:v>
                </c:pt>
                <c:pt idx="336">
                  <c:v>0.05</c:v>
                </c:pt>
                <c:pt idx="337">
                  <c:v>0.05</c:v>
                </c:pt>
                <c:pt idx="338">
                  <c:v>0.05</c:v>
                </c:pt>
                <c:pt idx="339">
                  <c:v>0.05</c:v>
                </c:pt>
                <c:pt idx="340">
                  <c:v>0.06</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0.06</c:v>
                </c:pt>
                <c:pt idx="355">
                  <c:v>0.06</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0.04</c:v>
                </c:pt>
                <c:pt idx="371">
                  <c:v>0.04</c:v>
                </c:pt>
                <c:pt idx="372">
                  <c:v>0.03</c:v>
                </c:pt>
                <c:pt idx="373">
                  <c:v>0.03</c:v>
                </c:pt>
                <c:pt idx="374">
                  <c:v>0.02</c:v>
                </c:pt>
                <c:pt idx="375">
                  <c:v>-0.03</c:v>
                </c:pt>
                <c:pt idx="376">
                  <c:v>-0.02</c:v>
                </c:pt>
                <c:pt idx="377">
                  <c:v>0</c:v>
                </c:pt>
                <c:pt idx="378">
                  <c:v>0</c:v>
                </c:pt>
                <c:pt idx="379">
                  <c:v>0</c:v>
                </c:pt>
                <c:pt idx="380">
                  <c:v>0</c:v>
                </c:pt>
                <c:pt idx="381">
                  <c:v>0</c:v>
                </c:pt>
                <c:pt idx="382">
                  <c:v>0</c:v>
                </c:pt>
                <c:pt idx="383">
                  <c:v>0.01</c:v>
                </c:pt>
                <c:pt idx="384">
                  <c:v>0.01</c:v>
                </c:pt>
                <c:pt idx="385">
                  <c:v>0.01</c:v>
                </c:pt>
                <c:pt idx="386">
                  <c:v>0.01</c:v>
                </c:pt>
                <c:pt idx="387">
                  <c:v>0</c:v>
                </c:pt>
                <c:pt idx="388">
                  <c:v>0</c:v>
                </c:pt>
                <c:pt idx="389">
                  <c:v>0</c:v>
                </c:pt>
                <c:pt idx="390">
                  <c:v>0</c:v>
                </c:pt>
                <c:pt idx="391">
                  <c:v>-0.01</c:v>
                </c:pt>
                <c:pt idx="392">
                  <c:v>-0.02</c:v>
                </c:pt>
                <c:pt idx="393">
                  <c:v>-0.03</c:v>
                </c:pt>
                <c:pt idx="394">
                  <c:v>-0.04</c:v>
                </c:pt>
                <c:pt idx="395">
                  <c:v>-0.04</c:v>
                </c:pt>
                <c:pt idx="396">
                  <c:v>-0.05</c:v>
                </c:pt>
                <c:pt idx="397">
                  <c:v>-0.04</c:v>
                </c:pt>
              </c:numCache>
            </c:numRef>
          </c:val>
          <c:smooth val="0"/>
          <c:extLst>
            <c:ext xmlns:c16="http://schemas.microsoft.com/office/drawing/2014/chart" uri="{C3380CC4-5D6E-409C-BE32-E72D297353CC}">
              <c16:uniqueId val="{00000000-965E-43B5-A0AD-411A1024BBE2}"/>
            </c:ext>
          </c:extLst>
        </c:ser>
        <c:ser>
          <c:idx val="3"/>
          <c:order val="1"/>
          <c:tx>
            <c:strRef>
              <c:f>'46_ábra_chart'!$K$7</c:f>
              <c:strCache>
                <c:ptCount val="1"/>
                <c:pt idx="0">
                  <c:v>1 hónap</c:v>
                </c:pt>
              </c:strCache>
            </c:strRef>
          </c:tx>
          <c:marker>
            <c:symbol val="none"/>
          </c:marker>
          <c:cat>
            <c:numRef>
              <c:f>'46_ábra_chart'!$I$8:$I$405</c:f>
              <c:numCache>
                <c:formatCode>m/d/yyyy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'46_ábra_chart'!$K$8:$K$405</c:f>
              <c:numCache>
                <c:formatCode>0.00</c:formatCode>
                <c:ptCount val="398"/>
                <c:pt idx="0">
                  <c:v>1.21</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1.18</c:v>
                </c:pt>
                <c:pt idx="17">
                  <c:v>1.18</c:v>
                </c:pt>
                <c:pt idx="18">
                  <c:v>1.05</c:v>
                </c:pt>
                <c:pt idx="19">
                  <c:v>1.05</c:v>
                </c:pt>
                <c:pt idx="20">
                  <c:v>1.06</c:v>
                </c:pt>
                <c:pt idx="21">
                  <c:v>1.1000000000000001</c:v>
                </c:pt>
                <c:pt idx="22">
                  <c:v>1.1200000000000001</c:v>
                </c:pt>
                <c:pt idx="23">
                  <c:v>1.1200000000000001</c:v>
                </c:pt>
                <c:pt idx="24">
                  <c:v>1.1200000000000001</c:v>
                </c:pt>
                <c:pt idx="25">
                  <c:v>1.1100000000000001</c:v>
                </c:pt>
                <c:pt idx="26">
                  <c:v>1.1100000000000001</c:v>
                </c:pt>
                <c:pt idx="27">
                  <c:v>1.1100000000000001</c:v>
                </c:pt>
                <c:pt idx="28">
                  <c:v>1.1100000000000001</c:v>
                </c:pt>
                <c:pt idx="29">
                  <c:v>1.1000000000000001</c:v>
                </c:pt>
                <c:pt idx="30">
                  <c:v>1.0900000000000001</c:v>
                </c:pt>
                <c:pt idx="31">
                  <c:v>1.0900000000000001</c:v>
                </c:pt>
                <c:pt idx="32">
                  <c:v>1.0900000000000001</c:v>
                </c:pt>
                <c:pt idx="33">
                  <c:v>1.0900000000000001</c:v>
                </c:pt>
                <c:pt idx="34">
                  <c:v>1.0900000000000001</c:v>
                </c:pt>
                <c:pt idx="35">
                  <c:v>1.0900000000000001</c:v>
                </c:pt>
                <c:pt idx="36">
                  <c:v>1.08</c:v>
                </c:pt>
                <c:pt idx="37">
                  <c:v>1</c:v>
                </c:pt>
                <c:pt idx="38">
                  <c:v>1</c:v>
                </c:pt>
                <c:pt idx="39">
                  <c:v>1</c:v>
                </c:pt>
                <c:pt idx="40">
                  <c:v>1</c:v>
                </c:pt>
                <c:pt idx="41">
                  <c:v>1.01</c:v>
                </c:pt>
                <c:pt idx="42">
                  <c:v>1.02</c:v>
                </c:pt>
                <c:pt idx="43">
                  <c:v>1.02</c:v>
                </c:pt>
                <c:pt idx="44">
                  <c:v>1.01</c:v>
                </c:pt>
                <c:pt idx="45">
                  <c:v>1</c:v>
                </c:pt>
                <c:pt idx="46">
                  <c:v>1</c:v>
                </c:pt>
                <c:pt idx="47">
                  <c:v>1</c:v>
                </c:pt>
                <c:pt idx="48">
                  <c:v>0.99</c:v>
                </c:pt>
                <c:pt idx="49">
                  <c:v>0.99</c:v>
                </c:pt>
                <c:pt idx="50">
                  <c:v>0.99</c:v>
                </c:pt>
                <c:pt idx="51">
                  <c:v>0.99</c:v>
                </c:pt>
                <c:pt idx="52">
                  <c:v>0.99</c:v>
                </c:pt>
                <c:pt idx="53">
                  <c:v>0.99</c:v>
                </c:pt>
                <c:pt idx="54">
                  <c:v>0.99</c:v>
                </c:pt>
                <c:pt idx="55">
                  <c:v>0.99</c:v>
                </c:pt>
                <c:pt idx="56">
                  <c:v>0.99</c:v>
                </c:pt>
                <c:pt idx="57">
                  <c:v>0.99</c:v>
                </c:pt>
                <c:pt idx="58">
                  <c:v>1.01</c:v>
                </c:pt>
                <c:pt idx="59">
                  <c:v>1.01</c:v>
                </c:pt>
                <c:pt idx="60">
                  <c:v>1.01</c:v>
                </c:pt>
                <c:pt idx="61">
                  <c:v>1.01</c:v>
                </c:pt>
                <c:pt idx="62">
                  <c:v>1.01</c:v>
                </c:pt>
                <c:pt idx="63">
                  <c:v>1</c:v>
                </c:pt>
                <c:pt idx="64">
                  <c:v>1.01</c:v>
                </c:pt>
                <c:pt idx="65">
                  <c:v>1.01</c:v>
                </c:pt>
                <c:pt idx="66">
                  <c:v>1</c:v>
                </c:pt>
                <c:pt idx="67">
                  <c:v>1</c:v>
                </c:pt>
                <c:pt idx="68">
                  <c:v>1</c:v>
                </c:pt>
                <c:pt idx="69">
                  <c:v>1</c:v>
                </c:pt>
                <c:pt idx="70">
                  <c:v>1</c:v>
                </c:pt>
                <c:pt idx="71">
                  <c:v>1</c:v>
                </c:pt>
                <c:pt idx="72">
                  <c:v>0.98</c:v>
                </c:pt>
                <c:pt idx="73">
                  <c:v>0.95</c:v>
                </c:pt>
                <c:pt idx="74">
                  <c:v>0.94</c:v>
                </c:pt>
                <c:pt idx="75">
                  <c:v>0.93</c:v>
                </c:pt>
                <c:pt idx="76">
                  <c:v>0.93</c:v>
                </c:pt>
                <c:pt idx="77">
                  <c:v>0.94</c:v>
                </c:pt>
                <c:pt idx="78">
                  <c:v>0.94</c:v>
                </c:pt>
                <c:pt idx="79">
                  <c:v>0.94</c:v>
                </c:pt>
                <c:pt idx="80">
                  <c:v>0.94</c:v>
                </c:pt>
                <c:pt idx="81">
                  <c:v>0.93</c:v>
                </c:pt>
                <c:pt idx="82">
                  <c:v>0.93</c:v>
                </c:pt>
                <c:pt idx="83">
                  <c:v>0.93</c:v>
                </c:pt>
                <c:pt idx="84">
                  <c:v>0.93</c:v>
                </c:pt>
                <c:pt idx="85">
                  <c:v>0.92</c:v>
                </c:pt>
                <c:pt idx="86">
                  <c:v>0.93</c:v>
                </c:pt>
                <c:pt idx="87">
                  <c:v>0.92</c:v>
                </c:pt>
                <c:pt idx="88">
                  <c:v>0.91</c:v>
                </c:pt>
                <c:pt idx="89">
                  <c:v>0.89</c:v>
                </c:pt>
                <c:pt idx="90">
                  <c:v>0.89</c:v>
                </c:pt>
                <c:pt idx="91">
                  <c:v>0.87</c:v>
                </c:pt>
                <c:pt idx="92">
                  <c:v>0.83</c:v>
                </c:pt>
                <c:pt idx="93">
                  <c:v>0.81</c:v>
                </c:pt>
                <c:pt idx="94">
                  <c:v>0.8</c:v>
                </c:pt>
                <c:pt idx="95">
                  <c:v>0.8</c:v>
                </c:pt>
                <c:pt idx="96">
                  <c:v>0.8</c:v>
                </c:pt>
                <c:pt idx="97">
                  <c:v>0.79</c:v>
                </c:pt>
                <c:pt idx="98">
                  <c:v>0.78</c:v>
                </c:pt>
                <c:pt idx="99">
                  <c:v>0.78</c:v>
                </c:pt>
                <c:pt idx="100">
                  <c:v>0.79</c:v>
                </c:pt>
                <c:pt idx="101">
                  <c:v>0.81</c:v>
                </c:pt>
                <c:pt idx="102">
                  <c:v>0.84</c:v>
                </c:pt>
                <c:pt idx="103">
                  <c:v>0.86</c:v>
                </c:pt>
                <c:pt idx="104">
                  <c:v>0.87</c:v>
                </c:pt>
                <c:pt idx="105">
                  <c:v>0.87</c:v>
                </c:pt>
                <c:pt idx="106">
                  <c:v>0.87</c:v>
                </c:pt>
                <c:pt idx="107">
                  <c:v>0.87</c:v>
                </c:pt>
                <c:pt idx="108">
                  <c:v>0.87</c:v>
                </c:pt>
                <c:pt idx="109">
                  <c:v>0.87</c:v>
                </c:pt>
                <c:pt idx="110">
                  <c:v>0.87</c:v>
                </c:pt>
                <c:pt idx="111">
                  <c:v>0.87</c:v>
                </c:pt>
                <c:pt idx="112">
                  <c:v>0.87</c:v>
                </c:pt>
                <c:pt idx="113">
                  <c:v>0.87</c:v>
                </c:pt>
                <c:pt idx="114">
                  <c:v>0.87</c:v>
                </c:pt>
                <c:pt idx="115">
                  <c:v>0.87</c:v>
                </c:pt>
                <c:pt idx="116">
                  <c:v>0.88</c:v>
                </c:pt>
                <c:pt idx="117">
                  <c:v>0.89</c:v>
                </c:pt>
                <c:pt idx="118">
                  <c:v>0.89</c:v>
                </c:pt>
                <c:pt idx="119">
                  <c:v>0.89</c:v>
                </c:pt>
                <c:pt idx="120">
                  <c:v>0.89</c:v>
                </c:pt>
                <c:pt idx="121">
                  <c:v>0.9</c:v>
                </c:pt>
                <c:pt idx="122">
                  <c:v>0.93</c:v>
                </c:pt>
                <c:pt idx="123">
                  <c:v>0.98</c:v>
                </c:pt>
                <c:pt idx="124">
                  <c:v>0.99</c:v>
                </c:pt>
                <c:pt idx="125">
                  <c:v>0.98</c:v>
                </c:pt>
                <c:pt idx="126">
                  <c:v>0.97</c:v>
                </c:pt>
                <c:pt idx="127">
                  <c:v>0.96</c:v>
                </c:pt>
                <c:pt idx="128">
                  <c:v>0.92</c:v>
                </c:pt>
                <c:pt idx="129">
                  <c:v>0.91</c:v>
                </c:pt>
                <c:pt idx="130">
                  <c:v>0.92</c:v>
                </c:pt>
                <c:pt idx="131">
                  <c:v>0.92</c:v>
                </c:pt>
                <c:pt idx="132">
                  <c:v>0.92</c:v>
                </c:pt>
                <c:pt idx="133">
                  <c:v>0.92</c:v>
                </c:pt>
                <c:pt idx="134">
                  <c:v>0.91</c:v>
                </c:pt>
                <c:pt idx="135">
                  <c:v>0.91</c:v>
                </c:pt>
                <c:pt idx="136">
                  <c:v>0.91</c:v>
                </c:pt>
                <c:pt idx="137">
                  <c:v>0.91</c:v>
                </c:pt>
                <c:pt idx="138">
                  <c:v>0.91</c:v>
                </c:pt>
                <c:pt idx="139">
                  <c:v>0.91</c:v>
                </c:pt>
                <c:pt idx="140">
                  <c:v>0.91</c:v>
                </c:pt>
                <c:pt idx="141">
                  <c:v>0.9</c:v>
                </c:pt>
                <c:pt idx="142">
                  <c:v>0.84</c:v>
                </c:pt>
                <c:pt idx="143">
                  <c:v>0.82</c:v>
                </c:pt>
                <c:pt idx="144">
                  <c:v>0.83</c:v>
                </c:pt>
                <c:pt idx="145">
                  <c:v>0.84</c:v>
                </c:pt>
                <c:pt idx="146">
                  <c:v>0.85</c:v>
                </c:pt>
                <c:pt idx="147">
                  <c:v>0.83</c:v>
                </c:pt>
                <c:pt idx="148">
                  <c:v>0.81</c:v>
                </c:pt>
                <c:pt idx="149">
                  <c:v>0.8</c:v>
                </c:pt>
                <c:pt idx="150">
                  <c:v>0.8</c:v>
                </c:pt>
                <c:pt idx="151">
                  <c:v>0.81</c:v>
                </c:pt>
                <c:pt idx="152">
                  <c:v>0.8</c:v>
                </c:pt>
                <c:pt idx="153">
                  <c:v>0.8</c:v>
                </c:pt>
                <c:pt idx="154">
                  <c:v>0.8</c:v>
                </c:pt>
                <c:pt idx="155">
                  <c:v>0.75</c:v>
                </c:pt>
                <c:pt idx="156">
                  <c:v>0.73</c:v>
                </c:pt>
                <c:pt idx="157">
                  <c:v>0.73</c:v>
                </c:pt>
                <c:pt idx="158">
                  <c:v>0.72</c:v>
                </c:pt>
                <c:pt idx="159">
                  <c:v>0.7</c:v>
                </c:pt>
                <c:pt idx="160">
                  <c:v>0.7</c:v>
                </c:pt>
                <c:pt idx="161">
                  <c:v>0.69</c:v>
                </c:pt>
                <c:pt idx="162">
                  <c:v>0.69</c:v>
                </c:pt>
                <c:pt idx="163">
                  <c:v>0.67</c:v>
                </c:pt>
                <c:pt idx="164">
                  <c:v>0.65</c:v>
                </c:pt>
                <c:pt idx="165">
                  <c:v>0.63</c:v>
                </c:pt>
                <c:pt idx="166">
                  <c:v>0.61</c:v>
                </c:pt>
                <c:pt idx="167">
                  <c:v>0.56999999999999995</c:v>
                </c:pt>
                <c:pt idx="168">
                  <c:v>0.55000000000000004</c:v>
                </c:pt>
                <c:pt idx="169">
                  <c:v>0.54</c:v>
                </c:pt>
                <c:pt idx="170">
                  <c:v>0.53</c:v>
                </c:pt>
                <c:pt idx="171">
                  <c:v>0.52</c:v>
                </c:pt>
                <c:pt idx="172">
                  <c:v>0.5</c:v>
                </c:pt>
                <c:pt idx="173">
                  <c:v>0.46</c:v>
                </c:pt>
                <c:pt idx="174">
                  <c:v>0.42</c:v>
                </c:pt>
                <c:pt idx="175">
                  <c:v>0.4</c:v>
                </c:pt>
                <c:pt idx="176">
                  <c:v>0.38</c:v>
                </c:pt>
                <c:pt idx="177">
                  <c:v>0.35</c:v>
                </c:pt>
                <c:pt idx="178">
                  <c:v>0.33</c:v>
                </c:pt>
                <c:pt idx="179">
                  <c:v>0.32</c:v>
                </c:pt>
                <c:pt idx="180">
                  <c:v>0.31</c:v>
                </c:pt>
                <c:pt idx="181">
                  <c:v>0.31</c:v>
                </c:pt>
                <c:pt idx="182">
                  <c:v>0.3</c:v>
                </c:pt>
                <c:pt idx="183">
                  <c:v>0.3</c:v>
                </c:pt>
                <c:pt idx="184">
                  <c:v>0.3</c:v>
                </c:pt>
                <c:pt idx="185">
                  <c:v>0.31</c:v>
                </c:pt>
                <c:pt idx="186">
                  <c:v>0.32</c:v>
                </c:pt>
                <c:pt idx="187">
                  <c:v>0.32</c:v>
                </c:pt>
                <c:pt idx="188">
                  <c:v>0.32</c:v>
                </c:pt>
                <c:pt idx="189">
                  <c:v>0.32</c:v>
                </c:pt>
                <c:pt idx="190">
                  <c:v>0.31</c:v>
                </c:pt>
                <c:pt idx="191">
                  <c:v>0.31</c:v>
                </c:pt>
                <c:pt idx="192">
                  <c:v>0.31</c:v>
                </c:pt>
                <c:pt idx="193">
                  <c:v>0.3</c:v>
                </c:pt>
                <c:pt idx="194">
                  <c:v>0.3</c:v>
                </c:pt>
                <c:pt idx="195">
                  <c:v>0.28000000000000003</c:v>
                </c:pt>
                <c:pt idx="196">
                  <c:v>0.27</c:v>
                </c:pt>
                <c:pt idx="197">
                  <c:v>0.26</c:v>
                </c:pt>
                <c:pt idx="198">
                  <c:v>0.26</c:v>
                </c:pt>
                <c:pt idx="199">
                  <c:v>0.25</c:v>
                </c:pt>
                <c:pt idx="200">
                  <c:v>0.23</c:v>
                </c:pt>
                <c:pt idx="201">
                  <c:v>0.22</c:v>
                </c:pt>
                <c:pt idx="202">
                  <c:v>0.21</c:v>
                </c:pt>
                <c:pt idx="203">
                  <c:v>0.2</c:v>
                </c:pt>
                <c:pt idx="204">
                  <c:v>0.19</c:v>
                </c:pt>
                <c:pt idx="205">
                  <c:v>0.18</c:v>
                </c:pt>
                <c:pt idx="206">
                  <c:v>0.17</c:v>
                </c:pt>
                <c:pt idx="207">
                  <c:v>0.17</c:v>
                </c:pt>
                <c:pt idx="208">
                  <c:v>0.16</c:v>
                </c:pt>
                <c:pt idx="209">
                  <c:v>0.16</c:v>
                </c:pt>
                <c:pt idx="210">
                  <c:v>0.16</c:v>
                </c:pt>
                <c:pt idx="211">
                  <c:v>0.16</c:v>
                </c:pt>
                <c:pt idx="212">
                  <c:v>0.15</c:v>
                </c:pt>
                <c:pt idx="213">
                  <c:v>0.15</c:v>
                </c:pt>
                <c:pt idx="214">
                  <c:v>0.15</c:v>
                </c:pt>
                <c:pt idx="215">
                  <c:v>0.16</c:v>
                </c:pt>
                <c:pt idx="216">
                  <c:v>0.16</c:v>
                </c:pt>
                <c:pt idx="217">
                  <c:v>0.16</c:v>
                </c:pt>
                <c:pt idx="218">
                  <c:v>0.15</c:v>
                </c:pt>
                <c:pt idx="219">
                  <c:v>0.15</c:v>
                </c:pt>
                <c:pt idx="220">
                  <c:v>0.15</c:v>
                </c:pt>
                <c:pt idx="221">
                  <c:v>0.15</c:v>
                </c:pt>
                <c:pt idx="222">
                  <c:v>0.15</c:v>
                </c:pt>
                <c:pt idx="223">
                  <c:v>0.15</c:v>
                </c:pt>
                <c:pt idx="224">
                  <c:v>0.15</c:v>
                </c:pt>
                <c:pt idx="225">
                  <c:v>0.15</c:v>
                </c:pt>
                <c:pt idx="226">
                  <c:v>0.15</c:v>
                </c:pt>
                <c:pt idx="227">
                  <c:v>0.15</c:v>
                </c:pt>
                <c:pt idx="228">
                  <c:v>0.15</c:v>
                </c:pt>
                <c:pt idx="229">
                  <c:v>0.15</c:v>
                </c:pt>
                <c:pt idx="230">
                  <c:v>0.15</c:v>
                </c:pt>
                <c:pt idx="231">
                  <c:v>0.15</c:v>
                </c:pt>
                <c:pt idx="232">
                  <c:v>0.15</c:v>
                </c:pt>
                <c:pt idx="233">
                  <c:v>0.15</c:v>
                </c:pt>
                <c:pt idx="234">
                  <c:v>0.15</c:v>
                </c:pt>
                <c:pt idx="235">
                  <c:v>0.15</c:v>
                </c:pt>
                <c:pt idx="236">
                  <c:v>0.15</c:v>
                </c:pt>
                <c:pt idx="237">
                  <c:v>0.15</c:v>
                </c:pt>
                <c:pt idx="238">
                  <c:v>0.15</c:v>
                </c:pt>
                <c:pt idx="239">
                  <c:v>0.15</c:v>
                </c:pt>
                <c:pt idx="240">
                  <c:v>0.15</c:v>
                </c:pt>
                <c:pt idx="241">
                  <c:v>0.15</c:v>
                </c:pt>
                <c:pt idx="242">
                  <c:v>0.15</c:v>
                </c:pt>
                <c:pt idx="243">
                  <c:v>0.15</c:v>
                </c:pt>
                <c:pt idx="244">
                  <c:v>0.15</c:v>
                </c:pt>
                <c:pt idx="245">
                  <c:v>0.14000000000000001</c:v>
                </c:pt>
                <c:pt idx="246">
                  <c:v>0.14000000000000001</c:v>
                </c:pt>
                <c:pt idx="247">
                  <c:v>0.14000000000000001</c:v>
                </c:pt>
                <c:pt idx="248">
                  <c:v>0.14000000000000001</c:v>
                </c:pt>
                <c:pt idx="249">
                  <c:v>0.14000000000000001</c:v>
                </c:pt>
                <c:pt idx="250">
                  <c:v>0.14000000000000001</c:v>
                </c:pt>
                <c:pt idx="251">
                  <c:v>0.14000000000000001</c:v>
                </c:pt>
                <c:pt idx="252">
                  <c:v>0.14000000000000001</c:v>
                </c:pt>
                <c:pt idx="253">
                  <c:v>0.14000000000000001</c:v>
                </c:pt>
                <c:pt idx="254">
                  <c:v>0.14000000000000001</c:v>
                </c:pt>
                <c:pt idx="255">
                  <c:v>0.14000000000000001</c:v>
                </c:pt>
                <c:pt idx="256">
                  <c:v>0.13</c:v>
                </c:pt>
                <c:pt idx="257">
                  <c:v>0.14000000000000001</c:v>
                </c:pt>
                <c:pt idx="258">
                  <c:v>0.14000000000000001</c:v>
                </c:pt>
                <c:pt idx="259">
                  <c:v>0.14000000000000001</c:v>
                </c:pt>
                <c:pt idx="260">
                  <c:v>0.14000000000000001</c:v>
                </c:pt>
                <c:pt idx="261">
                  <c:v>0.14000000000000001</c:v>
                </c:pt>
                <c:pt idx="262">
                  <c:v>0.14000000000000001</c:v>
                </c:pt>
                <c:pt idx="263">
                  <c:v>0.14000000000000001</c:v>
                </c:pt>
                <c:pt idx="264">
                  <c:v>0.14000000000000001</c:v>
                </c:pt>
                <c:pt idx="265">
                  <c:v>0.14000000000000001</c:v>
                </c:pt>
                <c:pt idx="266">
                  <c:v>0.14000000000000001</c:v>
                </c:pt>
                <c:pt idx="267">
                  <c:v>0.14000000000000001</c:v>
                </c:pt>
                <c:pt idx="268">
                  <c:v>0.14000000000000001</c:v>
                </c:pt>
                <c:pt idx="269">
                  <c:v>0.15</c:v>
                </c:pt>
                <c:pt idx="270">
                  <c:v>0.15</c:v>
                </c:pt>
                <c:pt idx="271">
                  <c:v>0.15</c:v>
                </c:pt>
                <c:pt idx="272">
                  <c:v>0.15</c:v>
                </c:pt>
                <c:pt idx="273">
                  <c:v>0.15</c:v>
                </c:pt>
                <c:pt idx="274">
                  <c:v>0.15</c:v>
                </c:pt>
                <c:pt idx="275">
                  <c:v>0.15</c:v>
                </c:pt>
                <c:pt idx="276">
                  <c:v>0.15</c:v>
                </c:pt>
                <c:pt idx="277">
                  <c:v>0.15</c:v>
                </c:pt>
                <c:pt idx="278">
                  <c:v>0.15</c:v>
                </c:pt>
                <c:pt idx="279">
                  <c:v>0.15</c:v>
                </c:pt>
                <c:pt idx="280">
                  <c:v>0.15</c:v>
                </c:pt>
                <c:pt idx="281">
                  <c:v>0.15</c:v>
                </c:pt>
                <c:pt idx="282">
                  <c:v>0.15</c:v>
                </c:pt>
                <c:pt idx="283">
                  <c:v>0.15</c:v>
                </c:pt>
                <c:pt idx="284">
                  <c:v>0.15</c:v>
                </c:pt>
                <c:pt idx="285">
                  <c:v>0.15</c:v>
                </c:pt>
                <c:pt idx="286">
                  <c:v>0.15</c:v>
                </c:pt>
                <c:pt idx="287">
                  <c:v>0.15</c:v>
                </c:pt>
                <c:pt idx="288">
                  <c:v>0.15</c:v>
                </c:pt>
                <c:pt idx="289">
                  <c:v>0.15</c:v>
                </c:pt>
                <c:pt idx="290">
                  <c:v>0.15</c:v>
                </c:pt>
                <c:pt idx="291">
                  <c:v>0.15</c:v>
                </c:pt>
                <c:pt idx="292">
                  <c:v>0.15</c:v>
                </c:pt>
                <c:pt idx="293">
                  <c:v>0.15</c:v>
                </c:pt>
                <c:pt idx="294">
                  <c:v>0.15</c:v>
                </c:pt>
                <c:pt idx="295">
                  <c:v>0.15</c:v>
                </c:pt>
                <c:pt idx="296">
                  <c:v>0.15</c:v>
                </c:pt>
                <c:pt idx="297">
                  <c:v>0.15</c:v>
                </c:pt>
                <c:pt idx="298">
                  <c:v>0.15</c:v>
                </c:pt>
                <c:pt idx="299">
                  <c:v>0.15</c:v>
                </c:pt>
                <c:pt idx="300">
                  <c:v>0.15</c:v>
                </c:pt>
                <c:pt idx="301">
                  <c:v>0.15</c:v>
                </c:pt>
                <c:pt idx="302">
                  <c:v>0.15</c:v>
                </c:pt>
                <c:pt idx="303">
                  <c:v>0.15</c:v>
                </c:pt>
                <c:pt idx="304">
                  <c:v>0.15</c:v>
                </c:pt>
                <c:pt idx="305">
                  <c:v>0.15</c:v>
                </c:pt>
                <c:pt idx="306">
                  <c:v>0.15</c:v>
                </c:pt>
                <c:pt idx="307">
                  <c:v>0.15</c:v>
                </c:pt>
                <c:pt idx="308">
                  <c:v>0.15</c:v>
                </c:pt>
                <c:pt idx="309">
                  <c:v>0.15</c:v>
                </c:pt>
                <c:pt idx="310">
                  <c:v>0.15</c:v>
                </c:pt>
                <c:pt idx="311">
                  <c:v>0.15</c:v>
                </c:pt>
                <c:pt idx="312">
                  <c:v>0.15</c:v>
                </c:pt>
                <c:pt idx="313">
                  <c:v>0.15</c:v>
                </c:pt>
                <c:pt idx="314">
                  <c:v>0.15</c:v>
                </c:pt>
                <c:pt idx="315">
                  <c:v>0.15</c:v>
                </c:pt>
                <c:pt idx="316">
                  <c:v>0.15</c:v>
                </c:pt>
                <c:pt idx="317">
                  <c:v>0.15</c:v>
                </c:pt>
                <c:pt idx="318">
                  <c:v>0.15</c:v>
                </c:pt>
                <c:pt idx="319">
                  <c:v>0.15</c:v>
                </c:pt>
                <c:pt idx="320">
                  <c:v>0.15</c:v>
                </c:pt>
                <c:pt idx="321">
                  <c:v>0.15</c:v>
                </c:pt>
                <c:pt idx="322">
                  <c:v>0.15</c:v>
                </c:pt>
                <c:pt idx="323">
                  <c:v>0.15</c:v>
                </c:pt>
                <c:pt idx="324">
                  <c:v>0.15</c:v>
                </c:pt>
                <c:pt idx="325">
                  <c:v>0.15</c:v>
                </c:pt>
                <c:pt idx="326">
                  <c:v>0.15</c:v>
                </c:pt>
                <c:pt idx="327">
                  <c:v>0.15</c:v>
                </c:pt>
                <c:pt idx="328">
                  <c:v>0.15</c:v>
                </c:pt>
                <c:pt idx="329">
                  <c:v>0.14000000000000001</c:v>
                </c:pt>
                <c:pt idx="330">
                  <c:v>0.14000000000000001</c:v>
                </c:pt>
                <c:pt idx="331">
                  <c:v>0.14000000000000001</c:v>
                </c:pt>
                <c:pt idx="332">
                  <c:v>0.14000000000000001</c:v>
                </c:pt>
                <c:pt idx="333">
                  <c:v>0.14000000000000001</c:v>
                </c:pt>
                <c:pt idx="334">
                  <c:v>0.14000000000000001</c:v>
                </c:pt>
                <c:pt idx="335">
                  <c:v>0.14000000000000001</c:v>
                </c:pt>
                <c:pt idx="336">
                  <c:v>0.14000000000000001</c:v>
                </c:pt>
                <c:pt idx="337">
                  <c:v>0.14000000000000001</c:v>
                </c:pt>
                <c:pt idx="338">
                  <c:v>0.14000000000000001</c:v>
                </c:pt>
                <c:pt idx="339">
                  <c:v>0.14000000000000001</c:v>
                </c:pt>
                <c:pt idx="340">
                  <c:v>0.14000000000000001</c:v>
                </c:pt>
                <c:pt idx="341">
                  <c:v>0.14000000000000001</c:v>
                </c:pt>
                <c:pt idx="342">
                  <c:v>0.14000000000000001</c:v>
                </c:pt>
                <c:pt idx="343">
                  <c:v>0.14000000000000001</c:v>
                </c:pt>
                <c:pt idx="344">
                  <c:v>0.14000000000000001</c:v>
                </c:pt>
                <c:pt idx="345">
                  <c:v>0.14000000000000001</c:v>
                </c:pt>
                <c:pt idx="346">
                  <c:v>0.14000000000000001</c:v>
                </c:pt>
                <c:pt idx="347">
                  <c:v>0.14000000000000001</c:v>
                </c:pt>
                <c:pt idx="348">
                  <c:v>0.14000000000000001</c:v>
                </c:pt>
                <c:pt idx="349">
                  <c:v>0.15</c:v>
                </c:pt>
                <c:pt idx="350">
                  <c:v>0.15</c:v>
                </c:pt>
                <c:pt idx="351">
                  <c:v>0.14000000000000001</c:v>
                </c:pt>
                <c:pt idx="352">
                  <c:v>0.14000000000000001</c:v>
                </c:pt>
                <c:pt idx="353">
                  <c:v>0.14000000000000001</c:v>
                </c:pt>
                <c:pt idx="354">
                  <c:v>0.14000000000000001</c:v>
                </c:pt>
                <c:pt idx="355">
                  <c:v>0.14000000000000001</c:v>
                </c:pt>
                <c:pt idx="356">
                  <c:v>0.14000000000000001</c:v>
                </c:pt>
                <c:pt idx="357">
                  <c:v>0.14000000000000001</c:v>
                </c:pt>
                <c:pt idx="358">
                  <c:v>0.14000000000000001</c:v>
                </c:pt>
                <c:pt idx="359">
                  <c:v>0.14000000000000001</c:v>
                </c:pt>
                <c:pt idx="360">
                  <c:v>0.14000000000000001</c:v>
                </c:pt>
                <c:pt idx="361">
                  <c:v>0.14000000000000001</c:v>
                </c:pt>
                <c:pt idx="362">
                  <c:v>0.14000000000000001</c:v>
                </c:pt>
                <c:pt idx="363">
                  <c:v>0.14000000000000001</c:v>
                </c:pt>
                <c:pt idx="364">
                  <c:v>0.14000000000000001</c:v>
                </c:pt>
                <c:pt idx="365">
                  <c:v>0.14000000000000001</c:v>
                </c:pt>
                <c:pt idx="366">
                  <c:v>0.14000000000000001</c:v>
                </c:pt>
                <c:pt idx="367">
                  <c:v>0.14000000000000001</c:v>
                </c:pt>
                <c:pt idx="368">
                  <c:v>0.13</c:v>
                </c:pt>
                <c:pt idx="369">
                  <c:v>0.12</c:v>
                </c:pt>
                <c:pt idx="370">
                  <c:v>0.11</c:v>
                </c:pt>
                <c:pt idx="371">
                  <c:v>0.11</c:v>
                </c:pt>
                <c:pt idx="372">
                  <c:v>0.11</c:v>
                </c:pt>
                <c:pt idx="373">
                  <c:v>0.11</c:v>
                </c:pt>
                <c:pt idx="374">
                  <c:v>0.11</c:v>
                </c:pt>
                <c:pt idx="375">
                  <c:v>0.03</c:v>
                </c:pt>
                <c:pt idx="376">
                  <c:v>0.03</c:v>
                </c:pt>
                <c:pt idx="377">
                  <c:v>0.03</c:v>
                </c:pt>
                <c:pt idx="378">
                  <c:v>0.03</c:v>
                </c:pt>
                <c:pt idx="379">
                  <c:v>0.03</c:v>
                </c:pt>
                <c:pt idx="380">
                  <c:v>0.03</c:v>
                </c:pt>
                <c:pt idx="381">
                  <c:v>0.03</c:v>
                </c:pt>
                <c:pt idx="382">
                  <c:v>0.03</c:v>
                </c:pt>
                <c:pt idx="383">
                  <c:v>0.03</c:v>
                </c:pt>
                <c:pt idx="384">
                  <c:v>0.03</c:v>
                </c:pt>
                <c:pt idx="385">
                  <c:v>0.03</c:v>
                </c:pt>
                <c:pt idx="386">
                  <c:v>0.03</c:v>
                </c:pt>
                <c:pt idx="387">
                  <c:v>0.03</c:v>
                </c:pt>
                <c:pt idx="388">
                  <c:v>0.03</c:v>
                </c:pt>
                <c:pt idx="389">
                  <c:v>0.03</c:v>
                </c:pt>
                <c:pt idx="390">
                  <c:v>0.03</c:v>
                </c:pt>
                <c:pt idx="391">
                  <c:v>0.03</c:v>
                </c:pt>
                <c:pt idx="392">
                  <c:v>0.03</c:v>
                </c:pt>
                <c:pt idx="393">
                  <c:v>0.03</c:v>
                </c:pt>
                <c:pt idx="394">
                  <c:v>0.03</c:v>
                </c:pt>
                <c:pt idx="395">
                  <c:v>0.03</c:v>
                </c:pt>
                <c:pt idx="396">
                  <c:v>0.03</c:v>
                </c:pt>
                <c:pt idx="397">
                  <c:v>0.03</c:v>
                </c:pt>
              </c:numCache>
            </c:numRef>
          </c:val>
          <c:smooth val="0"/>
          <c:extLst>
            <c:ext xmlns:c16="http://schemas.microsoft.com/office/drawing/2014/chart" uri="{C3380CC4-5D6E-409C-BE32-E72D297353CC}">
              <c16:uniqueId val="{00000001-965E-43B5-A0AD-411A1024BBE2}"/>
            </c:ext>
          </c:extLst>
        </c:ser>
        <c:ser>
          <c:idx val="4"/>
          <c:order val="2"/>
          <c:tx>
            <c:strRef>
              <c:f>'46_ábra_chart'!$L$7</c:f>
              <c:strCache>
                <c:ptCount val="1"/>
                <c:pt idx="0">
                  <c:v>3 hónap</c:v>
                </c:pt>
              </c:strCache>
            </c:strRef>
          </c:tx>
          <c:spPr>
            <a:ln>
              <a:solidFill>
                <a:schemeClr val="accent6">
                  <a:lumMod val="75000"/>
                </a:schemeClr>
              </a:solidFill>
            </a:ln>
          </c:spPr>
          <c:marker>
            <c:symbol val="none"/>
          </c:marker>
          <c:cat>
            <c:numRef>
              <c:f>'46_ábra_chart'!$I$8:$I$405</c:f>
              <c:numCache>
                <c:formatCode>m/d/yyyy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'46_ábra_chart'!$L$8:$L$405</c:f>
              <c:numCache>
                <c:formatCode>0.00</c:formatCode>
                <c:ptCount val="398"/>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1.19</c:v>
                </c:pt>
                <c:pt idx="15">
                  <c:v>1.19</c:v>
                </c:pt>
                <c:pt idx="16">
                  <c:v>1.1399999999999999</c:v>
                </c:pt>
                <c:pt idx="17">
                  <c:v>1.1399999999999999</c:v>
                </c:pt>
                <c:pt idx="18">
                  <c:v>1.05</c:v>
                </c:pt>
                <c:pt idx="19">
                  <c:v>1.05</c:v>
                </c:pt>
                <c:pt idx="20">
                  <c:v>1.05</c:v>
                </c:pt>
                <c:pt idx="21">
                  <c:v>1.08</c:v>
                </c:pt>
                <c:pt idx="22">
                  <c:v>1.1000000000000001</c:v>
                </c:pt>
                <c:pt idx="23">
                  <c:v>1.1000000000000001</c:v>
                </c:pt>
                <c:pt idx="24">
                  <c:v>1.1000000000000001</c:v>
                </c:pt>
                <c:pt idx="25">
                  <c:v>1.1000000000000001</c:v>
                </c:pt>
                <c:pt idx="26">
                  <c:v>1.1000000000000001</c:v>
                </c:pt>
                <c:pt idx="27">
                  <c:v>1.1000000000000001</c:v>
                </c:pt>
                <c:pt idx="28">
                  <c:v>1.1000000000000001</c:v>
                </c:pt>
                <c:pt idx="29">
                  <c:v>1.0900000000000001</c:v>
                </c:pt>
                <c:pt idx="30">
                  <c:v>1.0900000000000001</c:v>
                </c:pt>
                <c:pt idx="31">
                  <c:v>1.0900000000000001</c:v>
                </c:pt>
                <c:pt idx="32">
                  <c:v>1.0900000000000001</c:v>
                </c:pt>
                <c:pt idx="33">
                  <c:v>1.08</c:v>
                </c:pt>
                <c:pt idx="34">
                  <c:v>1.08</c:v>
                </c:pt>
                <c:pt idx="35">
                  <c:v>1.08</c:v>
                </c:pt>
                <c:pt idx="36">
                  <c:v>1.07</c:v>
                </c:pt>
                <c:pt idx="37">
                  <c:v>1</c:v>
                </c:pt>
                <c:pt idx="38">
                  <c:v>1</c:v>
                </c:pt>
                <c:pt idx="39">
                  <c:v>1</c:v>
                </c:pt>
                <c:pt idx="40">
                  <c:v>1</c:v>
                </c:pt>
                <c:pt idx="41">
                  <c:v>1.01</c:v>
                </c:pt>
                <c:pt idx="42">
                  <c:v>1.03</c:v>
                </c:pt>
                <c:pt idx="43">
                  <c:v>1.03</c:v>
                </c:pt>
                <c:pt idx="44">
                  <c:v>1.02</c:v>
                </c:pt>
                <c:pt idx="45">
                  <c:v>1.02</c:v>
                </c:pt>
                <c:pt idx="46">
                  <c:v>1.01</c:v>
                </c:pt>
                <c:pt idx="47">
                  <c:v>1.01</c:v>
                </c:pt>
                <c:pt idx="48">
                  <c:v>1</c:v>
                </c:pt>
                <c:pt idx="49">
                  <c:v>1</c:v>
                </c:pt>
                <c:pt idx="50">
                  <c:v>0.99</c:v>
                </c:pt>
                <c:pt idx="51">
                  <c:v>0.99</c:v>
                </c:pt>
                <c:pt idx="52">
                  <c:v>0.99</c:v>
                </c:pt>
                <c:pt idx="53">
                  <c:v>0.99</c:v>
                </c:pt>
                <c:pt idx="54">
                  <c:v>0.99</c:v>
                </c:pt>
                <c:pt idx="55">
                  <c:v>1</c:v>
                </c:pt>
                <c:pt idx="56">
                  <c:v>1</c:v>
                </c:pt>
                <c:pt idx="57">
                  <c:v>1</c:v>
                </c:pt>
                <c:pt idx="58">
                  <c:v>1.01</c:v>
                </c:pt>
                <c:pt idx="59">
                  <c:v>1.02</c:v>
                </c:pt>
                <c:pt idx="60">
                  <c:v>1.01</c:v>
                </c:pt>
                <c:pt idx="61">
                  <c:v>1.01</c:v>
                </c:pt>
                <c:pt idx="62">
                  <c:v>1.01</c:v>
                </c:pt>
                <c:pt idx="63">
                  <c:v>1.01</c:v>
                </c:pt>
                <c:pt idx="64">
                  <c:v>1.02</c:v>
                </c:pt>
                <c:pt idx="65">
                  <c:v>1.02</c:v>
                </c:pt>
                <c:pt idx="66">
                  <c:v>1.02</c:v>
                </c:pt>
                <c:pt idx="67">
                  <c:v>1.02</c:v>
                </c:pt>
                <c:pt idx="68">
                  <c:v>1.02</c:v>
                </c:pt>
                <c:pt idx="69">
                  <c:v>1.02</c:v>
                </c:pt>
                <c:pt idx="70">
                  <c:v>1.02</c:v>
                </c:pt>
                <c:pt idx="71">
                  <c:v>1.01</c:v>
                </c:pt>
                <c:pt idx="72">
                  <c:v>1</c:v>
                </c:pt>
                <c:pt idx="73">
                  <c:v>0.97</c:v>
                </c:pt>
                <c:pt idx="74">
                  <c:v>0.95</c:v>
                </c:pt>
                <c:pt idx="75">
                  <c:v>0.95</c:v>
                </c:pt>
                <c:pt idx="76">
                  <c:v>0.95</c:v>
                </c:pt>
                <c:pt idx="77">
                  <c:v>0.95</c:v>
                </c:pt>
                <c:pt idx="78">
                  <c:v>0.94</c:v>
                </c:pt>
                <c:pt idx="79">
                  <c:v>0.94</c:v>
                </c:pt>
                <c:pt idx="80">
                  <c:v>0.94</c:v>
                </c:pt>
                <c:pt idx="81">
                  <c:v>0.94</c:v>
                </c:pt>
                <c:pt idx="82">
                  <c:v>0.93</c:v>
                </c:pt>
                <c:pt idx="83">
                  <c:v>0.93</c:v>
                </c:pt>
                <c:pt idx="84">
                  <c:v>0.93</c:v>
                </c:pt>
                <c:pt idx="85">
                  <c:v>0.93</c:v>
                </c:pt>
                <c:pt idx="86">
                  <c:v>0.93</c:v>
                </c:pt>
                <c:pt idx="87">
                  <c:v>0.93</c:v>
                </c:pt>
                <c:pt idx="88">
                  <c:v>0.91</c:v>
                </c:pt>
                <c:pt idx="89">
                  <c:v>0.9</c:v>
                </c:pt>
                <c:pt idx="90">
                  <c:v>0.9</c:v>
                </c:pt>
                <c:pt idx="91">
                  <c:v>0.9</c:v>
                </c:pt>
                <c:pt idx="92">
                  <c:v>0.88</c:v>
                </c:pt>
                <c:pt idx="93">
                  <c:v>0.87</c:v>
                </c:pt>
                <c:pt idx="94">
                  <c:v>0.86</c:v>
                </c:pt>
                <c:pt idx="95">
                  <c:v>0.85</c:v>
                </c:pt>
                <c:pt idx="96">
                  <c:v>0.85</c:v>
                </c:pt>
                <c:pt idx="97">
                  <c:v>0.84</c:v>
                </c:pt>
                <c:pt idx="98">
                  <c:v>0.84</c:v>
                </c:pt>
                <c:pt idx="99">
                  <c:v>0.84</c:v>
                </c:pt>
                <c:pt idx="100">
                  <c:v>0.85</c:v>
                </c:pt>
                <c:pt idx="101">
                  <c:v>0.86</c:v>
                </c:pt>
                <c:pt idx="102">
                  <c:v>0.88</c:v>
                </c:pt>
                <c:pt idx="103">
                  <c:v>0.88</c:v>
                </c:pt>
                <c:pt idx="104">
                  <c:v>0.88</c:v>
                </c:pt>
                <c:pt idx="105">
                  <c:v>0.88</c:v>
                </c:pt>
                <c:pt idx="106">
                  <c:v>0.88</c:v>
                </c:pt>
                <c:pt idx="107">
                  <c:v>0.88</c:v>
                </c:pt>
                <c:pt idx="108">
                  <c:v>0.88</c:v>
                </c:pt>
                <c:pt idx="109">
                  <c:v>0.88</c:v>
                </c:pt>
                <c:pt idx="110">
                  <c:v>0.88</c:v>
                </c:pt>
                <c:pt idx="111">
                  <c:v>0.88</c:v>
                </c:pt>
                <c:pt idx="112">
                  <c:v>0.88</c:v>
                </c:pt>
                <c:pt idx="113">
                  <c:v>0.88</c:v>
                </c:pt>
                <c:pt idx="114">
                  <c:v>0.88</c:v>
                </c:pt>
                <c:pt idx="115">
                  <c:v>0.88</c:v>
                </c:pt>
                <c:pt idx="116">
                  <c:v>0.88</c:v>
                </c:pt>
                <c:pt idx="117">
                  <c:v>0.88</c:v>
                </c:pt>
                <c:pt idx="118">
                  <c:v>0.88</c:v>
                </c:pt>
                <c:pt idx="119">
                  <c:v>0.88</c:v>
                </c:pt>
                <c:pt idx="120">
                  <c:v>0.88</c:v>
                </c:pt>
                <c:pt idx="121">
                  <c:v>0.88</c:v>
                </c:pt>
                <c:pt idx="122">
                  <c:v>0.89</c:v>
                </c:pt>
                <c:pt idx="123">
                  <c:v>0.89</c:v>
                </c:pt>
                <c:pt idx="124">
                  <c:v>0.89</c:v>
                </c:pt>
                <c:pt idx="125">
                  <c:v>0.89</c:v>
                </c:pt>
                <c:pt idx="126">
                  <c:v>0.89</c:v>
                </c:pt>
                <c:pt idx="127">
                  <c:v>0.88</c:v>
                </c:pt>
                <c:pt idx="128">
                  <c:v>0.88</c:v>
                </c:pt>
                <c:pt idx="129">
                  <c:v>0.88</c:v>
                </c:pt>
                <c:pt idx="130">
                  <c:v>0.88</c:v>
                </c:pt>
                <c:pt idx="131">
                  <c:v>0.88</c:v>
                </c:pt>
                <c:pt idx="132">
                  <c:v>0.88</c:v>
                </c:pt>
                <c:pt idx="133">
                  <c:v>0.88</c:v>
                </c:pt>
                <c:pt idx="134">
                  <c:v>0.87</c:v>
                </c:pt>
                <c:pt idx="135">
                  <c:v>0.87</c:v>
                </c:pt>
                <c:pt idx="136">
                  <c:v>0.87</c:v>
                </c:pt>
                <c:pt idx="137">
                  <c:v>0.87</c:v>
                </c:pt>
                <c:pt idx="138">
                  <c:v>0.87</c:v>
                </c:pt>
                <c:pt idx="139">
                  <c:v>0.87</c:v>
                </c:pt>
                <c:pt idx="140">
                  <c:v>0.87</c:v>
                </c:pt>
                <c:pt idx="141">
                  <c:v>0.85</c:v>
                </c:pt>
                <c:pt idx="142">
                  <c:v>0.82</c:v>
                </c:pt>
                <c:pt idx="143">
                  <c:v>0.81</c:v>
                </c:pt>
                <c:pt idx="144">
                  <c:v>0.81</c:v>
                </c:pt>
                <c:pt idx="145">
                  <c:v>0.81</c:v>
                </c:pt>
                <c:pt idx="146">
                  <c:v>0.81</c:v>
                </c:pt>
                <c:pt idx="147">
                  <c:v>0.81</c:v>
                </c:pt>
                <c:pt idx="148">
                  <c:v>0.79</c:v>
                </c:pt>
                <c:pt idx="149">
                  <c:v>0.78</c:v>
                </c:pt>
                <c:pt idx="150">
                  <c:v>0.78</c:v>
                </c:pt>
                <c:pt idx="151">
                  <c:v>0.78</c:v>
                </c:pt>
                <c:pt idx="152">
                  <c:v>0.78</c:v>
                </c:pt>
                <c:pt idx="153">
                  <c:v>0.77</c:v>
                </c:pt>
                <c:pt idx="154">
                  <c:v>0.77</c:v>
                </c:pt>
                <c:pt idx="155">
                  <c:v>0.75</c:v>
                </c:pt>
                <c:pt idx="156">
                  <c:v>0.73</c:v>
                </c:pt>
                <c:pt idx="157">
                  <c:v>0.72</c:v>
                </c:pt>
                <c:pt idx="158">
                  <c:v>0.72</c:v>
                </c:pt>
                <c:pt idx="159">
                  <c:v>0.71</c:v>
                </c:pt>
                <c:pt idx="160">
                  <c:v>0.7</c:v>
                </c:pt>
                <c:pt idx="161">
                  <c:v>0.7</c:v>
                </c:pt>
                <c:pt idx="162">
                  <c:v>0.69</c:v>
                </c:pt>
                <c:pt idx="163">
                  <c:v>0.68</c:v>
                </c:pt>
                <c:pt idx="164">
                  <c:v>0.66</c:v>
                </c:pt>
                <c:pt idx="165">
                  <c:v>0.66</c:v>
                </c:pt>
                <c:pt idx="166">
                  <c:v>0.64</c:v>
                </c:pt>
                <c:pt idx="167">
                  <c:v>0.61</c:v>
                </c:pt>
                <c:pt idx="168">
                  <c:v>0.57999999999999996</c:v>
                </c:pt>
                <c:pt idx="169">
                  <c:v>0.56999999999999995</c:v>
                </c:pt>
                <c:pt idx="170">
                  <c:v>0.56000000000000005</c:v>
                </c:pt>
                <c:pt idx="171">
                  <c:v>0.55000000000000004</c:v>
                </c:pt>
                <c:pt idx="172">
                  <c:v>0.54</c:v>
                </c:pt>
                <c:pt idx="173">
                  <c:v>0.51</c:v>
                </c:pt>
                <c:pt idx="174">
                  <c:v>0.47</c:v>
                </c:pt>
                <c:pt idx="175">
                  <c:v>0.45</c:v>
                </c:pt>
                <c:pt idx="176">
                  <c:v>0.43</c:v>
                </c:pt>
                <c:pt idx="177">
                  <c:v>0.41</c:v>
                </c:pt>
                <c:pt idx="178">
                  <c:v>0.4</c:v>
                </c:pt>
                <c:pt idx="179">
                  <c:v>0.39</c:v>
                </c:pt>
                <c:pt idx="180">
                  <c:v>0.39</c:v>
                </c:pt>
                <c:pt idx="181">
                  <c:v>0.39</c:v>
                </c:pt>
                <c:pt idx="182">
                  <c:v>0.39</c:v>
                </c:pt>
                <c:pt idx="183">
                  <c:v>0.39</c:v>
                </c:pt>
                <c:pt idx="184">
                  <c:v>0.39</c:v>
                </c:pt>
                <c:pt idx="185">
                  <c:v>0.39</c:v>
                </c:pt>
                <c:pt idx="186">
                  <c:v>0.39</c:v>
                </c:pt>
                <c:pt idx="187">
                  <c:v>0.39</c:v>
                </c:pt>
                <c:pt idx="188">
                  <c:v>0.38</c:v>
                </c:pt>
                <c:pt idx="189">
                  <c:v>0.38</c:v>
                </c:pt>
                <c:pt idx="190">
                  <c:v>0.38</c:v>
                </c:pt>
                <c:pt idx="191">
                  <c:v>0.37</c:v>
                </c:pt>
                <c:pt idx="192">
                  <c:v>0.37</c:v>
                </c:pt>
                <c:pt idx="193">
                  <c:v>0.37</c:v>
                </c:pt>
                <c:pt idx="194">
                  <c:v>0.36</c:v>
                </c:pt>
                <c:pt idx="195">
                  <c:v>0.35</c:v>
                </c:pt>
                <c:pt idx="196">
                  <c:v>0.35</c:v>
                </c:pt>
                <c:pt idx="197">
                  <c:v>0.34</c:v>
                </c:pt>
                <c:pt idx="198">
                  <c:v>0.34</c:v>
                </c:pt>
                <c:pt idx="199">
                  <c:v>0.33</c:v>
                </c:pt>
                <c:pt idx="200">
                  <c:v>0.31</c:v>
                </c:pt>
                <c:pt idx="201">
                  <c:v>0.3</c:v>
                </c:pt>
                <c:pt idx="202">
                  <c:v>0.3</c:v>
                </c:pt>
                <c:pt idx="203">
                  <c:v>0.3</c:v>
                </c:pt>
                <c:pt idx="204">
                  <c:v>0.3</c:v>
                </c:pt>
                <c:pt idx="205">
                  <c:v>0.3</c:v>
                </c:pt>
                <c:pt idx="206">
                  <c:v>0.28999999999999998</c:v>
                </c:pt>
                <c:pt idx="207">
                  <c:v>0.28000000000000003</c:v>
                </c:pt>
                <c:pt idx="208">
                  <c:v>0.27</c:v>
                </c:pt>
                <c:pt idx="209">
                  <c:v>0.27</c:v>
                </c:pt>
                <c:pt idx="210">
                  <c:v>0.26</c:v>
                </c:pt>
                <c:pt idx="211">
                  <c:v>0.25</c:v>
                </c:pt>
                <c:pt idx="212">
                  <c:v>0.25</c:v>
                </c:pt>
                <c:pt idx="213">
                  <c:v>0.25</c:v>
                </c:pt>
                <c:pt idx="214">
                  <c:v>0.25</c:v>
                </c:pt>
                <c:pt idx="215">
                  <c:v>0.25</c:v>
                </c:pt>
                <c:pt idx="216">
                  <c:v>0.25</c:v>
                </c:pt>
                <c:pt idx="217">
                  <c:v>0.25</c:v>
                </c:pt>
                <c:pt idx="218">
                  <c:v>0.25</c:v>
                </c:pt>
                <c:pt idx="219">
                  <c:v>0.25</c:v>
                </c:pt>
                <c:pt idx="220">
                  <c:v>0.25</c:v>
                </c:pt>
                <c:pt idx="221">
                  <c:v>0.25</c:v>
                </c:pt>
                <c:pt idx="222">
                  <c:v>0.24</c:v>
                </c:pt>
                <c:pt idx="223">
                  <c:v>0.24</c:v>
                </c:pt>
                <c:pt idx="224">
                  <c:v>0.24</c:v>
                </c:pt>
                <c:pt idx="225">
                  <c:v>0.24</c:v>
                </c:pt>
                <c:pt idx="226">
                  <c:v>0.24</c:v>
                </c:pt>
                <c:pt idx="227">
                  <c:v>0.24</c:v>
                </c:pt>
                <c:pt idx="228">
                  <c:v>0.24</c:v>
                </c:pt>
                <c:pt idx="229">
                  <c:v>0.23</c:v>
                </c:pt>
                <c:pt idx="230">
                  <c:v>0.24</c:v>
                </c:pt>
                <c:pt idx="231">
                  <c:v>0.24</c:v>
                </c:pt>
                <c:pt idx="232">
                  <c:v>0.23</c:v>
                </c:pt>
                <c:pt idx="233">
                  <c:v>0.23</c:v>
                </c:pt>
                <c:pt idx="234">
                  <c:v>0.23</c:v>
                </c:pt>
                <c:pt idx="235">
                  <c:v>0.23</c:v>
                </c:pt>
                <c:pt idx="236">
                  <c:v>0.23</c:v>
                </c:pt>
                <c:pt idx="237">
                  <c:v>0.23</c:v>
                </c:pt>
                <c:pt idx="238">
                  <c:v>0.23</c:v>
                </c:pt>
                <c:pt idx="239">
                  <c:v>0.23</c:v>
                </c:pt>
                <c:pt idx="240">
                  <c:v>0.23</c:v>
                </c:pt>
                <c:pt idx="241">
                  <c:v>0.23</c:v>
                </c:pt>
                <c:pt idx="242">
                  <c:v>0.23</c:v>
                </c:pt>
                <c:pt idx="243">
                  <c:v>0.23</c:v>
                </c:pt>
                <c:pt idx="244">
                  <c:v>0.23</c:v>
                </c:pt>
                <c:pt idx="245">
                  <c:v>0.23</c:v>
                </c:pt>
                <c:pt idx="246">
                  <c:v>0.23</c:v>
                </c:pt>
                <c:pt idx="247">
                  <c:v>0.23</c:v>
                </c:pt>
                <c:pt idx="248">
                  <c:v>0.22</c:v>
                </c:pt>
                <c:pt idx="249">
                  <c:v>0.22</c:v>
                </c:pt>
                <c:pt idx="250">
                  <c:v>0.22</c:v>
                </c:pt>
                <c:pt idx="251">
                  <c:v>0.21</c:v>
                </c:pt>
                <c:pt idx="252">
                  <c:v>0.21</c:v>
                </c:pt>
                <c:pt idx="253">
                  <c:v>0.21</c:v>
                </c:pt>
                <c:pt idx="254">
                  <c:v>0.2</c:v>
                </c:pt>
                <c:pt idx="255">
                  <c:v>0.18</c:v>
                </c:pt>
                <c:pt idx="256">
                  <c:v>0.18</c:v>
                </c:pt>
                <c:pt idx="257">
                  <c:v>0.18</c:v>
                </c:pt>
                <c:pt idx="258">
                  <c:v>0.18</c:v>
                </c:pt>
                <c:pt idx="259">
                  <c:v>0.18</c:v>
                </c:pt>
                <c:pt idx="260">
                  <c:v>0.17</c:v>
                </c:pt>
                <c:pt idx="261">
                  <c:v>0.17</c:v>
                </c:pt>
                <c:pt idx="262">
                  <c:v>0.16</c:v>
                </c:pt>
                <c:pt idx="263">
                  <c:v>0.16</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0.15</c:v>
                </c:pt>
                <c:pt idx="288">
                  <c:v>0.15</c:v>
                </c:pt>
                <c:pt idx="289">
                  <c:v>0.15</c:v>
                </c:pt>
                <c:pt idx="290">
                  <c:v>0.15</c:v>
                </c:pt>
                <c:pt idx="291">
                  <c:v>0.16</c:v>
                </c:pt>
                <c:pt idx="292">
                  <c:v>0.15</c:v>
                </c:pt>
                <c:pt idx="293">
                  <c:v>0.15</c:v>
                </c:pt>
                <c:pt idx="294">
                  <c:v>0.15</c:v>
                </c:pt>
                <c:pt idx="295">
                  <c:v>0.15</c:v>
                </c:pt>
                <c:pt idx="296">
                  <c:v>0.15</c:v>
                </c:pt>
                <c:pt idx="297">
                  <c:v>0.15</c:v>
                </c:pt>
                <c:pt idx="298">
                  <c:v>0.15</c:v>
                </c:pt>
                <c:pt idx="299">
                  <c:v>0.15</c:v>
                </c:pt>
                <c:pt idx="300">
                  <c:v>0.15</c:v>
                </c:pt>
                <c:pt idx="301">
                  <c:v>0.15</c:v>
                </c:pt>
                <c:pt idx="302">
                  <c:v>0.15</c:v>
                </c:pt>
                <c:pt idx="303">
                  <c:v>0.15</c:v>
                </c:pt>
                <c:pt idx="304">
                  <c:v>0.15</c:v>
                </c:pt>
                <c:pt idx="305">
                  <c:v>0.15</c:v>
                </c:pt>
                <c:pt idx="306">
                  <c:v>0.15</c:v>
                </c:pt>
                <c:pt idx="307">
                  <c:v>0.15</c:v>
                </c:pt>
                <c:pt idx="308">
                  <c:v>0.15</c:v>
                </c:pt>
                <c:pt idx="309">
                  <c:v>0.15</c:v>
                </c:pt>
                <c:pt idx="310">
                  <c:v>0.15</c:v>
                </c:pt>
                <c:pt idx="311">
                  <c:v>0.15</c:v>
                </c:pt>
                <c:pt idx="312">
                  <c:v>0.15</c:v>
                </c:pt>
                <c:pt idx="313">
                  <c:v>0.15</c:v>
                </c:pt>
                <c:pt idx="314">
                  <c:v>0.15</c:v>
                </c:pt>
                <c:pt idx="315">
                  <c:v>0.15</c:v>
                </c:pt>
                <c:pt idx="316">
                  <c:v>0.15</c:v>
                </c:pt>
                <c:pt idx="317">
                  <c:v>0.15</c:v>
                </c:pt>
                <c:pt idx="318">
                  <c:v>0.15</c:v>
                </c:pt>
                <c:pt idx="319">
                  <c:v>0.15</c:v>
                </c:pt>
                <c:pt idx="320">
                  <c:v>0.15</c:v>
                </c:pt>
                <c:pt idx="321">
                  <c:v>0.15</c:v>
                </c:pt>
                <c:pt idx="322">
                  <c:v>0.15</c:v>
                </c:pt>
                <c:pt idx="323">
                  <c:v>0.15</c:v>
                </c:pt>
                <c:pt idx="324">
                  <c:v>0.15</c:v>
                </c:pt>
                <c:pt idx="325">
                  <c:v>0.15</c:v>
                </c:pt>
                <c:pt idx="326">
                  <c:v>0.15</c:v>
                </c:pt>
                <c:pt idx="327">
                  <c:v>0.15</c:v>
                </c:pt>
                <c:pt idx="328">
                  <c:v>0.15</c:v>
                </c:pt>
                <c:pt idx="329">
                  <c:v>0.15</c:v>
                </c:pt>
                <c:pt idx="330">
                  <c:v>0.15</c:v>
                </c:pt>
                <c:pt idx="331">
                  <c:v>0.15</c:v>
                </c:pt>
                <c:pt idx="332">
                  <c:v>0.15</c:v>
                </c:pt>
                <c:pt idx="333">
                  <c:v>0.15</c:v>
                </c:pt>
                <c:pt idx="334">
                  <c:v>0.15</c:v>
                </c:pt>
                <c:pt idx="335">
                  <c:v>0.15</c:v>
                </c:pt>
                <c:pt idx="336">
                  <c:v>0.15</c:v>
                </c:pt>
                <c:pt idx="337">
                  <c:v>0.15</c:v>
                </c:pt>
                <c:pt idx="338">
                  <c:v>0.15</c:v>
                </c:pt>
                <c:pt idx="339">
                  <c:v>0.15</c:v>
                </c:pt>
                <c:pt idx="340">
                  <c:v>0.15</c:v>
                </c:pt>
                <c:pt idx="341">
                  <c:v>0.15</c:v>
                </c:pt>
                <c:pt idx="342">
                  <c:v>0.15</c:v>
                </c:pt>
                <c:pt idx="343">
                  <c:v>0.15</c:v>
                </c:pt>
                <c:pt idx="344">
                  <c:v>0.15</c:v>
                </c:pt>
                <c:pt idx="345">
                  <c:v>0.15</c:v>
                </c:pt>
                <c:pt idx="346">
                  <c:v>0.15</c:v>
                </c:pt>
                <c:pt idx="347">
                  <c:v>0.15</c:v>
                </c:pt>
                <c:pt idx="348">
                  <c:v>0.15</c:v>
                </c:pt>
                <c:pt idx="349">
                  <c:v>0.15</c:v>
                </c:pt>
                <c:pt idx="350">
                  <c:v>0.15</c:v>
                </c:pt>
                <c:pt idx="351">
                  <c:v>0.15</c:v>
                </c:pt>
                <c:pt idx="352">
                  <c:v>0.15</c:v>
                </c:pt>
                <c:pt idx="353">
                  <c:v>0.15</c:v>
                </c:pt>
                <c:pt idx="354">
                  <c:v>0.15</c:v>
                </c:pt>
                <c:pt idx="355">
                  <c:v>0.15</c:v>
                </c:pt>
                <c:pt idx="356">
                  <c:v>0.15</c:v>
                </c:pt>
                <c:pt idx="357">
                  <c:v>0.15</c:v>
                </c:pt>
                <c:pt idx="358">
                  <c:v>0.15</c:v>
                </c:pt>
                <c:pt idx="359">
                  <c:v>0.15</c:v>
                </c:pt>
                <c:pt idx="360">
                  <c:v>0.15</c:v>
                </c:pt>
                <c:pt idx="361">
                  <c:v>0.15</c:v>
                </c:pt>
                <c:pt idx="362">
                  <c:v>0.15</c:v>
                </c:pt>
                <c:pt idx="363">
                  <c:v>0.15</c:v>
                </c:pt>
                <c:pt idx="364">
                  <c:v>0.15</c:v>
                </c:pt>
                <c:pt idx="365">
                  <c:v>0.15</c:v>
                </c:pt>
                <c:pt idx="366">
                  <c:v>0.15</c:v>
                </c:pt>
                <c:pt idx="367">
                  <c:v>0.15</c:v>
                </c:pt>
                <c:pt idx="368">
                  <c:v>0.14000000000000001</c:v>
                </c:pt>
                <c:pt idx="369">
                  <c:v>0.13</c:v>
                </c:pt>
                <c:pt idx="370">
                  <c:v>0.13</c:v>
                </c:pt>
                <c:pt idx="371">
                  <c:v>0.12</c:v>
                </c:pt>
                <c:pt idx="372">
                  <c:v>0.12</c:v>
                </c:pt>
                <c:pt idx="373">
                  <c:v>0.12</c:v>
                </c:pt>
                <c:pt idx="374">
                  <c:v>0.12</c:v>
                </c:pt>
                <c:pt idx="375">
                  <c:v>0.06</c:v>
                </c:pt>
                <c:pt idx="376">
                  <c:v>0.05</c:v>
                </c:pt>
                <c:pt idx="377">
                  <c:v>0.05</c:v>
                </c:pt>
                <c:pt idx="378">
                  <c:v>0.04</c:v>
                </c:pt>
                <c:pt idx="379">
                  <c:v>0.04</c:v>
                </c:pt>
                <c:pt idx="380">
                  <c:v>0.04</c:v>
                </c:pt>
                <c:pt idx="381">
                  <c:v>0.04</c:v>
                </c:pt>
                <c:pt idx="382">
                  <c:v>0.04</c:v>
                </c:pt>
                <c:pt idx="383">
                  <c:v>0.03</c:v>
                </c:pt>
                <c:pt idx="384">
                  <c:v>0.03</c:v>
                </c:pt>
                <c:pt idx="385">
                  <c:v>0.03</c:v>
                </c:pt>
                <c:pt idx="386">
                  <c:v>0.03</c:v>
                </c:pt>
                <c:pt idx="387">
                  <c:v>0.03</c:v>
                </c:pt>
                <c:pt idx="388">
                  <c:v>0.03</c:v>
                </c:pt>
                <c:pt idx="389">
                  <c:v>0.03</c:v>
                </c:pt>
                <c:pt idx="390">
                  <c:v>0.03</c:v>
                </c:pt>
                <c:pt idx="391">
                  <c:v>0.03</c:v>
                </c:pt>
                <c:pt idx="392">
                  <c:v>0.03</c:v>
                </c:pt>
                <c:pt idx="393">
                  <c:v>0.03</c:v>
                </c:pt>
                <c:pt idx="394">
                  <c:v>0.03</c:v>
                </c:pt>
                <c:pt idx="395">
                  <c:v>0.03</c:v>
                </c:pt>
                <c:pt idx="396">
                  <c:v>0.03</c:v>
                </c:pt>
                <c:pt idx="397">
                  <c:v>0.03</c:v>
                </c:pt>
              </c:numCache>
            </c:numRef>
          </c:val>
          <c:smooth val="0"/>
          <c:extLst>
            <c:ext xmlns:c16="http://schemas.microsoft.com/office/drawing/2014/chart" uri="{C3380CC4-5D6E-409C-BE32-E72D297353CC}">
              <c16:uniqueId val="{00000000-495F-49F7-BFB3-9E3E36C517B6}"/>
            </c:ext>
          </c:extLst>
        </c:ser>
        <c:ser>
          <c:idx val="6"/>
          <c:order val="3"/>
          <c:tx>
            <c:strRef>
              <c:f>'46_ábra_chart'!$M$7</c:f>
              <c:strCache>
                <c:ptCount val="1"/>
                <c:pt idx="0">
                  <c:v>6 hónap</c:v>
                </c:pt>
              </c:strCache>
            </c:strRef>
          </c:tx>
          <c:marker>
            <c:symbol val="none"/>
          </c:marker>
          <c:cat>
            <c:numRef>
              <c:f>'46_ábra_chart'!$I$8:$I$405</c:f>
              <c:numCache>
                <c:formatCode>m/d/yyyy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'46_ábra_chart'!$M$8:$M$406</c:f>
              <c:numCache>
                <c:formatCode>0.00</c:formatCode>
                <c:ptCount val="399"/>
                <c:pt idx="0">
                  <c:v>1.1499999999999999</c:v>
                </c:pt>
                <c:pt idx="1">
                  <c:v>1.1399999999999999</c:v>
                </c:pt>
                <c:pt idx="2">
                  <c:v>1.1399999999999999</c:v>
                </c:pt>
                <c:pt idx="3">
                  <c:v>1.1399999999999999</c:v>
                </c:pt>
                <c:pt idx="4">
                  <c:v>1.1399999999999999</c:v>
                </c:pt>
                <c:pt idx="5">
                  <c:v>1.1399999999999999</c:v>
                </c:pt>
                <c:pt idx="6">
                  <c:v>1.1399999999999999</c:v>
                </c:pt>
                <c:pt idx="7">
                  <c:v>1.1399999999999999</c:v>
                </c:pt>
                <c:pt idx="8">
                  <c:v>1.1399999999999999</c:v>
                </c:pt>
                <c:pt idx="9">
                  <c:v>1.1399999999999999</c:v>
                </c:pt>
                <c:pt idx="10">
                  <c:v>1.1399999999999999</c:v>
                </c:pt>
                <c:pt idx="11">
                  <c:v>1.1399999999999999</c:v>
                </c:pt>
                <c:pt idx="12">
                  <c:v>1.1299999999999999</c:v>
                </c:pt>
                <c:pt idx="13">
                  <c:v>1.1299999999999999</c:v>
                </c:pt>
                <c:pt idx="14">
                  <c:v>1.1200000000000001</c:v>
                </c:pt>
                <c:pt idx="15">
                  <c:v>1.1200000000000001</c:v>
                </c:pt>
                <c:pt idx="16">
                  <c:v>1.08</c:v>
                </c:pt>
                <c:pt idx="17">
                  <c:v>1.08</c:v>
                </c:pt>
                <c:pt idx="18">
                  <c:v>1.01</c:v>
                </c:pt>
                <c:pt idx="19">
                  <c:v>1.02</c:v>
                </c:pt>
                <c:pt idx="20">
                  <c:v>1.01</c:v>
                </c:pt>
                <c:pt idx="21">
                  <c:v>1.01</c:v>
                </c:pt>
                <c:pt idx="22">
                  <c:v>1.01</c:v>
                </c:pt>
                <c:pt idx="23">
                  <c:v>1.01</c:v>
                </c:pt>
                <c:pt idx="24">
                  <c:v>1.02</c:v>
                </c:pt>
                <c:pt idx="25">
                  <c:v>1.02</c:v>
                </c:pt>
                <c:pt idx="26">
                  <c:v>1.02</c:v>
                </c:pt>
                <c:pt idx="27">
                  <c:v>1.02</c:v>
                </c:pt>
                <c:pt idx="28">
                  <c:v>1.02</c:v>
                </c:pt>
                <c:pt idx="29">
                  <c:v>1.02</c:v>
                </c:pt>
                <c:pt idx="30">
                  <c:v>1.02</c:v>
                </c:pt>
                <c:pt idx="31">
                  <c:v>1.01</c:v>
                </c:pt>
                <c:pt idx="32">
                  <c:v>1.01</c:v>
                </c:pt>
                <c:pt idx="33">
                  <c:v>1.01</c:v>
                </c:pt>
                <c:pt idx="34">
                  <c:v>1.02</c:v>
                </c:pt>
                <c:pt idx="35">
                  <c:v>1.02</c:v>
                </c:pt>
                <c:pt idx="36">
                  <c:v>1.02</c:v>
                </c:pt>
                <c:pt idx="37">
                  <c:v>0.97</c:v>
                </c:pt>
                <c:pt idx="38">
                  <c:v>0.98</c:v>
                </c:pt>
                <c:pt idx="39">
                  <c:v>0.98</c:v>
                </c:pt>
                <c:pt idx="40">
                  <c:v>0.98</c:v>
                </c:pt>
                <c:pt idx="41">
                  <c:v>0.98</c:v>
                </c:pt>
                <c:pt idx="42">
                  <c:v>0.99</c:v>
                </c:pt>
                <c:pt idx="43">
                  <c:v>0.98</c:v>
                </c:pt>
                <c:pt idx="44">
                  <c:v>0.98</c:v>
                </c:pt>
                <c:pt idx="45">
                  <c:v>0.98</c:v>
                </c:pt>
                <c:pt idx="46">
                  <c:v>0.98</c:v>
                </c:pt>
                <c:pt idx="47">
                  <c:v>0.97</c:v>
                </c:pt>
                <c:pt idx="48">
                  <c:v>0.96</c:v>
                </c:pt>
                <c:pt idx="49">
                  <c:v>0.96</c:v>
                </c:pt>
                <c:pt idx="50">
                  <c:v>0.96</c:v>
                </c:pt>
                <c:pt idx="51">
                  <c:v>0.96</c:v>
                </c:pt>
                <c:pt idx="52">
                  <c:v>0.96</c:v>
                </c:pt>
                <c:pt idx="53">
                  <c:v>0.96</c:v>
                </c:pt>
                <c:pt idx="54">
                  <c:v>0.96</c:v>
                </c:pt>
                <c:pt idx="55">
                  <c:v>0.96</c:v>
                </c:pt>
                <c:pt idx="56">
                  <c:v>0.96</c:v>
                </c:pt>
                <c:pt idx="57">
                  <c:v>0.96</c:v>
                </c:pt>
                <c:pt idx="58">
                  <c:v>0.96</c:v>
                </c:pt>
                <c:pt idx="59">
                  <c:v>0.97</c:v>
                </c:pt>
                <c:pt idx="60">
                  <c:v>0.96</c:v>
                </c:pt>
                <c:pt idx="61">
                  <c:v>0.96</c:v>
                </c:pt>
                <c:pt idx="62">
                  <c:v>0.96</c:v>
                </c:pt>
                <c:pt idx="63">
                  <c:v>0.96</c:v>
                </c:pt>
                <c:pt idx="64">
                  <c:v>0.97</c:v>
                </c:pt>
                <c:pt idx="65">
                  <c:v>0.97</c:v>
                </c:pt>
                <c:pt idx="66">
                  <c:v>0.97</c:v>
                </c:pt>
                <c:pt idx="67">
                  <c:v>0.97</c:v>
                </c:pt>
                <c:pt idx="68">
                  <c:v>0.97</c:v>
                </c:pt>
                <c:pt idx="69">
                  <c:v>0.97</c:v>
                </c:pt>
                <c:pt idx="70">
                  <c:v>0.96</c:v>
                </c:pt>
                <c:pt idx="71">
                  <c:v>0.96</c:v>
                </c:pt>
                <c:pt idx="72">
                  <c:v>0.94</c:v>
                </c:pt>
                <c:pt idx="73">
                  <c:v>0.92</c:v>
                </c:pt>
                <c:pt idx="74">
                  <c:v>0.91</c:v>
                </c:pt>
                <c:pt idx="75">
                  <c:v>0.9</c:v>
                </c:pt>
                <c:pt idx="76">
                  <c:v>0.9</c:v>
                </c:pt>
                <c:pt idx="77">
                  <c:v>0.91</c:v>
                </c:pt>
                <c:pt idx="78">
                  <c:v>0.91</c:v>
                </c:pt>
                <c:pt idx="79">
                  <c:v>0.91</c:v>
                </c:pt>
                <c:pt idx="80">
                  <c:v>0.91</c:v>
                </c:pt>
                <c:pt idx="81">
                  <c:v>0.91</c:v>
                </c:pt>
                <c:pt idx="82">
                  <c:v>0.9</c:v>
                </c:pt>
                <c:pt idx="83">
                  <c:v>0.9</c:v>
                </c:pt>
                <c:pt idx="84">
                  <c:v>0.9</c:v>
                </c:pt>
                <c:pt idx="85">
                  <c:v>0.9</c:v>
                </c:pt>
                <c:pt idx="86">
                  <c:v>0.9</c:v>
                </c:pt>
                <c:pt idx="87">
                  <c:v>0.9</c:v>
                </c:pt>
                <c:pt idx="88">
                  <c:v>0.9</c:v>
                </c:pt>
                <c:pt idx="89">
                  <c:v>0.89</c:v>
                </c:pt>
                <c:pt idx="90">
                  <c:v>0.89</c:v>
                </c:pt>
                <c:pt idx="91">
                  <c:v>0.89</c:v>
                </c:pt>
                <c:pt idx="92">
                  <c:v>0.88</c:v>
                </c:pt>
                <c:pt idx="93">
                  <c:v>0.88</c:v>
                </c:pt>
                <c:pt idx="94">
                  <c:v>0.87</c:v>
                </c:pt>
                <c:pt idx="95">
                  <c:v>0.86</c:v>
                </c:pt>
                <c:pt idx="96">
                  <c:v>0.86</c:v>
                </c:pt>
                <c:pt idx="97">
                  <c:v>0.86</c:v>
                </c:pt>
                <c:pt idx="98">
                  <c:v>0.86</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0.84</c:v>
                </c:pt>
                <c:pt idx="113">
                  <c:v>0.84</c:v>
                </c:pt>
                <c:pt idx="114">
                  <c:v>0.84</c:v>
                </c:pt>
                <c:pt idx="115">
                  <c:v>0.84</c:v>
                </c:pt>
                <c:pt idx="116">
                  <c:v>0.84</c:v>
                </c:pt>
                <c:pt idx="117">
                  <c:v>0.84</c:v>
                </c:pt>
                <c:pt idx="118">
                  <c:v>0.84</c:v>
                </c:pt>
                <c:pt idx="119">
                  <c:v>0.84</c:v>
                </c:pt>
                <c:pt idx="120">
                  <c:v>0.83</c:v>
                </c:pt>
                <c:pt idx="121">
                  <c:v>0.83</c:v>
                </c:pt>
                <c:pt idx="122">
                  <c:v>0.83</c:v>
                </c:pt>
                <c:pt idx="123">
                  <c:v>0.84</c:v>
                </c:pt>
                <c:pt idx="124">
                  <c:v>0.84</c:v>
                </c:pt>
                <c:pt idx="125">
                  <c:v>0.84</c:v>
                </c:pt>
                <c:pt idx="126">
                  <c:v>0.84</c:v>
                </c:pt>
                <c:pt idx="127">
                  <c:v>0.83</c:v>
                </c:pt>
                <c:pt idx="128">
                  <c:v>0.82</c:v>
                </c:pt>
                <c:pt idx="129">
                  <c:v>0.82</c:v>
                </c:pt>
                <c:pt idx="130">
                  <c:v>0.82</c:v>
                </c:pt>
                <c:pt idx="131">
                  <c:v>0.82</c:v>
                </c:pt>
                <c:pt idx="132">
                  <c:v>0.82</c:v>
                </c:pt>
                <c:pt idx="133">
                  <c:v>0.82</c:v>
                </c:pt>
                <c:pt idx="134">
                  <c:v>0.82</c:v>
                </c:pt>
                <c:pt idx="135">
                  <c:v>0.82</c:v>
                </c:pt>
                <c:pt idx="136">
                  <c:v>0.82</c:v>
                </c:pt>
                <c:pt idx="137">
                  <c:v>0.82</c:v>
                </c:pt>
                <c:pt idx="138">
                  <c:v>0.82</c:v>
                </c:pt>
                <c:pt idx="139">
                  <c:v>0.82</c:v>
                </c:pt>
                <c:pt idx="140">
                  <c:v>0.82</c:v>
                </c:pt>
                <c:pt idx="141">
                  <c:v>0.82</c:v>
                </c:pt>
                <c:pt idx="142">
                  <c:v>0.8</c:v>
                </c:pt>
                <c:pt idx="143">
                  <c:v>0.78</c:v>
                </c:pt>
                <c:pt idx="144">
                  <c:v>0.78</c:v>
                </c:pt>
                <c:pt idx="145">
                  <c:v>0.78</c:v>
                </c:pt>
                <c:pt idx="146">
                  <c:v>0.78</c:v>
                </c:pt>
                <c:pt idx="147">
                  <c:v>0.77</c:v>
                </c:pt>
                <c:pt idx="148">
                  <c:v>0.76</c:v>
                </c:pt>
                <c:pt idx="149">
                  <c:v>0.75</c:v>
                </c:pt>
                <c:pt idx="150">
                  <c:v>0.75</c:v>
                </c:pt>
                <c:pt idx="151">
                  <c:v>0.74</c:v>
                </c:pt>
                <c:pt idx="152">
                  <c:v>0.74</c:v>
                </c:pt>
                <c:pt idx="153">
                  <c:v>0.75</c:v>
                </c:pt>
                <c:pt idx="154">
                  <c:v>0.74</c:v>
                </c:pt>
                <c:pt idx="155">
                  <c:v>0.73</c:v>
                </c:pt>
                <c:pt idx="156">
                  <c:v>0.72</c:v>
                </c:pt>
                <c:pt idx="157">
                  <c:v>0.71</c:v>
                </c:pt>
                <c:pt idx="158">
                  <c:v>0.71</c:v>
                </c:pt>
                <c:pt idx="159">
                  <c:v>0.7</c:v>
                </c:pt>
                <c:pt idx="160">
                  <c:v>0.7</c:v>
                </c:pt>
                <c:pt idx="161">
                  <c:v>0.7</c:v>
                </c:pt>
                <c:pt idx="162">
                  <c:v>0.69</c:v>
                </c:pt>
                <c:pt idx="163">
                  <c:v>0.69</c:v>
                </c:pt>
                <c:pt idx="164">
                  <c:v>0.67</c:v>
                </c:pt>
                <c:pt idx="165">
                  <c:v>0.66</c:v>
                </c:pt>
                <c:pt idx="166">
                  <c:v>0.65</c:v>
                </c:pt>
                <c:pt idx="167">
                  <c:v>0.61</c:v>
                </c:pt>
                <c:pt idx="168">
                  <c:v>0.6</c:v>
                </c:pt>
                <c:pt idx="169">
                  <c:v>0.59</c:v>
                </c:pt>
                <c:pt idx="170">
                  <c:v>0.56999999999999995</c:v>
                </c:pt>
                <c:pt idx="171">
                  <c:v>0.56000000000000005</c:v>
                </c:pt>
                <c:pt idx="172">
                  <c:v>0.56000000000000005</c:v>
                </c:pt>
                <c:pt idx="173">
                  <c:v>0.54</c:v>
                </c:pt>
                <c:pt idx="174">
                  <c:v>0.51</c:v>
                </c:pt>
                <c:pt idx="175">
                  <c:v>0.5</c:v>
                </c:pt>
                <c:pt idx="176">
                  <c:v>0.48</c:v>
                </c:pt>
                <c:pt idx="177">
                  <c:v>0.46</c:v>
                </c:pt>
                <c:pt idx="178">
                  <c:v>0.45</c:v>
                </c:pt>
                <c:pt idx="179">
                  <c:v>0.45</c:v>
                </c:pt>
                <c:pt idx="180">
                  <c:v>0.44</c:v>
                </c:pt>
                <c:pt idx="181">
                  <c:v>0.44</c:v>
                </c:pt>
                <c:pt idx="182">
                  <c:v>0.43</c:v>
                </c:pt>
                <c:pt idx="183">
                  <c:v>0.43</c:v>
                </c:pt>
                <c:pt idx="184">
                  <c:v>0.42</c:v>
                </c:pt>
                <c:pt idx="185">
                  <c:v>0.42</c:v>
                </c:pt>
                <c:pt idx="186">
                  <c:v>0.42</c:v>
                </c:pt>
                <c:pt idx="187">
                  <c:v>0.42</c:v>
                </c:pt>
                <c:pt idx="188">
                  <c:v>0.42</c:v>
                </c:pt>
                <c:pt idx="189">
                  <c:v>0.42</c:v>
                </c:pt>
                <c:pt idx="190">
                  <c:v>0.42</c:v>
                </c:pt>
                <c:pt idx="191">
                  <c:v>0.42</c:v>
                </c:pt>
                <c:pt idx="192">
                  <c:v>0.42</c:v>
                </c:pt>
                <c:pt idx="193">
                  <c:v>0.42</c:v>
                </c:pt>
                <c:pt idx="194">
                  <c:v>0.42</c:v>
                </c:pt>
                <c:pt idx="195">
                  <c:v>0.41</c:v>
                </c:pt>
                <c:pt idx="196">
                  <c:v>0.41</c:v>
                </c:pt>
                <c:pt idx="197">
                  <c:v>0.4</c:v>
                </c:pt>
                <c:pt idx="198">
                  <c:v>0.4</c:v>
                </c:pt>
                <c:pt idx="199">
                  <c:v>0.4</c:v>
                </c:pt>
                <c:pt idx="200">
                  <c:v>0.39</c:v>
                </c:pt>
                <c:pt idx="201">
                  <c:v>0.38</c:v>
                </c:pt>
                <c:pt idx="202">
                  <c:v>0.37</c:v>
                </c:pt>
                <c:pt idx="203">
                  <c:v>0.36</c:v>
                </c:pt>
                <c:pt idx="204">
                  <c:v>0.36</c:v>
                </c:pt>
                <c:pt idx="205">
                  <c:v>0.36</c:v>
                </c:pt>
                <c:pt idx="206">
                  <c:v>0.34</c:v>
                </c:pt>
                <c:pt idx="207">
                  <c:v>0.34</c:v>
                </c:pt>
                <c:pt idx="208">
                  <c:v>0.34</c:v>
                </c:pt>
                <c:pt idx="209">
                  <c:v>0.34</c:v>
                </c:pt>
                <c:pt idx="210">
                  <c:v>0.34</c:v>
                </c:pt>
                <c:pt idx="211">
                  <c:v>0.34</c:v>
                </c:pt>
                <c:pt idx="212">
                  <c:v>0.34</c:v>
                </c:pt>
                <c:pt idx="213">
                  <c:v>0.34</c:v>
                </c:pt>
                <c:pt idx="214">
                  <c:v>0.34</c:v>
                </c:pt>
                <c:pt idx="215">
                  <c:v>0.34</c:v>
                </c:pt>
                <c:pt idx="216">
                  <c:v>0.35</c:v>
                </c:pt>
                <c:pt idx="217">
                  <c:v>0.35</c:v>
                </c:pt>
                <c:pt idx="218">
                  <c:v>0.34</c:v>
                </c:pt>
                <c:pt idx="219">
                  <c:v>0.34</c:v>
                </c:pt>
                <c:pt idx="220">
                  <c:v>0.34</c:v>
                </c:pt>
                <c:pt idx="221">
                  <c:v>0.34</c:v>
                </c:pt>
                <c:pt idx="222">
                  <c:v>0.34</c:v>
                </c:pt>
                <c:pt idx="223">
                  <c:v>0.34</c:v>
                </c:pt>
                <c:pt idx="224">
                  <c:v>0.34</c:v>
                </c:pt>
                <c:pt idx="225">
                  <c:v>0.34</c:v>
                </c:pt>
                <c:pt idx="226">
                  <c:v>0.34</c:v>
                </c:pt>
                <c:pt idx="227">
                  <c:v>0.34</c:v>
                </c:pt>
                <c:pt idx="228">
                  <c:v>0.34</c:v>
                </c:pt>
                <c:pt idx="229">
                  <c:v>0.34</c:v>
                </c:pt>
                <c:pt idx="230">
                  <c:v>0.34</c:v>
                </c:pt>
                <c:pt idx="231">
                  <c:v>0.34</c:v>
                </c:pt>
                <c:pt idx="232">
                  <c:v>0.33</c:v>
                </c:pt>
                <c:pt idx="233">
                  <c:v>0.33</c:v>
                </c:pt>
                <c:pt idx="234">
                  <c:v>0.33</c:v>
                </c:pt>
                <c:pt idx="235">
                  <c:v>0.33</c:v>
                </c:pt>
                <c:pt idx="236">
                  <c:v>0.33</c:v>
                </c:pt>
                <c:pt idx="237">
                  <c:v>0.33</c:v>
                </c:pt>
                <c:pt idx="238">
                  <c:v>0.33</c:v>
                </c:pt>
                <c:pt idx="239">
                  <c:v>0.33</c:v>
                </c:pt>
                <c:pt idx="240">
                  <c:v>0.32</c:v>
                </c:pt>
                <c:pt idx="241">
                  <c:v>0.32</c:v>
                </c:pt>
                <c:pt idx="242">
                  <c:v>0.31</c:v>
                </c:pt>
                <c:pt idx="243">
                  <c:v>0.31</c:v>
                </c:pt>
                <c:pt idx="244">
                  <c:v>0.31</c:v>
                </c:pt>
                <c:pt idx="245">
                  <c:v>0.31</c:v>
                </c:pt>
                <c:pt idx="246">
                  <c:v>0.31</c:v>
                </c:pt>
                <c:pt idx="247">
                  <c:v>0.3</c:v>
                </c:pt>
                <c:pt idx="248">
                  <c:v>0.3</c:v>
                </c:pt>
                <c:pt idx="249">
                  <c:v>0.3</c:v>
                </c:pt>
                <c:pt idx="250">
                  <c:v>0.3</c:v>
                </c:pt>
                <c:pt idx="251">
                  <c:v>0.3</c:v>
                </c:pt>
                <c:pt idx="252">
                  <c:v>0.3</c:v>
                </c:pt>
                <c:pt idx="253">
                  <c:v>0.3</c:v>
                </c:pt>
                <c:pt idx="254">
                  <c:v>0.28000000000000003</c:v>
                </c:pt>
                <c:pt idx="255">
                  <c:v>0.26</c:v>
                </c:pt>
                <c:pt idx="256">
                  <c:v>0.25</c:v>
                </c:pt>
                <c:pt idx="257">
                  <c:v>0.25</c:v>
                </c:pt>
                <c:pt idx="258">
                  <c:v>0.25</c:v>
                </c:pt>
                <c:pt idx="259">
                  <c:v>0.25</c:v>
                </c:pt>
                <c:pt idx="260">
                  <c:v>0.25</c:v>
                </c:pt>
                <c:pt idx="261">
                  <c:v>0.25</c:v>
                </c:pt>
                <c:pt idx="262">
                  <c:v>0.24</c:v>
                </c:pt>
                <c:pt idx="263">
                  <c:v>0.24</c:v>
                </c:pt>
                <c:pt idx="264">
                  <c:v>0.24</c:v>
                </c:pt>
                <c:pt idx="265">
                  <c:v>0.24</c:v>
                </c:pt>
                <c:pt idx="266">
                  <c:v>0.24</c:v>
                </c:pt>
                <c:pt idx="267">
                  <c:v>0.24</c:v>
                </c:pt>
                <c:pt idx="268">
                  <c:v>0.24</c:v>
                </c:pt>
                <c:pt idx="269">
                  <c:v>0.24</c:v>
                </c:pt>
                <c:pt idx="270">
                  <c:v>0.24</c:v>
                </c:pt>
                <c:pt idx="271">
                  <c:v>0.24</c:v>
                </c:pt>
                <c:pt idx="272">
                  <c:v>0.24</c:v>
                </c:pt>
                <c:pt idx="273">
                  <c:v>0.24</c:v>
                </c:pt>
                <c:pt idx="274">
                  <c:v>0.24</c:v>
                </c:pt>
                <c:pt idx="275">
                  <c:v>0.25</c:v>
                </c:pt>
                <c:pt idx="276">
                  <c:v>0.25</c:v>
                </c:pt>
                <c:pt idx="277">
                  <c:v>0.25</c:v>
                </c:pt>
                <c:pt idx="278">
                  <c:v>0.25</c:v>
                </c:pt>
                <c:pt idx="279">
                  <c:v>0.25</c:v>
                </c:pt>
                <c:pt idx="280">
                  <c:v>0.25</c:v>
                </c:pt>
                <c:pt idx="281">
                  <c:v>0.25</c:v>
                </c:pt>
                <c:pt idx="282">
                  <c:v>0.24</c:v>
                </c:pt>
                <c:pt idx="283">
                  <c:v>0.24</c:v>
                </c:pt>
                <c:pt idx="284">
                  <c:v>0.23</c:v>
                </c:pt>
                <c:pt idx="285">
                  <c:v>0.23</c:v>
                </c:pt>
                <c:pt idx="286">
                  <c:v>0.23</c:v>
                </c:pt>
                <c:pt idx="287">
                  <c:v>0.23</c:v>
                </c:pt>
                <c:pt idx="288">
                  <c:v>0.23</c:v>
                </c:pt>
                <c:pt idx="289">
                  <c:v>0.23</c:v>
                </c:pt>
                <c:pt idx="290">
                  <c:v>0.23</c:v>
                </c:pt>
                <c:pt idx="291">
                  <c:v>0.23</c:v>
                </c:pt>
                <c:pt idx="292">
                  <c:v>0.22</c:v>
                </c:pt>
                <c:pt idx="293">
                  <c:v>0.22</c:v>
                </c:pt>
                <c:pt idx="294">
                  <c:v>0.22</c:v>
                </c:pt>
                <c:pt idx="295">
                  <c:v>0.22</c:v>
                </c:pt>
                <c:pt idx="296">
                  <c:v>0.22</c:v>
                </c:pt>
                <c:pt idx="297">
                  <c:v>0.22</c:v>
                </c:pt>
                <c:pt idx="298">
                  <c:v>0.22</c:v>
                </c:pt>
                <c:pt idx="299">
                  <c:v>0.22</c:v>
                </c:pt>
                <c:pt idx="300">
                  <c:v>0.22</c:v>
                </c:pt>
                <c:pt idx="301">
                  <c:v>0.22</c:v>
                </c:pt>
                <c:pt idx="302">
                  <c:v>0.22</c:v>
                </c:pt>
                <c:pt idx="303">
                  <c:v>0.22</c:v>
                </c:pt>
                <c:pt idx="304">
                  <c:v>0.22</c:v>
                </c:pt>
                <c:pt idx="305">
                  <c:v>0.22</c:v>
                </c:pt>
                <c:pt idx="306">
                  <c:v>0.22</c:v>
                </c:pt>
                <c:pt idx="307">
                  <c:v>0.22</c:v>
                </c:pt>
                <c:pt idx="308">
                  <c:v>0.22</c:v>
                </c:pt>
                <c:pt idx="309">
                  <c:v>0.22</c:v>
                </c:pt>
                <c:pt idx="310">
                  <c:v>0.22</c:v>
                </c:pt>
                <c:pt idx="311">
                  <c:v>0.22</c:v>
                </c:pt>
                <c:pt idx="312">
                  <c:v>0.22</c:v>
                </c:pt>
                <c:pt idx="313">
                  <c:v>0.22</c:v>
                </c:pt>
                <c:pt idx="314">
                  <c:v>0.22</c:v>
                </c:pt>
                <c:pt idx="315">
                  <c:v>0.22</c:v>
                </c:pt>
                <c:pt idx="316">
                  <c:v>0.22</c:v>
                </c:pt>
                <c:pt idx="317">
                  <c:v>0.22</c:v>
                </c:pt>
                <c:pt idx="318">
                  <c:v>0.22</c:v>
                </c:pt>
                <c:pt idx="319">
                  <c:v>0.22</c:v>
                </c:pt>
                <c:pt idx="320">
                  <c:v>0.22</c:v>
                </c:pt>
                <c:pt idx="321">
                  <c:v>0.22</c:v>
                </c:pt>
                <c:pt idx="322">
                  <c:v>0.22</c:v>
                </c:pt>
                <c:pt idx="323">
                  <c:v>0.22</c:v>
                </c:pt>
                <c:pt idx="324">
                  <c:v>0.22</c:v>
                </c:pt>
                <c:pt idx="325">
                  <c:v>0.22</c:v>
                </c:pt>
                <c:pt idx="326">
                  <c:v>0.22</c:v>
                </c:pt>
                <c:pt idx="327">
                  <c:v>0.22</c:v>
                </c:pt>
                <c:pt idx="328">
                  <c:v>0.22</c:v>
                </c:pt>
                <c:pt idx="329">
                  <c:v>0.21</c:v>
                </c:pt>
                <c:pt idx="330">
                  <c:v>0.21</c:v>
                </c:pt>
                <c:pt idx="331">
                  <c:v>0.21</c:v>
                </c:pt>
                <c:pt idx="332">
                  <c:v>0.21</c:v>
                </c:pt>
                <c:pt idx="333">
                  <c:v>0.21</c:v>
                </c:pt>
                <c:pt idx="334">
                  <c:v>0.21</c:v>
                </c:pt>
                <c:pt idx="335">
                  <c:v>0.21</c:v>
                </c:pt>
                <c:pt idx="336">
                  <c:v>0.21</c:v>
                </c:pt>
                <c:pt idx="337">
                  <c:v>0.21</c:v>
                </c:pt>
                <c:pt idx="338">
                  <c:v>0.21</c:v>
                </c:pt>
                <c:pt idx="339">
                  <c:v>0.21</c:v>
                </c:pt>
                <c:pt idx="340">
                  <c:v>0.21</c:v>
                </c:pt>
                <c:pt idx="341">
                  <c:v>0.21</c:v>
                </c:pt>
                <c:pt idx="342">
                  <c:v>0.21</c:v>
                </c:pt>
                <c:pt idx="343">
                  <c:v>0.21</c:v>
                </c:pt>
                <c:pt idx="344">
                  <c:v>0.21</c:v>
                </c:pt>
                <c:pt idx="345">
                  <c:v>0.21</c:v>
                </c:pt>
                <c:pt idx="346">
                  <c:v>0.21</c:v>
                </c:pt>
                <c:pt idx="347">
                  <c:v>0.21</c:v>
                </c:pt>
                <c:pt idx="348">
                  <c:v>0.21</c:v>
                </c:pt>
                <c:pt idx="349">
                  <c:v>0.2</c:v>
                </c:pt>
                <c:pt idx="350">
                  <c:v>0.2</c:v>
                </c:pt>
                <c:pt idx="351">
                  <c:v>0.2</c:v>
                </c:pt>
                <c:pt idx="352">
                  <c:v>0.2</c:v>
                </c:pt>
                <c:pt idx="353">
                  <c:v>0.2</c:v>
                </c:pt>
                <c:pt idx="354">
                  <c:v>0.2</c:v>
                </c:pt>
                <c:pt idx="355">
                  <c:v>0.2</c:v>
                </c:pt>
                <c:pt idx="356">
                  <c:v>0.2</c:v>
                </c:pt>
                <c:pt idx="357">
                  <c:v>0.2</c:v>
                </c:pt>
                <c:pt idx="358">
                  <c:v>0.2</c:v>
                </c:pt>
                <c:pt idx="359">
                  <c:v>0.2</c:v>
                </c:pt>
                <c:pt idx="360">
                  <c:v>0.2</c:v>
                </c:pt>
                <c:pt idx="361">
                  <c:v>0.2</c:v>
                </c:pt>
                <c:pt idx="362">
                  <c:v>0.2</c:v>
                </c:pt>
                <c:pt idx="363">
                  <c:v>0.2</c:v>
                </c:pt>
                <c:pt idx="364">
                  <c:v>0.2</c:v>
                </c:pt>
                <c:pt idx="365">
                  <c:v>0.2</c:v>
                </c:pt>
                <c:pt idx="366">
                  <c:v>0.2</c:v>
                </c:pt>
                <c:pt idx="367">
                  <c:v>0.2</c:v>
                </c:pt>
                <c:pt idx="368">
                  <c:v>0.19</c:v>
                </c:pt>
                <c:pt idx="369">
                  <c:v>0.19</c:v>
                </c:pt>
                <c:pt idx="370">
                  <c:v>0.18</c:v>
                </c:pt>
                <c:pt idx="371">
                  <c:v>0.17</c:v>
                </c:pt>
                <c:pt idx="372">
                  <c:v>0.17</c:v>
                </c:pt>
                <c:pt idx="373">
                  <c:v>0.16</c:v>
                </c:pt>
                <c:pt idx="374">
                  <c:v>0.16</c:v>
                </c:pt>
                <c:pt idx="375">
                  <c:v>0.11</c:v>
                </c:pt>
                <c:pt idx="376">
                  <c:v>0.1</c:v>
                </c:pt>
                <c:pt idx="377">
                  <c:v>0.09</c:v>
                </c:pt>
                <c:pt idx="378">
                  <c:v>0.08</c:v>
                </c:pt>
                <c:pt idx="379">
                  <c:v>0.08</c:v>
                </c:pt>
                <c:pt idx="380">
                  <c:v>0.08</c:v>
                </c:pt>
                <c:pt idx="381">
                  <c:v>7.0000000000000007E-2</c:v>
                </c:pt>
                <c:pt idx="382">
                  <c:v>7.0000000000000007E-2</c:v>
                </c:pt>
                <c:pt idx="383">
                  <c:v>7.0000000000000007E-2</c:v>
                </c:pt>
                <c:pt idx="384">
                  <c:v>7.0000000000000007E-2</c:v>
                </c:pt>
                <c:pt idx="385">
                  <c:v>7.0000000000000007E-2</c:v>
                </c:pt>
                <c:pt idx="386">
                  <c:v>7.0000000000000007E-2</c:v>
                </c:pt>
                <c:pt idx="387">
                  <c:v>7.0000000000000007E-2</c:v>
                </c:pt>
                <c:pt idx="388">
                  <c:v>7.0000000000000007E-2</c:v>
                </c:pt>
                <c:pt idx="389">
                  <c:v>7.0000000000000007E-2</c:v>
                </c:pt>
                <c:pt idx="390">
                  <c:v>7.0000000000000007E-2</c:v>
                </c:pt>
                <c:pt idx="391">
                  <c:v>7.0000000000000007E-2</c:v>
                </c:pt>
                <c:pt idx="392">
                  <c:v>7.0000000000000007E-2</c:v>
                </c:pt>
                <c:pt idx="393">
                  <c:v>7.0000000000000007E-2</c:v>
                </c:pt>
                <c:pt idx="394">
                  <c:v>7.0000000000000007E-2</c:v>
                </c:pt>
                <c:pt idx="395">
                  <c:v>7.0000000000000007E-2</c:v>
                </c:pt>
                <c:pt idx="396">
                  <c:v>7.0000000000000007E-2</c:v>
                </c:pt>
                <c:pt idx="397">
                  <c:v>7.0000000000000007E-2</c:v>
                </c:pt>
              </c:numCache>
            </c:numRef>
          </c:val>
          <c:smooth val="0"/>
          <c:extLst>
            <c:ext xmlns:c16="http://schemas.microsoft.com/office/drawing/2014/chart" uri="{C3380CC4-5D6E-409C-BE32-E72D297353CC}">
              <c16:uniqueId val="{00000002-965E-43B5-A0AD-411A1024BBE2}"/>
            </c:ext>
          </c:extLst>
        </c:ser>
        <c:ser>
          <c:idx val="7"/>
          <c:order val="4"/>
          <c:tx>
            <c:strRef>
              <c:f>'46_ábra_chart'!$N$7</c:f>
              <c:strCache>
                <c:ptCount val="1"/>
                <c:pt idx="0">
                  <c:v>9 hónap</c:v>
                </c:pt>
              </c:strCache>
            </c:strRef>
          </c:tx>
          <c:marker>
            <c:symbol val="none"/>
          </c:marker>
          <c:cat>
            <c:numRef>
              <c:f>'46_ábra_chart'!$I$8:$I$405</c:f>
              <c:numCache>
                <c:formatCode>m/d/yyyy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'46_ábra_chart'!$N$8:$N$406</c:f>
              <c:numCache>
                <c:formatCode>0.00</c:formatCode>
                <c:ptCount val="399"/>
                <c:pt idx="0">
                  <c:v>1.1000000000000001</c:v>
                </c:pt>
                <c:pt idx="1">
                  <c:v>1.0900000000000001</c:v>
                </c:pt>
                <c:pt idx="2">
                  <c:v>1.0900000000000001</c:v>
                </c:pt>
                <c:pt idx="3">
                  <c:v>1.0900000000000001</c:v>
                </c:pt>
                <c:pt idx="4">
                  <c:v>1.0900000000000001</c:v>
                </c:pt>
                <c:pt idx="5">
                  <c:v>1.0900000000000001</c:v>
                </c:pt>
                <c:pt idx="6">
                  <c:v>1.0900000000000001</c:v>
                </c:pt>
                <c:pt idx="7">
                  <c:v>1.0900000000000001</c:v>
                </c:pt>
                <c:pt idx="8">
                  <c:v>1.0900000000000001</c:v>
                </c:pt>
                <c:pt idx="9">
                  <c:v>1.0900000000000001</c:v>
                </c:pt>
                <c:pt idx="10">
                  <c:v>1.08</c:v>
                </c:pt>
                <c:pt idx="11">
                  <c:v>1.0900000000000001</c:v>
                </c:pt>
                <c:pt idx="12">
                  <c:v>1.08</c:v>
                </c:pt>
                <c:pt idx="13">
                  <c:v>1.08</c:v>
                </c:pt>
                <c:pt idx="14">
                  <c:v>1.08</c:v>
                </c:pt>
                <c:pt idx="15">
                  <c:v>1.08</c:v>
                </c:pt>
                <c:pt idx="16">
                  <c:v>1.05</c:v>
                </c:pt>
                <c:pt idx="17">
                  <c:v>1.05</c:v>
                </c:pt>
                <c:pt idx="18">
                  <c:v>0.96</c:v>
                </c:pt>
                <c:pt idx="19">
                  <c:v>0.97</c:v>
                </c:pt>
                <c:pt idx="20">
                  <c:v>0.97</c:v>
                </c:pt>
                <c:pt idx="21">
                  <c:v>0.98</c:v>
                </c:pt>
                <c:pt idx="22">
                  <c:v>0.98</c:v>
                </c:pt>
                <c:pt idx="23">
                  <c:v>0.98</c:v>
                </c:pt>
                <c:pt idx="24">
                  <c:v>0.98</c:v>
                </c:pt>
                <c:pt idx="25">
                  <c:v>0.99</c:v>
                </c:pt>
                <c:pt idx="26">
                  <c:v>0.99</c:v>
                </c:pt>
                <c:pt idx="27">
                  <c:v>0.99</c:v>
                </c:pt>
                <c:pt idx="28">
                  <c:v>1</c:v>
                </c:pt>
                <c:pt idx="29">
                  <c:v>1</c:v>
                </c:pt>
                <c:pt idx="30">
                  <c:v>1</c:v>
                </c:pt>
                <c:pt idx="31">
                  <c:v>0.99</c:v>
                </c:pt>
                <c:pt idx="32">
                  <c:v>1</c:v>
                </c:pt>
                <c:pt idx="33">
                  <c:v>1</c:v>
                </c:pt>
                <c:pt idx="34">
                  <c:v>1.01</c:v>
                </c:pt>
                <c:pt idx="35">
                  <c:v>1</c:v>
                </c:pt>
                <c:pt idx="36">
                  <c:v>1</c:v>
                </c:pt>
                <c:pt idx="37">
                  <c:v>0.97</c:v>
                </c:pt>
                <c:pt idx="38">
                  <c:v>0.97</c:v>
                </c:pt>
                <c:pt idx="39">
                  <c:v>0.97</c:v>
                </c:pt>
                <c:pt idx="40">
                  <c:v>0.97</c:v>
                </c:pt>
                <c:pt idx="41">
                  <c:v>0.97</c:v>
                </c:pt>
                <c:pt idx="42">
                  <c:v>0.98</c:v>
                </c:pt>
                <c:pt idx="43">
                  <c:v>0.97</c:v>
                </c:pt>
                <c:pt idx="44">
                  <c:v>0.97</c:v>
                </c:pt>
                <c:pt idx="45">
                  <c:v>0.97</c:v>
                </c:pt>
                <c:pt idx="46">
                  <c:v>0.97</c:v>
                </c:pt>
                <c:pt idx="47">
                  <c:v>0.97</c:v>
                </c:pt>
                <c:pt idx="48">
                  <c:v>0.96</c:v>
                </c:pt>
                <c:pt idx="49">
                  <c:v>0.96</c:v>
                </c:pt>
                <c:pt idx="50">
                  <c:v>0.95</c:v>
                </c:pt>
                <c:pt idx="51">
                  <c:v>0.96</c:v>
                </c:pt>
                <c:pt idx="52">
                  <c:v>0.96</c:v>
                </c:pt>
                <c:pt idx="53">
                  <c:v>0.95</c:v>
                </c:pt>
                <c:pt idx="54">
                  <c:v>0.95</c:v>
                </c:pt>
                <c:pt idx="55">
                  <c:v>0.96</c:v>
                </c:pt>
                <c:pt idx="56">
                  <c:v>0.96</c:v>
                </c:pt>
                <c:pt idx="57">
                  <c:v>0.96</c:v>
                </c:pt>
                <c:pt idx="58">
                  <c:v>0.96</c:v>
                </c:pt>
                <c:pt idx="59">
                  <c:v>0.96</c:v>
                </c:pt>
                <c:pt idx="60">
                  <c:v>0.96</c:v>
                </c:pt>
                <c:pt idx="61">
                  <c:v>0.95</c:v>
                </c:pt>
                <c:pt idx="62">
                  <c:v>0.95</c:v>
                </c:pt>
                <c:pt idx="63">
                  <c:v>0.96</c:v>
                </c:pt>
                <c:pt idx="64">
                  <c:v>0.96</c:v>
                </c:pt>
                <c:pt idx="65">
                  <c:v>0.96</c:v>
                </c:pt>
                <c:pt idx="66">
                  <c:v>0.96</c:v>
                </c:pt>
                <c:pt idx="67">
                  <c:v>0.96</c:v>
                </c:pt>
                <c:pt idx="68">
                  <c:v>0.96</c:v>
                </c:pt>
                <c:pt idx="69">
                  <c:v>0.96</c:v>
                </c:pt>
                <c:pt idx="70">
                  <c:v>0.96</c:v>
                </c:pt>
                <c:pt idx="71">
                  <c:v>0.96</c:v>
                </c:pt>
                <c:pt idx="72">
                  <c:v>0.93</c:v>
                </c:pt>
                <c:pt idx="73">
                  <c:v>0.9</c:v>
                </c:pt>
                <c:pt idx="74">
                  <c:v>0.89</c:v>
                </c:pt>
                <c:pt idx="75">
                  <c:v>0.89</c:v>
                </c:pt>
                <c:pt idx="76">
                  <c:v>0.89</c:v>
                </c:pt>
                <c:pt idx="77">
                  <c:v>0.88</c:v>
                </c:pt>
                <c:pt idx="78">
                  <c:v>0.89</c:v>
                </c:pt>
                <c:pt idx="79">
                  <c:v>0.89</c:v>
                </c:pt>
                <c:pt idx="80">
                  <c:v>0.89</c:v>
                </c:pt>
                <c:pt idx="81">
                  <c:v>0.88</c:v>
                </c:pt>
                <c:pt idx="82">
                  <c:v>0.88</c:v>
                </c:pt>
                <c:pt idx="83">
                  <c:v>0.89</c:v>
                </c:pt>
                <c:pt idx="84">
                  <c:v>0.89</c:v>
                </c:pt>
                <c:pt idx="85">
                  <c:v>0.89</c:v>
                </c:pt>
                <c:pt idx="86">
                  <c:v>0.89</c:v>
                </c:pt>
                <c:pt idx="87">
                  <c:v>0.89</c:v>
                </c:pt>
                <c:pt idx="88">
                  <c:v>0.88</c:v>
                </c:pt>
                <c:pt idx="89">
                  <c:v>0.88</c:v>
                </c:pt>
                <c:pt idx="90">
                  <c:v>0.88</c:v>
                </c:pt>
                <c:pt idx="91">
                  <c:v>0.88</c:v>
                </c:pt>
                <c:pt idx="92">
                  <c:v>0.87</c:v>
                </c:pt>
                <c:pt idx="93">
                  <c:v>0.86</c:v>
                </c:pt>
                <c:pt idx="94">
                  <c:v>0.85</c:v>
                </c:pt>
                <c:pt idx="95">
                  <c:v>0.85</c:v>
                </c:pt>
                <c:pt idx="96">
                  <c:v>0.85</c:v>
                </c:pt>
                <c:pt idx="97">
                  <c:v>0.85</c:v>
                </c:pt>
                <c:pt idx="98">
                  <c:v>0.84</c:v>
                </c:pt>
                <c:pt idx="99">
                  <c:v>0.84</c:v>
                </c:pt>
                <c:pt idx="100">
                  <c:v>0.84</c:v>
                </c:pt>
                <c:pt idx="101">
                  <c:v>0.84</c:v>
                </c:pt>
                <c:pt idx="102">
                  <c:v>0.84</c:v>
                </c:pt>
                <c:pt idx="103">
                  <c:v>0.84</c:v>
                </c:pt>
                <c:pt idx="104">
                  <c:v>0.84</c:v>
                </c:pt>
                <c:pt idx="105">
                  <c:v>0.84</c:v>
                </c:pt>
                <c:pt idx="106">
                  <c:v>0.83</c:v>
                </c:pt>
                <c:pt idx="107">
                  <c:v>0.83</c:v>
                </c:pt>
                <c:pt idx="108">
                  <c:v>0.84</c:v>
                </c:pt>
                <c:pt idx="109">
                  <c:v>0.84</c:v>
                </c:pt>
                <c:pt idx="110">
                  <c:v>0.84</c:v>
                </c:pt>
                <c:pt idx="111">
                  <c:v>0.84</c:v>
                </c:pt>
                <c:pt idx="112">
                  <c:v>0.83</c:v>
                </c:pt>
                <c:pt idx="113">
                  <c:v>0.83</c:v>
                </c:pt>
                <c:pt idx="114">
                  <c:v>0.83</c:v>
                </c:pt>
                <c:pt idx="115">
                  <c:v>0.83</c:v>
                </c:pt>
                <c:pt idx="116">
                  <c:v>0.83</c:v>
                </c:pt>
                <c:pt idx="117">
                  <c:v>0.83</c:v>
                </c:pt>
                <c:pt idx="118">
                  <c:v>0.83</c:v>
                </c:pt>
                <c:pt idx="119">
                  <c:v>0.82</c:v>
                </c:pt>
                <c:pt idx="120">
                  <c:v>0.82</c:v>
                </c:pt>
                <c:pt idx="121">
                  <c:v>0.82</c:v>
                </c:pt>
                <c:pt idx="122">
                  <c:v>0.81</c:v>
                </c:pt>
                <c:pt idx="123">
                  <c:v>0.81</c:v>
                </c:pt>
                <c:pt idx="124">
                  <c:v>0.82</c:v>
                </c:pt>
                <c:pt idx="125">
                  <c:v>0.82</c:v>
                </c:pt>
                <c:pt idx="126">
                  <c:v>0.82</c:v>
                </c:pt>
                <c:pt idx="127">
                  <c:v>0.81</c:v>
                </c:pt>
                <c:pt idx="128">
                  <c:v>0.81</c:v>
                </c:pt>
                <c:pt idx="129">
                  <c:v>0.81</c:v>
                </c:pt>
                <c:pt idx="130">
                  <c:v>0.81</c:v>
                </c:pt>
                <c:pt idx="131">
                  <c:v>0.81</c:v>
                </c:pt>
                <c:pt idx="132">
                  <c:v>0.81</c:v>
                </c:pt>
                <c:pt idx="133">
                  <c:v>0.81</c:v>
                </c:pt>
                <c:pt idx="134">
                  <c:v>0.81</c:v>
                </c:pt>
                <c:pt idx="135">
                  <c:v>0.8</c:v>
                </c:pt>
                <c:pt idx="136">
                  <c:v>0.8</c:v>
                </c:pt>
                <c:pt idx="137">
                  <c:v>0.81</c:v>
                </c:pt>
                <c:pt idx="138">
                  <c:v>0.81</c:v>
                </c:pt>
                <c:pt idx="139">
                  <c:v>0.81</c:v>
                </c:pt>
                <c:pt idx="140">
                  <c:v>0.8</c:v>
                </c:pt>
                <c:pt idx="141">
                  <c:v>0.8</c:v>
                </c:pt>
                <c:pt idx="142">
                  <c:v>0.79</c:v>
                </c:pt>
                <c:pt idx="143">
                  <c:v>0.76</c:v>
                </c:pt>
                <c:pt idx="144">
                  <c:v>0.76</c:v>
                </c:pt>
                <c:pt idx="145">
                  <c:v>0.76</c:v>
                </c:pt>
                <c:pt idx="146">
                  <c:v>0.75</c:v>
                </c:pt>
                <c:pt idx="147">
                  <c:v>0.75</c:v>
                </c:pt>
                <c:pt idx="148">
                  <c:v>0.73</c:v>
                </c:pt>
                <c:pt idx="149">
                  <c:v>0.72</c:v>
                </c:pt>
                <c:pt idx="150">
                  <c:v>0.72</c:v>
                </c:pt>
                <c:pt idx="151">
                  <c:v>0.72</c:v>
                </c:pt>
                <c:pt idx="152">
                  <c:v>0.72</c:v>
                </c:pt>
                <c:pt idx="153">
                  <c:v>0.71</c:v>
                </c:pt>
                <c:pt idx="154">
                  <c:v>0.71</c:v>
                </c:pt>
                <c:pt idx="155">
                  <c:v>0.71</c:v>
                </c:pt>
                <c:pt idx="156">
                  <c:v>0.7</c:v>
                </c:pt>
                <c:pt idx="157">
                  <c:v>0.7</c:v>
                </c:pt>
                <c:pt idx="158">
                  <c:v>0.69</c:v>
                </c:pt>
                <c:pt idx="159">
                  <c:v>0.68</c:v>
                </c:pt>
                <c:pt idx="160">
                  <c:v>0.68</c:v>
                </c:pt>
                <c:pt idx="161">
                  <c:v>0.68</c:v>
                </c:pt>
                <c:pt idx="162">
                  <c:v>0.68</c:v>
                </c:pt>
                <c:pt idx="163">
                  <c:v>0.68</c:v>
                </c:pt>
                <c:pt idx="164">
                  <c:v>0.67</c:v>
                </c:pt>
                <c:pt idx="165">
                  <c:v>0.67</c:v>
                </c:pt>
                <c:pt idx="166">
                  <c:v>0.65</c:v>
                </c:pt>
                <c:pt idx="167">
                  <c:v>0.62</c:v>
                </c:pt>
                <c:pt idx="168">
                  <c:v>0.6</c:v>
                </c:pt>
                <c:pt idx="169">
                  <c:v>0.59</c:v>
                </c:pt>
                <c:pt idx="170">
                  <c:v>0.57999999999999996</c:v>
                </c:pt>
                <c:pt idx="171">
                  <c:v>0.56000000000000005</c:v>
                </c:pt>
                <c:pt idx="172">
                  <c:v>0.56000000000000005</c:v>
                </c:pt>
                <c:pt idx="173">
                  <c:v>0.54</c:v>
                </c:pt>
                <c:pt idx="174">
                  <c:v>0.53</c:v>
                </c:pt>
                <c:pt idx="175">
                  <c:v>0.51</c:v>
                </c:pt>
                <c:pt idx="176">
                  <c:v>0.5</c:v>
                </c:pt>
                <c:pt idx="177">
                  <c:v>0.48</c:v>
                </c:pt>
                <c:pt idx="178">
                  <c:v>0.47</c:v>
                </c:pt>
                <c:pt idx="179">
                  <c:v>0.47</c:v>
                </c:pt>
                <c:pt idx="180">
                  <c:v>0.46</c:v>
                </c:pt>
                <c:pt idx="181">
                  <c:v>0.46</c:v>
                </c:pt>
                <c:pt idx="182">
                  <c:v>0.47</c:v>
                </c:pt>
                <c:pt idx="183">
                  <c:v>0.47</c:v>
                </c:pt>
                <c:pt idx="184">
                  <c:v>0.46</c:v>
                </c:pt>
                <c:pt idx="185">
                  <c:v>0.46</c:v>
                </c:pt>
                <c:pt idx="186">
                  <c:v>0.46</c:v>
                </c:pt>
                <c:pt idx="187">
                  <c:v>0.46</c:v>
                </c:pt>
                <c:pt idx="188">
                  <c:v>0.46</c:v>
                </c:pt>
                <c:pt idx="189">
                  <c:v>0.46</c:v>
                </c:pt>
                <c:pt idx="190">
                  <c:v>0.46</c:v>
                </c:pt>
                <c:pt idx="191">
                  <c:v>0.46</c:v>
                </c:pt>
                <c:pt idx="192">
                  <c:v>0.46</c:v>
                </c:pt>
                <c:pt idx="193">
                  <c:v>0.45</c:v>
                </c:pt>
                <c:pt idx="194">
                  <c:v>0.45</c:v>
                </c:pt>
                <c:pt idx="195">
                  <c:v>0.44</c:v>
                </c:pt>
                <c:pt idx="196">
                  <c:v>0.43</c:v>
                </c:pt>
                <c:pt idx="197">
                  <c:v>0.43</c:v>
                </c:pt>
                <c:pt idx="198">
                  <c:v>0.43</c:v>
                </c:pt>
                <c:pt idx="199">
                  <c:v>0.43</c:v>
                </c:pt>
                <c:pt idx="200">
                  <c:v>0.42</c:v>
                </c:pt>
                <c:pt idx="201">
                  <c:v>0.41</c:v>
                </c:pt>
                <c:pt idx="202">
                  <c:v>0.4</c:v>
                </c:pt>
                <c:pt idx="203">
                  <c:v>0.4</c:v>
                </c:pt>
                <c:pt idx="204">
                  <c:v>0.39</c:v>
                </c:pt>
                <c:pt idx="205">
                  <c:v>0.39</c:v>
                </c:pt>
                <c:pt idx="206">
                  <c:v>0.38</c:v>
                </c:pt>
                <c:pt idx="207">
                  <c:v>0.38</c:v>
                </c:pt>
                <c:pt idx="208">
                  <c:v>0.38</c:v>
                </c:pt>
                <c:pt idx="209">
                  <c:v>0.38</c:v>
                </c:pt>
                <c:pt idx="210">
                  <c:v>0.38</c:v>
                </c:pt>
                <c:pt idx="211">
                  <c:v>0.38</c:v>
                </c:pt>
                <c:pt idx="212">
                  <c:v>0.38</c:v>
                </c:pt>
                <c:pt idx="213">
                  <c:v>0.38</c:v>
                </c:pt>
                <c:pt idx="214">
                  <c:v>0.38</c:v>
                </c:pt>
                <c:pt idx="215">
                  <c:v>0.38</c:v>
                </c:pt>
                <c:pt idx="216">
                  <c:v>0.39</c:v>
                </c:pt>
                <c:pt idx="217">
                  <c:v>0.38</c:v>
                </c:pt>
                <c:pt idx="218">
                  <c:v>0.39</c:v>
                </c:pt>
                <c:pt idx="219">
                  <c:v>0.38</c:v>
                </c:pt>
                <c:pt idx="220">
                  <c:v>0.38</c:v>
                </c:pt>
                <c:pt idx="221">
                  <c:v>0.38</c:v>
                </c:pt>
                <c:pt idx="222">
                  <c:v>0.38</c:v>
                </c:pt>
                <c:pt idx="223">
                  <c:v>0.38</c:v>
                </c:pt>
                <c:pt idx="224">
                  <c:v>0.38</c:v>
                </c:pt>
                <c:pt idx="225">
                  <c:v>0.38</c:v>
                </c:pt>
                <c:pt idx="226">
                  <c:v>0.38</c:v>
                </c:pt>
                <c:pt idx="227">
                  <c:v>0.38</c:v>
                </c:pt>
                <c:pt idx="228">
                  <c:v>0.38</c:v>
                </c:pt>
                <c:pt idx="229">
                  <c:v>0.38</c:v>
                </c:pt>
                <c:pt idx="230">
                  <c:v>0.38</c:v>
                </c:pt>
                <c:pt idx="231">
                  <c:v>0.38</c:v>
                </c:pt>
                <c:pt idx="232">
                  <c:v>0.37</c:v>
                </c:pt>
                <c:pt idx="233">
                  <c:v>0.37</c:v>
                </c:pt>
                <c:pt idx="234">
                  <c:v>0.37</c:v>
                </c:pt>
                <c:pt idx="235">
                  <c:v>0.37</c:v>
                </c:pt>
                <c:pt idx="236">
                  <c:v>0.37</c:v>
                </c:pt>
                <c:pt idx="237">
                  <c:v>0.37</c:v>
                </c:pt>
                <c:pt idx="238">
                  <c:v>0.37</c:v>
                </c:pt>
                <c:pt idx="239">
                  <c:v>0.37</c:v>
                </c:pt>
                <c:pt idx="240">
                  <c:v>0.37</c:v>
                </c:pt>
                <c:pt idx="241">
                  <c:v>0.37</c:v>
                </c:pt>
                <c:pt idx="242">
                  <c:v>0.36</c:v>
                </c:pt>
                <c:pt idx="243">
                  <c:v>0.36</c:v>
                </c:pt>
                <c:pt idx="244">
                  <c:v>0.36</c:v>
                </c:pt>
                <c:pt idx="245">
                  <c:v>0.36</c:v>
                </c:pt>
                <c:pt idx="246">
                  <c:v>0.36</c:v>
                </c:pt>
                <c:pt idx="247">
                  <c:v>0.36</c:v>
                </c:pt>
                <c:pt idx="248">
                  <c:v>0.36</c:v>
                </c:pt>
                <c:pt idx="249">
                  <c:v>0.35</c:v>
                </c:pt>
                <c:pt idx="250">
                  <c:v>0.35</c:v>
                </c:pt>
                <c:pt idx="251">
                  <c:v>0.35</c:v>
                </c:pt>
                <c:pt idx="252">
                  <c:v>0.35</c:v>
                </c:pt>
                <c:pt idx="253">
                  <c:v>0.35</c:v>
                </c:pt>
                <c:pt idx="254">
                  <c:v>0.33</c:v>
                </c:pt>
                <c:pt idx="255">
                  <c:v>0.31</c:v>
                </c:pt>
                <c:pt idx="256">
                  <c:v>0.31</c:v>
                </c:pt>
                <c:pt idx="257">
                  <c:v>0.3</c:v>
                </c:pt>
                <c:pt idx="258">
                  <c:v>0.3</c:v>
                </c:pt>
                <c:pt idx="259">
                  <c:v>0.3</c:v>
                </c:pt>
                <c:pt idx="260">
                  <c:v>0.3</c:v>
                </c:pt>
                <c:pt idx="261">
                  <c:v>0.28999999999999998</c:v>
                </c:pt>
                <c:pt idx="262">
                  <c:v>0.28999999999999998</c:v>
                </c:pt>
                <c:pt idx="263">
                  <c:v>0.28999999999999998</c:v>
                </c:pt>
                <c:pt idx="264">
                  <c:v>0.28999999999999998</c:v>
                </c:pt>
                <c:pt idx="265">
                  <c:v>0.28999999999999998</c:v>
                </c:pt>
                <c:pt idx="266">
                  <c:v>0.28000000000000003</c:v>
                </c:pt>
                <c:pt idx="267">
                  <c:v>0.28000000000000003</c:v>
                </c:pt>
                <c:pt idx="268">
                  <c:v>0.28000000000000003</c:v>
                </c:pt>
                <c:pt idx="269">
                  <c:v>0.28000000000000003</c:v>
                </c:pt>
                <c:pt idx="270">
                  <c:v>0.28000000000000003</c:v>
                </c:pt>
                <c:pt idx="271">
                  <c:v>0.28000000000000003</c:v>
                </c:pt>
                <c:pt idx="272">
                  <c:v>0.28000000000000003</c:v>
                </c:pt>
                <c:pt idx="273">
                  <c:v>0.28000000000000003</c:v>
                </c:pt>
                <c:pt idx="274">
                  <c:v>0.28000000000000003</c:v>
                </c:pt>
                <c:pt idx="275">
                  <c:v>0.28999999999999998</c:v>
                </c:pt>
                <c:pt idx="276">
                  <c:v>0.28999999999999998</c:v>
                </c:pt>
                <c:pt idx="277">
                  <c:v>0.28999999999999998</c:v>
                </c:pt>
                <c:pt idx="278">
                  <c:v>0.28999999999999998</c:v>
                </c:pt>
                <c:pt idx="279">
                  <c:v>0.28999999999999998</c:v>
                </c:pt>
                <c:pt idx="280">
                  <c:v>0.28999999999999998</c:v>
                </c:pt>
                <c:pt idx="281">
                  <c:v>0.28999999999999998</c:v>
                </c:pt>
                <c:pt idx="282">
                  <c:v>0.28000000000000003</c:v>
                </c:pt>
                <c:pt idx="283">
                  <c:v>0.28000000000000003</c:v>
                </c:pt>
                <c:pt idx="284">
                  <c:v>0.27</c:v>
                </c:pt>
                <c:pt idx="285">
                  <c:v>0.27</c:v>
                </c:pt>
                <c:pt idx="286">
                  <c:v>0.26</c:v>
                </c:pt>
                <c:pt idx="287">
                  <c:v>0.26</c:v>
                </c:pt>
                <c:pt idx="288">
                  <c:v>0.26</c:v>
                </c:pt>
                <c:pt idx="289">
                  <c:v>0.26</c:v>
                </c:pt>
                <c:pt idx="290">
                  <c:v>0.26</c:v>
                </c:pt>
                <c:pt idx="291">
                  <c:v>0.26</c:v>
                </c:pt>
                <c:pt idx="292">
                  <c:v>0.26</c:v>
                </c:pt>
                <c:pt idx="293">
                  <c:v>0.26</c:v>
                </c:pt>
                <c:pt idx="294">
                  <c:v>0.25</c:v>
                </c:pt>
                <c:pt idx="295">
                  <c:v>0.26</c:v>
                </c:pt>
                <c:pt idx="296">
                  <c:v>0.26</c:v>
                </c:pt>
                <c:pt idx="297">
                  <c:v>0.26</c:v>
                </c:pt>
                <c:pt idx="298">
                  <c:v>0.26</c:v>
                </c:pt>
                <c:pt idx="299">
                  <c:v>0.26</c:v>
                </c:pt>
                <c:pt idx="300">
                  <c:v>0.26</c:v>
                </c:pt>
                <c:pt idx="301">
                  <c:v>0.26</c:v>
                </c:pt>
                <c:pt idx="302">
                  <c:v>0.26</c:v>
                </c:pt>
                <c:pt idx="303">
                  <c:v>0.26</c:v>
                </c:pt>
                <c:pt idx="304">
                  <c:v>0.26</c:v>
                </c:pt>
                <c:pt idx="305">
                  <c:v>0.26</c:v>
                </c:pt>
                <c:pt idx="306">
                  <c:v>0.26</c:v>
                </c:pt>
                <c:pt idx="307">
                  <c:v>0.26</c:v>
                </c:pt>
                <c:pt idx="308">
                  <c:v>0.26</c:v>
                </c:pt>
                <c:pt idx="309">
                  <c:v>0.26</c:v>
                </c:pt>
                <c:pt idx="310">
                  <c:v>0.26</c:v>
                </c:pt>
                <c:pt idx="311">
                  <c:v>0.26</c:v>
                </c:pt>
                <c:pt idx="312">
                  <c:v>0.26</c:v>
                </c:pt>
                <c:pt idx="313">
                  <c:v>0.26</c:v>
                </c:pt>
                <c:pt idx="314">
                  <c:v>0.26</c:v>
                </c:pt>
                <c:pt idx="315">
                  <c:v>0.26</c:v>
                </c:pt>
                <c:pt idx="316">
                  <c:v>0.26</c:v>
                </c:pt>
                <c:pt idx="317">
                  <c:v>0.26</c:v>
                </c:pt>
                <c:pt idx="318">
                  <c:v>0.26</c:v>
                </c:pt>
                <c:pt idx="319">
                  <c:v>0.26</c:v>
                </c:pt>
                <c:pt idx="320">
                  <c:v>0.26</c:v>
                </c:pt>
                <c:pt idx="321">
                  <c:v>0.26</c:v>
                </c:pt>
                <c:pt idx="322">
                  <c:v>0.26</c:v>
                </c:pt>
                <c:pt idx="323">
                  <c:v>0.26</c:v>
                </c:pt>
                <c:pt idx="324">
                  <c:v>0.26</c:v>
                </c:pt>
                <c:pt idx="325">
                  <c:v>0.26</c:v>
                </c:pt>
                <c:pt idx="326">
                  <c:v>0.26</c:v>
                </c:pt>
                <c:pt idx="327">
                  <c:v>0.25</c:v>
                </c:pt>
                <c:pt idx="328">
                  <c:v>0.25</c:v>
                </c:pt>
                <c:pt idx="329">
                  <c:v>0.25</c:v>
                </c:pt>
                <c:pt idx="330">
                  <c:v>0.25</c:v>
                </c:pt>
                <c:pt idx="331">
                  <c:v>0.25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0.25</c:v>
                </c:pt>
                <c:pt idx="354">
                  <c:v>0.25</c:v>
                </c:pt>
                <c:pt idx="355">
                  <c:v>0.25</c:v>
                </c:pt>
                <c:pt idx="356">
                  <c:v>0.25</c:v>
                </c:pt>
                <c:pt idx="357">
                  <c:v>0.24</c:v>
                </c:pt>
                <c:pt idx="358">
                  <c:v>0.24</c:v>
                </c:pt>
                <c:pt idx="359">
                  <c:v>0.24</c:v>
                </c:pt>
                <c:pt idx="360">
                  <c:v>0.24</c:v>
                </c:pt>
                <c:pt idx="361">
                  <c:v>0.24</c:v>
                </c:pt>
                <c:pt idx="362">
                  <c:v>0.24</c:v>
                </c:pt>
                <c:pt idx="363">
                  <c:v>0.24</c:v>
                </c:pt>
                <c:pt idx="364">
                  <c:v>0.24</c:v>
                </c:pt>
                <c:pt idx="365">
                  <c:v>0.24</c:v>
                </c:pt>
                <c:pt idx="366">
                  <c:v>0.24</c:v>
                </c:pt>
                <c:pt idx="367">
                  <c:v>0.23</c:v>
                </c:pt>
                <c:pt idx="368">
                  <c:v>0.22</c:v>
                </c:pt>
                <c:pt idx="369">
                  <c:v>0.22</c:v>
                </c:pt>
                <c:pt idx="370">
                  <c:v>0.2</c:v>
                </c:pt>
                <c:pt idx="371">
                  <c:v>0.19</c:v>
                </c:pt>
                <c:pt idx="372">
                  <c:v>0.19</c:v>
                </c:pt>
                <c:pt idx="373">
                  <c:v>0.19</c:v>
                </c:pt>
                <c:pt idx="374">
                  <c:v>0.18</c:v>
                </c:pt>
                <c:pt idx="375">
                  <c:v>0.13</c:v>
                </c:pt>
                <c:pt idx="376">
                  <c:v>0.12</c:v>
                </c:pt>
                <c:pt idx="377">
                  <c:v>0.11</c:v>
                </c:pt>
                <c:pt idx="378">
                  <c:v>0.1</c:v>
                </c:pt>
                <c:pt idx="379">
                  <c:v>0.1</c:v>
                </c:pt>
                <c:pt idx="380">
                  <c:v>0.1</c:v>
                </c:pt>
                <c:pt idx="381">
                  <c:v>0.1</c:v>
                </c:pt>
                <c:pt idx="382">
                  <c:v>0.09</c:v>
                </c:pt>
                <c:pt idx="383">
                  <c:v>0.09</c:v>
                </c:pt>
                <c:pt idx="384">
                  <c:v>0.09</c:v>
                </c:pt>
                <c:pt idx="385">
                  <c:v>0.09</c:v>
                </c:pt>
                <c:pt idx="386">
                  <c:v>0.09</c:v>
                </c:pt>
                <c:pt idx="387">
                  <c:v>0.08</c:v>
                </c:pt>
                <c:pt idx="388">
                  <c:v>0.08</c:v>
                </c:pt>
                <c:pt idx="389">
                  <c:v>0.08</c:v>
                </c:pt>
                <c:pt idx="390">
                  <c:v>0.08</c:v>
                </c:pt>
                <c:pt idx="391">
                  <c:v>0.08</c:v>
                </c:pt>
                <c:pt idx="392">
                  <c:v>0.08</c:v>
                </c:pt>
                <c:pt idx="393">
                  <c:v>0.08</c:v>
                </c:pt>
                <c:pt idx="394">
                  <c:v>0.08</c:v>
                </c:pt>
                <c:pt idx="395">
                  <c:v>0.08</c:v>
                </c:pt>
                <c:pt idx="396">
                  <c:v>0.08</c:v>
                </c:pt>
                <c:pt idx="397">
                  <c:v>0.08</c:v>
                </c:pt>
              </c:numCache>
            </c:numRef>
          </c:val>
          <c:smooth val="0"/>
          <c:extLst>
            <c:ext xmlns:c16="http://schemas.microsoft.com/office/drawing/2014/chart" uri="{C3380CC4-5D6E-409C-BE32-E72D297353CC}">
              <c16:uniqueId val="{00000003-965E-43B5-A0AD-411A1024BBE2}"/>
            </c:ext>
          </c:extLst>
        </c:ser>
        <c:ser>
          <c:idx val="9"/>
          <c:order val="5"/>
          <c:tx>
            <c:strRef>
              <c:f>'46_ábra_chart'!$O$7</c:f>
              <c:strCache>
                <c:ptCount val="1"/>
                <c:pt idx="0">
                  <c:v>Alapkamat</c:v>
                </c:pt>
              </c:strCache>
            </c:strRef>
          </c:tx>
          <c:spPr>
            <a:ln>
              <a:solidFill>
                <a:srgbClr val="FF0000"/>
              </a:solidFill>
            </a:ln>
          </c:spPr>
          <c:marker>
            <c:symbol val="none"/>
          </c:marker>
          <c:cat>
            <c:numRef>
              <c:f>'46_ábra_chart'!$I$8:$I$405</c:f>
              <c:numCache>
                <c:formatCode>m/d/yyyy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'46_ábra_chart'!$O$8:$O$406</c:f>
              <c:numCache>
                <c:formatCode>0.00</c:formatCode>
                <c:ptCount val="399"/>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1.05</c:v>
                </c:pt>
                <c:pt idx="19">
                  <c:v>1.05</c:v>
                </c:pt>
                <c:pt idx="20">
                  <c:v>1.05</c:v>
                </c:pt>
                <c:pt idx="21">
                  <c:v>1.05</c:v>
                </c:pt>
                <c:pt idx="22">
                  <c:v>1.05</c:v>
                </c:pt>
                <c:pt idx="23">
                  <c:v>1.05</c:v>
                </c:pt>
                <c:pt idx="24">
                  <c:v>1.05</c:v>
                </c:pt>
                <c:pt idx="25">
                  <c:v>1.05</c:v>
                </c:pt>
                <c:pt idx="26">
                  <c:v>1.05</c:v>
                </c:pt>
                <c:pt idx="27">
                  <c:v>1.05</c:v>
                </c:pt>
                <c:pt idx="28">
                  <c:v>1.05</c:v>
                </c:pt>
                <c:pt idx="29">
                  <c:v>1.05</c:v>
                </c:pt>
                <c:pt idx="30">
                  <c:v>1.05</c:v>
                </c:pt>
                <c:pt idx="31">
                  <c:v>1.05</c:v>
                </c:pt>
                <c:pt idx="32">
                  <c:v>1.05</c:v>
                </c:pt>
                <c:pt idx="33">
                  <c:v>1.05</c:v>
                </c:pt>
                <c:pt idx="34">
                  <c:v>1.05</c:v>
                </c:pt>
                <c:pt idx="35">
                  <c:v>1.05</c:v>
                </c:pt>
                <c:pt idx="36">
                  <c:v>1.05</c:v>
                </c:pt>
                <c:pt idx="37">
                  <c:v>0.9</c:v>
                </c:pt>
                <c:pt idx="38">
                  <c:v>0.9</c:v>
                </c:pt>
                <c:pt idx="39">
                  <c:v>0.9</c:v>
                </c:pt>
                <c:pt idx="40">
                  <c:v>0.9</c:v>
                </c:pt>
                <c:pt idx="41">
                  <c:v>0.9</c:v>
                </c:pt>
                <c:pt idx="42">
                  <c:v>0.9</c:v>
                </c:pt>
                <c:pt idx="43">
                  <c:v>0.9</c:v>
                </c:pt>
                <c:pt idx="44">
                  <c:v>0.9</c:v>
                </c:pt>
                <c:pt idx="45">
                  <c:v>0.9</c:v>
                </c:pt>
                <c:pt idx="46">
                  <c:v>0.9</c:v>
                </c:pt>
                <c:pt idx="47">
                  <c:v>0.9</c:v>
                </c:pt>
                <c:pt idx="48">
                  <c:v>0.9</c:v>
                </c:pt>
                <c:pt idx="49">
                  <c:v>0.9</c:v>
                </c:pt>
                <c:pt idx="50">
                  <c:v>0.9</c:v>
                </c:pt>
                <c:pt idx="51">
                  <c:v>0.9</c:v>
                </c:pt>
                <c:pt idx="52">
                  <c:v>0.9</c:v>
                </c:pt>
                <c:pt idx="53">
                  <c:v>0.9</c:v>
                </c:pt>
                <c:pt idx="54">
                  <c:v>0.9</c:v>
                </c:pt>
                <c:pt idx="55">
                  <c:v>0.9</c:v>
                </c:pt>
                <c:pt idx="56">
                  <c:v>0.9</c:v>
                </c:pt>
                <c:pt idx="57">
                  <c:v>0.9</c:v>
                </c:pt>
                <c:pt idx="58">
                  <c:v>0.9</c:v>
                </c:pt>
                <c:pt idx="59">
                  <c:v>0.9</c:v>
                </c:pt>
                <c:pt idx="60">
                  <c:v>0.9</c:v>
                </c:pt>
                <c:pt idx="61">
                  <c:v>0.9</c:v>
                </c:pt>
                <c:pt idx="62">
                  <c:v>0.9</c:v>
                </c:pt>
                <c:pt idx="63">
                  <c:v>0.9</c:v>
                </c:pt>
                <c:pt idx="64">
                  <c:v>0.9</c:v>
                </c:pt>
                <c:pt idx="65">
                  <c:v>0.9</c:v>
                </c:pt>
                <c:pt idx="66">
                  <c:v>0.9</c:v>
                </c:pt>
                <c:pt idx="67">
                  <c:v>0.9</c:v>
                </c:pt>
                <c:pt idx="68">
                  <c:v>0.9</c:v>
                </c:pt>
                <c:pt idx="69">
                  <c:v>0.9</c:v>
                </c:pt>
                <c:pt idx="70">
                  <c:v>0.9</c:v>
                </c:pt>
                <c:pt idx="71">
                  <c:v>0.9</c:v>
                </c:pt>
                <c:pt idx="72">
                  <c:v>0.9</c:v>
                </c:pt>
                <c:pt idx="73">
                  <c:v>0.9</c:v>
                </c:pt>
                <c:pt idx="74">
                  <c:v>0.9</c:v>
                </c:pt>
                <c:pt idx="75">
                  <c:v>0.9</c:v>
                </c:pt>
                <c:pt idx="76">
                  <c:v>0.9</c:v>
                </c:pt>
                <c:pt idx="77">
                  <c:v>0.9</c:v>
                </c:pt>
                <c:pt idx="78">
                  <c:v>0.9</c:v>
                </c:pt>
                <c:pt idx="79">
                  <c:v>0.9</c:v>
                </c:pt>
                <c:pt idx="80">
                  <c:v>0.9</c:v>
                </c:pt>
                <c:pt idx="81">
                  <c:v>0.9</c:v>
                </c:pt>
                <c:pt idx="82">
                  <c:v>0.9</c:v>
                </c:pt>
                <c:pt idx="83">
                  <c:v>0.9</c:v>
                </c:pt>
                <c:pt idx="84">
                  <c:v>0.9</c:v>
                </c:pt>
                <c:pt idx="85">
                  <c:v>0.9</c:v>
                </c:pt>
                <c:pt idx="86">
                  <c:v>0.9</c:v>
                </c:pt>
                <c:pt idx="87">
                  <c:v>0.9</c:v>
                </c:pt>
                <c:pt idx="88">
                  <c:v>0.9</c:v>
                </c:pt>
                <c:pt idx="89">
                  <c:v>0.9</c:v>
                </c:pt>
                <c:pt idx="90">
                  <c:v>0.9</c:v>
                </c:pt>
                <c:pt idx="91">
                  <c:v>0.9</c:v>
                </c:pt>
                <c:pt idx="92">
                  <c:v>0.9</c:v>
                </c:pt>
                <c:pt idx="93">
                  <c:v>0.9</c:v>
                </c:pt>
                <c:pt idx="94">
                  <c:v>0.9</c:v>
                </c:pt>
                <c:pt idx="95">
                  <c:v>0.9</c:v>
                </c:pt>
                <c:pt idx="96">
                  <c:v>0.9</c:v>
                </c:pt>
                <c:pt idx="97">
                  <c:v>0.9</c:v>
                </c:pt>
                <c:pt idx="98">
                  <c:v>0.9</c:v>
                </c:pt>
                <c:pt idx="99">
                  <c:v>0.9</c:v>
                </c:pt>
                <c:pt idx="100">
                  <c:v>0.9</c:v>
                </c:pt>
                <c:pt idx="101">
                  <c:v>0.9</c:v>
                </c:pt>
                <c:pt idx="102">
                  <c:v>0.9</c:v>
                </c:pt>
                <c:pt idx="103">
                  <c:v>0.9</c:v>
                </c:pt>
                <c:pt idx="104">
                  <c:v>0.9</c:v>
                </c:pt>
                <c:pt idx="105">
                  <c:v>0.9</c:v>
                </c:pt>
                <c:pt idx="106">
                  <c:v>0.9</c:v>
                </c:pt>
                <c:pt idx="107">
                  <c:v>0.9</c:v>
                </c:pt>
                <c:pt idx="108">
                  <c:v>0.9</c:v>
                </c:pt>
                <c:pt idx="109">
                  <c:v>0.9</c:v>
                </c:pt>
                <c:pt idx="110">
                  <c:v>0.9</c:v>
                </c:pt>
                <c:pt idx="111">
                  <c:v>0.9</c:v>
                </c:pt>
                <c:pt idx="112">
                  <c:v>0.9</c:v>
                </c:pt>
                <c:pt idx="113">
                  <c:v>0.9</c:v>
                </c:pt>
                <c:pt idx="114">
                  <c:v>0.9</c:v>
                </c:pt>
                <c:pt idx="115">
                  <c:v>0.9</c:v>
                </c:pt>
                <c:pt idx="116">
                  <c:v>0.9</c:v>
                </c:pt>
                <c:pt idx="117">
                  <c:v>0.9</c:v>
                </c:pt>
                <c:pt idx="118">
                  <c:v>0.9</c:v>
                </c:pt>
                <c:pt idx="119">
                  <c:v>0.9</c:v>
                </c:pt>
                <c:pt idx="120">
                  <c:v>0.9</c:v>
                </c:pt>
                <c:pt idx="121">
                  <c:v>0.9</c:v>
                </c:pt>
                <c:pt idx="122">
                  <c:v>0.9</c:v>
                </c:pt>
                <c:pt idx="123">
                  <c:v>0.9</c:v>
                </c:pt>
                <c:pt idx="124">
                  <c:v>0.9</c:v>
                </c:pt>
                <c:pt idx="125">
                  <c:v>0.9</c:v>
                </c:pt>
                <c:pt idx="126">
                  <c:v>0.9</c:v>
                </c:pt>
                <c:pt idx="127">
                  <c:v>0.9</c:v>
                </c:pt>
                <c:pt idx="128">
                  <c:v>0.9</c:v>
                </c:pt>
                <c:pt idx="129">
                  <c:v>0.9</c:v>
                </c:pt>
                <c:pt idx="130">
                  <c:v>0.9</c:v>
                </c:pt>
                <c:pt idx="131">
                  <c:v>0.9</c:v>
                </c:pt>
                <c:pt idx="132">
                  <c:v>0.9</c:v>
                </c:pt>
                <c:pt idx="133">
                  <c:v>0.9</c:v>
                </c:pt>
                <c:pt idx="134">
                  <c:v>0.9</c:v>
                </c:pt>
                <c:pt idx="135">
                  <c:v>0.9</c:v>
                </c:pt>
                <c:pt idx="136">
                  <c:v>0.9</c:v>
                </c:pt>
                <c:pt idx="137">
                  <c:v>0.9</c:v>
                </c:pt>
                <c:pt idx="138">
                  <c:v>0.9</c:v>
                </c:pt>
                <c:pt idx="139">
                  <c:v>0.9</c:v>
                </c:pt>
                <c:pt idx="140">
                  <c:v>0.9</c:v>
                </c:pt>
                <c:pt idx="141">
                  <c:v>0.9</c:v>
                </c:pt>
                <c:pt idx="142">
                  <c:v>0.9</c:v>
                </c:pt>
                <c:pt idx="143">
                  <c:v>0.9</c:v>
                </c:pt>
                <c:pt idx="144">
                  <c:v>0.9</c:v>
                </c:pt>
                <c:pt idx="145">
                  <c:v>0.9</c:v>
                </c:pt>
                <c:pt idx="146">
                  <c:v>0.9</c:v>
                </c:pt>
                <c:pt idx="147">
                  <c:v>0.9</c:v>
                </c:pt>
                <c:pt idx="148">
                  <c:v>0.9</c:v>
                </c:pt>
                <c:pt idx="149">
                  <c:v>0.9</c:v>
                </c:pt>
                <c:pt idx="150">
                  <c:v>0.9</c:v>
                </c:pt>
                <c:pt idx="151">
                  <c:v>0.9</c:v>
                </c:pt>
                <c:pt idx="152">
                  <c:v>0.9</c:v>
                </c:pt>
                <c:pt idx="153">
                  <c:v>0.9</c:v>
                </c:pt>
                <c:pt idx="154">
                  <c:v>0.9</c:v>
                </c:pt>
                <c:pt idx="155">
                  <c:v>0.9</c:v>
                </c:pt>
                <c:pt idx="156">
                  <c:v>0.9</c:v>
                </c:pt>
                <c:pt idx="157">
                  <c:v>0.9</c:v>
                </c:pt>
                <c:pt idx="158">
                  <c:v>0.9</c:v>
                </c:pt>
                <c:pt idx="159">
                  <c:v>0.9</c:v>
                </c:pt>
                <c:pt idx="160">
                  <c:v>0.9</c:v>
                </c:pt>
                <c:pt idx="161">
                  <c:v>0.9</c:v>
                </c:pt>
                <c:pt idx="162">
                  <c:v>0.9</c:v>
                </c:pt>
                <c:pt idx="163">
                  <c:v>0.9</c:v>
                </c:pt>
                <c:pt idx="164">
                  <c:v>0.9</c:v>
                </c:pt>
                <c:pt idx="165">
                  <c:v>0.9</c:v>
                </c:pt>
                <c:pt idx="166">
                  <c:v>0.9</c:v>
                </c:pt>
                <c:pt idx="167">
                  <c:v>0.9</c:v>
                </c:pt>
                <c:pt idx="168">
                  <c:v>0.9</c:v>
                </c:pt>
                <c:pt idx="169">
                  <c:v>0.9</c:v>
                </c:pt>
                <c:pt idx="170">
                  <c:v>0.9</c:v>
                </c:pt>
                <c:pt idx="171">
                  <c:v>0.9</c:v>
                </c:pt>
                <c:pt idx="172">
                  <c:v>0.9</c:v>
                </c:pt>
                <c:pt idx="173">
                  <c:v>0.9</c:v>
                </c:pt>
                <c:pt idx="174">
                  <c:v>0.9</c:v>
                </c:pt>
                <c:pt idx="175">
                  <c:v>0.9</c:v>
                </c:pt>
                <c:pt idx="176">
                  <c:v>0.9</c:v>
                </c:pt>
                <c:pt idx="177">
                  <c:v>0.9</c:v>
                </c:pt>
                <c:pt idx="178">
                  <c:v>0.9</c:v>
                </c:pt>
                <c:pt idx="179">
                  <c:v>0.9</c:v>
                </c:pt>
                <c:pt idx="180">
                  <c:v>0.9</c:v>
                </c:pt>
                <c:pt idx="181">
                  <c:v>0.9</c:v>
                </c:pt>
                <c:pt idx="182">
                  <c:v>0.9</c:v>
                </c:pt>
                <c:pt idx="183">
                  <c:v>0.9</c:v>
                </c:pt>
                <c:pt idx="184">
                  <c:v>0.9</c:v>
                </c:pt>
                <c:pt idx="185">
                  <c:v>0.9</c:v>
                </c:pt>
                <c:pt idx="186">
                  <c:v>0.9</c:v>
                </c:pt>
                <c:pt idx="187">
                  <c:v>0.9</c:v>
                </c:pt>
                <c:pt idx="188">
                  <c:v>0.9</c:v>
                </c:pt>
                <c:pt idx="189">
                  <c:v>0.9</c:v>
                </c:pt>
                <c:pt idx="190">
                  <c:v>0.9</c:v>
                </c:pt>
                <c:pt idx="191">
                  <c:v>0.9</c:v>
                </c:pt>
                <c:pt idx="192">
                  <c:v>0.9</c:v>
                </c:pt>
                <c:pt idx="193">
                  <c:v>0.9</c:v>
                </c:pt>
                <c:pt idx="194">
                  <c:v>0.9</c:v>
                </c:pt>
                <c:pt idx="195">
                  <c:v>0.9</c:v>
                </c:pt>
                <c:pt idx="196">
                  <c:v>0.9</c:v>
                </c:pt>
                <c:pt idx="197">
                  <c:v>0.9</c:v>
                </c:pt>
                <c:pt idx="198">
                  <c:v>0.9</c:v>
                </c:pt>
                <c:pt idx="199">
                  <c:v>0.9</c:v>
                </c:pt>
                <c:pt idx="200">
                  <c:v>0.9</c:v>
                </c:pt>
                <c:pt idx="201">
                  <c:v>0.9</c:v>
                </c:pt>
                <c:pt idx="202">
                  <c:v>0.9</c:v>
                </c:pt>
                <c:pt idx="203">
                  <c:v>0.9</c:v>
                </c:pt>
                <c:pt idx="204">
                  <c:v>0.9</c:v>
                </c:pt>
                <c:pt idx="205">
                  <c:v>0.9</c:v>
                </c:pt>
                <c:pt idx="206">
                  <c:v>0.9</c:v>
                </c:pt>
                <c:pt idx="207">
                  <c:v>0.9</c:v>
                </c:pt>
                <c:pt idx="208">
                  <c:v>0.9</c:v>
                </c:pt>
                <c:pt idx="209">
                  <c:v>0.9</c:v>
                </c:pt>
                <c:pt idx="210">
                  <c:v>0.9</c:v>
                </c:pt>
                <c:pt idx="211">
                  <c:v>0.9</c:v>
                </c:pt>
                <c:pt idx="212">
                  <c:v>0.9</c:v>
                </c:pt>
                <c:pt idx="213">
                  <c:v>0.9</c:v>
                </c:pt>
                <c:pt idx="214">
                  <c:v>0.9</c:v>
                </c:pt>
                <c:pt idx="215">
                  <c:v>0.9</c:v>
                </c:pt>
                <c:pt idx="216">
                  <c:v>0.9</c:v>
                </c:pt>
                <c:pt idx="217">
                  <c:v>0.9</c:v>
                </c:pt>
                <c:pt idx="218">
                  <c:v>0.9</c:v>
                </c:pt>
                <c:pt idx="219">
                  <c:v>0.9</c:v>
                </c:pt>
                <c:pt idx="220">
                  <c:v>0.9</c:v>
                </c:pt>
                <c:pt idx="221">
                  <c:v>0.9</c:v>
                </c:pt>
                <c:pt idx="222">
                  <c:v>0.9</c:v>
                </c:pt>
                <c:pt idx="223">
                  <c:v>0.9</c:v>
                </c:pt>
                <c:pt idx="224">
                  <c:v>0.9</c:v>
                </c:pt>
                <c:pt idx="225">
                  <c:v>0.9</c:v>
                </c:pt>
                <c:pt idx="226">
                  <c:v>0.9</c:v>
                </c:pt>
                <c:pt idx="227">
                  <c:v>0.9</c:v>
                </c:pt>
                <c:pt idx="228">
                  <c:v>0.9</c:v>
                </c:pt>
                <c:pt idx="229">
                  <c:v>0.9</c:v>
                </c:pt>
                <c:pt idx="230">
                  <c:v>0.9</c:v>
                </c:pt>
                <c:pt idx="231">
                  <c:v>0.9</c:v>
                </c:pt>
                <c:pt idx="232">
                  <c:v>0.9</c:v>
                </c:pt>
                <c:pt idx="233">
                  <c:v>0.9</c:v>
                </c:pt>
                <c:pt idx="234">
                  <c:v>0.9</c:v>
                </c:pt>
                <c:pt idx="235">
                  <c:v>0.9</c:v>
                </c:pt>
                <c:pt idx="236">
                  <c:v>0.9</c:v>
                </c:pt>
                <c:pt idx="237">
                  <c:v>0.9</c:v>
                </c:pt>
                <c:pt idx="238">
                  <c:v>0.9</c:v>
                </c:pt>
                <c:pt idx="239">
                  <c:v>0.9</c:v>
                </c:pt>
                <c:pt idx="240">
                  <c:v>0.9</c:v>
                </c:pt>
                <c:pt idx="241">
                  <c:v>0.9</c:v>
                </c:pt>
                <c:pt idx="242">
                  <c:v>0.9</c:v>
                </c:pt>
                <c:pt idx="243">
                  <c:v>0.9</c:v>
                </c:pt>
                <c:pt idx="244">
                  <c:v>0.9</c:v>
                </c:pt>
                <c:pt idx="245">
                  <c:v>0.9</c:v>
                </c:pt>
                <c:pt idx="246">
                  <c:v>0.9</c:v>
                </c:pt>
                <c:pt idx="247">
                  <c:v>0.9</c:v>
                </c:pt>
                <c:pt idx="248">
                  <c:v>0.9</c:v>
                </c:pt>
                <c:pt idx="249">
                  <c:v>0.9</c:v>
                </c:pt>
                <c:pt idx="250">
                  <c:v>0.9</c:v>
                </c:pt>
                <c:pt idx="251">
                  <c:v>0.9</c:v>
                </c:pt>
                <c:pt idx="252">
                  <c:v>0.9</c:v>
                </c:pt>
                <c:pt idx="253">
                  <c:v>0.9</c:v>
                </c:pt>
                <c:pt idx="254">
                  <c:v>0.9</c:v>
                </c:pt>
                <c:pt idx="255">
                  <c:v>0.9</c:v>
                </c:pt>
                <c:pt idx="256">
                  <c:v>0.9</c:v>
                </c:pt>
                <c:pt idx="257">
                  <c:v>0.9</c:v>
                </c:pt>
                <c:pt idx="258">
                  <c:v>0.9</c:v>
                </c:pt>
                <c:pt idx="259">
                  <c:v>0.9</c:v>
                </c:pt>
                <c:pt idx="260">
                  <c:v>0.9</c:v>
                </c:pt>
                <c:pt idx="261">
                  <c:v>0.9</c:v>
                </c:pt>
                <c:pt idx="262">
                  <c:v>0.9</c:v>
                </c:pt>
                <c:pt idx="263">
                  <c:v>0.9</c:v>
                </c:pt>
                <c:pt idx="264">
                  <c:v>0.9</c:v>
                </c:pt>
                <c:pt idx="265">
                  <c:v>0.9</c:v>
                </c:pt>
                <c:pt idx="266">
                  <c:v>0.9</c:v>
                </c:pt>
                <c:pt idx="267">
                  <c:v>0.9</c:v>
                </c:pt>
                <c:pt idx="268">
                  <c:v>0.9</c:v>
                </c:pt>
                <c:pt idx="269">
                  <c:v>0.9</c:v>
                </c:pt>
                <c:pt idx="270">
                  <c:v>0.9</c:v>
                </c:pt>
                <c:pt idx="271">
                  <c:v>0.9</c:v>
                </c:pt>
                <c:pt idx="272">
                  <c:v>0.9</c:v>
                </c:pt>
                <c:pt idx="273">
                  <c:v>0.9</c:v>
                </c:pt>
                <c:pt idx="274">
                  <c:v>0.9</c:v>
                </c:pt>
                <c:pt idx="275">
                  <c:v>0.9</c:v>
                </c:pt>
                <c:pt idx="276">
                  <c:v>0.9</c:v>
                </c:pt>
                <c:pt idx="277">
                  <c:v>0.9</c:v>
                </c:pt>
                <c:pt idx="278">
                  <c:v>0.9</c:v>
                </c:pt>
                <c:pt idx="279">
                  <c:v>0.9</c:v>
                </c:pt>
                <c:pt idx="280">
                  <c:v>0.9</c:v>
                </c:pt>
                <c:pt idx="281">
                  <c:v>0.9</c:v>
                </c:pt>
                <c:pt idx="282">
                  <c:v>0.9</c:v>
                </c:pt>
                <c:pt idx="283">
                  <c:v>0.9</c:v>
                </c:pt>
                <c:pt idx="284">
                  <c:v>0.9</c:v>
                </c:pt>
                <c:pt idx="285">
                  <c:v>0.9</c:v>
                </c:pt>
                <c:pt idx="286">
                  <c:v>0.9</c:v>
                </c:pt>
                <c:pt idx="287">
                  <c:v>0.9</c:v>
                </c:pt>
                <c:pt idx="288">
                  <c:v>0.9</c:v>
                </c:pt>
                <c:pt idx="289">
                  <c:v>0.9</c:v>
                </c:pt>
                <c:pt idx="290">
                  <c:v>0.9</c:v>
                </c:pt>
                <c:pt idx="291">
                  <c:v>0.9</c:v>
                </c:pt>
                <c:pt idx="292">
                  <c:v>0.9</c:v>
                </c:pt>
                <c:pt idx="293">
                  <c:v>0.9</c:v>
                </c:pt>
                <c:pt idx="294">
                  <c:v>0.9</c:v>
                </c:pt>
                <c:pt idx="295">
                  <c:v>0.9</c:v>
                </c:pt>
                <c:pt idx="296">
                  <c:v>0.9</c:v>
                </c:pt>
                <c:pt idx="297">
                  <c:v>0.9</c:v>
                </c:pt>
                <c:pt idx="298">
                  <c:v>0.9</c:v>
                </c:pt>
                <c:pt idx="299">
                  <c:v>0.9</c:v>
                </c:pt>
                <c:pt idx="300">
                  <c:v>0.9</c:v>
                </c:pt>
                <c:pt idx="301">
                  <c:v>0.9</c:v>
                </c:pt>
                <c:pt idx="302">
                  <c:v>0.9</c:v>
                </c:pt>
                <c:pt idx="303">
                  <c:v>0.9</c:v>
                </c:pt>
                <c:pt idx="304">
                  <c:v>0.9</c:v>
                </c:pt>
                <c:pt idx="305">
                  <c:v>0.9</c:v>
                </c:pt>
                <c:pt idx="306">
                  <c:v>0.9</c:v>
                </c:pt>
                <c:pt idx="307">
                  <c:v>0.9</c:v>
                </c:pt>
                <c:pt idx="308">
                  <c:v>0.9</c:v>
                </c:pt>
                <c:pt idx="309">
                  <c:v>0.9</c:v>
                </c:pt>
                <c:pt idx="310">
                  <c:v>0.9</c:v>
                </c:pt>
                <c:pt idx="311">
                  <c:v>0.9</c:v>
                </c:pt>
                <c:pt idx="312">
                  <c:v>0.9</c:v>
                </c:pt>
                <c:pt idx="313">
                  <c:v>0.9</c:v>
                </c:pt>
                <c:pt idx="314">
                  <c:v>0.9</c:v>
                </c:pt>
                <c:pt idx="315">
                  <c:v>0.9</c:v>
                </c:pt>
                <c:pt idx="316">
                  <c:v>0.9</c:v>
                </c:pt>
                <c:pt idx="317">
                  <c:v>0.9</c:v>
                </c:pt>
                <c:pt idx="318">
                  <c:v>0.9</c:v>
                </c:pt>
                <c:pt idx="319">
                  <c:v>0.9</c:v>
                </c:pt>
                <c:pt idx="320">
                  <c:v>0.9</c:v>
                </c:pt>
                <c:pt idx="321">
                  <c:v>0.9</c:v>
                </c:pt>
                <c:pt idx="322">
                  <c:v>0.9</c:v>
                </c:pt>
                <c:pt idx="323">
                  <c:v>0.9</c:v>
                </c:pt>
                <c:pt idx="324">
                  <c:v>0.9</c:v>
                </c:pt>
                <c:pt idx="325">
                  <c:v>0.9</c:v>
                </c:pt>
                <c:pt idx="326">
                  <c:v>0.9</c:v>
                </c:pt>
                <c:pt idx="327">
                  <c:v>0.9</c:v>
                </c:pt>
                <c:pt idx="328">
                  <c:v>0.9</c:v>
                </c:pt>
                <c:pt idx="329">
                  <c:v>0.9</c:v>
                </c:pt>
                <c:pt idx="330">
                  <c:v>0.9</c:v>
                </c:pt>
                <c:pt idx="331">
                  <c:v>0.9</c:v>
                </c:pt>
                <c:pt idx="332">
                  <c:v>0.9</c:v>
                </c:pt>
                <c:pt idx="333">
                  <c:v>0.9</c:v>
                </c:pt>
                <c:pt idx="334">
                  <c:v>0.9</c:v>
                </c:pt>
                <c:pt idx="335">
                  <c:v>0.9</c:v>
                </c:pt>
                <c:pt idx="336">
                  <c:v>0.9</c:v>
                </c:pt>
                <c:pt idx="337">
                  <c:v>0.9</c:v>
                </c:pt>
                <c:pt idx="338">
                  <c:v>0.9</c:v>
                </c:pt>
                <c:pt idx="339">
                  <c:v>0.9</c:v>
                </c:pt>
                <c:pt idx="340">
                  <c:v>0.9</c:v>
                </c:pt>
                <c:pt idx="341">
                  <c:v>0.9</c:v>
                </c:pt>
                <c:pt idx="342">
                  <c:v>0.9</c:v>
                </c:pt>
                <c:pt idx="343">
                  <c:v>0.9</c:v>
                </c:pt>
                <c:pt idx="344">
                  <c:v>0.9</c:v>
                </c:pt>
                <c:pt idx="345">
                  <c:v>0.9</c:v>
                </c:pt>
                <c:pt idx="346">
                  <c:v>0.9</c:v>
                </c:pt>
                <c:pt idx="347">
                  <c:v>0.9</c:v>
                </c:pt>
                <c:pt idx="348">
                  <c:v>0.9</c:v>
                </c:pt>
                <c:pt idx="349">
                  <c:v>0.9</c:v>
                </c:pt>
                <c:pt idx="350">
                  <c:v>0.9</c:v>
                </c:pt>
                <c:pt idx="351">
                  <c:v>0.9</c:v>
                </c:pt>
                <c:pt idx="352">
                  <c:v>0.9</c:v>
                </c:pt>
                <c:pt idx="353">
                  <c:v>0.9</c:v>
                </c:pt>
                <c:pt idx="354">
                  <c:v>0.9</c:v>
                </c:pt>
                <c:pt idx="355">
                  <c:v>0.9</c:v>
                </c:pt>
                <c:pt idx="356">
                  <c:v>0.9</c:v>
                </c:pt>
                <c:pt idx="357">
                  <c:v>0.9</c:v>
                </c:pt>
                <c:pt idx="358">
                  <c:v>0.9</c:v>
                </c:pt>
                <c:pt idx="359">
                  <c:v>0.9</c:v>
                </c:pt>
                <c:pt idx="360">
                  <c:v>0.9</c:v>
                </c:pt>
                <c:pt idx="361">
                  <c:v>0.9</c:v>
                </c:pt>
                <c:pt idx="362">
                  <c:v>0.9</c:v>
                </c:pt>
                <c:pt idx="363">
                  <c:v>0.9</c:v>
                </c:pt>
                <c:pt idx="364">
                  <c:v>0.9</c:v>
                </c:pt>
                <c:pt idx="365">
                  <c:v>0.9</c:v>
                </c:pt>
                <c:pt idx="366">
                  <c:v>0.9</c:v>
                </c:pt>
                <c:pt idx="367">
                  <c:v>0.9</c:v>
                </c:pt>
                <c:pt idx="368">
                  <c:v>0.9</c:v>
                </c:pt>
                <c:pt idx="369">
                  <c:v>0.9</c:v>
                </c:pt>
                <c:pt idx="370">
                  <c:v>0.9</c:v>
                </c:pt>
                <c:pt idx="371">
                  <c:v>0.9</c:v>
                </c:pt>
                <c:pt idx="372">
                  <c:v>0.9</c:v>
                </c:pt>
                <c:pt idx="373">
                  <c:v>0.9</c:v>
                </c:pt>
                <c:pt idx="374">
                  <c:v>0.9</c:v>
                </c:pt>
                <c:pt idx="375">
                  <c:v>0.9</c:v>
                </c:pt>
                <c:pt idx="376">
                  <c:v>0.9</c:v>
                </c:pt>
                <c:pt idx="377">
                  <c:v>0.9</c:v>
                </c:pt>
                <c:pt idx="378">
                  <c:v>0.9</c:v>
                </c:pt>
                <c:pt idx="379">
                  <c:v>0.9</c:v>
                </c:pt>
                <c:pt idx="380">
                  <c:v>0.9</c:v>
                </c:pt>
                <c:pt idx="381">
                  <c:v>0.9</c:v>
                </c:pt>
                <c:pt idx="382">
                  <c:v>0.9</c:v>
                </c:pt>
                <c:pt idx="383">
                  <c:v>0.9</c:v>
                </c:pt>
                <c:pt idx="384">
                  <c:v>0.9</c:v>
                </c:pt>
                <c:pt idx="385">
                  <c:v>0.9</c:v>
                </c:pt>
                <c:pt idx="386">
                  <c:v>0.9</c:v>
                </c:pt>
                <c:pt idx="387">
                  <c:v>0.9</c:v>
                </c:pt>
                <c:pt idx="388">
                  <c:v>0.9</c:v>
                </c:pt>
                <c:pt idx="389">
                  <c:v>0.9</c:v>
                </c:pt>
                <c:pt idx="390">
                  <c:v>0.9</c:v>
                </c:pt>
                <c:pt idx="391">
                  <c:v>0.9</c:v>
                </c:pt>
                <c:pt idx="392">
                  <c:v>0.9</c:v>
                </c:pt>
                <c:pt idx="393">
                  <c:v>0.9</c:v>
                </c:pt>
                <c:pt idx="394">
                  <c:v>0.9</c:v>
                </c:pt>
                <c:pt idx="395">
                  <c:v>0.9</c:v>
                </c:pt>
                <c:pt idx="396">
                  <c:v>0.9</c:v>
                </c:pt>
                <c:pt idx="397">
                  <c:v>0.9</c:v>
                </c:pt>
              </c:numCache>
            </c:numRef>
          </c:val>
          <c:smooth val="0"/>
          <c:extLst>
            <c:ext xmlns:c16="http://schemas.microsoft.com/office/drawing/2014/chart" uri="{C3380CC4-5D6E-409C-BE32-E72D297353CC}">
              <c16:uniqueId val="{00000004-965E-43B5-A0AD-411A1024BBE2}"/>
            </c:ext>
          </c:extLst>
        </c:ser>
        <c:dLbls>
          <c:showLegendKey val="0"/>
          <c:showVal val="0"/>
          <c:showCatName val="0"/>
          <c:showSerName val="0"/>
          <c:showPercent val="0"/>
          <c:showBubbleSize val="0"/>
        </c:dLbls>
        <c:marker val="1"/>
        <c:smooth val="0"/>
        <c:axId val="116432256"/>
        <c:axId val="116438144"/>
      </c:lineChart>
      <c:lineChart>
        <c:grouping val="standard"/>
        <c:varyColors val="0"/>
        <c:ser>
          <c:idx val="10"/>
          <c:order val="6"/>
          <c:tx>
            <c:v>fikt</c:v>
          </c:tx>
          <c:marker>
            <c:symbol val="none"/>
          </c:marker>
          <c:smooth val="0"/>
          <c:extLst>
            <c:ext xmlns:c16="http://schemas.microsoft.com/office/drawing/2014/chart" uri="{C3380CC4-5D6E-409C-BE32-E72D297353CC}">
              <c16:uniqueId val="{00000005-965E-43B5-A0AD-411A1024BBE2}"/>
            </c:ext>
          </c:extLst>
        </c:ser>
        <c:ser>
          <c:idx val="1"/>
          <c:order val="7"/>
          <c:tx>
            <c:strRef>
              <c:f>'46_ábra_chart'!$P$7</c:f>
              <c:strCache>
                <c:ptCount val="1"/>
                <c:pt idx="0">
                  <c:v>O/N kamatfolyosó - alsó</c:v>
                </c:pt>
              </c:strCache>
            </c:strRef>
          </c:tx>
          <c:spPr>
            <a:ln>
              <a:solidFill>
                <a:srgbClr val="92D050"/>
              </a:solidFill>
              <a:prstDash val="dash"/>
            </a:ln>
          </c:spPr>
          <c:marker>
            <c:symbol val="none"/>
          </c:marker>
          <c:val>
            <c:numRef>
              <c:f>'46_ábra_chart'!$P$8:$P$405</c:f>
              <c:numCache>
                <c:formatCode>0.00</c:formatCode>
                <c:ptCount val="398"/>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pt idx="34">
                  <c:v>-0.05</c:v>
                </c:pt>
                <c:pt idx="35">
                  <c:v>-0.05</c:v>
                </c:pt>
                <c:pt idx="36">
                  <c:v>-0.05</c:v>
                </c:pt>
                <c:pt idx="37">
                  <c:v>-0.05</c:v>
                </c:pt>
                <c:pt idx="38">
                  <c:v>-0.05</c:v>
                </c:pt>
                <c:pt idx="39">
                  <c:v>-0.05</c:v>
                </c:pt>
                <c:pt idx="40">
                  <c:v>-0.05</c:v>
                </c:pt>
                <c:pt idx="41">
                  <c:v>-0.05</c:v>
                </c:pt>
                <c:pt idx="42">
                  <c:v>-0.05</c:v>
                </c:pt>
                <c:pt idx="43">
                  <c:v>-0.05</c:v>
                </c:pt>
                <c:pt idx="44">
                  <c:v>-0.05</c:v>
                </c:pt>
                <c:pt idx="45">
                  <c:v>-0.05</c:v>
                </c:pt>
                <c:pt idx="46">
                  <c:v>-0.05</c:v>
                </c:pt>
                <c:pt idx="47">
                  <c:v>-0.05</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-0.05</c:v>
                </c:pt>
                <c:pt idx="97">
                  <c:v>-0.05</c:v>
                </c:pt>
                <c:pt idx="98">
                  <c:v>-0.05</c:v>
                </c:pt>
                <c:pt idx="99">
                  <c:v>-0.05</c:v>
                </c:pt>
                <c:pt idx="100">
                  <c:v>-0.05</c:v>
                </c:pt>
                <c:pt idx="101">
                  <c:v>-0.05</c:v>
                </c:pt>
                <c:pt idx="102">
                  <c:v>-0.05</c:v>
                </c:pt>
                <c:pt idx="103">
                  <c:v>-0.05</c:v>
                </c:pt>
                <c:pt idx="104">
                  <c:v>-0.05</c:v>
                </c:pt>
                <c:pt idx="105">
                  <c:v>-0.05</c:v>
                </c:pt>
                <c:pt idx="106">
                  <c:v>-0.05</c:v>
                </c:pt>
                <c:pt idx="107">
                  <c:v>-0.05</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-0.05</c:v>
                </c:pt>
                <c:pt idx="121">
                  <c:v>-0.05</c:v>
                </c:pt>
                <c:pt idx="122">
                  <c:v>-0.05</c:v>
                </c:pt>
                <c:pt idx="123">
                  <c:v>-0.05</c:v>
                </c:pt>
                <c:pt idx="124">
                  <c:v>-0.05</c:v>
                </c:pt>
                <c:pt idx="125">
                  <c:v>-0.05</c:v>
                </c:pt>
                <c:pt idx="126">
                  <c:v>-0.05</c:v>
                </c:pt>
                <c:pt idx="127">
                  <c:v>-0.05</c:v>
                </c:pt>
                <c:pt idx="128">
                  <c:v>-0.05</c:v>
                </c:pt>
                <c:pt idx="129">
                  <c:v>-0.05</c:v>
                </c:pt>
                <c:pt idx="130">
                  <c:v>-0.05</c:v>
                </c:pt>
                <c:pt idx="131">
                  <c:v>-0.05</c:v>
                </c:pt>
                <c:pt idx="132">
                  <c:v>-0.05</c:v>
                </c:pt>
                <c:pt idx="133">
                  <c:v>-0.05</c:v>
                </c:pt>
                <c:pt idx="134">
                  <c:v>-0.05</c:v>
                </c:pt>
                <c:pt idx="135">
                  <c:v>-0.05</c:v>
                </c:pt>
                <c:pt idx="136">
                  <c:v>-0.05</c:v>
                </c:pt>
                <c:pt idx="137">
                  <c:v>-0.05</c:v>
                </c:pt>
                <c:pt idx="138">
                  <c:v>-0.05</c:v>
                </c:pt>
                <c:pt idx="139">
                  <c:v>-0.05</c:v>
                </c:pt>
                <c:pt idx="140">
                  <c:v>-0.05</c:v>
                </c:pt>
                <c:pt idx="141">
                  <c:v>-0.05</c:v>
                </c:pt>
                <c:pt idx="142">
                  <c:v>-0.05</c:v>
                </c:pt>
                <c:pt idx="143">
                  <c:v>-0.05</c:v>
                </c:pt>
                <c:pt idx="144">
                  <c:v>-0.05</c:v>
                </c:pt>
                <c:pt idx="145">
                  <c:v>-0.05</c:v>
                </c:pt>
                <c:pt idx="146">
                  <c:v>-0.05</c:v>
                </c:pt>
                <c:pt idx="147">
                  <c:v>-0.05</c:v>
                </c:pt>
                <c:pt idx="148">
                  <c:v>-0.05</c:v>
                </c:pt>
                <c:pt idx="149">
                  <c:v>-0.05</c:v>
                </c:pt>
                <c:pt idx="150">
                  <c:v>-0.05</c:v>
                </c:pt>
                <c:pt idx="151">
                  <c:v>-0.05</c:v>
                </c:pt>
                <c:pt idx="152">
                  <c:v>-0.05</c:v>
                </c:pt>
                <c:pt idx="153">
                  <c:v>-0.05</c:v>
                </c:pt>
                <c:pt idx="154">
                  <c:v>-0.05</c:v>
                </c:pt>
                <c:pt idx="155">
                  <c:v>-0.05</c:v>
                </c:pt>
                <c:pt idx="156">
                  <c:v>-0.05</c:v>
                </c:pt>
                <c:pt idx="157">
                  <c:v>-0.05</c:v>
                </c:pt>
                <c:pt idx="158">
                  <c:v>-0.05</c:v>
                </c:pt>
                <c:pt idx="159">
                  <c:v>-0.05</c:v>
                </c:pt>
                <c:pt idx="160">
                  <c:v>-0.05</c:v>
                </c:pt>
                <c:pt idx="161">
                  <c:v>-0.05</c:v>
                </c:pt>
                <c:pt idx="162">
                  <c:v>-0.05</c:v>
                </c:pt>
                <c:pt idx="163">
                  <c:v>-0.05</c:v>
                </c:pt>
                <c:pt idx="164">
                  <c:v>-0.05</c:v>
                </c:pt>
                <c:pt idx="165">
                  <c:v>-0.05</c:v>
                </c:pt>
                <c:pt idx="166">
                  <c:v>-0.05</c:v>
                </c:pt>
                <c:pt idx="167">
                  <c:v>-0.05</c:v>
                </c:pt>
                <c:pt idx="168">
                  <c:v>-0.05</c:v>
                </c:pt>
                <c:pt idx="169">
                  <c:v>-0.05</c:v>
                </c:pt>
                <c:pt idx="170">
                  <c:v>-0.05</c:v>
                </c:pt>
                <c:pt idx="171">
                  <c:v>-0.05</c:v>
                </c:pt>
                <c:pt idx="172">
                  <c:v>-0.05</c:v>
                </c:pt>
                <c:pt idx="173">
                  <c:v>-0.05</c:v>
                </c:pt>
                <c:pt idx="174">
                  <c:v>-0.05</c:v>
                </c:pt>
                <c:pt idx="175">
                  <c:v>-0.05</c:v>
                </c:pt>
                <c:pt idx="176">
                  <c:v>-0.05</c:v>
                </c:pt>
                <c:pt idx="177">
                  <c:v>-0.05</c:v>
                </c:pt>
                <c:pt idx="178">
                  <c:v>-0.05</c:v>
                </c:pt>
                <c:pt idx="179">
                  <c:v>-0.05</c:v>
                </c:pt>
                <c:pt idx="180">
                  <c:v>-0.05</c:v>
                </c:pt>
                <c:pt idx="181">
                  <c:v>-0.05</c:v>
                </c:pt>
                <c:pt idx="182">
                  <c:v>-0.05</c:v>
                </c:pt>
                <c:pt idx="183">
                  <c:v>-0.05</c:v>
                </c:pt>
                <c:pt idx="184">
                  <c:v>-0.05</c:v>
                </c:pt>
                <c:pt idx="185">
                  <c:v>-0.05</c:v>
                </c:pt>
                <c:pt idx="186">
                  <c:v>-0.05</c:v>
                </c:pt>
                <c:pt idx="187">
                  <c:v>-0.05</c:v>
                </c:pt>
                <c:pt idx="188">
                  <c:v>-0.05</c:v>
                </c:pt>
                <c:pt idx="189">
                  <c:v>-0.05</c:v>
                </c:pt>
                <c:pt idx="190">
                  <c:v>-0.05</c:v>
                </c:pt>
                <c:pt idx="191">
                  <c:v>-0.05</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-0.05</c:v>
                </c:pt>
                <c:pt idx="216">
                  <c:v>-0.05</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-0.15</c:v>
                </c:pt>
                <c:pt idx="376">
                  <c:v>-0.15</c:v>
                </c:pt>
                <c:pt idx="377">
                  <c:v>-0.15</c:v>
                </c:pt>
                <c:pt idx="378">
                  <c:v>-0.15</c:v>
                </c:pt>
                <c:pt idx="379">
                  <c:v>-0.15</c:v>
                </c:pt>
                <c:pt idx="380">
                  <c:v>-0.15</c:v>
                </c:pt>
                <c:pt idx="381">
                  <c:v>-0.15</c:v>
                </c:pt>
                <c:pt idx="382">
                  <c:v>-0.15</c:v>
                </c:pt>
                <c:pt idx="383">
                  <c:v>-0.15</c:v>
                </c:pt>
                <c:pt idx="384">
                  <c:v>-0.15</c:v>
                </c:pt>
                <c:pt idx="385">
                  <c:v>-0.15</c:v>
                </c:pt>
                <c:pt idx="386">
                  <c:v>-0.15</c:v>
                </c:pt>
                <c:pt idx="387">
                  <c:v>-0.15</c:v>
                </c:pt>
                <c:pt idx="388">
                  <c:v>-0.15</c:v>
                </c:pt>
                <c:pt idx="389">
                  <c:v>-0.15</c:v>
                </c:pt>
                <c:pt idx="390">
                  <c:v>-0.15</c:v>
                </c:pt>
                <c:pt idx="391">
                  <c:v>-0.15</c:v>
                </c:pt>
                <c:pt idx="392">
                  <c:v>-0.15</c:v>
                </c:pt>
                <c:pt idx="393">
                  <c:v>-0.15</c:v>
                </c:pt>
                <c:pt idx="394">
                  <c:v>-0.15</c:v>
                </c:pt>
                <c:pt idx="395">
                  <c:v>-0.15</c:v>
                </c:pt>
                <c:pt idx="396">
                  <c:v>-0.15</c:v>
                </c:pt>
                <c:pt idx="397">
                  <c:v>-0.15</c:v>
                </c:pt>
              </c:numCache>
            </c:numRef>
          </c:val>
          <c:smooth val="0"/>
          <c:extLst>
            <c:ext xmlns:c16="http://schemas.microsoft.com/office/drawing/2014/chart" uri="{C3380CC4-5D6E-409C-BE32-E72D297353CC}">
              <c16:uniqueId val="{00000006-965E-43B5-A0AD-411A1024BBE2}"/>
            </c:ext>
          </c:extLst>
        </c:ser>
        <c:ser>
          <c:idx val="2"/>
          <c:order val="8"/>
          <c:tx>
            <c:strRef>
              <c:f>'46_ábra_chart'!$Q$7</c:f>
              <c:strCache>
                <c:ptCount val="1"/>
                <c:pt idx="0">
                  <c:v>O/N kamatfolyosó - felső</c:v>
                </c:pt>
              </c:strCache>
            </c:strRef>
          </c:tx>
          <c:spPr>
            <a:ln>
              <a:solidFill>
                <a:srgbClr val="00B050"/>
              </a:solidFill>
              <a:prstDash val="dash"/>
            </a:ln>
          </c:spPr>
          <c:marker>
            <c:symbol val="none"/>
          </c:marker>
          <c:val>
            <c:numRef>
              <c:f>'46_ábra_chart'!$Q$8:$Q$405</c:f>
              <c:numCache>
                <c:formatCode>0.00</c:formatCode>
                <c:ptCount val="398"/>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1.45</c:v>
                </c:pt>
                <c:pt idx="17">
                  <c:v>1.45</c:v>
                </c:pt>
                <c:pt idx="18">
                  <c:v>1.3</c:v>
                </c:pt>
                <c:pt idx="19">
                  <c:v>1.3</c:v>
                </c:pt>
                <c:pt idx="20">
                  <c:v>1.3</c:v>
                </c:pt>
                <c:pt idx="21">
                  <c:v>1.3</c:v>
                </c:pt>
                <c:pt idx="22">
                  <c:v>1.3</c:v>
                </c:pt>
                <c:pt idx="23">
                  <c:v>1.3</c:v>
                </c:pt>
                <c:pt idx="24">
                  <c:v>1.3</c:v>
                </c:pt>
                <c:pt idx="25">
                  <c:v>1.3</c:v>
                </c:pt>
                <c:pt idx="26">
                  <c:v>1.3</c:v>
                </c:pt>
                <c:pt idx="27">
                  <c:v>1.3</c:v>
                </c:pt>
                <c:pt idx="28">
                  <c:v>1.3</c:v>
                </c:pt>
                <c:pt idx="29">
                  <c:v>1.3</c:v>
                </c:pt>
                <c:pt idx="30">
                  <c:v>1.3</c:v>
                </c:pt>
                <c:pt idx="31">
                  <c:v>1.3</c:v>
                </c:pt>
                <c:pt idx="32">
                  <c:v>1.3</c:v>
                </c:pt>
                <c:pt idx="33">
                  <c:v>1.3</c:v>
                </c:pt>
                <c:pt idx="34">
                  <c:v>1.3</c:v>
                </c:pt>
                <c:pt idx="35">
                  <c:v>1.3</c:v>
                </c:pt>
                <c:pt idx="36">
                  <c:v>1.3</c:v>
                </c:pt>
                <c:pt idx="37">
                  <c:v>1.1499999999999999</c:v>
                </c:pt>
                <c:pt idx="38">
                  <c:v>1.1499999999999999</c:v>
                </c:pt>
                <c:pt idx="39">
                  <c:v>1.1499999999999999</c:v>
                </c:pt>
                <c:pt idx="40">
                  <c:v>1.1499999999999999</c:v>
                </c:pt>
                <c:pt idx="41">
                  <c:v>1.1499999999999999</c:v>
                </c:pt>
                <c:pt idx="42">
                  <c:v>1.1499999999999999</c:v>
                </c:pt>
                <c:pt idx="43">
                  <c:v>1.1499999999999999</c:v>
                </c:pt>
                <c:pt idx="44">
                  <c:v>1.1499999999999999</c:v>
                </c:pt>
                <c:pt idx="45">
                  <c:v>1.1499999999999999</c:v>
                </c:pt>
                <c:pt idx="46">
                  <c:v>1.1499999999999999</c:v>
                </c:pt>
                <c:pt idx="47">
                  <c:v>1.1499999999999999</c:v>
                </c:pt>
                <c:pt idx="48">
                  <c:v>1.1499999999999999</c:v>
                </c:pt>
                <c:pt idx="49">
                  <c:v>1.1499999999999999</c:v>
                </c:pt>
                <c:pt idx="50">
                  <c:v>1.1499999999999999</c:v>
                </c:pt>
                <c:pt idx="51">
                  <c:v>1.1499999999999999</c:v>
                </c:pt>
                <c:pt idx="52">
                  <c:v>1.1499999999999999</c:v>
                </c:pt>
                <c:pt idx="53">
                  <c:v>1.1499999999999999</c:v>
                </c:pt>
                <c:pt idx="54">
                  <c:v>1.1499999999999999</c:v>
                </c:pt>
                <c:pt idx="55">
                  <c:v>1.1499999999999999</c:v>
                </c:pt>
                <c:pt idx="56">
                  <c:v>1.1499999999999999</c:v>
                </c:pt>
                <c:pt idx="57">
                  <c:v>1.1499999999999999</c:v>
                </c:pt>
                <c:pt idx="58">
                  <c:v>1.1499999999999999</c:v>
                </c:pt>
                <c:pt idx="59">
                  <c:v>1.1499999999999999</c:v>
                </c:pt>
                <c:pt idx="60">
                  <c:v>1.1499999999999999</c:v>
                </c:pt>
                <c:pt idx="61">
                  <c:v>1.1499999999999999</c:v>
                </c:pt>
                <c:pt idx="62">
                  <c:v>1.1499999999999999</c:v>
                </c:pt>
                <c:pt idx="63">
                  <c:v>1.1499999999999999</c:v>
                </c:pt>
                <c:pt idx="64">
                  <c:v>1.1499999999999999</c:v>
                </c:pt>
                <c:pt idx="65">
                  <c:v>1.1499999999999999</c:v>
                </c:pt>
                <c:pt idx="66">
                  <c:v>1.1499999999999999</c:v>
                </c:pt>
                <c:pt idx="67">
                  <c:v>1.1499999999999999</c:v>
                </c:pt>
                <c:pt idx="68">
                  <c:v>1.1499999999999999</c:v>
                </c:pt>
                <c:pt idx="69">
                  <c:v>1.1499999999999999</c:v>
                </c:pt>
                <c:pt idx="70">
                  <c:v>1.1499999999999999</c:v>
                </c:pt>
                <c:pt idx="71">
                  <c:v>1.1499999999999999</c:v>
                </c:pt>
                <c:pt idx="72">
                  <c:v>1.1499999999999999</c:v>
                </c:pt>
                <c:pt idx="73">
                  <c:v>1.1499999999999999</c:v>
                </c:pt>
                <c:pt idx="74">
                  <c:v>1.1499999999999999</c:v>
                </c:pt>
                <c:pt idx="75">
                  <c:v>1.1499999999999999</c:v>
                </c:pt>
                <c:pt idx="76">
                  <c:v>1.1499999999999999</c:v>
                </c:pt>
                <c:pt idx="77">
                  <c:v>1.1499999999999999</c:v>
                </c:pt>
                <c:pt idx="78">
                  <c:v>1.1499999999999999</c:v>
                </c:pt>
                <c:pt idx="79">
                  <c:v>1.1499999999999999</c:v>
                </c:pt>
                <c:pt idx="80">
                  <c:v>1.1499999999999999</c:v>
                </c:pt>
                <c:pt idx="81">
                  <c:v>1.1499999999999999</c:v>
                </c:pt>
                <c:pt idx="82">
                  <c:v>1.1499999999999999</c:v>
                </c:pt>
                <c:pt idx="83">
                  <c:v>1.1499999999999999</c:v>
                </c:pt>
                <c:pt idx="84">
                  <c:v>1.1499999999999999</c:v>
                </c:pt>
                <c:pt idx="85">
                  <c:v>1.1499999999999999</c:v>
                </c:pt>
                <c:pt idx="86">
                  <c:v>1.1499999999999999</c:v>
                </c:pt>
                <c:pt idx="87">
                  <c:v>1.1499999999999999</c:v>
                </c:pt>
                <c:pt idx="88">
                  <c:v>1.1499999999999999</c:v>
                </c:pt>
                <c:pt idx="89">
                  <c:v>1.1499999999999999</c:v>
                </c:pt>
                <c:pt idx="90">
                  <c:v>1.1499999999999999</c:v>
                </c:pt>
                <c:pt idx="91">
                  <c:v>1.1499999999999999</c:v>
                </c:pt>
                <c:pt idx="92">
                  <c:v>1.1499999999999999</c:v>
                </c:pt>
                <c:pt idx="93">
                  <c:v>1.1499999999999999</c:v>
                </c:pt>
                <c:pt idx="94">
                  <c:v>1.1499999999999999</c:v>
                </c:pt>
                <c:pt idx="95">
                  <c:v>1.1499999999999999</c:v>
                </c:pt>
                <c:pt idx="96">
                  <c:v>1.1499999999999999</c:v>
                </c:pt>
                <c:pt idx="97">
                  <c:v>1.1499999999999999</c:v>
                </c:pt>
                <c:pt idx="98">
                  <c:v>1.1499999999999999</c:v>
                </c:pt>
                <c:pt idx="99">
                  <c:v>1.1499999999999999</c:v>
                </c:pt>
                <c:pt idx="100">
                  <c:v>1.1499999999999999</c:v>
                </c:pt>
                <c:pt idx="101">
                  <c:v>1.1499999999999999</c:v>
                </c:pt>
                <c:pt idx="102">
                  <c:v>1.1499999999999999</c:v>
                </c:pt>
                <c:pt idx="103">
                  <c:v>1.1499999999999999</c:v>
                </c:pt>
                <c:pt idx="104">
                  <c:v>1.1499999999999999</c:v>
                </c:pt>
                <c:pt idx="105">
                  <c:v>1.1499999999999999</c:v>
                </c:pt>
                <c:pt idx="106">
                  <c:v>1.1499999999999999</c:v>
                </c:pt>
                <c:pt idx="107">
                  <c:v>1.1499999999999999</c:v>
                </c:pt>
                <c:pt idx="108">
                  <c:v>1.1499999999999999</c:v>
                </c:pt>
                <c:pt idx="109">
                  <c:v>1.1499999999999999</c:v>
                </c:pt>
                <c:pt idx="110">
                  <c:v>1.1499999999999999</c:v>
                </c:pt>
                <c:pt idx="111">
                  <c:v>1.1499999999999999</c:v>
                </c:pt>
                <c:pt idx="112">
                  <c:v>1.1499999999999999</c:v>
                </c:pt>
                <c:pt idx="113">
                  <c:v>1.1499999999999999</c:v>
                </c:pt>
                <c:pt idx="114">
                  <c:v>1.1499999999999999</c:v>
                </c:pt>
                <c:pt idx="115">
                  <c:v>1.1499999999999999</c:v>
                </c:pt>
                <c:pt idx="116">
                  <c:v>1.1499999999999999</c:v>
                </c:pt>
                <c:pt idx="117">
                  <c:v>1.1499999999999999</c:v>
                </c:pt>
                <c:pt idx="118">
                  <c:v>1.1499999999999999</c:v>
                </c:pt>
                <c:pt idx="119">
                  <c:v>1.1499999999999999</c:v>
                </c:pt>
                <c:pt idx="120">
                  <c:v>1.1499999999999999</c:v>
                </c:pt>
                <c:pt idx="121">
                  <c:v>1.1499999999999999</c:v>
                </c:pt>
                <c:pt idx="122">
                  <c:v>1.1499999999999999</c:v>
                </c:pt>
                <c:pt idx="123">
                  <c:v>1.1499999999999999</c:v>
                </c:pt>
                <c:pt idx="124">
                  <c:v>1.1499999999999999</c:v>
                </c:pt>
                <c:pt idx="125">
                  <c:v>1.1499999999999999</c:v>
                </c:pt>
                <c:pt idx="126">
                  <c:v>1.1499999999999999</c:v>
                </c:pt>
                <c:pt idx="127">
                  <c:v>1.1499999999999999</c:v>
                </c:pt>
                <c:pt idx="128">
                  <c:v>1.1499999999999999</c:v>
                </c:pt>
                <c:pt idx="129">
                  <c:v>1.1499999999999999</c:v>
                </c:pt>
                <c:pt idx="130">
                  <c:v>1.1499999999999999</c:v>
                </c:pt>
                <c:pt idx="131">
                  <c:v>1.1499999999999999</c:v>
                </c:pt>
                <c:pt idx="132">
                  <c:v>1.1499999999999999</c:v>
                </c:pt>
                <c:pt idx="133">
                  <c:v>1.1499999999999999</c:v>
                </c:pt>
                <c:pt idx="134">
                  <c:v>1.1499999999999999</c:v>
                </c:pt>
                <c:pt idx="135">
                  <c:v>1.1499999999999999</c:v>
                </c:pt>
                <c:pt idx="136">
                  <c:v>1.1499999999999999</c:v>
                </c:pt>
                <c:pt idx="137">
                  <c:v>1.1499999999999999</c:v>
                </c:pt>
                <c:pt idx="138">
                  <c:v>1.1499999999999999</c:v>
                </c:pt>
                <c:pt idx="139">
                  <c:v>1.1499999999999999</c:v>
                </c:pt>
                <c:pt idx="140">
                  <c:v>1.1499999999999999</c:v>
                </c:pt>
                <c:pt idx="141">
                  <c:v>1.1499999999999999</c:v>
                </c:pt>
                <c:pt idx="142">
                  <c:v>1.1499999999999999</c:v>
                </c:pt>
                <c:pt idx="143">
                  <c:v>1.1499999999999999</c:v>
                </c:pt>
                <c:pt idx="144">
                  <c:v>1.1499999999999999</c:v>
                </c:pt>
                <c:pt idx="145">
                  <c:v>1.1499999999999999</c:v>
                </c:pt>
                <c:pt idx="146">
                  <c:v>1.1499999999999999</c:v>
                </c:pt>
                <c:pt idx="147">
                  <c:v>1.1499999999999999</c:v>
                </c:pt>
                <c:pt idx="148">
                  <c:v>1.05</c:v>
                </c:pt>
                <c:pt idx="149">
                  <c:v>1.05</c:v>
                </c:pt>
                <c:pt idx="150">
                  <c:v>1.05</c:v>
                </c:pt>
                <c:pt idx="151">
                  <c:v>1.05</c:v>
                </c:pt>
                <c:pt idx="152">
                  <c:v>1.05</c:v>
                </c:pt>
                <c:pt idx="153">
                  <c:v>1.05</c:v>
                </c:pt>
                <c:pt idx="154">
                  <c:v>1.05</c:v>
                </c:pt>
                <c:pt idx="155">
                  <c:v>1.05</c:v>
                </c:pt>
                <c:pt idx="156">
                  <c:v>1.05</c:v>
                </c:pt>
                <c:pt idx="157">
                  <c:v>1.05</c:v>
                </c:pt>
                <c:pt idx="158">
                  <c:v>1.05</c:v>
                </c:pt>
                <c:pt idx="159">
                  <c:v>1.05</c:v>
                </c:pt>
                <c:pt idx="160">
                  <c:v>1.05</c:v>
                </c:pt>
                <c:pt idx="161">
                  <c:v>1.05</c:v>
                </c:pt>
                <c:pt idx="162">
                  <c:v>1.05</c:v>
                </c:pt>
                <c:pt idx="163">
                  <c:v>1.05</c:v>
                </c:pt>
                <c:pt idx="164">
                  <c:v>1.05</c:v>
                </c:pt>
                <c:pt idx="165">
                  <c:v>1.05</c:v>
                </c:pt>
                <c:pt idx="166">
                  <c:v>0.9</c:v>
                </c:pt>
                <c:pt idx="167">
                  <c:v>0.9</c:v>
                </c:pt>
                <c:pt idx="168">
                  <c:v>0.9</c:v>
                </c:pt>
                <c:pt idx="169">
                  <c:v>0.9</c:v>
                </c:pt>
                <c:pt idx="170">
                  <c:v>0.9</c:v>
                </c:pt>
                <c:pt idx="171">
                  <c:v>0.9</c:v>
                </c:pt>
                <c:pt idx="172">
                  <c:v>0.9</c:v>
                </c:pt>
                <c:pt idx="173">
                  <c:v>0.9</c:v>
                </c:pt>
                <c:pt idx="174">
                  <c:v>0.9</c:v>
                </c:pt>
                <c:pt idx="175">
                  <c:v>0.9</c:v>
                </c:pt>
                <c:pt idx="176">
                  <c:v>0.9</c:v>
                </c:pt>
                <c:pt idx="177">
                  <c:v>0.9</c:v>
                </c:pt>
                <c:pt idx="178">
                  <c:v>0.9</c:v>
                </c:pt>
                <c:pt idx="179">
                  <c:v>0.9</c:v>
                </c:pt>
                <c:pt idx="180">
                  <c:v>0.9</c:v>
                </c:pt>
                <c:pt idx="181">
                  <c:v>0.9</c:v>
                </c:pt>
                <c:pt idx="182">
                  <c:v>0.9</c:v>
                </c:pt>
                <c:pt idx="183">
                  <c:v>0.9</c:v>
                </c:pt>
                <c:pt idx="184">
                  <c:v>0.9</c:v>
                </c:pt>
                <c:pt idx="185">
                  <c:v>0.9</c:v>
                </c:pt>
                <c:pt idx="186">
                  <c:v>0.9</c:v>
                </c:pt>
                <c:pt idx="187">
                  <c:v>0.9</c:v>
                </c:pt>
                <c:pt idx="188">
                  <c:v>0.9</c:v>
                </c:pt>
                <c:pt idx="189">
                  <c:v>0.9</c:v>
                </c:pt>
                <c:pt idx="190">
                  <c:v>0.9</c:v>
                </c:pt>
                <c:pt idx="191">
                  <c:v>0.9</c:v>
                </c:pt>
                <c:pt idx="192">
                  <c:v>0.9</c:v>
                </c:pt>
                <c:pt idx="193">
                  <c:v>0.9</c:v>
                </c:pt>
                <c:pt idx="194">
                  <c:v>0.9</c:v>
                </c:pt>
                <c:pt idx="195">
                  <c:v>0.9</c:v>
                </c:pt>
                <c:pt idx="196">
                  <c:v>0.9</c:v>
                </c:pt>
                <c:pt idx="197">
                  <c:v>0.9</c:v>
                </c:pt>
                <c:pt idx="198">
                  <c:v>0.9</c:v>
                </c:pt>
                <c:pt idx="199">
                  <c:v>0.9</c:v>
                </c:pt>
                <c:pt idx="200">
                  <c:v>0.9</c:v>
                </c:pt>
                <c:pt idx="201">
                  <c:v>0.9</c:v>
                </c:pt>
                <c:pt idx="202">
                  <c:v>0.9</c:v>
                </c:pt>
                <c:pt idx="203">
                  <c:v>0.9</c:v>
                </c:pt>
                <c:pt idx="204">
                  <c:v>0.9</c:v>
                </c:pt>
                <c:pt idx="205">
                  <c:v>0.9</c:v>
                </c:pt>
                <c:pt idx="206">
                  <c:v>0.9</c:v>
                </c:pt>
                <c:pt idx="207">
                  <c:v>0.9</c:v>
                </c:pt>
                <c:pt idx="208">
                  <c:v>0.9</c:v>
                </c:pt>
                <c:pt idx="209">
                  <c:v>0.9</c:v>
                </c:pt>
                <c:pt idx="210">
                  <c:v>0.9</c:v>
                </c:pt>
                <c:pt idx="211">
                  <c:v>0.9</c:v>
                </c:pt>
                <c:pt idx="212">
                  <c:v>0.9</c:v>
                </c:pt>
                <c:pt idx="213">
                  <c:v>0.9</c:v>
                </c:pt>
                <c:pt idx="214">
                  <c:v>0.9</c:v>
                </c:pt>
                <c:pt idx="215">
                  <c:v>0.9</c:v>
                </c:pt>
                <c:pt idx="216">
                  <c:v>0.9</c:v>
                </c:pt>
                <c:pt idx="217">
                  <c:v>0.9</c:v>
                </c:pt>
                <c:pt idx="218">
                  <c:v>0.9</c:v>
                </c:pt>
                <c:pt idx="219">
                  <c:v>0.9</c:v>
                </c:pt>
                <c:pt idx="220">
                  <c:v>0.9</c:v>
                </c:pt>
                <c:pt idx="221">
                  <c:v>0.9</c:v>
                </c:pt>
                <c:pt idx="222">
                  <c:v>0.9</c:v>
                </c:pt>
                <c:pt idx="223">
                  <c:v>0.9</c:v>
                </c:pt>
                <c:pt idx="224">
                  <c:v>0.9</c:v>
                </c:pt>
                <c:pt idx="225">
                  <c:v>0.9</c:v>
                </c:pt>
                <c:pt idx="226">
                  <c:v>0.9</c:v>
                </c:pt>
                <c:pt idx="227">
                  <c:v>0.9</c:v>
                </c:pt>
                <c:pt idx="228">
                  <c:v>0.9</c:v>
                </c:pt>
                <c:pt idx="229">
                  <c:v>0.9</c:v>
                </c:pt>
                <c:pt idx="230">
                  <c:v>0.9</c:v>
                </c:pt>
                <c:pt idx="231">
                  <c:v>0.9</c:v>
                </c:pt>
                <c:pt idx="232">
                  <c:v>0.9</c:v>
                </c:pt>
                <c:pt idx="233">
                  <c:v>0.9</c:v>
                </c:pt>
                <c:pt idx="234">
                  <c:v>0.9</c:v>
                </c:pt>
                <c:pt idx="235">
                  <c:v>0.9</c:v>
                </c:pt>
                <c:pt idx="236">
                  <c:v>0.9</c:v>
                </c:pt>
                <c:pt idx="237">
                  <c:v>0.9</c:v>
                </c:pt>
                <c:pt idx="238">
                  <c:v>0.9</c:v>
                </c:pt>
                <c:pt idx="239">
                  <c:v>0.9</c:v>
                </c:pt>
                <c:pt idx="240">
                  <c:v>0.9</c:v>
                </c:pt>
                <c:pt idx="241">
                  <c:v>0.9</c:v>
                </c:pt>
                <c:pt idx="242">
                  <c:v>0.9</c:v>
                </c:pt>
                <c:pt idx="243">
                  <c:v>0.9</c:v>
                </c:pt>
                <c:pt idx="244">
                  <c:v>0.9</c:v>
                </c:pt>
                <c:pt idx="245">
                  <c:v>0.9</c:v>
                </c:pt>
                <c:pt idx="246">
                  <c:v>0.9</c:v>
                </c:pt>
                <c:pt idx="247">
                  <c:v>0.9</c:v>
                </c:pt>
                <c:pt idx="248">
                  <c:v>0.9</c:v>
                </c:pt>
                <c:pt idx="249">
                  <c:v>0.9</c:v>
                </c:pt>
                <c:pt idx="250">
                  <c:v>0.9</c:v>
                </c:pt>
                <c:pt idx="251">
                  <c:v>0.9</c:v>
                </c:pt>
                <c:pt idx="252">
                  <c:v>0.9</c:v>
                </c:pt>
                <c:pt idx="253">
                  <c:v>0.9</c:v>
                </c:pt>
                <c:pt idx="254">
                  <c:v>0.9</c:v>
                </c:pt>
                <c:pt idx="255">
                  <c:v>0.9</c:v>
                </c:pt>
                <c:pt idx="256">
                  <c:v>0.9</c:v>
                </c:pt>
                <c:pt idx="257">
                  <c:v>0.9</c:v>
                </c:pt>
                <c:pt idx="258">
                  <c:v>0.9</c:v>
                </c:pt>
                <c:pt idx="259">
                  <c:v>0.9</c:v>
                </c:pt>
                <c:pt idx="260">
                  <c:v>0.9</c:v>
                </c:pt>
                <c:pt idx="261">
                  <c:v>0.9</c:v>
                </c:pt>
                <c:pt idx="262">
                  <c:v>0.9</c:v>
                </c:pt>
                <c:pt idx="263">
                  <c:v>0.9</c:v>
                </c:pt>
                <c:pt idx="264">
                  <c:v>0.9</c:v>
                </c:pt>
                <c:pt idx="265">
                  <c:v>0.9</c:v>
                </c:pt>
                <c:pt idx="266">
                  <c:v>0.9</c:v>
                </c:pt>
                <c:pt idx="267">
                  <c:v>0.9</c:v>
                </c:pt>
                <c:pt idx="268">
                  <c:v>0.9</c:v>
                </c:pt>
                <c:pt idx="269">
                  <c:v>0.9</c:v>
                </c:pt>
                <c:pt idx="270">
                  <c:v>0.9</c:v>
                </c:pt>
                <c:pt idx="271">
                  <c:v>0.9</c:v>
                </c:pt>
                <c:pt idx="272">
                  <c:v>0.9</c:v>
                </c:pt>
                <c:pt idx="273">
                  <c:v>0.9</c:v>
                </c:pt>
                <c:pt idx="274">
                  <c:v>0.9</c:v>
                </c:pt>
                <c:pt idx="275">
                  <c:v>0.9</c:v>
                </c:pt>
                <c:pt idx="276">
                  <c:v>0.9</c:v>
                </c:pt>
                <c:pt idx="277">
                  <c:v>0.9</c:v>
                </c:pt>
                <c:pt idx="278">
                  <c:v>0.9</c:v>
                </c:pt>
                <c:pt idx="279">
                  <c:v>0.9</c:v>
                </c:pt>
                <c:pt idx="280">
                  <c:v>0.9</c:v>
                </c:pt>
                <c:pt idx="281">
                  <c:v>0.9</c:v>
                </c:pt>
                <c:pt idx="282">
                  <c:v>0.9</c:v>
                </c:pt>
                <c:pt idx="283">
                  <c:v>0.9</c:v>
                </c:pt>
                <c:pt idx="284">
                  <c:v>0.9</c:v>
                </c:pt>
                <c:pt idx="285">
                  <c:v>0.9</c:v>
                </c:pt>
                <c:pt idx="286">
                  <c:v>0.9</c:v>
                </c:pt>
                <c:pt idx="287">
                  <c:v>0.9</c:v>
                </c:pt>
                <c:pt idx="288">
                  <c:v>0.9</c:v>
                </c:pt>
                <c:pt idx="289">
                  <c:v>0.9</c:v>
                </c:pt>
                <c:pt idx="290">
                  <c:v>0.9</c:v>
                </c:pt>
                <c:pt idx="291">
                  <c:v>0.9</c:v>
                </c:pt>
                <c:pt idx="292">
                  <c:v>0.9</c:v>
                </c:pt>
                <c:pt idx="293">
                  <c:v>0.9</c:v>
                </c:pt>
                <c:pt idx="294">
                  <c:v>0.9</c:v>
                </c:pt>
                <c:pt idx="295">
                  <c:v>0.9</c:v>
                </c:pt>
                <c:pt idx="296">
                  <c:v>0.9</c:v>
                </c:pt>
                <c:pt idx="297">
                  <c:v>0.9</c:v>
                </c:pt>
                <c:pt idx="298">
                  <c:v>0.9</c:v>
                </c:pt>
                <c:pt idx="299">
                  <c:v>0.9</c:v>
                </c:pt>
                <c:pt idx="300">
                  <c:v>0.9</c:v>
                </c:pt>
                <c:pt idx="301">
                  <c:v>0.9</c:v>
                </c:pt>
                <c:pt idx="302">
                  <c:v>0.9</c:v>
                </c:pt>
                <c:pt idx="303">
                  <c:v>0.9</c:v>
                </c:pt>
                <c:pt idx="304">
                  <c:v>0.9</c:v>
                </c:pt>
                <c:pt idx="305">
                  <c:v>0.9</c:v>
                </c:pt>
                <c:pt idx="306">
                  <c:v>0.9</c:v>
                </c:pt>
                <c:pt idx="307">
                  <c:v>0.9</c:v>
                </c:pt>
                <c:pt idx="308">
                  <c:v>0.9</c:v>
                </c:pt>
                <c:pt idx="309">
                  <c:v>0.9</c:v>
                </c:pt>
                <c:pt idx="310">
                  <c:v>0.9</c:v>
                </c:pt>
                <c:pt idx="311">
                  <c:v>0.9</c:v>
                </c:pt>
                <c:pt idx="312">
                  <c:v>0.9</c:v>
                </c:pt>
                <c:pt idx="313">
                  <c:v>0.9</c:v>
                </c:pt>
                <c:pt idx="314">
                  <c:v>0.9</c:v>
                </c:pt>
                <c:pt idx="315">
                  <c:v>0.9</c:v>
                </c:pt>
                <c:pt idx="316">
                  <c:v>0.9</c:v>
                </c:pt>
                <c:pt idx="317">
                  <c:v>0.9</c:v>
                </c:pt>
                <c:pt idx="318">
                  <c:v>0.9</c:v>
                </c:pt>
                <c:pt idx="319">
                  <c:v>0.9</c:v>
                </c:pt>
                <c:pt idx="320">
                  <c:v>0.9</c:v>
                </c:pt>
                <c:pt idx="321">
                  <c:v>0.9</c:v>
                </c:pt>
                <c:pt idx="322">
                  <c:v>0.9</c:v>
                </c:pt>
                <c:pt idx="323">
                  <c:v>0.9</c:v>
                </c:pt>
                <c:pt idx="324">
                  <c:v>0.9</c:v>
                </c:pt>
                <c:pt idx="325">
                  <c:v>0.9</c:v>
                </c:pt>
                <c:pt idx="326">
                  <c:v>0.9</c:v>
                </c:pt>
                <c:pt idx="327">
                  <c:v>0.9</c:v>
                </c:pt>
                <c:pt idx="328">
                  <c:v>0.9</c:v>
                </c:pt>
                <c:pt idx="329">
                  <c:v>0.9</c:v>
                </c:pt>
                <c:pt idx="330">
                  <c:v>0.9</c:v>
                </c:pt>
                <c:pt idx="331">
                  <c:v>0.9</c:v>
                </c:pt>
                <c:pt idx="332">
                  <c:v>0.9</c:v>
                </c:pt>
                <c:pt idx="333">
                  <c:v>0.9</c:v>
                </c:pt>
                <c:pt idx="334">
                  <c:v>0.9</c:v>
                </c:pt>
                <c:pt idx="335">
                  <c:v>0.9</c:v>
                </c:pt>
                <c:pt idx="336">
                  <c:v>0.9</c:v>
                </c:pt>
                <c:pt idx="337">
                  <c:v>0.9</c:v>
                </c:pt>
                <c:pt idx="338">
                  <c:v>0.9</c:v>
                </c:pt>
                <c:pt idx="339">
                  <c:v>0.9</c:v>
                </c:pt>
                <c:pt idx="340">
                  <c:v>0.9</c:v>
                </c:pt>
                <c:pt idx="341">
                  <c:v>0.9</c:v>
                </c:pt>
                <c:pt idx="342">
                  <c:v>0.9</c:v>
                </c:pt>
                <c:pt idx="343">
                  <c:v>0.9</c:v>
                </c:pt>
                <c:pt idx="344">
                  <c:v>0.9</c:v>
                </c:pt>
                <c:pt idx="345">
                  <c:v>0.9</c:v>
                </c:pt>
                <c:pt idx="346">
                  <c:v>0.9</c:v>
                </c:pt>
                <c:pt idx="347">
                  <c:v>0.9</c:v>
                </c:pt>
                <c:pt idx="348">
                  <c:v>0.9</c:v>
                </c:pt>
                <c:pt idx="349">
                  <c:v>0.9</c:v>
                </c:pt>
                <c:pt idx="350">
                  <c:v>0.9</c:v>
                </c:pt>
                <c:pt idx="351">
                  <c:v>0.9</c:v>
                </c:pt>
                <c:pt idx="352">
                  <c:v>0.9</c:v>
                </c:pt>
                <c:pt idx="353">
                  <c:v>0.9</c:v>
                </c:pt>
                <c:pt idx="354">
                  <c:v>0.9</c:v>
                </c:pt>
                <c:pt idx="355">
                  <c:v>0.9</c:v>
                </c:pt>
                <c:pt idx="356">
                  <c:v>0.9</c:v>
                </c:pt>
                <c:pt idx="357">
                  <c:v>0.9</c:v>
                </c:pt>
                <c:pt idx="358">
                  <c:v>0.9</c:v>
                </c:pt>
                <c:pt idx="359">
                  <c:v>0.9</c:v>
                </c:pt>
                <c:pt idx="360">
                  <c:v>0.9</c:v>
                </c:pt>
                <c:pt idx="361">
                  <c:v>0.9</c:v>
                </c:pt>
                <c:pt idx="362">
                  <c:v>0.9</c:v>
                </c:pt>
                <c:pt idx="363">
                  <c:v>0.9</c:v>
                </c:pt>
                <c:pt idx="364">
                  <c:v>0.9</c:v>
                </c:pt>
                <c:pt idx="365">
                  <c:v>0.9</c:v>
                </c:pt>
                <c:pt idx="366">
                  <c:v>0.9</c:v>
                </c:pt>
                <c:pt idx="367">
                  <c:v>0.9</c:v>
                </c:pt>
                <c:pt idx="368">
                  <c:v>0.9</c:v>
                </c:pt>
                <c:pt idx="369">
                  <c:v>0.9</c:v>
                </c:pt>
                <c:pt idx="370">
                  <c:v>0.9</c:v>
                </c:pt>
                <c:pt idx="371">
                  <c:v>0.9</c:v>
                </c:pt>
                <c:pt idx="372">
                  <c:v>0.9</c:v>
                </c:pt>
                <c:pt idx="373">
                  <c:v>0.9</c:v>
                </c:pt>
                <c:pt idx="374">
                  <c:v>0.9</c:v>
                </c:pt>
                <c:pt idx="375">
                  <c:v>0.9</c:v>
                </c:pt>
                <c:pt idx="376">
                  <c:v>0.9</c:v>
                </c:pt>
                <c:pt idx="377">
                  <c:v>0.9</c:v>
                </c:pt>
                <c:pt idx="378">
                  <c:v>0.9</c:v>
                </c:pt>
                <c:pt idx="379">
                  <c:v>0.9</c:v>
                </c:pt>
                <c:pt idx="380">
                  <c:v>0.9</c:v>
                </c:pt>
                <c:pt idx="381">
                  <c:v>0.9</c:v>
                </c:pt>
                <c:pt idx="382">
                  <c:v>0.9</c:v>
                </c:pt>
                <c:pt idx="383">
                  <c:v>0.9</c:v>
                </c:pt>
                <c:pt idx="384">
                  <c:v>0.9</c:v>
                </c:pt>
                <c:pt idx="385">
                  <c:v>0.9</c:v>
                </c:pt>
                <c:pt idx="386">
                  <c:v>0.9</c:v>
                </c:pt>
                <c:pt idx="387">
                  <c:v>0.9</c:v>
                </c:pt>
                <c:pt idx="388">
                  <c:v>0.9</c:v>
                </c:pt>
                <c:pt idx="389">
                  <c:v>0.9</c:v>
                </c:pt>
                <c:pt idx="390">
                  <c:v>0.9</c:v>
                </c:pt>
                <c:pt idx="391">
                  <c:v>0.9</c:v>
                </c:pt>
                <c:pt idx="392">
                  <c:v>0.9</c:v>
                </c:pt>
                <c:pt idx="393">
                  <c:v>0.9</c:v>
                </c:pt>
                <c:pt idx="394">
                  <c:v>0.9</c:v>
                </c:pt>
                <c:pt idx="395">
                  <c:v>0.9</c:v>
                </c:pt>
                <c:pt idx="396">
                  <c:v>0.9</c:v>
                </c:pt>
                <c:pt idx="397">
                  <c:v>0.9</c:v>
                </c:pt>
              </c:numCache>
            </c:numRef>
          </c:val>
          <c:smooth val="0"/>
          <c:extLst>
            <c:ext xmlns:c16="http://schemas.microsoft.com/office/drawing/2014/chart" uri="{C3380CC4-5D6E-409C-BE32-E72D297353CC}">
              <c16:uniqueId val="{00000007-965E-43B5-A0AD-411A1024BBE2}"/>
            </c:ext>
          </c:extLst>
        </c:ser>
        <c:dLbls>
          <c:showLegendKey val="0"/>
          <c:showVal val="0"/>
          <c:showCatName val="0"/>
          <c:showSerName val="0"/>
          <c:showPercent val="0"/>
          <c:showBubbleSize val="0"/>
        </c:dLbls>
        <c:marker val="1"/>
        <c:smooth val="0"/>
        <c:axId val="116442240"/>
        <c:axId val="116440064"/>
      </c:lineChart>
      <c:dateAx>
        <c:axId val="116432256"/>
        <c:scaling>
          <c:orientation val="minMax"/>
        </c:scaling>
        <c:delete val="0"/>
        <c:axPos val="b"/>
        <c:numFmt formatCode="[$-40E]yyyy\.\ mmm;"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116438144"/>
        <c:crosses val="autoZero"/>
        <c:auto val="1"/>
        <c:lblOffset val="100"/>
        <c:baseTimeUnit val="days"/>
        <c:majorUnit val="1"/>
        <c:majorTimeUnit val="months"/>
      </c:dateAx>
      <c:valAx>
        <c:axId val="116438144"/>
        <c:scaling>
          <c:orientation val="minMax"/>
          <c:max val="1.5"/>
          <c:min val="-0.2"/>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9.6982821966808533E-2"/>
              <c:y val="0"/>
            </c:manualLayout>
          </c:layout>
          <c:overlay val="0"/>
        </c:title>
        <c:numFmt formatCode="#,##0.0" sourceLinked="0"/>
        <c:majorTickMark val="out"/>
        <c:minorTickMark val="none"/>
        <c:tickLblPos val="nextTo"/>
        <c:spPr>
          <a:ln>
            <a:solidFill>
              <a:sysClr val="windowText" lastClr="000000">
                <a:lumMod val="100000"/>
              </a:sysClr>
            </a:solidFill>
          </a:ln>
        </c:spPr>
        <c:crossAx val="116432256"/>
        <c:crosses val="autoZero"/>
        <c:crossBetween val="between"/>
      </c:valAx>
      <c:valAx>
        <c:axId val="116440064"/>
        <c:scaling>
          <c:orientation val="minMax"/>
          <c:max val="1.5"/>
          <c:min val="-0.2"/>
        </c:scaling>
        <c:delete val="0"/>
        <c:axPos val="r"/>
        <c:title>
          <c:tx>
            <c:rich>
              <a:bodyPr rot="0" vert="horz"/>
              <a:lstStyle/>
              <a:p>
                <a:pPr>
                  <a:defRPr b="0"/>
                </a:pPr>
                <a:r>
                  <a:rPr lang="hu-HU" b="0"/>
                  <a:t>%</a:t>
                </a:r>
              </a:p>
            </c:rich>
          </c:tx>
          <c:layout>
            <c:manualLayout>
              <c:xMode val="edge"/>
              <c:yMode val="edge"/>
              <c:x val="0.86962829453602675"/>
              <c:y val="0"/>
            </c:manualLayout>
          </c:layout>
          <c:overlay val="0"/>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116442240"/>
        <c:crosses val="max"/>
        <c:crossBetween val="between"/>
      </c:valAx>
      <c:catAx>
        <c:axId val="116442240"/>
        <c:scaling>
          <c:orientation val="minMax"/>
        </c:scaling>
        <c:delete val="1"/>
        <c:axPos val="b"/>
        <c:majorTickMark val="out"/>
        <c:minorTickMark val="none"/>
        <c:tickLblPos val="nextTo"/>
        <c:crossAx val="1164400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1.7820071796368672E-2"/>
          <c:y val="0.82089963984505021"/>
          <c:w val="0.95881253534187072"/>
          <c:h val="0.1721026021925206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9928182234115E-2"/>
          <c:y val="4.8836273277841298E-2"/>
          <c:w val="0.84101027777777781"/>
          <c:h val="0.58590796296296299"/>
        </c:manualLayout>
      </c:layout>
      <c:lineChart>
        <c:grouping val="standard"/>
        <c:varyColors val="0"/>
        <c:ser>
          <c:idx val="0"/>
          <c:order val="0"/>
          <c:tx>
            <c:strRef>
              <c:f>'46_ábra_chart'!$J$6</c:f>
              <c:strCache>
                <c:ptCount val="1"/>
                <c:pt idx="0">
                  <c:v>O/N</c:v>
                </c:pt>
              </c:strCache>
            </c:strRef>
          </c:tx>
          <c:marker>
            <c:symbol val="none"/>
          </c:marker>
          <c:cat>
            <c:numRef>
              <c:f>'46_ábra_chart'!$H$8:$H$405</c:f>
              <c:numCache>
                <c:formatCode>[$-409]mmm\-yy;@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'46_ábra_chart'!$J$8:$J$405</c:f>
              <c:numCache>
                <c:formatCode>0.00</c:formatCode>
                <c:ptCount val="398"/>
                <c:pt idx="0">
                  <c:v>1.41</c:v>
                </c:pt>
                <c:pt idx="1">
                  <c:v>1.38</c:v>
                </c:pt>
                <c:pt idx="2">
                  <c:v>1.36</c:v>
                </c:pt>
                <c:pt idx="3">
                  <c:v>1.32</c:v>
                </c:pt>
                <c:pt idx="4">
                  <c:v>1.1399999999999999</c:v>
                </c:pt>
                <c:pt idx="5">
                  <c:v>0.97</c:v>
                </c:pt>
                <c:pt idx="6">
                  <c:v>1.01</c:v>
                </c:pt>
                <c:pt idx="7">
                  <c:v>0.99</c:v>
                </c:pt>
                <c:pt idx="8">
                  <c:v>1.2</c:v>
                </c:pt>
                <c:pt idx="9">
                  <c:v>1.1499999999999999</c:v>
                </c:pt>
                <c:pt idx="10">
                  <c:v>1.19</c:v>
                </c:pt>
                <c:pt idx="11">
                  <c:v>1.25</c:v>
                </c:pt>
                <c:pt idx="12">
                  <c:v>1.3</c:v>
                </c:pt>
                <c:pt idx="13">
                  <c:v>1.3</c:v>
                </c:pt>
                <c:pt idx="14">
                  <c:v>1.25</c:v>
                </c:pt>
                <c:pt idx="15">
                  <c:v>1.28</c:v>
                </c:pt>
                <c:pt idx="16">
                  <c:v>1.38</c:v>
                </c:pt>
                <c:pt idx="17">
                  <c:v>1.4</c:v>
                </c:pt>
                <c:pt idx="18">
                  <c:v>1.17</c:v>
                </c:pt>
                <c:pt idx="19">
                  <c:v>1.1000000000000001</c:v>
                </c:pt>
                <c:pt idx="20">
                  <c:v>1.1000000000000001</c:v>
                </c:pt>
                <c:pt idx="21">
                  <c:v>1.1100000000000001</c:v>
                </c:pt>
                <c:pt idx="22">
                  <c:v>1.1000000000000001</c:v>
                </c:pt>
                <c:pt idx="23">
                  <c:v>1.08</c:v>
                </c:pt>
                <c:pt idx="24">
                  <c:v>1.06</c:v>
                </c:pt>
                <c:pt idx="25">
                  <c:v>0.79</c:v>
                </c:pt>
                <c:pt idx="26">
                  <c:v>0.88</c:v>
                </c:pt>
                <c:pt idx="27">
                  <c:v>0.87</c:v>
                </c:pt>
                <c:pt idx="28">
                  <c:v>0.93</c:v>
                </c:pt>
                <c:pt idx="29">
                  <c:v>0.83</c:v>
                </c:pt>
                <c:pt idx="30">
                  <c:v>0.83</c:v>
                </c:pt>
                <c:pt idx="31">
                  <c:v>0.95</c:v>
                </c:pt>
                <c:pt idx="32">
                  <c:v>1.05</c:v>
                </c:pt>
                <c:pt idx="33">
                  <c:v>1.23</c:v>
                </c:pt>
                <c:pt idx="34">
                  <c:v>1.38</c:v>
                </c:pt>
                <c:pt idx="35">
                  <c:v>1.42</c:v>
                </c:pt>
                <c:pt idx="36">
                  <c:v>1.39</c:v>
                </c:pt>
                <c:pt idx="37">
                  <c:v>1.18</c:v>
                </c:pt>
                <c:pt idx="38">
                  <c:v>1.17</c:v>
                </c:pt>
                <c:pt idx="39">
                  <c:v>1.1599999999999999</c:v>
                </c:pt>
                <c:pt idx="40">
                  <c:v>1.1399999999999999</c:v>
                </c:pt>
                <c:pt idx="41">
                  <c:v>1.17</c:v>
                </c:pt>
                <c:pt idx="42">
                  <c:v>1.1299999999999999</c:v>
                </c:pt>
                <c:pt idx="43">
                  <c:v>0.88</c:v>
                </c:pt>
                <c:pt idx="44">
                  <c:v>0.84</c:v>
                </c:pt>
                <c:pt idx="45">
                  <c:v>0.81</c:v>
                </c:pt>
                <c:pt idx="46">
                  <c:v>0.79</c:v>
                </c:pt>
                <c:pt idx="47">
                  <c:v>0.65</c:v>
                </c:pt>
                <c:pt idx="48">
                  <c:v>0.43</c:v>
                </c:pt>
                <c:pt idx="49">
                  <c:v>0.37</c:v>
                </c:pt>
                <c:pt idx="50">
                  <c:v>0.28999999999999998</c:v>
                </c:pt>
                <c:pt idx="51">
                  <c:v>0.33</c:v>
                </c:pt>
                <c:pt idx="52">
                  <c:v>0.77</c:v>
                </c:pt>
                <c:pt idx="53">
                  <c:v>0.41</c:v>
                </c:pt>
                <c:pt idx="54">
                  <c:v>0.31</c:v>
                </c:pt>
                <c:pt idx="55">
                  <c:v>0.54</c:v>
                </c:pt>
                <c:pt idx="56">
                  <c:v>0.76</c:v>
                </c:pt>
                <c:pt idx="57">
                  <c:v>0.81</c:v>
                </c:pt>
                <c:pt idx="58">
                  <c:v>0.78</c:v>
                </c:pt>
                <c:pt idx="59">
                  <c:v>0.65</c:v>
                </c:pt>
                <c:pt idx="60">
                  <c:v>0.21</c:v>
                </c:pt>
                <c:pt idx="61">
                  <c:v>0.27</c:v>
                </c:pt>
                <c:pt idx="62">
                  <c:v>0.3</c:v>
                </c:pt>
                <c:pt idx="63">
                  <c:v>0.33</c:v>
                </c:pt>
                <c:pt idx="64">
                  <c:v>0.71</c:v>
                </c:pt>
                <c:pt idx="65">
                  <c:v>0.83</c:v>
                </c:pt>
                <c:pt idx="66">
                  <c:v>0.82</c:v>
                </c:pt>
                <c:pt idx="67">
                  <c:v>0.7</c:v>
                </c:pt>
                <c:pt idx="68">
                  <c:v>0.62</c:v>
                </c:pt>
                <c:pt idx="69">
                  <c:v>0.69</c:v>
                </c:pt>
                <c:pt idx="70">
                  <c:v>0.7</c:v>
                </c:pt>
                <c:pt idx="71">
                  <c:v>0.65</c:v>
                </c:pt>
                <c:pt idx="72">
                  <c:v>0.65</c:v>
                </c:pt>
                <c:pt idx="73">
                  <c:v>0.23</c:v>
                </c:pt>
                <c:pt idx="74">
                  <c:v>0.18</c:v>
                </c:pt>
                <c:pt idx="75">
                  <c:v>0.17</c:v>
                </c:pt>
                <c:pt idx="76">
                  <c:v>0.51</c:v>
                </c:pt>
                <c:pt idx="77">
                  <c:v>0.87</c:v>
                </c:pt>
                <c:pt idx="78">
                  <c:v>0.88</c:v>
                </c:pt>
                <c:pt idx="79">
                  <c:v>0.84</c:v>
                </c:pt>
                <c:pt idx="80">
                  <c:v>0.84</c:v>
                </c:pt>
                <c:pt idx="81">
                  <c:v>0.83</c:v>
                </c:pt>
                <c:pt idx="82">
                  <c:v>0.86</c:v>
                </c:pt>
                <c:pt idx="83">
                  <c:v>0.74</c:v>
                </c:pt>
                <c:pt idx="84">
                  <c:v>0.68</c:v>
                </c:pt>
                <c:pt idx="85">
                  <c:v>0.68</c:v>
                </c:pt>
                <c:pt idx="86">
                  <c:v>0.73</c:v>
                </c:pt>
                <c:pt idx="87">
                  <c:v>0.65</c:v>
                </c:pt>
                <c:pt idx="88">
                  <c:v>0.41</c:v>
                </c:pt>
                <c:pt idx="89">
                  <c:v>0.33</c:v>
                </c:pt>
                <c:pt idx="90">
                  <c:v>0.28999999999999998</c:v>
                </c:pt>
                <c:pt idx="91">
                  <c:v>0.21</c:v>
                </c:pt>
                <c:pt idx="92">
                  <c:v>0.2</c:v>
                </c:pt>
                <c:pt idx="93">
                  <c:v>0.2</c:v>
                </c:pt>
                <c:pt idx="94">
                  <c:v>0.2</c:v>
                </c:pt>
                <c:pt idx="95">
                  <c:v>0.2</c:v>
                </c:pt>
                <c:pt idx="96">
                  <c:v>0.19</c:v>
                </c:pt>
                <c:pt idx="97">
                  <c:v>0.18</c:v>
                </c:pt>
                <c:pt idx="98">
                  <c:v>0.16</c:v>
                </c:pt>
                <c:pt idx="99">
                  <c:v>0.15</c:v>
                </c:pt>
                <c:pt idx="100">
                  <c:v>0.23</c:v>
                </c:pt>
                <c:pt idx="101">
                  <c:v>0.52</c:v>
                </c:pt>
                <c:pt idx="102">
                  <c:v>0.93</c:v>
                </c:pt>
                <c:pt idx="103">
                  <c:v>1.1200000000000001</c:v>
                </c:pt>
                <c:pt idx="104">
                  <c:v>1.1299999999999999</c:v>
                </c:pt>
                <c:pt idx="105">
                  <c:v>1.08</c:v>
                </c:pt>
                <c:pt idx="106">
                  <c:v>1.1299999999999999</c:v>
                </c:pt>
                <c:pt idx="107">
                  <c:v>1.1299999999999999</c:v>
                </c:pt>
                <c:pt idx="108">
                  <c:v>1.0900000000000001</c:v>
                </c:pt>
                <c:pt idx="109">
                  <c:v>1.07</c:v>
                </c:pt>
                <c:pt idx="110">
                  <c:v>1.02</c:v>
                </c:pt>
                <c:pt idx="111">
                  <c:v>0.96</c:v>
                </c:pt>
                <c:pt idx="112">
                  <c:v>0.88</c:v>
                </c:pt>
                <c:pt idx="113">
                  <c:v>0.81</c:v>
                </c:pt>
                <c:pt idx="114">
                  <c:v>0.89</c:v>
                </c:pt>
                <c:pt idx="115">
                  <c:v>0.92</c:v>
                </c:pt>
                <c:pt idx="116">
                  <c:v>1.05</c:v>
                </c:pt>
                <c:pt idx="117">
                  <c:v>1.01</c:v>
                </c:pt>
                <c:pt idx="118">
                  <c:v>1.01</c:v>
                </c:pt>
                <c:pt idx="119">
                  <c:v>1.01</c:v>
                </c:pt>
                <c:pt idx="120">
                  <c:v>1.01</c:v>
                </c:pt>
                <c:pt idx="121">
                  <c:v>1.1000000000000001</c:v>
                </c:pt>
                <c:pt idx="122">
                  <c:v>1.22</c:v>
                </c:pt>
                <c:pt idx="123">
                  <c:v>1.28</c:v>
                </c:pt>
                <c:pt idx="124">
                  <c:v>1.3</c:v>
                </c:pt>
                <c:pt idx="125">
                  <c:v>1.3</c:v>
                </c:pt>
                <c:pt idx="126">
                  <c:v>1.28</c:v>
                </c:pt>
                <c:pt idx="127">
                  <c:v>1.2</c:v>
                </c:pt>
                <c:pt idx="128">
                  <c:v>0.94</c:v>
                </c:pt>
                <c:pt idx="129">
                  <c:v>1.03</c:v>
                </c:pt>
                <c:pt idx="130">
                  <c:v>1.1000000000000001</c:v>
                </c:pt>
                <c:pt idx="131">
                  <c:v>1.01</c:v>
                </c:pt>
                <c:pt idx="132">
                  <c:v>1.01</c:v>
                </c:pt>
                <c:pt idx="133">
                  <c:v>0.98</c:v>
                </c:pt>
                <c:pt idx="134">
                  <c:v>0.97</c:v>
                </c:pt>
                <c:pt idx="135">
                  <c:v>0.98</c:v>
                </c:pt>
                <c:pt idx="136">
                  <c:v>1.02</c:v>
                </c:pt>
                <c:pt idx="137">
                  <c:v>1.04</c:v>
                </c:pt>
                <c:pt idx="138">
                  <c:v>1.02</c:v>
                </c:pt>
                <c:pt idx="139">
                  <c:v>1</c:v>
                </c:pt>
                <c:pt idx="140">
                  <c:v>0.97</c:v>
                </c:pt>
                <c:pt idx="141">
                  <c:v>0.98</c:v>
                </c:pt>
                <c:pt idx="142">
                  <c:v>0.91</c:v>
                </c:pt>
                <c:pt idx="143">
                  <c:v>0.88</c:v>
                </c:pt>
                <c:pt idx="144">
                  <c:v>1.1100000000000001</c:v>
                </c:pt>
                <c:pt idx="145">
                  <c:v>1.18</c:v>
                </c:pt>
                <c:pt idx="146">
                  <c:v>1.21</c:v>
                </c:pt>
                <c:pt idx="147">
                  <c:v>1.17</c:v>
                </c:pt>
                <c:pt idx="148">
                  <c:v>1.07</c:v>
                </c:pt>
                <c:pt idx="149">
                  <c:v>0.99</c:v>
                </c:pt>
                <c:pt idx="150">
                  <c:v>0.93</c:v>
                </c:pt>
                <c:pt idx="151">
                  <c:v>0.91</c:v>
                </c:pt>
                <c:pt idx="152">
                  <c:v>0.9</c:v>
                </c:pt>
                <c:pt idx="153">
                  <c:v>0.73</c:v>
                </c:pt>
                <c:pt idx="154">
                  <c:v>0.56000000000000005</c:v>
                </c:pt>
                <c:pt idx="155">
                  <c:v>0.45</c:v>
                </c:pt>
                <c:pt idx="156">
                  <c:v>0.44</c:v>
                </c:pt>
                <c:pt idx="157">
                  <c:v>0.43</c:v>
                </c:pt>
                <c:pt idx="158">
                  <c:v>0.42</c:v>
                </c:pt>
                <c:pt idx="159">
                  <c:v>0.43</c:v>
                </c:pt>
                <c:pt idx="160">
                  <c:v>0.47</c:v>
                </c:pt>
                <c:pt idx="161">
                  <c:v>0.44</c:v>
                </c:pt>
                <c:pt idx="162">
                  <c:v>0.35</c:v>
                </c:pt>
                <c:pt idx="163">
                  <c:v>0.21</c:v>
                </c:pt>
                <c:pt idx="164">
                  <c:v>0.27</c:v>
                </c:pt>
                <c:pt idx="165">
                  <c:v>0.31</c:v>
                </c:pt>
                <c:pt idx="166">
                  <c:v>0.3</c:v>
                </c:pt>
                <c:pt idx="167">
                  <c:v>0.21</c:v>
                </c:pt>
                <c:pt idx="168">
                  <c:v>0.18</c:v>
                </c:pt>
                <c:pt idx="169">
                  <c:v>0.16</c:v>
                </c:pt>
                <c:pt idx="170">
                  <c:v>0.13</c:v>
                </c:pt>
                <c:pt idx="171">
                  <c:v>0.17</c:v>
                </c:pt>
                <c:pt idx="172">
                  <c:v>0.18</c:v>
                </c:pt>
                <c:pt idx="173">
                  <c:v>0.13</c:v>
                </c:pt>
                <c:pt idx="174">
                  <c:v>0.1</c:v>
                </c:pt>
                <c:pt idx="175">
                  <c:v>0.1</c:v>
                </c:pt>
                <c:pt idx="176">
                  <c:v>0.1</c:v>
                </c:pt>
                <c:pt idx="177">
                  <c:v>0.08</c:v>
                </c:pt>
                <c:pt idx="178">
                  <c:v>0.08</c:v>
                </c:pt>
                <c:pt idx="179">
                  <c:v>0.08</c:v>
                </c:pt>
                <c:pt idx="180">
                  <c:v>0.09</c:v>
                </c:pt>
                <c:pt idx="181">
                  <c:v>0.08</c:v>
                </c:pt>
                <c:pt idx="182">
                  <c:v>0.09</c:v>
                </c:pt>
                <c:pt idx="183">
                  <c:v>0.13</c:v>
                </c:pt>
                <c:pt idx="184">
                  <c:v>0.18</c:v>
                </c:pt>
                <c:pt idx="185">
                  <c:v>0.33</c:v>
                </c:pt>
                <c:pt idx="186">
                  <c:v>0.43</c:v>
                </c:pt>
                <c:pt idx="187">
                  <c:v>0.42</c:v>
                </c:pt>
                <c:pt idx="188">
                  <c:v>0.31</c:v>
                </c:pt>
                <c:pt idx="189">
                  <c:v>0.3</c:v>
                </c:pt>
                <c:pt idx="190">
                  <c:v>0.24</c:v>
                </c:pt>
                <c:pt idx="191">
                  <c:v>0.12</c:v>
                </c:pt>
                <c:pt idx="192">
                  <c:v>0.03</c:v>
                </c:pt>
                <c:pt idx="193">
                  <c:v>0.09</c:v>
                </c:pt>
                <c:pt idx="194">
                  <c:v>0.06</c:v>
                </c:pt>
                <c:pt idx="195">
                  <c:v>0.05</c:v>
                </c:pt>
                <c:pt idx="196">
                  <c:v>0.05</c:v>
                </c:pt>
                <c:pt idx="197">
                  <c:v>0.05</c:v>
                </c:pt>
                <c:pt idx="198">
                  <c:v>0.05</c:v>
                </c:pt>
                <c:pt idx="199">
                  <c:v>0.05</c:v>
                </c:pt>
                <c:pt idx="200">
                  <c:v>0.04</c:v>
                </c:pt>
                <c:pt idx="201">
                  <c:v>0.04</c:v>
                </c:pt>
                <c:pt idx="202">
                  <c:v>0.02</c:v>
                </c:pt>
                <c:pt idx="203">
                  <c:v>0.03</c:v>
                </c:pt>
                <c:pt idx="204">
                  <c:v>0.02</c:v>
                </c:pt>
                <c:pt idx="205">
                  <c:v>0.02</c:v>
                </c:pt>
                <c:pt idx="206">
                  <c:v>0.02</c:v>
                </c:pt>
                <c:pt idx="207">
                  <c:v>0.03</c:v>
                </c:pt>
                <c:pt idx="208">
                  <c:v>0.04</c:v>
                </c:pt>
                <c:pt idx="209">
                  <c:v>0.04</c:v>
                </c:pt>
                <c:pt idx="210">
                  <c:v>0.04</c:v>
                </c:pt>
                <c:pt idx="211">
                  <c:v>0.05</c:v>
                </c:pt>
                <c:pt idx="212">
                  <c:v>0.05</c:v>
                </c:pt>
                <c:pt idx="213">
                  <c:v>0.05</c:v>
                </c:pt>
                <c:pt idx="214">
                  <c:v>0.05</c:v>
                </c:pt>
                <c:pt idx="215">
                  <c:v>0.05</c:v>
                </c:pt>
                <c:pt idx="216">
                  <c:v>0.06</c:v>
                </c:pt>
                <c:pt idx="217">
                  <c:v>0.06</c:v>
                </c:pt>
                <c:pt idx="218">
                  <c:v>0.06</c:v>
                </c:pt>
                <c:pt idx="219">
                  <c:v>0.06</c:v>
                </c:pt>
                <c:pt idx="220">
                  <c:v>0.05</c:v>
                </c:pt>
                <c:pt idx="221">
                  <c:v>0.05</c:v>
                </c:pt>
                <c:pt idx="222">
                  <c:v>0.05</c:v>
                </c:pt>
                <c:pt idx="223">
                  <c:v>0.05</c:v>
                </c:pt>
                <c:pt idx="224">
                  <c:v>0.05</c:v>
                </c:pt>
                <c:pt idx="225">
                  <c:v>0.04</c:v>
                </c:pt>
                <c:pt idx="226">
                  <c:v>0.06</c:v>
                </c:pt>
                <c:pt idx="227">
                  <c:v>0.05</c:v>
                </c:pt>
                <c:pt idx="228">
                  <c:v>0.14000000000000001</c:v>
                </c:pt>
                <c:pt idx="229">
                  <c:v>0.17</c:v>
                </c:pt>
                <c:pt idx="230">
                  <c:v>0.13</c:v>
                </c:pt>
                <c:pt idx="231">
                  <c:v>0.09</c:v>
                </c:pt>
                <c:pt idx="232">
                  <c:v>0.06</c:v>
                </c:pt>
                <c:pt idx="233">
                  <c:v>7.0000000000000007E-2</c:v>
                </c:pt>
                <c:pt idx="234">
                  <c:v>7.0000000000000007E-2</c:v>
                </c:pt>
                <c:pt idx="235">
                  <c:v>7.0000000000000007E-2</c:v>
                </c:pt>
                <c:pt idx="236">
                  <c:v>0.08</c:v>
                </c:pt>
                <c:pt idx="237">
                  <c:v>7.0000000000000007E-2</c:v>
                </c:pt>
                <c:pt idx="238">
                  <c:v>7.0000000000000007E-2</c:v>
                </c:pt>
                <c:pt idx="239">
                  <c:v>0.06</c:v>
                </c:pt>
                <c:pt idx="240">
                  <c:v>0.06</c:v>
                </c:pt>
                <c:pt idx="241">
                  <c:v>0.04</c:v>
                </c:pt>
                <c:pt idx="242">
                  <c:v>0.04</c:v>
                </c:pt>
                <c:pt idx="243">
                  <c:v>0.05</c:v>
                </c:pt>
                <c:pt idx="244">
                  <c:v>0.05</c:v>
                </c:pt>
                <c:pt idx="245">
                  <c:v>0.04</c:v>
                </c:pt>
                <c:pt idx="246">
                  <c:v>0.04</c:v>
                </c:pt>
                <c:pt idx="247">
                  <c:v>0.05</c:v>
                </c:pt>
                <c:pt idx="248">
                  <c:v>0.05</c:v>
                </c:pt>
                <c:pt idx="249">
                  <c:v>0.05</c:v>
                </c:pt>
                <c:pt idx="250">
                  <c:v>0.05</c:v>
                </c:pt>
                <c:pt idx="251">
                  <c:v>0.05</c:v>
                </c:pt>
                <c:pt idx="252">
                  <c:v>0.05</c:v>
                </c:pt>
                <c:pt idx="253">
                  <c:v>0.05</c:v>
                </c:pt>
                <c:pt idx="254">
                  <c:v>0.05</c:v>
                </c:pt>
                <c:pt idx="255">
                  <c:v>0.06</c:v>
                </c:pt>
                <c:pt idx="256">
                  <c:v>0.1</c:v>
                </c:pt>
                <c:pt idx="257">
                  <c:v>0.08</c:v>
                </c:pt>
                <c:pt idx="258">
                  <c:v>0.06</c:v>
                </c:pt>
                <c:pt idx="259">
                  <c:v>0.06</c:v>
                </c:pt>
                <c:pt idx="260">
                  <c:v>0.05</c:v>
                </c:pt>
                <c:pt idx="261">
                  <c:v>0.05</c:v>
                </c:pt>
                <c:pt idx="262">
                  <c:v>0.05</c:v>
                </c:pt>
                <c:pt idx="263">
                  <c:v>0.05</c:v>
                </c:pt>
                <c:pt idx="264">
                  <c:v>0.05</c:v>
                </c:pt>
                <c:pt idx="265">
                  <c:v>0.06</c:v>
                </c:pt>
                <c:pt idx="266">
                  <c:v>0.05</c:v>
                </c:pt>
                <c:pt idx="267">
                  <c:v>0.05</c:v>
                </c:pt>
                <c:pt idx="268">
                  <c:v>0.12</c:v>
                </c:pt>
                <c:pt idx="269">
                  <c:v>0.16</c:v>
                </c:pt>
                <c:pt idx="270">
                  <c:v>0.16</c:v>
                </c:pt>
                <c:pt idx="271">
                  <c:v>0.16</c:v>
                </c:pt>
                <c:pt idx="272">
                  <c:v>0.11</c:v>
                </c:pt>
                <c:pt idx="273">
                  <c:v>0.09</c:v>
                </c:pt>
                <c:pt idx="274">
                  <c:v>0.11</c:v>
                </c:pt>
                <c:pt idx="275">
                  <c:v>0.12</c:v>
                </c:pt>
                <c:pt idx="276">
                  <c:v>0.12</c:v>
                </c:pt>
                <c:pt idx="277">
                  <c:v>0.12</c:v>
                </c:pt>
                <c:pt idx="278">
                  <c:v>0.12</c:v>
                </c:pt>
                <c:pt idx="279">
                  <c:v>0.12</c:v>
                </c:pt>
                <c:pt idx="280">
                  <c:v>0.11</c:v>
                </c:pt>
                <c:pt idx="281">
                  <c:v>0.09</c:v>
                </c:pt>
                <c:pt idx="282">
                  <c:v>0.08</c:v>
                </c:pt>
                <c:pt idx="283">
                  <c:v>0.09</c:v>
                </c:pt>
                <c:pt idx="284">
                  <c:v>0.09</c:v>
                </c:pt>
                <c:pt idx="285">
                  <c:v>0.09</c:v>
                </c:pt>
                <c:pt idx="286">
                  <c:v>0.08</c:v>
                </c:pt>
                <c:pt idx="287">
                  <c:v>0.08</c:v>
                </c:pt>
                <c:pt idx="288">
                  <c:v>0.09</c:v>
                </c:pt>
                <c:pt idx="289">
                  <c:v>0.14000000000000001</c:v>
                </c:pt>
                <c:pt idx="290">
                  <c:v>0.33</c:v>
                </c:pt>
                <c:pt idx="291">
                  <c:v>0.28000000000000003</c:v>
                </c:pt>
                <c:pt idx="292">
                  <c:v>0.1</c:v>
                </c:pt>
                <c:pt idx="293">
                  <c:v>0.08</c:v>
                </c:pt>
                <c:pt idx="294">
                  <c:v>7.0000000000000007E-2</c:v>
                </c:pt>
                <c:pt idx="295">
                  <c:v>0.05</c:v>
                </c:pt>
                <c:pt idx="296">
                  <c:v>0.05</c:v>
                </c:pt>
                <c:pt idx="297">
                  <c:v>0.06</c:v>
                </c:pt>
                <c:pt idx="298">
                  <c:v>0.06</c:v>
                </c:pt>
                <c:pt idx="299">
                  <c:v>0.06</c:v>
                </c:pt>
                <c:pt idx="300">
                  <c:v>0.06</c:v>
                </c:pt>
                <c:pt idx="301">
                  <c:v>0.05</c:v>
                </c:pt>
                <c:pt idx="302">
                  <c:v>0.05</c:v>
                </c:pt>
                <c:pt idx="303">
                  <c:v>0.05</c:v>
                </c:pt>
                <c:pt idx="304">
                  <c:v>0.05</c:v>
                </c:pt>
                <c:pt idx="305">
                  <c:v>0.05</c:v>
                </c:pt>
                <c:pt idx="306">
                  <c:v>0.05</c:v>
                </c:pt>
                <c:pt idx="307">
                  <c:v>0.05</c:v>
                </c:pt>
                <c:pt idx="308">
                  <c:v>0.05</c:v>
                </c:pt>
                <c:pt idx="309">
                  <c:v>7.0000000000000007E-2</c:v>
                </c:pt>
                <c:pt idx="310">
                  <c:v>0.06</c:v>
                </c:pt>
                <c:pt idx="311">
                  <c:v>0.05</c:v>
                </c:pt>
                <c:pt idx="312">
                  <c:v>0.05</c:v>
                </c:pt>
                <c:pt idx="313">
                  <c:v>0.05</c:v>
                </c:pt>
                <c:pt idx="314">
                  <c:v>0.05</c:v>
                </c:pt>
                <c:pt idx="315">
                  <c:v>0.04</c:v>
                </c:pt>
                <c:pt idx="316">
                  <c:v>0.04</c:v>
                </c:pt>
                <c:pt idx="317">
                  <c:v>0.04</c:v>
                </c:pt>
                <c:pt idx="318">
                  <c:v>0.05</c:v>
                </c:pt>
                <c:pt idx="319">
                  <c:v>0.06</c:v>
                </c:pt>
                <c:pt idx="320">
                  <c:v>0.05</c:v>
                </c:pt>
                <c:pt idx="321">
                  <c:v>0.05</c:v>
                </c:pt>
                <c:pt idx="322">
                  <c:v>0.04</c:v>
                </c:pt>
                <c:pt idx="323">
                  <c:v>0.04</c:v>
                </c:pt>
                <c:pt idx="324">
                  <c:v>0.04</c:v>
                </c:pt>
                <c:pt idx="325">
                  <c:v>0.04</c:v>
                </c:pt>
                <c:pt idx="326">
                  <c:v>0.05</c:v>
                </c:pt>
                <c:pt idx="327">
                  <c:v>0.05</c:v>
                </c:pt>
                <c:pt idx="328">
                  <c:v>0.05</c:v>
                </c:pt>
                <c:pt idx="329">
                  <c:v>0.04</c:v>
                </c:pt>
                <c:pt idx="330">
                  <c:v>0.04</c:v>
                </c:pt>
                <c:pt idx="331">
                  <c:v>0.05</c:v>
                </c:pt>
                <c:pt idx="332">
                  <c:v>0.05</c:v>
                </c:pt>
                <c:pt idx="333">
                  <c:v>0.05</c:v>
                </c:pt>
                <c:pt idx="334">
                  <c:v>0.05</c:v>
                </c:pt>
                <c:pt idx="335">
                  <c:v>0.05</c:v>
                </c:pt>
                <c:pt idx="336">
                  <c:v>0.05</c:v>
                </c:pt>
                <c:pt idx="337">
                  <c:v>0.05</c:v>
                </c:pt>
                <c:pt idx="338">
                  <c:v>0.05</c:v>
                </c:pt>
                <c:pt idx="339">
                  <c:v>0.05</c:v>
                </c:pt>
                <c:pt idx="340">
                  <c:v>0.06</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0.06</c:v>
                </c:pt>
                <c:pt idx="355">
                  <c:v>0.06</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0.04</c:v>
                </c:pt>
                <c:pt idx="371">
                  <c:v>0.04</c:v>
                </c:pt>
                <c:pt idx="372">
                  <c:v>0.03</c:v>
                </c:pt>
                <c:pt idx="373">
                  <c:v>0.03</c:v>
                </c:pt>
                <c:pt idx="374">
                  <c:v>0.02</c:v>
                </c:pt>
                <c:pt idx="375">
                  <c:v>-0.03</c:v>
                </c:pt>
                <c:pt idx="376">
                  <c:v>-0.02</c:v>
                </c:pt>
                <c:pt idx="377">
                  <c:v>0</c:v>
                </c:pt>
                <c:pt idx="378">
                  <c:v>0</c:v>
                </c:pt>
                <c:pt idx="379">
                  <c:v>0</c:v>
                </c:pt>
                <c:pt idx="380">
                  <c:v>0</c:v>
                </c:pt>
                <c:pt idx="381">
                  <c:v>0</c:v>
                </c:pt>
                <c:pt idx="382">
                  <c:v>0</c:v>
                </c:pt>
                <c:pt idx="383">
                  <c:v>0.01</c:v>
                </c:pt>
                <c:pt idx="384">
                  <c:v>0.01</c:v>
                </c:pt>
                <c:pt idx="385">
                  <c:v>0.01</c:v>
                </c:pt>
                <c:pt idx="386">
                  <c:v>0.01</c:v>
                </c:pt>
                <c:pt idx="387">
                  <c:v>0</c:v>
                </c:pt>
                <c:pt idx="388">
                  <c:v>0</c:v>
                </c:pt>
                <c:pt idx="389">
                  <c:v>0</c:v>
                </c:pt>
                <c:pt idx="390">
                  <c:v>0</c:v>
                </c:pt>
                <c:pt idx="391">
                  <c:v>-0.01</c:v>
                </c:pt>
                <c:pt idx="392">
                  <c:v>-0.02</c:v>
                </c:pt>
                <c:pt idx="393">
                  <c:v>-0.03</c:v>
                </c:pt>
                <c:pt idx="394">
                  <c:v>-0.04</c:v>
                </c:pt>
                <c:pt idx="395">
                  <c:v>-0.04</c:v>
                </c:pt>
                <c:pt idx="396">
                  <c:v>-0.05</c:v>
                </c:pt>
                <c:pt idx="397">
                  <c:v>-0.04</c:v>
                </c:pt>
              </c:numCache>
            </c:numRef>
          </c:val>
          <c:smooth val="0"/>
          <c:extLst>
            <c:ext xmlns:c16="http://schemas.microsoft.com/office/drawing/2014/chart" uri="{C3380CC4-5D6E-409C-BE32-E72D297353CC}">
              <c16:uniqueId val="{00000000-CAC6-441E-AF39-18C9A7667847}"/>
            </c:ext>
          </c:extLst>
        </c:ser>
        <c:ser>
          <c:idx val="3"/>
          <c:order val="1"/>
          <c:tx>
            <c:strRef>
              <c:f>'46_ábra_chart'!$K$6</c:f>
              <c:strCache>
                <c:ptCount val="1"/>
                <c:pt idx="0">
                  <c:v>1 month</c:v>
                </c:pt>
              </c:strCache>
            </c:strRef>
          </c:tx>
          <c:marker>
            <c:symbol val="none"/>
          </c:marker>
          <c:cat>
            <c:numRef>
              <c:f>'46_ábra_chart'!$H$8:$H$405</c:f>
              <c:numCache>
                <c:formatCode>[$-409]mmm\-yy;@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'46_ábra_chart'!$K$8:$K$405</c:f>
              <c:numCache>
                <c:formatCode>0.00</c:formatCode>
                <c:ptCount val="398"/>
                <c:pt idx="0">
                  <c:v>1.21</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1.18</c:v>
                </c:pt>
                <c:pt idx="17">
                  <c:v>1.18</c:v>
                </c:pt>
                <c:pt idx="18">
                  <c:v>1.05</c:v>
                </c:pt>
                <c:pt idx="19">
                  <c:v>1.05</c:v>
                </c:pt>
                <c:pt idx="20">
                  <c:v>1.06</c:v>
                </c:pt>
                <c:pt idx="21">
                  <c:v>1.1000000000000001</c:v>
                </c:pt>
                <c:pt idx="22">
                  <c:v>1.1200000000000001</c:v>
                </c:pt>
                <c:pt idx="23">
                  <c:v>1.1200000000000001</c:v>
                </c:pt>
                <c:pt idx="24">
                  <c:v>1.1200000000000001</c:v>
                </c:pt>
                <c:pt idx="25">
                  <c:v>1.1100000000000001</c:v>
                </c:pt>
                <c:pt idx="26">
                  <c:v>1.1100000000000001</c:v>
                </c:pt>
                <c:pt idx="27">
                  <c:v>1.1100000000000001</c:v>
                </c:pt>
                <c:pt idx="28">
                  <c:v>1.1100000000000001</c:v>
                </c:pt>
                <c:pt idx="29">
                  <c:v>1.1000000000000001</c:v>
                </c:pt>
                <c:pt idx="30">
                  <c:v>1.0900000000000001</c:v>
                </c:pt>
                <c:pt idx="31">
                  <c:v>1.0900000000000001</c:v>
                </c:pt>
                <c:pt idx="32">
                  <c:v>1.0900000000000001</c:v>
                </c:pt>
                <c:pt idx="33">
                  <c:v>1.0900000000000001</c:v>
                </c:pt>
                <c:pt idx="34">
                  <c:v>1.0900000000000001</c:v>
                </c:pt>
                <c:pt idx="35">
                  <c:v>1.0900000000000001</c:v>
                </c:pt>
                <c:pt idx="36">
                  <c:v>1.08</c:v>
                </c:pt>
                <c:pt idx="37">
                  <c:v>1</c:v>
                </c:pt>
                <c:pt idx="38">
                  <c:v>1</c:v>
                </c:pt>
                <c:pt idx="39">
                  <c:v>1</c:v>
                </c:pt>
                <c:pt idx="40">
                  <c:v>1</c:v>
                </c:pt>
                <c:pt idx="41">
                  <c:v>1.01</c:v>
                </c:pt>
                <c:pt idx="42">
                  <c:v>1.02</c:v>
                </c:pt>
                <c:pt idx="43">
                  <c:v>1.02</c:v>
                </c:pt>
                <c:pt idx="44">
                  <c:v>1.01</c:v>
                </c:pt>
                <c:pt idx="45">
                  <c:v>1</c:v>
                </c:pt>
                <c:pt idx="46">
                  <c:v>1</c:v>
                </c:pt>
                <c:pt idx="47">
                  <c:v>1</c:v>
                </c:pt>
                <c:pt idx="48">
                  <c:v>0.99</c:v>
                </c:pt>
                <c:pt idx="49">
                  <c:v>0.99</c:v>
                </c:pt>
                <c:pt idx="50">
                  <c:v>0.99</c:v>
                </c:pt>
                <c:pt idx="51">
                  <c:v>0.99</c:v>
                </c:pt>
                <c:pt idx="52">
                  <c:v>0.99</c:v>
                </c:pt>
                <c:pt idx="53">
                  <c:v>0.99</c:v>
                </c:pt>
                <c:pt idx="54">
                  <c:v>0.99</c:v>
                </c:pt>
                <c:pt idx="55">
                  <c:v>0.99</c:v>
                </c:pt>
                <c:pt idx="56">
                  <c:v>0.99</c:v>
                </c:pt>
                <c:pt idx="57">
                  <c:v>0.99</c:v>
                </c:pt>
                <c:pt idx="58">
                  <c:v>1.01</c:v>
                </c:pt>
                <c:pt idx="59">
                  <c:v>1.01</c:v>
                </c:pt>
                <c:pt idx="60">
                  <c:v>1.01</c:v>
                </c:pt>
                <c:pt idx="61">
                  <c:v>1.01</c:v>
                </c:pt>
                <c:pt idx="62">
                  <c:v>1.01</c:v>
                </c:pt>
                <c:pt idx="63">
                  <c:v>1</c:v>
                </c:pt>
                <c:pt idx="64">
                  <c:v>1.01</c:v>
                </c:pt>
                <c:pt idx="65">
                  <c:v>1.01</c:v>
                </c:pt>
                <c:pt idx="66">
                  <c:v>1</c:v>
                </c:pt>
                <c:pt idx="67">
                  <c:v>1</c:v>
                </c:pt>
                <c:pt idx="68">
                  <c:v>1</c:v>
                </c:pt>
                <c:pt idx="69">
                  <c:v>1</c:v>
                </c:pt>
                <c:pt idx="70">
                  <c:v>1</c:v>
                </c:pt>
                <c:pt idx="71">
                  <c:v>1</c:v>
                </c:pt>
                <c:pt idx="72">
                  <c:v>0.98</c:v>
                </c:pt>
                <c:pt idx="73">
                  <c:v>0.95</c:v>
                </c:pt>
                <c:pt idx="74">
                  <c:v>0.94</c:v>
                </c:pt>
                <c:pt idx="75">
                  <c:v>0.93</c:v>
                </c:pt>
                <c:pt idx="76">
                  <c:v>0.93</c:v>
                </c:pt>
                <c:pt idx="77">
                  <c:v>0.94</c:v>
                </c:pt>
                <c:pt idx="78">
                  <c:v>0.94</c:v>
                </c:pt>
                <c:pt idx="79">
                  <c:v>0.94</c:v>
                </c:pt>
                <c:pt idx="80">
                  <c:v>0.94</c:v>
                </c:pt>
                <c:pt idx="81">
                  <c:v>0.93</c:v>
                </c:pt>
                <c:pt idx="82">
                  <c:v>0.93</c:v>
                </c:pt>
                <c:pt idx="83">
                  <c:v>0.93</c:v>
                </c:pt>
                <c:pt idx="84">
                  <c:v>0.93</c:v>
                </c:pt>
                <c:pt idx="85">
                  <c:v>0.92</c:v>
                </c:pt>
                <c:pt idx="86">
                  <c:v>0.93</c:v>
                </c:pt>
                <c:pt idx="87">
                  <c:v>0.92</c:v>
                </c:pt>
                <c:pt idx="88">
                  <c:v>0.91</c:v>
                </c:pt>
                <c:pt idx="89">
                  <c:v>0.89</c:v>
                </c:pt>
                <c:pt idx="90">
                  <c:v>0.89</c:v>
                </c:pt>
                <c:pt idx="91">
                  <c:v>0.87</c:v>
                </c:pt>
                <c:pt idx="92">
                  <c:v>0.83</c:v>
                </c:pt>
                <c:pt idx="93">
                  <c:v>0.81</c:v>
                </c:pt>
                <c:pt idx="94">
                  <c:v>0.8</c:v>
                </c:pt>
                <c:pt idx="95">
                  <c:v>0.8</c:v>
                </c:pt>
                <c:pt idx="96">
                  <c:v>0.8</c:v>
                </c:pt>
                <c:pt idx="97">
                  <c:v>0.79</c:v>
                </c:pt>
                <c:pt idx="98">
                  <c:v>0.78</c:v>
                </c:pt>
                <c:pt idx="99">
                  <c:v>0.78</c:v>
                </c:pt>
                <c:pt idx="100">
                  <c:v>0.79</c:v>
                </c:pt>
                <c:pt idx="101">
                  <c:v>0.81</c:v>
                </c:pt>
                <c:pt idx="102">
                  <c:v>0.84</c:v>
                </c:pt>
                <c:pt idx="103">
                  <c:v>0.86</c:v>
                </c:pt>
                <c:pt idx="104">
                  <c:v>0.87</c:v>
                </c:pt>
                <c:pt idx="105">
                  <c:v>0.87</c:v>
                </c:pt>
                <c:pt idx="106">
                  <c:v>0.87</c:v>
                </c:pt>
                <c:pt idx="107">
                  <c:v>0.87</c:v>
                </c:pt>
                <c:pt idx="108">
                  <c:v>0.87</c:v>
                </c:pt>
                <c:pt idx="109">
                  <c:v>0.87</c:v>
                </c:pt>
                <c:pt idx="110">
                  <c:v>0.87</c:v>
                </c:pt>
                <c:pt idx="111">
                  <c:v>0.87</c:v>
                </c:pt>
                <c:pt idx="112">
                  <c:v>0.87</c:v>
                </c:pt>
                <c:pt idx="113">
                  <c:v>0.87</c:v>
                </c:pt>
                <c:pt idx="114">
                  <c:v>0.87</c:v>
                </c:pt>
                <c:pt idx="115">
                  <c:v>0.87</c:v>
                </c:pt>
                <c:pt idx="116">
                  <c:v>0.88</c:v>
                </c:pt>
                <c:pt idx="117">
                  <c:v>0.89</c:v>
                </c:pt>
                <c:pt idx="118">
                  <c:v>0.89</c:v>
                </c:pt>
                <c:pt idx="119">
                  <c:v>0.89</c:v>
                </c:pt>
                <c:pt idx="120">
                  <c:v>0.89</c:v>
                </c:pt>
                <c:pt idx="121">
                  <c:v>0.9</c:v>
                </c:pt>
                <c:pt idx="122">
                  <c:v>0.93</c:v>
                </c:pt>
                <c:pt idx="123">
                  <c:v>0.98</c:v>
                </c:pt>
                <c:pt idx="124">
                  <c:v>0.99</c:v>
                </c:pt>
                <c:pt idx="125">
                  <c:v>0.98</c:v>
                </c:pt>
                <c:pt idx="126">
                  <c:v>0.97</c:v>
                </c:pt>
                <c:pt idx="127">
                  <c:v>0.96</c:v>
                </c:pt>
                <c:pt idx="128">
                  <c:v>0.92</c:v>
                </c:pt>
                <c:pt idx="129">
                  <c:v>0.91</c:v>
                </c:pt>
                <c:pt idx="130">
                  <c:v>0.92</c:v>
                </c:pt>
                <c:pt idx="131">
                  <c:v>0.92</c:v>
                </c:pt>
                <c:pt idx="132">
                  <c:v>0.92</c:v>
                </c:pt>
                <c:pt idx="133">
                  <c:v>0.92</c:v>
                </c:pt>
                <c:pt idx="134">
                  <c:v>0.91</c:v>
                </c:pt>
                <c:pt idx="135">
                  <c:v>0.91</c:v>
                </c:pt>
                <c:pt idx="136">
                  <c:v>0.91</c:v>
                </c:pt>
                <c:pt idx="137">
                  <c:v>0.91</c:v>
                </c:pt>
                <c:pt idx="138">
                  <c:v>0.91</c:v>
                </c:pt>
                <c:pt idx="139">
                  <c:v>0.91</c:v>
                </c:pt>
                <c:pt idx="140">
                  <c:v>0.91</c:v>
                </c:pt>
                <c:pt idx="141">
                  <c:v>0.9</c:v>
                </c:pt>
                <c:pt idx="142">
                  <c:v>0.84</c:v>
                </c:pt>
                <c:pt idx="143">
                  <c:v>0.82</c:v>
                </c:pt>
                <c:pt idx="144">
                  <c:v>0.83</c:v>
                </c:pt>
                <c:pt idx="145">
                  <c:v>0.84</c:v>
                </c:pt>
                <c:pt idx="146">
                  <c:v>0.85</c:v>
                </c:pt>
                <c:pt idx="147">
                  <c:v>0.83</c:v>
                </c:pt>
                <c:pt idx="148">
                  <c:v>0.81</c:v>
                </c:pt>
                <c:pt idx="149">
                  <c:v>0.8</c:v>
                </c:pt>
                <c:pt idx="150">
                  <c:v>0.8</c:v>
                </c:pt>
                <c:pt idx="151">
                  <c:v>0.81</c:v>
                </c:pt>
                <c:pt idx="152">
                  <c:v>0.8</c:v>
                </c:pt>
                <c:pt idx="153">
                  <c:v>0.8</c:v>
                </c:pt>
                <c:pt idx="154">
                  <c:v>0.8</c:v>
                </c:pt>
                <c:pt idx="155">
                  <c:v>0.75</c:v>
                </c:pt>
                <c:pt idx="156">
                  <c:v>0.73</c:v>
                </c:pt>
                <c:pt idx="157">
                  <c:v>0.73</c:v>
                </c:pt>
                <c:pt idx="158">
                  <c:v>0.72</c:v>
                </c:pt>
                <c:pt idx="159">
                  <c:v>0.7</c:v>
                </c:pt>
                <c:pt idx="160">
                  <c:v>0.7</c:v>
                </c:pt>
                <c:pt idx="161">
                  <c:v>0.69</c:v>
                </c:pt>
                <c:pt idx="162">
                  <c:v>0.69</c:v>
                </c:pt>
                <c:pt idx="163">
                  <c:v>0.67</c:v>
                </c:pt>
                <c:pt idx="164">
                  <c:v>0.65</c:v>
                </c:pt>
                <c:pt idx="165">
                  <c:v>0.63</c:v>
                </c:pt>
                <c:pt idx="166">
                  <c:v>0.61</c:v>
                </c:pt>
                <c:pt idx="167">
                  <c:v>0.56999999999999995</c:v>
                </c:pt>
                <c:pt idx="168">
                  <c:v>0.55000000000000004</c:v>
                </c:pt>
                <c:pt idx="169">
                  <c:v>0.54</c:v>
                </c:pt>
                <c:pt idx="170">
                  <c:v>0.53</c:v>
                </c:pt>
                <c:pt idx="171">
                  <c:v>0.52</c:v>
                </c:pt>
                <c:pt idx="172">
                  <c:v>0.5</c:v>
                </c:pt>
                <c:pt idx="173">
                  <c:v>0.46</c:v>
                </c:pt>
                <c:pt idx="174">
                  <c:v>0.42</c:v>
                </c:pt>
                <c:pt idx="175">
                  <c:v>0.4</c:v>
                </c:pt>
                <c:pt idx="176">
                  <c:v>0.38</c:v>
                </c:pt>
                <c:pt idx="177">
                  <c:v>0.35</c:v>
                </c:pt>
                <c:pt idx="178">
                  <c:v>0.33</c:v>
                </c:pt>
                <c:pt idx="179">
                  <c:v>0.32</c:v>
                </c:pt>
                <c:pt idx="180">
                  <c:v>0.31</c:v>
                </c:pt>
                <c:pt idx="181">
                  <c:v>0.31</c:v>
                </c:pt>
                <c:pt idx="182">
                  <c:v>0.3</c:v>
                </c:pt>
                <c:pt idx="183">
                  <c:v>0.3</c:v>
                </c:pt>
                <c:pt idx="184">
                  <c:v>0.3</c:v>
                </c:pt>
                <c:pt idx="185">
                  <c:v>0.31</c:v>
                </c:pt>
                <c:pt idx="186">
                  <c:v>0.32</c:v>
                </c:pt>
                <c:pt idx="187">
                  <c:v>0.32</c:v>
                </c:pt>
                <c:pt idx="188">
                  <c:v>0.32</c:v>
                </c:pt>
                <c:pt idx="189">
                  <c:v>0.32</c:v>
                </c:pt>
                <c:pt idx="190">
                  <c:v>0.31</c:v>
                </c:pt>
                <c:pt idx="191">
                  <c:v>0.31</c:v>
                </c:pt>
                <c:pt idx="192">
                  <c:v>0.31</c:v>
                </c:pt>
                <c:pt idx="193">
                  <c:v>0.3</c:v>
                </c:pt>
                <c:pt idx="194">
                  <c:v>0.3</c:v>
                </c:pt>
                <c:pt idx="195">
                  <c:v>0.28000000000000003</c:v>
                </c:pt>
                <c:pt idx="196">
                  <c:v>0.27</c:v>
                </c:pt>
                <c:pt idx="197">
                  <c:v>0.26</c:v>
                </c:pt>
                <c:pt idx="198">
                  <c:v>0.26</c:v>
                </c:pt>
                <c:pt idx="199">
                  <c:v>0.25</c:v>
                </c:pt>
                <c:pt idx="200">
                  <c:v>0.23</c:v>
                </c:pt>
                <c:pt idx="201">
                  <c:v>0.22</c:v>
                </c:pt>
                <c:pt idx="202">
                  <c:v>0.21</c:v>
                </c:pt>
                <c:pt idx="203">
                  <c:v>0.2</c:v>
                </c:pt>
                <c:pt idx="204">
                  <c:v>0.19</c:v>
                </c:pt>
                <c:pt idx="205">
                  <c:v>0.18</c:v>
                </c:pt>
                <c:pt idx="206">
                  <c:v>0.17</c:v>
                </c:pt>
                <c:pt idx="207">
                  <c:v>0.17</c:v>
                </c:pt>
                <c:pt idx="208">
                  <c:v>0.16</c:v>
                </c:pt>
                <c:pt idx="209">
                  <c:v>0.16</c:v>
                </c:pt>
                <c:pt idx="210">
                  <c:v>0.16</c:v>
                </c:pt>
                <c:pt idx="211">
                  <c:v>0.16</c:v>
                </c:pt>
                <c:pt idx="212">
                  <c:v>0.15</c:v>
                </c:pt>
                <c:pt idx="213">
                  <c:v>0.15</c:v>
                </c:pt>
                <c:pt idx="214">
                  <c:v>0.15</c:v>
                </c:pt>
                <c:pt idx="215">
                  <c:v>0.16</c:v>
                </c:pt>
                <c:pt idx="216">
                  <c:v>0.16</c:v>
                </c:pt>
                <c:pt idx="217">
                  <c:v>0.16</c:v>
                </c:pt>
                <c:pt idx="218">
                  <c:v>0.15</c:v>
                </c:pt>
                <c:pt idx="219">
                  <c:v>0.15</c:v>
                </c:pt>
                <c:pt idx="220">
                  <c:v>0.15</c:v>
                </c:pt>
                <c:pt idx="221">
                  <c:v>0.15</c:v>
                </c:pt>
                <c:pt idx="222">
                  <c:v>0.15</c:v>
                </c:pt>
                <c:pt idx="223">
                  <c:v>0.15</c:v>
                </c:pt>
                <c:pt idx="224">
                  <c:v>0.15</c:v>
                </c:pt>
                <c:pt idx="225">
                  <c:v>0.15</c:v>
                </c:pt>
                <c:pt idx="226">
                  <c:v>0.15</c:v>
                </c:pt>
                <c:pt idx="227">
                  <c:v>0.15</c:v>
                </c:pt>
                <c:pt idx="228">
                  <c:v>0.15</c:v>
                </c:pt>
                <c:pt idx="229">
                  <c:v>0.15</c:v>
                </c:pt>
                <c:pt idx="230">
                  <c:v>0.15</c:v>
                </c:pt>
                <c:pt idx="231">
                  <c:v>0.15</c:v>
                </c:pt>
                <c:pt idx="232">
                  <c:v>0.15</c:v>
                </c:pt>
                <c:pt idx="233">
                  <c:v>0.15</c:v>
                </c:pt>
                <c:pt idx="234">
                  <c:v>0.15</c:v>
                </c:pt>
                <c:pt idx="235">
                  <c:v>0.15</c:v>
                </c:pt>
                <c:pt idx="236">
                  <c:v>0.15</c:v>
                </c:pt>
                <c:pt idx="237">
                  <c:v>0.15</c:v>
                </c:pt>
                <c:pt idx="238">
                  <c:v>0.15</c:v>
                </c:pt>
                <c:pt idx="239">
                  <c:v>0.15</c:v>
                </c:pt>
                <c:pt idx="240">
                  <c:v>0.15</c:v>
                </c:pt>
                <c:pt idx="241">
                  <c:v>0.15</c:v>
                </c:pt>
                <c:pt idx="242">
                  <c:v>0.15</c:v>
                </c:pt>
                <c:pt idx="243">
                  <c:v>0.15</c:v>
                </c:pt>
                <c:pt idx="244">
                  <c:v>0.15</c:v>
                </c:pt>
                <c:pt idx="245">
                  <c:v>0.14000000000000001</c:v>
                </c:pt>
                <c:pt idx="246">
                  <c:v>0.14000000000000001</c:v>
                </c:pt>
                <c:pt idx="247">
                  <c:v>0.14000000000000001</c:v>
                </c:pt>
                <c:pt idx="248">
                  <c:v>0.14000000000000001</c:v>
                </c:pt>
                <c:pt idx="249">
                  <c:v>0.14000000000000001</c:v>
                </c:pt>
                <c:pt idx="250">
                  <c:v>0.14000000000000001</c:v>
                </c:pt>
                <c:pt idx="251">
                  <c:v>0.14000000000000001</c:v>
                </c:pt>
                <c:pt idx="252">
                  <c:v>0.14000000000000001</c:v>
                </c:pt>
                <c:pt idx="253">
                  <c:v>0.14000000000000001</c:v>
                </c:pt>
                <c:pt idx="254">
                  <c:v>0.14000000000000001</c:v>
                </c:pt>
                <c:pt idx="255">
                  <c:v>0.14000000000000001</c:v>
                </c:pt>
                <c:pt idx="256">
                  <c:v>0.13</c:v>
                </c:pt>
                <c:pt idx="257">
                  <c:v>0.14000000000000001</c:v>
                </c:pt>
                <c:pt idx="258">
                  <c:v>0.14000000000000001</c:v>
                </c:pt>
                <c:pt idx="259">
                  <c:v>0.14000000000000001</c:v>
                </c:pt>
                <c:pt idx="260">
                  <c:v>0.14000000000000001</c:v>
                </c:pt>
                <c:pt idx="261">
                  <c:v>0.14000000000000001</c:v>
                </c:pt>
                <c:pt idx="262">
                  <c:v>0.14000000000000001</c:v>
                </c:pt>
                <c:pt idx="263">
                  <c:v>0.14000000000000001</c:v>
                </c:pt>
                <c:pt idx="264">
                  <c:v>0.14000000000000001</c:v>
                </c:pt>
                <c:pt idx="265">
                  <c:v>0.14000000000000001</c:v>
                </c:pt>
                <c:pt idx="266">
                  <c:v>0.14000000000000001</c:v>
                </c:pt>
                <c:pt idx="267">
                  <c:v>0.14000000000000001</c:v>
                </c:pt>
                <c:pt idx="268">
                  <c:v>0.14000000000000001</c:v>
                </c:pt>
                <c:pt idx="269">
                  <c:v>0.15</c:v>
                </c:pt>
                <c:pt idx="270">
                  <c:v>0.15</c:v>
                </c:pt>
                <c:pt idx="271">
                  <c:v>0.15</c:v>
                </c:pt>
                <c:pt idx="272">
                  <c:v>0.15</c:v>
                </c:pt>
                <c:pt idx="273">
                  <c:v>0.15</c:v>
                </c:pt>
                <c:pt idx="274">
                  <c:v>0.15</c:v>
                </c:pt>
                <c:pt idx="275">
                  <c:v>0.15</c:v>
                </c:pt>
                <c:pt idx="276">
                  <c:v>0.15</c:v>
                </c:pt>
                <c:pt idx="277">
                  <c:v>0.15</c:v>
                </c:pt>
                <c:pt idx="278">
                  <c:v>0.15</c:v>
                </c:pt>
                <c:pt idx="279">
                  <c:v>0.15</c:v>
                </c:pt>
                <c:pt idx="280">
                  <c:v>0.15</c:v>
                </c:pt>
                <c:pt idx="281">
                  <c:v>0.15</c:v>
                </c:pt>
                <c:pt idx="282">
                  <c:v>0.15</c:v>
                </c:pt>
                <c:pt idx="283">
                  <c:v>0.15</c:v>
                </c:pt>
                <c:pt idx="284">
                  <c:v>0.15</c:v>
                </c:pt>
                <c:pt idx="285">
                  <c:v>0.15</c:v>
                </c:pt>
                <c:pt idx="286">
                  <c:v>0.15</c:v>
                </c:pt>
                <c:pt idx="287">
                  <c:v>0.15</c:v>
                </c:pt>
                <c:pt idx="288">
                  <c:v>0.15</c:v>
                </c:pt>
                <c:pt idx="289">
                  <c:v>0.15</c:v>
                </c:pt>
                <c:pt idx="290">
                  <c:v>0.15</c:v>
                </c:pt>
                <c:pt idx="291">
                  <c:v>0.15</c:v>
                </c:pt>
                <c:pt idx="292">
                  <c:v>0.15</c:v>
                </c:pt>
                <c:pt idx="293">
                  <c:v>0.15</c:v>
                </c:pt>
                <c:pt idx="294">
                  <c:v>0.15</c:v>
                </c:pt>
                <c:pt idx="295">
                  <c:v>0.15</c:v>
                </c:pt>
                <c:pt idx="296">
                  <c:v>0.15</c:v>
                </c:pt>
                <c:pt idx="297">
                  <c:v>0.15</c:v>
                </c:pt>
                <c:pt idx="298">
                  <c:v>0.15</c:v>
                </c:pt>
                <c:pt idx="299">
                  <c:v>0.15</c:v>
                </c:pt>
                <c:pt idx="300">
                  <c:v>0.15</c:v>
                </c:pt>
                <c:pt idx="301">
                  <c:v>0.15</c:v>
                </c:pt>
                <c:pt idx="302">
                  <c:v>0.15</c:v>
                </c:pt>
                <c:pt idx="303">
                  <c:v>0.15</c:v>
                </c:pt>
                <c:pt idx="304">
                  <c:v>0.15</c:v>
                </c:pt>
                <c:pt idx="305">
                  <c:v>0.15</c:v>
                </c:pt>
                <c:pt idx="306">
                  <c:v>0.15</c:v>
                </c:pt>
                <c:pt idx="307">
                  <c:v>0.15</c:v>
                </c:pt>
                <c:pt idx="308">
                  <c:v>0.15</c:v>
                </c:pt>
                <c:pt idx="309">
                  <c:v>0.15</c:v>
                </c:pt>
                <c:pt idx="310">
                  <c:v>0.15</c:v>
                </c:pt>
                <c:pt idx="311">
                  <c:v>0.15</c:v>
                </c:pt>
                <c:pt idx="312">
                  <c:v>0.15</c:v>
                </c:pt>
                <c:pt idx="313">
                  <c:v>0.15</c:v>
                </c:pt>
                <c:pt idx="314">
                  <c:v>0.15</c:v>
                </c:pt>
                <c:pt idx="315">
                  <c:v>0.15</c:v>
                </c:pt>
                <c:pt idx="316">
                  <c:v>0.15</c:v>
                </c:pt>
                <c:pt idx="317">
                  <c:v>0.15</c:v>
                </c:pt>
                <c:pt idx="318">
                  <c:v>0.15</c:v>
                </c:pt>
                <c:pt idx="319">
                  <c:v>0.15</c:v>
                </c:pt>
                <c:pt idx="320">
                  <c:v>0.15</c:v>
                </c:pt>
                <c:pt idx="321">
                  <c:v>0.15</c:v>
                </c:pt>
                <c:pt idx="322">
                  <c:v>0.15</c:v>
                </c:pt>
                <c:pt idx="323">
                  <c:v>0.15</c:v>
                </c:pt>
                <c:pt idx="324">
                  <c:v>0.15</c:v>
                </c:pt>
                <c:pt idx="325">
                  <c:v>0.15</c:v>
                </c:pt>
                <c:pt idx="326">
                  <c:v>0.15</c:v>
                </c:pt>
                <c:pt idx="327">
                  <c:v>0.15</c:v>
                </c:pt>
                <c:pt idx="328">
                  <c:v>0.15</c:v>
                </c:pt>
                <c:pt idx="329">
                  <c:v>0.14000000000000001</c:v>
                </c:pt>
                <c:pt idx="330">
                  <c:v>0.14000000000000001</c:v>
                </c:pt>
                <c:pt idx="331">
                  <c:v>0.14000000000000001</c:v>
                </c:pt>
                <c:pt idx="332">
                  <c:v>0.14000000000000001</c:v>
                </c:pt>
                <c:pt idx="333">
                  <c:v>0.14000000000000001</c:v>
                </c:pt>
                <c:pt idx="334">
                  <c:v>0.14000000000000001</c:v>
                </c:pt>
                <c:pt idx="335">
                  <c:v>0.14000000000000001</c:v>
                </c:pt>
                <c:pt idx="336">
                  <c:v>0.14000000000000001</c:v>
                </c:pt>
                <c:pt idx="337">
                  <c:v>0.14000000000000001</c:v>
                </c:pt>
                <c:pt idx="338">
                  <c:v>0.14000000000000001</c:v>
                </c:pt>
                <c:pt idx="339">
                  <c:v>0.14000000000000001</c:v>
                </c:pt>
                <c:pt idx="340">
                  <c:v>0.14000000000000001</c:v>
                </c:pt>
                <c:pt idx="341">
                  <c:v>0.14000000000000001</c:v>
                </c:pt>
                <c:pt idx="342">
                  <c:v>0.14000000000000001</c:v>
                </c:pt>
                <c:pt idx="343">
                  <c:v>0.14000000000000001</c:v>
                </c:pt>
                <c:pt idx="344">
                  <c:v>0.14000000000000001</c:v>
                </c:pt>
                <c:pt idx="345">
                  <c:v>0.14000000000000001</c:v>
                </c:pt>
                <c:pt idx="346">
                  <c:v>0.14000000000000001</c:v>
                </c:pt>
                <c:pt idx="347">
                  <c:v>0.14000000000000001</c:v>
                </c:pt>
                <c:pt idx="348">
                  <c:v>0.14000000000000001</c:v>
                </c:pt>
                <c:pt idx="349">
                  <c:v>0.15</c:v>
                </c:pt>
                <c:pt idx="350">
                  <c:v>0.15</c:v>
                </c:pt>
                <c:pt idx="351">
                  <c:v>0.14000000000000001</c:v>
                </c:pt>
                <c:pt idx="352">
                  <c:v>0.14000000000000001</c:v>
                </c:pt>
                <c:pt idx="353">
                  <c:v>0.14000000000000001</c:v>
                </c:pt>
                <c:pt idx="354">
                  <c:v>0.14000000000000001</c:v>
                </c:pt>
                <c:pt idx="355">
                  <c:v>0.14000000000000001</c:v>
                </c:pt>
                <c:pt idx="356">
                  <c:v>0.14000000000000001</c:v>
                </c:pt>
                <c:pt idx="357">
                  <c:v>0.14000000000000001</c:v>
                </c:pt>
                <c:pt idx="358">
                  <c:v>0.14000000000000001</c:v>
                </c:pt>
                <c:pt idx="359">
                  <c:v>0.14000000000000001</c:v>
                </c:pt>
                <c:pt idx="360">
                  <c:v>0.14000000000000001</c:v>
                </c:pt>
                <c:pt idx="361">
                  <c:v>0.14000000000000001</c:v>
                </c:pt>
                <c:pt idx="362">
                  <c:v>0.14000000000000001</c:v>
                </c:pt>
                <c:pt idx="363">
                  <c:v>0.14000000000000001</c:v>
                </c:pt>
                <c:pt idx="364">
                  <c:v>0.14000000000000001</c:v>
                </c:pt>
                <c:pt idx="365">
                  <c:v>0.14000000000000001</c:v>
                </c:pt>
                <c:pt idx="366">
                  <c:v>0.14000000000000001</c:v>
                </c:pt>
                <c:pt idx="367">
                  <c:v>0.14000000000000001</c:v>
                </c:pt>
                <c:pt idx="368">
                  <c:v>0.13</c:v>
                </c:pt>
                <c:pt idx="369">
                  <c:v>0.12</c:v>
                </c:pt>
                <c:pt idx="370">
                  <c:v>0.11</c:v>
                </c:pt>
                <c:pt idx="371">
                  <c:v>0.11</c:v>
                </c:pt>
                <c:pt idx="372">
                  <c:v>0.11</c:v>
                </c:pt>
                <c:pt idx="373">
                  <c:v>0.11</c:v>
                </c:pt>
                <c:pt idx="374">
                  <c:v>0.11</c:v>
                </c:pt>
                <c:pt idx="375">
                  <c:v>0.03</c:v>
                </c:pt>
                <c:pt idx="376">
                  <c:v>0.03</c:v>
                </c:pt>
                <c:pt idx="377">
                  <c:v>0.03</c:v>
                </c:pt>
                <c:pt idx="378">
                  <c:v>0.03</c:v>
                </c:pt>
                <c:pt idx="379">
                  <c:v>0.03</c:v>
                </c:pt>
                <c:pt idx="380">
                  <c:v>0.03</c:v>
                </c:pt>
                <c:pt idx="381">
                  <c:v>0.03</c:v>
                </c:pt>
                <c:pt idx="382">
                  <c:v>0.03</c:v>
                </c:pt>
                <c:pt idx="383">
                  <c:v>0.03</c:v>
                </c:pt>
                <c:pt idx="384">
                  <c:v>0.03</c:v>
                </c:pt>
                <c:pt idx="385">
                  <c:v>0.03</c:v>
                </c:pt>
                <c:pt idx="386">
                  <c:v>0.03</c:v>
                </c:pt>
                <c:pt idx="387">
                  <c:v>0.03</c:v>
                </c:pt>
                <c:pt idx="388">
                  <c:v>0.03</c:v>
                </c:pt>
                <c:pt idx="389">
                  <c:v>0.03</c:v>
                </c:pt>
                <c:pt idx="390">
                  <c:v>0.03</c:v>
                </c:pt>
                <c:pt idx="391">
                  <c:v>0.03</c:v>
                </c:pt>
                <c:pt idx="392">
                  <c:v>0.03</c:v>
                </c:pt>
                <c:pt idx="393">
                  <c:v>0.03</c:v>
                </c:pt>
                <c:pt idx="394">
                  <c:v>0.03</c:v>
                </c:pt>
                <c:pt idx="395">
                  <c:v>0.03</c:v>
                </c:pt>
                <c:pt idx="396">
                  <c:v>0.03</c:v>
                </c:pt>
                <c:pt idx="397">
                  <c:v>0.03</c:v>
                </c:pt>
              </c:numCache>
            </c:numRef>
          </c:val>
          <c:smooth val="0"/>
          <c:extLst>
            <c:ext xmlns:c16="http://schemas.microsoft.com/office/drawing/2014/chart" uri="{C3380CC4-5D6E-409C-BE32-E72D297353CC}">
              <c16:uniqueId val="{00000001-CAC6-441E-AF39-18C9A7667847}"/>
            </c:ext>
          </c:extLst>
        </c:ser>
        <c:ser>
          <c:idx val="5"/>
          <c:order val="2"/>
          <c:tx>
            <c:strRef>
              <c:f>'46_ábra_chart'!$L$6</c:f>
              <c:strCache>
                <c:ptCount val="1"/>
                <c:pt idx="0">
                  <c:v>3 months</c:v>
                </c:pt>
              </c:strCache>
            </c:strRef>
          </c:tx>
          <c:marker>
            <c:symbol val="none"/>
          </c:marker>
          <c:cat>
            <c:numRef>
              <c:f>'46_ábra_chart'!$H$8:$H$405</c:f>
              <c:numCache>
                <c:formatCode>[$-409]mmm\-yy;@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'46_ábra_chart'!$L$8:$L$405</c:f>
              <c:numCache>
                <c:formatCode>0.00</c:formatCode>
                <c:ptCount val="398"/>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1.19</c:v>
                </c:pt>
                <c:pt idx="15">
                  <c:v>1.19</c:v>
                </c:pt>
                <c:pt idx="16">
                  <c:v>1.1399999999999999</c:v>
                </c:pt>
                <c:pt idx="17">
                  <c:v>1.1399999999999999</c:v>
                </c:pt>
                <c:pt idx="18">
                  <c:v>1.05</c:v>
                </c:pt>
                <c:pt idx="19">
                  <c:v>1.05</c:v>
                </c:pt>
                <c:pt idx="20">
                  <c:v>1.05</c:v>
                </c:pt>
                <c:pt idx="21">
                  <c:v>1.08</c:v>
                </c:pt>
                <c:pt idx="22">
                  <c:v>1.1000000000000001</c:v>
                </c:pt>
                <c:pt idx="23">
                  <c:v>1.1000000000000001</c:v>
                </c:pt>
                <c:pt idx="24">
                  <c:v>1.1000000000000001</c:v>
                </c:pt>
                <c:pt idx="25">
                  <c:v>1.1000000000000001</c:v>
                </c:pt>
                <c:pt idx="26">
                  <c:v>1.1000000000000001</c:v>
                </c:pt>
                <c:pt idx="27">
                  <c:v>1.1000000000000001</c:v>
                </c:pt>
                <c:pt idx="28">
                  <c:v>1.1000000000000001</c:v>
                </c:pt>
                <c:pt idx="29">
                  <c:v>1.0900000000000001</c:v>
                </c:pt>
                <c:pt idx="30">
                  <c:v>1.0900000000000001</c:v>
                </c:pt>
                <c:pt idx="31">
                  <c:v>1.0900000000000001</c:v>
                </c:pt>
                <c:pt idx="32">
                  <c:v>1.0900000000000001</c:v>
                </c:pt>
                <c:pt idx="33">
                  <c:v>1.08</c:v>
                </c:pt>
                <c:pt idx="34">
                  <c:v>1.08</c:v>
                </c:pt>
                <c:pt idx="35">
                  <c:v>1.08</c:v>
                </c:pt>
                <c:pt idx="36">
                  <c:v>1.07</c:v>
                </c:pt>
                <c:pt idx="37">
                  <c:v>1</c:v>
                </c:pt>
                <c:pt idx="38">
                  <c:v>1</c:v>
                </c:pt>
                <c:pt idx="39">
                  <c:v>1</c:v>
                </c:pt>
                <c:pt idx="40">
                  <c:v>1</c:v>
                </c:pt>
                <c:pt idx="41">
                  <c:v>1.01</c:v>
                </c:pt>
                <c:pt idx="42">
                  <c:v>1.03</c:v>
                </c:pt>
                <c:pt idx="43">
                  <c:v>1.03</c:v>
                </c:pt>
                <c:pt idx="44">
                  <c:v>1.02</c:v>
                </c:pt>
                <c:pt idx="45">
                  <c:v>1.02</c:v>
                </c:pt>
                <c:pt idx="46">
                  <c:v>1.01</c:v>
                </c:pt>
                <c:pt idx="47">
                  <c:v>1.01</c:v>
                </c:pt>
                <c:pt idx="48">
                  <c:v>1</c:v>
                </c:pt>
                <c:pt idx="49">
                  <c:v>1</c:v>
                </c:pt>
                <c:pt idx="50">
                  <c:v>0.99</c:v>
                </c:pt>
                <c:pt idx="51">
                  <c:v>0.99</c:v>
                </c:pt>
                <c:pt idx="52">
                  <c:v>0.99</c:v>
                </c:pt>
                <c:pt idx="53">
                  <c:v>0.99</c:v>
                </c:pt>
                <c:pt idx="54">
                  <c:v>0.99</c:v>
                </c:pt>
                <c:pt idx="55">
                  <c:v>1</c:v>
                </c:pt>
                <c:pt idx="56">
                  <c:v>1</c:v>
                </c:pt>
                <c:pt idx="57">
                  <c:v>1</c:v>
                </c:pt>
                <c:pt idx="58">
                  <c:v>1.01</c:v>
                </c:pt>
                <c:pt idx="59">
                  <c:v>1.02</c:v>
                </c:pt>
                <c:pt idx="60">
                  <c:v>1.01</c:v>
                </c:pt>
                <c:pt idx="61">
                  <c:v>1.01</c:v>
                </c:pt>
                <c:pt idx="62">
                  <c:v>1.01</c:v>
                </c:pt>
                <c:pt idx="63">
                  <c:v>1.01</c:v>
                </c:pt>
                <c:pt idx="64">
                  <c:v>1.02</c:v>
                </c:pt>
                <c:pt idx="65">
                  <c:v>1.02</c:v>
                </c:pt>
                <c:pt idx="66">
                  <c:v>1.02</c:v>
                </c:pt>
                <c:pt idx="67">
                  <c:v>1.02</c:v>
                </c:pt>
                <c:pt idx="68">
                  <c:v>1.02</c:v>
                </c:pt>
                <c:pt idx="69">
                  <c:v>1.02</c:v>
                </c:pt>
                <c:pt idx="70">
                  <c:v>1.02</c:v>
                </c:pt>
                <c:pt idx="71">
                  <c:v>1.01</c:v>
                </c:pt>
                <c:pt idx="72">
                  <c:v>1</c:v>
                </c:pt>
                <c:pt idx="73">
                  <c:v>0.97</c:v>
                </c:pt>
                <c:pt idx="74">
                  <c:v>0.95</c:v>
                </c:pt>
                <c:pt idx="75">
                  <c:v>0.95</c:v>
                </c:pt>
                <c:pt idx="76">
                  <c:v>0.95</c:v>
                </c:pt>
                <c:pt idx="77">
                  <c:v>0.95</c:v>
                </c:pt>
                <c:pt idx="78">
                  <c:v>0.94</c:v>
                </c:pt>
                <c:pt idx="79">
                  <c:v>0.94</c:v>
                </c:pt>
                <c:pt idx="80">
                  <c:v>0.94</c:v>
                </c:pt>
                <c:pt idx="81">
                  <c:v>0.94</c:v>
                </c:pt>
                <c:pt idx="82">
                  <c:v>0.93</c:v>
                </c:pt>
                <c:pt idx="83">
                  <c:v>0.93</c:v>
                </c:pt>
                <c:pt idx="84">
                  <c:v>0.93</c:v>
                </c:pt>
                <c:pt idx="85">
                  <c:v>0.93</c:v>
                </c:pt>
                <c:pt idx="86">
                  <c:v>0.93</c:v>
                </c:pt>
                <c:pt idx="87">
                  <c:v>0.93</c:v>
                </c:pt>
                <c:pt idx="88">
                  <c:v>0.91</c:v>
                </c:pt>
                <c:pt idx="89">
                  <c:v>0.9</c:v>
                </c:pt>
                <c:pt idx="90">
                  <c:v>0.9</c:v>
                </c:pt>
                <c:pt idx="91">
                  <c:v>0.9</c:v>
                </c:pt>
                <c:pt idx="92">
                  <c:v>0.88</c:v>
                </c:pt>
                <c:pt idx="93">
                  <c:v>0.87</c:v>
                </c:pt>
                <c:pt idx="94">
                  <c:v>0.86</c:v>
                </c:pt>
                <c:pt idx="95">
                  <c:v>0.85</c:v>
                </c:pt>
                <c:pt idx="96">
                  <c:v>0.85</c:v>
                </c:pt>
                <c:pt idx="97">
                  <c:v>0.84</c:v>
                </c:pt>
                <c:pt idx="98">
                  <c:v>0.84</c:v>
                </c:pt>
                <c:pt idx="99">
                  <c:v>0.84</c:v>
                </c:pt>
                <c:pt idx="100">
                  <c:v>0.85</c:v>
                </c:pt>
                <c:pt idx="101">
                  <c:v>0.86</c:v>
                </c:pt>
                <c:pt idx="102">
                  <c:v>0.88</c:v>
                </c:pt>
                <c:pt idx="103">
                  <c:v>0.88</c:v>
                </c:pt>
                <c:pt idx="104">
                  <c:v>0.88</c:v>
                </c:pt>
                <c:pt idx="105">
                  <c:v>0.88</c:v>
                </c:pt>
                <c:pt idx="106">
                  <c:v>0.88</c:v>
                </c:pt>
                <c:pt idx="107">
                  <c:v>0.88</c:v>
                </c:pt>
                <c:pt idx="108">
                  <c:v>0.88</c:v>
                </c:pt>
                <c:pt idx="109">
                  <c:v>0.88</c:v>
                </c:pt>
                <c:pt idx="110">
                  <c:v>0.88</c:v>
                </c:pt>
                <c:pt idx="111">
                  <c:v>0.88</c:v>
                </c:pt>
                <c:pt idx="112">
                  <c:v>0.88</c:v>
                </c:pt>
                <c:pt idx="113">
                  <c:v>0.88</c:v>
                </c:pt>
                <c:pt idx="114">
                  <c:v>0.88</c:v>
                </c:pt>
                <c:pt idx="115">
                  <c:v>0.88</c:v>
                </c:pt>
                <c:pt idx="116">
                  <c:v>0.88</c:v>
                </c:pt>
                <c:pt idx="117">
                  <c:v>0.88</c:v>
                </c:pt>
                <c:pt idx="118">
                  <c:v>0.88</c:v>
                </c:pt>
                <c:pt idx="119">
                  <c:v>0.88</c:v>
                </c:pt>
                <c:pt idx="120">
                  <c:v>0.88</c:v>
                </c:pt>
                <c:pt idx="121">
                  <c:v>0.88</c:v>
                </c:pt>
                <c:pt idx="122">
                  <c:v>0.89</c:v>
                </c:pt>
                <c:pt idx="123">
                  <c:v>0.89</c:v>
                </c:pt>
                <c:pt idx="124">
                  <c:v>0.89</c:v>
                </c:pt>
                <c:pt idx="125">
                  <c:v>0.89</c:v>
                </c:pt>
                <c:pt idx="126">
                  <c:v>0.89</c:v>
                </c:pt>
                <c:pt idx="127">
                  <c:v>0.88</c:v>
                </c:pt>
                <c:pt idx="128">
                  <c:v>0.88</c:v>
                </c:pt>
                <c:pt idx="129">
                  <c:v>0.88</c:v>
                </c:pt>
                <c:pt idx="130">
                  <c:v>0.88</c:v>
                </c:pt>
                <c:pt idx="131">
                  <c:v>0.88</c:v>
                </c:pt>
                <c:pt idx="132">
                  <c:v>0.88</c:v>
                </c:pt>
                <c:pt idx="133">
                  <c:v>0.88</c:v>
                </c:pt>
                <c:pt idx="134">
                  <c:v>0.87</c:v>
                </c:pt>
                <c:pt idx="135">
                  <c:v>0.87</c:v>
                </c:pt>
                <c:pt idx="136">
                  <c:v>0.87</c:v>
                </c:pt>
                <c:pt idx="137">
                  <c:v>0.87</c:v>
                </c:pt>
                <c:pt idx="138">
                  <c:v>0.87</c:v>
                </c:pt>
                <c:pt idx="139">
                  <c:v>0.87</c:v>
                </c:pt>
                <c:pt idx="140">
                  <c:v>0.87</c:v>
                </c:pt>
                <c:pt idx="141">
                  <c:v>0.85</c:v>
                </c:pt>
                <c:pt idx="142">
                  <c:v>0.82</c:v>
                </c:pt>
                <c:pt idx="143">
                  <c:v>0.81</c:v>
                </c:pt>
                <c:pt idx="144">
                  <c:v>0.81</c:v>
                </c:pt>
                <c:pt idx="145">
                  <c:v>0.81</c:v>
                </c:pt>
                <c:pt idx="146">
                  <c:v>0.81</c:v>
                </c:pt>
                <c:pt idx="147">
                  <c:v>0.81</c:v>
                </c:pt>
                <c:pt idx="148">
                  <c:v>0.79</c:v>
                </c:pt>
                <c:pt idx="149">
                  <c:v>0.78</c:v>
                </c:pt>
                <c:pt idx="150">
                  <c:v>0.78</c:v>
                </c:pt>
                <c:pt idx="151">
                  <c:v>0.78</c:v>
                </c:pt>
                <c:pt idx="152">
                  <c:v>0.78</c:v>
                </c:pt>
                <c:pt idx="153">
                  <c:v>0.77</c:v>
                </c:pt>
                <c:pt idx="154">
                  <c:v>0.77</c:v>
                </c:pt>
                <c:pt idx="155">
                  <c:v>0.75</c:v>
                </c:pt>
                <c:pt idx="156">
                  <c:v>0.73</c:v>
                </c:pt>
                <c:pt idx="157">
                  <c:v>0.72</c:v>
                </c:pt>
                <c:pt idx="158">
                  <c:v>0.72</c:v>
                </c:pt>
                <c:pt idx="159">
                  <c:v>0.71</c:v>
                </c:pt>
                <c:pt idx="160">
                  <c:v>0.7</c:v>
                </c:pt>
                <c:pt idx="161">
                  <c:v>0.7</c:v>
                </c:pt>
                <c:pt idx="162">
                  <c:v>0.69</c:v>
                </c:pt>
                <c:pt idx="163">
                  <c:v>0.68</c:v>
                </c:pt>
                <c:pt idx="164">
                  <c:v>0.66</c:v>
                </c:pt>
                <c:pt idx="165">
                  <c:v>0.66</c:v>
                </c:pt>
                <c:pt idx="166">
                  <c:v>0.64</c:v>
                </c:pt>
                <c:pt idx="167">
                  <c:v>0.61</c:v>
                </c:pt>
                <c:pt idx="168">
                  <c:v>0.57999999999999996</c:v>
                </c:pt>
                <c:pt idx="169">
                  <c:v>0.56999999999999995</c:v>
                </c:pt>
                <c:pt idx="170">
                  <c:v>0.56000000000000005</c:v>
                </c:pt>
                <c:pt idx="171">
                  <c:v>0.55000000000000004</c:v>
                </c:pt>
                <c:pt idx="172">
                  <c:v>0.54</c:v>
                </c:pt>
                <c:pt idx="173">
                  <c:v>0.51</c:v>
                </c:pt>
                <c:pt idx="174">
                  <c:v>0.47</c:v>
                </c:pt>
                <c:pt idx="175">
                  <c:v>0.45</c:v>
                </c:pt>
                <c:pt idx="176">
                  <c:v>0.43</c:v>
                </c:pt>
                <c:pt idx="177">
                  <c:v>0.41</c:v>
                </c:pt>
                <c:pt idx="178">
                  <c:v>0.4</c:v>
                </c:pt>
                <c:pt idx="179">
                  <c:v>0.39</c:v>
                </c:pt>
                <c:pt idx="180">
                  <c:v>0.39</c:v>
                </c:pt>
                <c:pt idx="181">
                  <c:v>0.39</c:v>
                </c:pt>
                <c:pt idx="182">
                  <c:v>0.39</c:v>
                </c:pt>
                <c:pt idx="183">
                  <c:v>0.39</c:v>
                </c:pt>
                <c:pt idx="184">
                  <c:v>0.39</c:v>
                </c:pt>
                <c:pt idx="185">
                  <c:v>0.39</c:v>
                </c:pt>
                <c:pt idx="186">
                  <c:v>0.39</c:v>
                </c:pt>
                <c:pt idx="187">
                  <c:v>0.39</c:v>
                </c:pt>
                <c:pt idx="188">
                  <c:v>0.38</c:v>
                </c:pt>
                <c:pt idx="189">
                  <c:v>0.38</c:v>
                </c:pt>
                <c:pt idx="190">
                  <c:v>0.38</c:v>
                </c:pt>
                <c:pt idx="191">
                  <c:v>0.37</c:v>
                </c:pt>
                <c:pt idx="192">
                  <c:v>0.37</c:v>
                </c:pt>
                <c:pt idx="193">
                  <c:v>0.37</c:v>
                </c:pt>
                <c:pt idx="194">
                  <c:v>0.36</c:v>
                </c:pt>
                <c:pt idx="195">
                  <c:v>0.35</c:v>
                </c:pt>
                <c:pt idx="196">
                  <c:v>0.35</c:v>
                </c:pt>
                <c:pt idx="197">
                  <c:v>0.34</c:v>
                </c:pt>
                <c:pt idx="198">
                  <c:v>0.34</c:v>
                </c:pt>
                <c:pt idx="199">
                  <c:v>0.33</c:v>
                </c:pt>
                <c:pt idx="200">
                  <c:v>0.31</c:v>
                </c:pt>
                <c:pt idx="201">
                  <c:v>0.3</c:v>
                </c:pt>
                <c:pt idx="202">
                  <c:v>0.3</c:v>
                </c:pt>
                <c:pt idx="203">
                  <c:v>0.3</c:v>
                </c:pt>
                <c:pt idx="204">
                  <c:v>0.3</c:v>
                </c:pt>
                <c:pt idx="205">
                  <c:v>0.3</c:v>
                </c:pt>
                <c:pt idx="206">
                  <c:v>0.28999999999999998</c:v>
                </c:pt>
                <c:pt idx="207">
                  <c:v>0.28000000000000003</c:v>
                </c:pt>
                <c:pt idx="208">
                  <c:v>0.27</c:v>
                </c:pt>
                <c:pt idx="209">
                  <c:v>0.27</c:v>
                </c:pt>
                <c:pt idx="210">
                  <c:v>0.26</c:v>
                </c:pt>
                <c:pt idx="211">
                  <c:v>0.25</c:v>
                </c:pt>
                <c:pt idx="212">
                  <c:v>0.25</c:v>
                </c:pt>
                <c:pt idx="213">
                  <c:v>0.25</c:v>
                </c:pt>
                <c:pt idx="214">
                  <c:v>0.25</c:v>
                </c:pt>
                <c:pt idx="215">
                  <c:v>0.25</c:v>
                </c:pt>
                <c:pt idx="216">
                  <c:v>0.25</c:v>
                </c:pt>
                <c:pt idx="217">
                  <c:v>0.25</c:v>
                </c:pt>
                <c:pt idx="218">
                  <c:v>0.25</c:v>
                </c:pt>
                <c:pt idx="219">
                  <c:v>0.25</c:v>
                </c:pt>
                <c:pt idx="220">
                  <c:v>0.25</c:v>
                </c:pt>
                <c:pt idx="221">
                  <c:v>0.25</c:v>
                </c:pt>
                <c:pt idx="222">
                  <c:v>0.24</c:v>
                </c:pt>
                <c:pt idx="223">
                  <c:v>0.24</c:v>
                </c:pt>
                <c:pt idx="224">
                  <c:v>0.24</c:v>
                </c:pt>
                <c:pt idx="225">
                  <c:v>0.24</c:v>
                </c:pt>
                <c:pt idx="226">
                  <c:v>0.24</c:v>
                </c:pt>
                <c:pt idx="227">
                  <c:v>0.24</c:v>
                </c:pt>
                <c:pt idx="228">
                  <c:v>0.24</c:v>
                </c:pt>
                <c:pt idx="229">
                  <c:v>0.23</c:v>
                </c:pt>
                <c:pt idx="230">
                  <c:v>0.24</c:v>
                </c:pt>
                <c:pt idx="231">
                  <c:v>0.24</c:v>
                </c:pt>
                <c:pt idx="232">
                  <c:v>0.23</c:v>
                </c:pt>
                <c:pt idx="233">
                  <c:v>0.23</c:v>
                </c:pt>
                <c:pt idx="234">
                  <c:v>0.23</c:v>
                </c:pt>
                <c:pt idx="235">
                  <c:v>0.23</c:v>
                </c:pt>
                <c:pt idx="236">
                  <c:v>0.23</c:v>
                </c:pt>
                <c:pt idx="237">
                  <c:v>0.23</c:v>
                </c:pt>
                <c:pt idx="238">
                  <c:v>0.23</c:v>
                </c:pt>
                <c:pt idx="239">
                  <c:v>0.23</c:v>
                </c:pt>
                <c:pt idx="240">
                  <c:v>0.23</c:v>
                </c:pt>
                <c:pt idx="241">
                  <c:v>0.23</c:v>
                </c:pt>
                <c:pt idx="242">
                  <c:v>0.23</c:v>
                </c:pt>
                <c:pt idx="243">
                  <c:v>0.23</c:v>
                </c:pt>
                <c:pt idx="244">
                  <c:v>0.23</c:v>
                </c:pt>
                <c:pt idx="245">
                  <c:v>0.23</c:v>
                </c:pt>
                <c:pt idx="246">
                  <c:v>0.23</c:v>
                </c:pt>
                <c:pt idx="247">
                  <c:v>0.23</c:v>
                </c:pt>
                <c:pt idx="248">
                  <c:v>0.22</c:v>
                </c:pt>
                <c:pt idx="249">
                  <c:v>0.22</c:v>
                </c:pt>
                <c:pt idx="250">
                  <c:v>0.22</c:v>
                </c:pt>
                <c:pt idx="251">
                  <c:v>0.21</c:v>
                </c:pt>
                <c:pt idx="252">
                  <c:v>0.21</c:v>
                </c:pt>
                <c:pt idx="253">
                  <c:v>0.21</c:v>
                </c:pt>
                <c:pt idx="254">
                  <c:v>0.2</c:v>
                </c:pt>
                <c:pt idx="255">
                  <c:v>0.18</c:v>
                </c:pt>
                <c:pt idx="256">
                  <c:v>0.18</c:v>
                </c:pt>
                <c:pt idx="257">
                  <c:v>0.18</c:v>
                </c:pt>
                <c:pt idx="258">
                  <c:v>0.18</c:v>
                </c:pt>
                <c:pt idx="259">
                  <c:v>0.18</c:v>
                </c:pt>
                <c:pt idx="260">
                  <c:v>0.17</c:v>
                </c:pt>
                <c:pt idx="261">
                  <c:v>0.17</c:v>
                </c:pt>
                <c:pt idx="262">
                  <c:v>0.16</c:v>
                </c:pt>
                <c:pt idx="263">
                  <c:v>0.16</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0.15</c:v>
                </c:pt>
                <c:pt idx="288">
                  <c:v>0.15</c:v>
                </c:pt>
                <c:pt idx="289">
                  <c:v>0.15</c:v>
                </c:pt>
                <c:pt idx="290">
                  <c:v>0.15</c:v>
                </c:pt>
                <c:pt idx="291">
                  <c:v>0.16</c:v>
                </c:pt>
                <c:pt idx="292">
                  <c:v>0.15</c:v>
                </c:pt>
                <c:pt idx="293">
                  <c:v>0.15</c:v>
                </c:pt>
                <c:pt idx="294">
                  <c:v>0.15</c:v>
                </c:pt>
                <c:pt idx="295">
                  <c:v>0.15</c:v>
                </c:pt>
                <c:pt idx="296">
                  <c:v>0.15</c:v>
                </c:pt>
                <c:pt idx="297">
                  <c:v>0.15</c:v>
                </c:pt>
                <c:pt idx="298">
                  <c:v>0.15</c:v>
                </c:pt>
                <c:pt idx="299">
                  <c:v>0.15</c:v>
                </c:pt>
                <c:pt idx="300">
                  <c:v>0.15</c:v>
                </c:pt>
                <c:pt idx="301">
                  <c:v>0.15</c:v>
                </c:pt>
                <c:pt idx="302">
                  <c:v>0.15</c:v>
                </c:pt>
                <c:pt idx="303">
                  <c:v>0.15</c:v>
                </c:pt>
                <c:pt idx="304">
                  <c:v>0.15</c:v>
                </c:pt>
                <c:pt idx="305">
                  <c:v>0.15</c:v>
                </c:pt>
                <c:pt idx="306">
                  <c:v>0.15</c:v>
                </c:pt>
                <c:pt idx="307">
                  <c:v>0.15</c:v>
                </c:pt>
                <c:pt idx="308">
                  <c:v>0.15</c:v>
                </c:pt>
                <c:pt idx="309">
                  <c:v>0.15</c:v>
                </c:pt>
                <c:pt idx="310">
                  <c:v>0.15</c:v>
                </c:pt>
                <c:pt idx="311">
                  <c:v>0.15</c:v>
                </c:pt>
                <c:pt idx="312">
                  <c:v>0.15</c:v>
                </c:pt>
                <c:pt idx="313">
                  <c:v>0.15</c:v>
                </c:pt>
                <c:pt idx="314">
                  <c:v>0.15</c:v>
                </c:pt>
                <c:pt idx="315">
                  <c:v>0.15</c:v>
                </c:pt>
                <c:pt idx="316">
                  <c:v>0.15</c:v>
                </c:pt>
                <c:pt idx="317">
                  <c:v>0.15</c:v>
                </c:pt>
                <c:pt idx="318">
                  <c:v>0.15</c:v>
                </c:pt>
                <c:pt idx="319">
                  <c:v>0.15</c:v>
                </c:pt>
                <c:pt idx="320">
                  <c:v>0.15</c:v>
                </c:pt>
                <c:pt idx="321">
                  <c:v>0.15</c:v>
                </c:pt>
                <c:pt idx="322">
                  <c:v>0.15</c:v>
                </c:pt>
                <c:pt idx="323">
                  <c:v>0.15</c:v>
                </c:pt>
                <c:pt idx="324">
                  <c:v>0.15</c:v>
                </c:pt>
                <c:pt idx="325">
                  <c:v>0.15</c:v>
                </c:pt>
                <c:pt idx="326">
                  <c:v>0.15</c:v>
                </c:pt>
                <c:pt idx="327">
                  <c:v>0.15</c:v>
                </c:pt>
                <c:pt idx="328">
                  <c:v>0.15</c:v>
                </c:pt>
                <c:pt idx="329">
                  <c:v>0.15</c:v>
                </c:pt>
                <c:pt idx="330">
                  <c:v>0.15</c:v>
                </c:pt>
                <c:pt idx="331">
                  <c:v>0.15</c:v>
                </c:pt>
                <c:pt idx="332">
                  <c:v>0.15</c:v>
                </c:pt>
                <c:pt idx="333">
                  <c:v>0.15</c:v>
                </c:pt>
                <c:pt idx="334">
                  <c:v>0.15</c:v>
                </c:pt>
                <c:pt idx="335">
                  <c:v>0.15</c:v>
                </c:pt>
                <c:pt idx="336">
                  <c:v>0.15</c:v>
                </c:pt>
                <c:pt idx="337">
                  <c:v>0.15</c:v>
                </c:pt>
                <c:pt idx="338">
                  <c:v>0.15</c:v>
                </c:pt>
                <c:pt idx="339">
                  <c:v>0.15</c:v>
                </c:pt>
                <c:pt idx="340">
                  <c:v>0.15</c:v>
                </c:pt>
                <c:pt idx="341">
                  <c:v>0.15</c:v>
                </c:pt>
                <c:pt idx="342">
                  <c:v>0.15</c:v>
                </c:pt>
                <c:pt idx="343">
                  <c:v>0.15</c:v>
                </c:pt>
                <c:pt idx="344">
                  <c:v>0.15</c:v>
                </c:pt>
                <c:pt idx="345">
                  <c:v>0.15</c:v>
                </c:pt>
                <c:pt idx="346">
                  <c:v>0.15</c:v>
                </c:pt>
                <c:pt idx="347">
                  <c:v>0.15</c:v>
                </c:pt>
                <c:pt idx="348">
                  <c:v>0.15</c:v>
                </c:pt>
                <c:pt idx="349">
                  <c:v>0.15</c:v>
                </c:pt>
                <c:pt idx="350">
                  <c:v>0.15</c:v>
                </c:pt>
                <c:pt idx="351">
                  <c:v>0.15</c:v>
                </c:pt>
                <c:pt idx="352">
                  <c:v>0.15</c:v>
                </c:pt>
                <c:pt idx="353">
                  <c:v>0.15</c:v>
                </c:pt>
                <c:pt idx="354">
                  <c:v>0.15</c:v>
                </c:pt>
                <c:pt idx="355">
                  <c:v>0.15</c:v>
                </c:pt>
                <c:pt idx="356">
                  <c:v>0.15</c:v>
                </c:pt>
                <c:pt idx="357">
                  <c:v>0.15</c:v>
                </c:pt>
                <c:pt idx="358">
                  <c:v>0.15</c:v>
                </c:pt>
                <c:pt idx="359">
                  <c:v>0.15</c:v>
                </c:pt>
                <c:pt idx="360">
                  <c:v>0.15</c:v>
                </c:pt>
                <c:pt idx="361">
                  <c:v>0.15</c:v>
                </c:pt>
                <c:pt idx="362">
                  <c:v>0.15</c:v>
                </c:pt>
                <c:pt idx="363">
                  <c:v>0.15</c:v>
                </c:pt>
                <c:pt idx="364">
                  <c:v>0.15</c:v>
                </c:pt>
                <c:pt idx="365">
                  <c:v>0.15</c:v>
                </c:pt>
                <c:pt idx="366">
                  <c:v>0.15</c:v>
                </c:pt>
                <c:pt idx="367">
                  <c:v>0.15</c:v>
                </c:pt>
                <c:pt idx="368">
                  <c:v>0.14000000000000001</c:v>
                </c:pt>
                <c:pt idx="369">
                  <c:v>0.13</c:v>
                </c:pt>
                <c:pt idx="370">
                  <c:v>0.13</c:v>
                </c:pt>
                <c:pt idx="371">
                  <c:v>0.12</c:v>
                </c:pt>
                <c:pt idx="372">
                  <c:v>0.12</c:v>
                </c:pt>
                <c:pt idx="373">
                  <c:v>0.12</c:v>
                </c:pt>
                <c:pt idx="374">
                  <c:v>0.12</c:v>
                </c:pt>
                <c:pt idx="375">
                  <c:v>0.06</c:v>
                </c:pt>
                <c:pt idx="376">
                  <c:v>0.05</c:v>
                </c:pt>
                <c:pt idx="377">
                  <c:v>0.05</c:v>
                </c:pt>
                <c:pt idx="378">
                  <c:v>0.04</c:v>
                </c:pt>
                <c:pt idx="379">
                  <c:v>0.04</c:v>
                </c:pt>
                <c:pt idx="380">
                  <c:v>0.04</c:v>
                </c:pt>
                <c:pt idx="381">
                  <c:v>0.04</c:v>
                </c:pt>
                <c:pt idx="382">
                  <c:v>0.04</c:v>
                </c:pt>
                <c:pt idx="383">
                  <c:v>0.03</c:v>
                </c:pt>
                <c:pt idx="384">
                  <c:v>0.03</c:v>
                </c:pt>
                <c:pt idx="385">
                  <c:v>0.03</c:v>
                </c:pt>
                <c:pt idx="386">
                  <c:v>0.03</c:v>
                </c:pt>
                <c:pt idx="387">
                  <c:v>0.03</c:v>
                </c:pt>
                <c:pt idx="388">
                  <c:v>0.03</c:v>
                </c:pt>
                <c:pt idx="389">
                  <c:v>0.03</c:v>
                </c:pt>
                <c:pt idx="390">
                  <c:v>0.03</c:v>
                </c:pt>
                <c:pt idx="391">
                  <c:v>0.03</c:v>
                </c:pt>
                <c:pt idx="392">
                  <c:v>0.03</c:v>
                </c:pt>
                <c:pt idx="393">
                  <c:v>0.03</c:v>
                </c:pt>
                <c:pt idx="394">
                  <c:v>0.03</c:v>
                </c:pt>
                <c:pt idx="395">
                  <c:v>0.03</c:v>
                </c:pt>
                <c:pt idx="396">
                  <c:v>0.03</c:v>
                </c:pt>
                <c:pt idx="397">
                  <c:v>0.03</c:v>
                </c:pt>
              </c:numCache>
            </c:numRef>
          </c:val>
          <c:smooth val="0"/>
          <c:extLst>
            <c:ext xmlns:c16="http://schemas.microsoft.com/office/drawing/2014/chart" uri="{C3380CC4-5D6E-409C-BE32-E72D297353CC}">
              <c16:uniqueId val="{00000002-CAC6-441E-AF39-18C9A7667847}"/>
            </c:ext>
          </c:extLst>
        </c:ser>
        <c:ser>
          <c:idx val="6"/>
          <c:order val="3"/>
          <c:tx>
            <c:strRef>
              <c:f>'46_ábra_chart'!$M$6</c:f>
              <c:strCache>
                <c:ptCount val="1"/>
                <c:pt idx="0">
                  <c:v>6 months</c:v>
                </c:pt>
              </c:strCache>
            </c:strRef>
          </c:tx>
          <c:marker>
            <c:symbol val="none"/>
          </c:marker>
          <c:cat>
            <c:numRef>
              <c:f>'46_ábra_chart'!$H$8:$H$405</c:f>
              <c:numCache>
                <c:formatCode>[$-409]mmm\-yy;@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'46_ábra_chart'!$M$8:$M$406</c:f>
              <c:numCache>
                <c:formatCode>0.00</c:formatCode>
                <c:ptCount val="399"/>
                <c:pt idx="0">
                  <c:v>1.1499999999999999</c:v>
                </c:pt>
                <c:pt idx="1">
                  <c:v>1.1399999999999999</c:v>
                </c:pt>
                <c:pt idx="2">
                  <c:v>1.1399999999999999</c:v>
                </c:pt>
                <c:pt idx="3">
                  <c:v>1.1399999999999999</c:v>
                </c:pt>
                <c:pt idx="4">
                  <c:v>1.1399999999999999</c:v>
                </c:pt>
                <c:pt idx="5">
                  <c:v>1.1399999999999999</c:v>
                </c:pt>
                <c:pt idx="6">
                  <c:v>1.1399999999999999</c:v>
                </c:pt>
                <c:pt idx="7">
                  <c:v>1.1399999999999999</c:v>
                </c:pt>
                <c:pt idx="8">
                  <c:v>1.1399999999999999</c:v>
                </c:pt>
                <c:pt idx="9">
                  <c:v>1.1399999999999999</c:v>
                </c:pt>
                <c:pt idx="10">
                  <c:v>1.1399999999999999</c:v>
                </c:pt>
                <c:pt idx="11">
                  <c:v>1.1399999999999999</c:v>
                </c:pt>
                <c:pt idx="12">
                  <c:v>1.1299999999999999</c:v>
                </c:pt>
                <c:pt idx="13">
                  <c:v>1.1299999999999999</c:v>
                </c:pt>
                <c:pt idx="14">
                  <c:v>1.1200000000000001</c:v>
                </c:pt>
                <c:pt idx="15">
                  <c:v>1.1200000000000001</c:v>
                </c:pt>
                <c:pt idx="16">
                  <c:v>1.08</c:v>
                </c:pt>
                <c:pt idx="17">
                  <c:v>1.08</c:v>
                </c:pt>
                <c:pt idx="18">
                  <c:v>1.01</c:v>
                </c:pt>
                <c:pt idx="19">
                  <c:v>1.02</c:v>
                </c:pt>
                <c:pt idx="20">
                  <c:v>1.01</c:v>
                </c:pt>
                <c:pt idx="21">
                  <c:v>1.01</c:v>
                </c:pt>
                <c:pt idx="22">
                  <c:v>1.01</c:v>
                </c:pt>
                <c:pt idx="23">
                  <c:v>1.01</c:v>
                </c:pt>
                <c:pt idx="24">
                  <c:v>1.02</c:v>
                </c:pt>
                <c:pt idx="25">
                  <c:v>1.02</c:v>
                </c:pt>
                <c:pt idx="26">
                  <c:v>1.02</c:v>
                </c:pt>
                <c:pt idx="27">
                  <c:v>1.02</c:v>
                </c:pt>
                <c:pt idx="28">
                  <c:v>1.02</c:v>
                </c:pt>
                <c:pt idx="29">
                  <c:v>1.02</c:v>
                </c:pt>
                <c:pt idx="30">
                  <c:v>1.02</c:v>
                </c:pt>
                <c:pt idx="31">
                  <c:v>1.01</c:v>
                </c:pt>
                <c:pt idx="32">
                  <c:v>1.01</c:v>
                </c:pt>
                <c:pt idx="33">
                  <c:v>1.01</c:v>
                </c:pt>
                <c:pt idx="34">
                  <c:v>1.02</c:v>
                </c:pt>
                <c:pt idx="35">
                  <c:v>1.02</c:v>
                </c:pt>
                <c:pt idx="36">
                  <c:v>1.02</c:v>
                </c:pt>
                <c:pt idx="37">
                  <c:v>0.97</c:v>
                </c:pt>
                <c:pt idx="38">
                  <c:v>0.98</c:v>
                </c:pt>
                <c:pt idx="39">
                  <c:v>0.98</c:v>
                </c:pt>
                <c:pt idx="40">
                  <c:v>0.98</c:v>
                </c:pt>
                <c:pt idx="41">
                  <c:v>0.98</c:v>
                </c:pt>
                <c:pt idx="42">
                  <c:v>0.99</c:v>
                </c:pt>
                <c:pt idx="43">
                  <c:v>0.98</c:v>
                </c:pt>
                <c:pt idx="44">
                  <c:v>0.98</c:v>
                </c:pt>
                <c:pt idx="45">
                  <c:v>0.98</c:v>
                </c:pt>
                <c:pt idx="46">
                  <c:v>0.98</c:v>
                </c:pt>
                <c:pt idx="47">
                  <c:v>0.97</c:v>
                </c:pt>
                <c:pt idx="48">
                  <c:v>0.96</c:v>
                </c:pt>
                <c:pt idx="49">
                  <c:v>0.96</c:v>
                </c:pt>
                <c:pt idx="50">
                  <c:v>0.96</c:v>
                </c:pt>
                <c:pt idx="51">
                  <c:v>0.96</c:v>
                </c:pt>
                <c:pt idx="52">
                  <c:v>0.96</c:v>
                </c:pt>
                <c:pt idx="53">
                  <c:v>0.96</c:v>
                </c:pt>
                <c:pt idx="54">
                  <c:v>0.96</c:v>
                </c:pt>
                <c:pt idx="55">
                  <c:v>0.96</c:v>
                </c:pt>
                <c:pt idx="56">
                  <c:v>0.96</c:v>
                </c:pt>
                <c:pt idx="57">
                  <c:v>0.96</c:v>
                </c:pt>
                <c:pt idx="58">
                  <c:v>0.96</c:v>
                </c:pt>
                <c:pt idx="59">
                  <c:v>0.97</c:v>
                </c:pt>
                <c:pt idx="60">
                  <c:v>0.96</c:v>
                </c:pt>
                <c:pt idx="61">
                  <c:v>0.96</c:v>
                </c:pt>
                <c:pt idx="62">
                  <c:v>0.96</c:v>
                </c:pt>
                <c:pt idx="63">
                  <c:v>0.96</c:v>
                </c:pt>
                <c:pt idx="64">
                  <c:v>0.97</c:v>
                </c:pt>
                <c:pt idx="65">
                  <c:v>0.97</c:v>
                </c:pt>
                <c:pt idx="66">
                  <c:v>0.97</c:v>
                </c:pt>
                <c:pt idx="67">
                  <c:v>0.97</c:v>
                </c:pt>
                <c:pt idx="68">
                  <c:v>0.97</c:v>
                </c:pt>
                <c:pt idx="69">
                  <c:v>0.97</c:v>
                </c:pt>
                <c:pt idx="70">
                  <c:v>0.96</c:v>
                </c:pt>
                <c:pt idx="71">
                  <c:v>0.96</c:v>
                </c:pt>
                <c:pt idx="72">
                  <c:v>0.94</c:v>
                </c:pt>
                <c:pt idx="73">
                  <c:v>0.92</c:v>
                </c:pt>
                <c:pt idx="74">
                  <c:v>0.91</c:v>
                </c:pt>
                <c:pt idx="75">
                  <c:v>0.9</c:v>
                </c:pt>
                <c:pt idx="76">
                  <c:v>0.9</c:v>
                </c:pt>
                <c:pt idx="77">
                  <c:v>0.91</c:v>
                </c:pt>
                <c:pt idx="78">
                  <c:v>0.91</c:v>
                </c:pt>
                <c:pt idx="79">
                  <c:v>0.91</c:v>
                </c:pt>
                <c:pt idx="80">
                  <c:v>0.91</c:v>
                </c:pt>
                <c:pt idx="81">
                  <c:v>0.91</c:v>
                </c:pt>
                <c:pt idx="82">
                  <c:v>0.9</c:v>
                </c:pt>
                <c:pt idx="83">
                  <c:v>0.9</c:v>
                </c:pt>
                <c:pt idx="84">
                  <c:v>0.9</c:v>
                </c:pt>
                <c:pt idx="85">
                  <c:v>0.9</c:v>
                </c:pt>
                <c:pt idx="86">
                  <c:v>0.9</c:v>
                </c:pt>
                <c:pt idx="87">
                  <c:v>0.9</c:v>
                </c:pt>
                <c:pt idx="88">
                  <c:v>0.9</c:v>
                </c:pt>
                <c:pt idx="89">
                  <c:v>0.89</c:v>
                </c:pt>
                <c:pt idx="90">
                  <c:v>0.89</c:v>
                </c:pt>
                <c:pt idx="91">
                  <c:v>0.89</c:v>
                </c:pt>
                <c:pt idx="92">
                  <c:v>0.88</c:v>
                </c:pt>
                <c:pt idx="93">
                  <c:v>0.88</c:v>
                </c:pt>
                <c:pt idx="94">
                  <c:v>0.87</c:v>
                </c:pt>
                <c:pt idx="95">
                  <c:v>0.86</c:v>
                </c:pt>
                <c:pt idx="96">
                  <c:v>0.86</c:v>
                </c:pt>
                <c:pt idx="97">
                  <c:v>0.86</c:v>
                </c:pt>
                <c:pt idx="98">
                  <c:v>0.86</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0.84</c:v>
                </c:pt>
                <c:pt idx="113">
                  <c:v>0.84</c:v>
                </c:pt>
                <c:pt idx="114">
                  <c:v>0.84</c:v>
                </c:pt>
                <c:pt idx="115">
                  <c:v>0.84</c:v>
                </c:pt>
                <c:pt idx="116">
                  <c:v>0.84</c:v>
                </c:pt>
                <c:pt idx="117">
                  <c:v>0.84</c:v>
                </c:pt>
                <c:pt idx="118">
                  <c:v>0.84</c:v>
                </c:pt>
                <c:pt idx="119">
                  <c:v>0.84</c:v>
                </c:pt>
                <c:pt idx="120">
                  <c:v>0.83</c:v>
                </c:pt>
                <c:pt idx="121">
                  <c:v>0.83</c:v>
                </c:pt>
                <c:pt idx="122">
                  <c:v>0.83</c:v>
                </c:pt>
                <c:pt idx="123">
                  <c:v>0.84</c:v>
                </c:pt>
                <c:pt idx="124">
                  <c:v>0.84</c:v>
                </c:pt>
                <c:pt idx="125">
                  <c:v>0.84</c:v>
                </c:pt>
                <c:pt idx="126">
                  <c:v>0.84</c:v>
                </c:pt>
                <c:pt idx="127">
                  <c:v>0.83</c:v>
                </c:pt>
                <c:pt idx="128">
                  <c:v>0.82</c:v>
                </c:pt>
                <c:pt idx="129">
                  <c:v>0.82</c:v>
                </c:pt>
                <c:pt idx="130">
                  <c:v>0.82</c:v>
                </c:pt>
                <c:pt idx="131">
                  <c:v>0.82</c:v>
                </c:pt>
                <c:pt idx="132">
                  <c:v>0.82</c:v>
                </c:pt>
                <c:pt idx="133">
                  <c:v>0.82</c:v>
                </c:pt>
                <c:pt idx="134">
                  <c:v>0.82</c:v>
                </c:pt>
                <c:pt idx="135">
                  <c:v>0.82</c:v>
                </c:pt>
                <c:pt idx="136">
                  <c:v>0.82</c:v>
                </c:pt>
                <c:pt idx="137">
                  <c:v>0.82</c:v>
                </c:pt>
                <c:pt idx="138">
                  <c:v>0.82</c:v>
                </c:pt>
                <c:pt idx="139">
                  <c:v>0.82</c:v>
                </c:pt>
                <c:pt idx="140">
                  <c:v>0.82</c:v>
                </c:pt>
                <c:pt idx="141">
                  <c:v>0.82</c:v>
                </c:pt>
                <c:pt idx="142">
                  <c:v>0.8</c:v>
                </c:pt>
                <c:pt idx="143">
                  <c:v>0.78</c:v>
                </c:pt>
                <c:pt idx="144">
                  <c:v>0.78</c:v>
                </c:pt>
                <c:pt idx="145">
                  <c:v>0.78</c:v>
                </c:pt>
                <c:pt idx="146">
                  <c:v>0.78</c:v>
                </c:pt>
                <c:pt idx="147">
                  <c:v>0.77</c:v>
                </c:pt>
                <c:pt idx="148">
                  <c:v>0.76</c:v>
                </c:pt>
                <c:pt idx="149">
                  <c:v>0.75</c:v>
                </c:pt>
                <c:pt idx="150">
                  <c:v>0.75</c:v>
                </c:pt>
                <c:pt idx="151">
                  <c:v>0.74</c:v>
                </c:pt>
                <c:pt idx="152">
                  <c:v>0.74</c:v>
                </c:pt>
                <c:pt idx="153">
                  <c:v>0.75</c:v>
                </c:pt>
                <c:pt idx="154">
                  <c:v>0.74</c:v>
                </c:pt>
                <c:pt idx="155">
                  <c:v>0.73</c:v>
                </c:pt>
                <c:pt idx="156">
                  <c:v>0.72</c:v>
                </c:pt>
                <c:pt idx="157">
                  <c:v>0.71</c:v>
                </c:pt>
                <c:pt idx="158">
                  <c:v>0.71</c:v>
                </c:pt>
                <c:pt idx="159">
                  <c:v>0.7</c:v>
                </c:pt>
                <c:pt idx="160">
                  <c:v>0.7</c:v>
                </c:pt>
                <c:pt idx="161">
                  <c:v>0.7</c:v>
                </c:pt>
                <c:pt idx="162">
                  <c:v>0.69</c:v>
                </c:pt>
                <c:pt idx="163">
                  <c:v>0.69</c:v>
                </c:pt>
                <c:pt idx="164">
                  <c:v>0.67</c:v>
                </c:pt>
                <c:pt idx="165">
                  <c:v>0.66</c:v>
                </c:pt>
                <c:pt idx="166">
                  <c:v>0.65</c:v>
                </c:pt>
                <c:pt idx="167">
                  <c:v>0.61</c:v>
                </c:pt>
                <c:pt idx="168">
                  <c:v>0.6</c:v>
                </c:pt>
                <c:pt idx="169">
                  <c:v>0.59</c:v>
                </c:pt>
                <c:pt idx="170">
                  <c:v>0.56999999999999995</c:v>
                </c:pt>
                <c:pt idx="171">
                  <c:v>0.56000000000000005</c:v>
                </c:pt>
                <c:pt idx="172">
                  <c:v>0.56000000000000005</c:v>
                </c:pt>
                <c:pt idx="173">
                  <c:v>0.54</c:v>
                </c:pt>
                <c:pt idx="174">
                  <c:v>0.51</c:v>
                </c:pt>
                <c:pt idx="175">
                  <c:v>0.5</c:v>
                </c:pt>
                <c:pt idx="176">
                  <c:v>0.48</c:v>
                </c:pt>
                <c:pt idx="177">
                  <c:v>0.46</c:v>
                </c:pt>
                <c:pt idx="178">
                  <c:v>0.45</c:v>
                </c:pt>
                <c:pt idx="179">
                  <c:v>0.45</c:v>
                </c:pt>
                <c:pt idx="180">
                  <c:v>0.44</c:v>
                </c:pt>
                <c:pt idx="181">
                  <c:v>0.44</c:v>
                </c:pt>
                <c:pt idx="182">
                  <c:v>0.43</c:v>
                </c:pt>
                <c:pt idx="183">
                  <c:v>0.43</c:v>
                </c:pt>
                <c:pt idx="184">
                  <c:v>0.42</c:v>
                </c:pt>
                <c:pt idx="185">
                  <c:v>0.42</c:v>
                </c:pt>
                <c:pt idx="186">
                  <c:v>0.42</c:v>
                </c:pt>
                <c:pt idx="187">
                  <c:v>0.42</c:v>
                </c:pt>
                <c:pt idx="188">
                  <c:v>0.42</c:v>
                </c:pt>
                <c:pt idx="189">
                  <c:v>0.42</c:v>
                </c:pt>
                <c:pt idx="190">
                  <c:v>0.42</c:v>
                </c:pt>
                <c:pt idx="191">
                  <c:v>0.42</c:v>
                </c:pt>
                <c:pt idx="192">
                  <c:v>0.42</c:v>
                </c:pt>
                <c:pt idx="193">
                  <c:v>0.42</c:v>
                </c:pt>
                <c:pt idx="194">
                  <c:v>0.42</c:v>
                </c:pt>
                <c:pt idx="195">
                  <c:v>0.41</c:v>
                </c:pt>
                <c:pt idx="196">
                  <c:v>0.41</c:v>
                </c:pt>
                <c:pt idx="197">
                  <c:v>0.4</c:v>
                </c:pt>
                <c:pt idx="198">
                  <c:v>0.4</c:v>
                </c:pt>
                <c:pt idx="199">
                  <c:v>0.4</c:v>
                </c:pt>
                <c:pt idx="200">
                  <c:v>0.39</c:v>
                </c:pt>
                <c:pt idx="201">
                  <c:v>0.38</c:v>
                </c:pt>
                <c:pt idx="202">
                  <c:v>0.37</c:v>
                </c:pt>
                <c:pt idx="203">
                  <c:v>0.36</c:v>
                </c:pt>
                <c:pt idx="204">
                  <c:v>0.36</c:v>
                </c:pt>
                <c:pt idx="205">
                  <c:v>0.36</c:v>
                </c:pt>
                <c:pt idx="206">
                  <c:v>0.34</c:v>
                </c:pt>
                <c:pt idx="207">
                  <c:v>0.34</c:v>
                </c:pt>
                <c:pt idx="208">
                  <c:v>0.34</c:v>
                </c:pt>
                <c:pt idx="209">
                  <c:v>0.34</c:v>
                </c:pt>
                <c:pt idx="210">
                  <c:v>0.34</c:v>
                </c:pt>
                <c:pt idx="211">
                  <c:v>0.34</c:v>
                </c:pt>
                <c:pt idx="212">
                  <c:v>0.34</c:v>
                </c:pt>
                <c:pt idx="213">
                  <c:v>0.34</c:v>
                </c:pt>
                <c:pt idx="214">
                  <c:v>0.34</c:v>
                </c:pt>
                <c:pt idx="215">
                  <c:v>0.34</c:v>
                </c:pt>
                <c:pt idx="216">
                  <c:v>0.35</c:v>
                </c:pt>
                <c:pt idx="217">
                  <c:v>0.35</c:v>
                </c:pt>
                <c:pt idx="218">
                  <c:v>0.34</c:v>
                </c:pt>
                <c:pt idx="219">
                  <c:v>0.34</c:v>
                </c:pt>
                <c:pt idx="220">
                  <c:v>0.34</c:v>
                </c:pt>
                <c:pt idx="221">
                  <c:v>0.34</c:v>
                </c:pt>
                <c:pt idx="222">
                  <c:v>0.34</c:v>
                </c:pt>
                <c:pt idx="223">
                  <c:v>0.34</c:v>
                </c:pt>
                <c:pt idx="224">
                  <c:v>0.34</c:v>
                </c:pt>
                <c:pt idx="225">
                  <c:v>0.34</c:v>
                </c:pt>
                <c:pt idx="226">
                  <c:v>0.34</c:v>
                </c:pt>
                <c:pt idx="227">
                  <c:v>0.34</c:v>
                </c:pt>
                <c:pt idx="228">
                  <c:v>0.34</c:v>
                </c:pt>
                <c:pt idx="229">
                  <c:v>0.34</c:v>
                </c:pt>
                <c:pt idx="230">
                  <c:v>0.34</c:v>
                </c:pt>
                <c:pt idx="231">
                  <c:v>0.34</c:v>
                </c:pt>
                <c:pt idx="232">
                  <c:v>0.33</c:v>
                </c:pt>
                <c:pt idx="233">
                  <c:v>0.33</c:v>
                </c:pt>
                <c:pt idx="234">
                  <c:v>0.33</c:v>
                </c:pt>
                <c:pt idx="235">
                  <c:v>0.33</c:v>
                </c:pt>
                <c:pt idx="236">
                  <c:v>0.33</c:v>
                </c:pt>
                <c:pt idx="237">
                  <c:v>0.33</c:v>
                </c:pt>
                <c:pt idx="238">
                  <c:v>0.33</c:v>
                </c:pt>
                <c:pt idx="239">
                  <c:v>0.33</c:v>
                </c:pt>
                <c:pt idx="240">
                  <c:v>0.32</c:v>
                </c:pt>
                <c:pt idx="241">
                  <c:v>0.32</c:v>
                </c:pt>
                <c:pt idx="242">
                  <c:v>0.31</c:v>
                </c:pt>
                <c:pt idx="243">
                  <c:v>0.31</c:v>
                </c:pt>
                <c:pt idx="244">
                  <c:v>0.31</c:v>
                </c:pt>
                <c:pt idx="245">
                  <c:v>0.31</c:v>
                </c:pt>
                <c:pt idx="246">
                  <c:v>0.31</c:v>
                </c:pt>
                <c:pt idx="247">
                  <c:v>0.3</c:v>
                </c:pt>
                <c:pt idx="248">
                  <c:v>0.3</c:v>
                </c:pt>
                <c:pt idx="249">
                  <c:v>0.3</c:v>
                </c:pt>
                <c:pt idx="250">
                  <c:v>0.3</c:v>
                </c:pt>
                <c:pt idx="251">
                  <c:v>0.3</c:v>
                </c:pt>
                <c:pt idx="252">
                  <c:v>0.3</c:v>
                </c:pt>
                <c:pt idx="253">
                  <c:v>0.3</c:v>
                </c:pt>
                <c:pt idx="254">
                  <c:v>0.28000000000000003</c:v>
                </c:pt>
                <c:pt idx="255">
                  <c:v>0.26</c:v>
                </c:pt>
                <c:pt idx="256">
                  <c:v>0.25</c:v>
                </c:pt>
                <c:pt idx="257">
                  <c:v>0.25</c:v>
                </c:pt>
                <c:pt idx="258">
                  <c:v>0.25</c:v>
                </c:pt>
                <c:pt idx="259">
                  <c:v>0.25</c:v>
                </c:pt>
                <c:pt idx="260">
                  <c:v>0.25</c:v>
                </c:pt>
                <c:pt idx="261">
                  <c:v>0.25</c:v>
                </c:pt>
                <c:pt idx="262">
                  <c:v>0.24</c:v>
                </c:pt>
                <c:pt idx="263">
                  <c:v>0.24</c:v>
                </c:pt>
                <c:pt idx="264">
                  <c:v>0.24</c:v>
                </c:pt>
                <c:pt idx="265">
                  <c:v>0.24</c:v>
                </c:pt>
                <c:pt idx="266">
                  <c:v>0.24</c:v>
                </c:pt>
                <c:pt idx="267">
                  <c:v>0.24</c:v>
                </c:pt>
                <c:pt idx="268">
                  <c:v>0.24</c:v>
                </c:pt>
                <c:pt idx="269">
                  <c:v>0.24</c:v>
                </c:pt>
                <c:pt idx="270">
                  <c:v>0.24</c:v>
                </c:pt>
                <c:pt idx="271">
                  <c:v>0.24</c:v>
                </c:pt>
                <c:pt idx="272">
                  <c:v>0.24</c:v>
                </c:pt>
                <c:pt idx="273">
                  <c:v>0.24</c:v>
                </c:pt>
                <c:pt idx="274">
                  <c:v>0.24</c:v>
                </c:pt>
                <c:pt idx="275">
                  <c:v>0.25</c:v>
                </c:pt>
                <c:pt idx="276">
                  <c:v>0.25</c:v>
                </c:pt>
                <c:pt idx="277">
                  <c:v>0.25</c:v>
                </c:pt>
                <c:pt idx="278">
                  <c:v>0.25</c:v>
                </c:pt>
                <c:pt idx="279">
                  <c:v>0.25</c:v>
                </c:pt>
                <c:pt idx="280">
                  <c:v>0.25</c:v>
                </c:pt>
                <c:pt idx="281">
                  <c:v>0.25</c:v>
                </c:pt>
                <c:pt idx="282">
                  <c:v>0.24</c:v>
                </c:pt>
                <c:pt idx="283">
                  <c:v>0.24</c:v>
                </c:pt>
                <c:pt idx="284">
                  <c:v>0.23</c:v>
                </c:pt>
                <c:pt idx="285">
                  <c:v>0.23</c:v>
                </c:pt>
                <c:pt idx="286">
                  <c:v>0.23</c:v>
                </c:pt>
                <c:pt idx="287">
                  <c:v>0.23</c:v>
                </c:pt>
                <c:pt idx="288">
                  <c:v>0.23</c:v>
                </c:pt>
                <c:pt idx="289">
                  <c:v>0.23</c:v>
                </c:pt>
                <c:pt idx="290">
                  <c:v>0.23</c:v>
                </c:pt>
                <c:pt idx="291">
                  <c:v>0.23</c:v>
                </c:pt>
                <c:pt idx="292">
                  <c:v>0.22</c:v>
                </c:pt>
                <c:pt idx="293">
                  <c:v>0.22</c:v>
                </c:pt>
                <c:pt idx="294">
                  <c:v>0.22</c:v>
                </c:pt>
                <c:pt idx="295">
                  <c:v>0.22</c:v>
                </c:pt>
                <c:pt idx="296">
                  <c:v>0.22</c:v>
                </c:pt>
                <c:pt idx="297">
                  <c:v>0.22</c:v>
                </c:pt>
                <c:pt idx="298">
                  <c:v>0.22</c:v>
                </c:pt>
                <c:pt idx="299">
                  <c:v>0.22</c:v>
                </c:pt>
                <c:pt idx="300">
                  <c:v>0.22</c:v>
                </c:pt>
                <c:pt idx="301">
                  <c:v>0.22</c:v>
                </c:pt>
                <c:pt idx="302">
                  <c:v>0.22</c:v>
                </c:pt>
                <c:pt idx="303">
                  <c:v>0.22</c:v>
                </c:pt>
                <c:pt idx="304">
                  <c:v>0.22</c:v>
                </c:pt>
                <c:pt idx="305">
                  <c:v>0.22</c:v>
                </c:pt>
                <c:pt idx="306">
                  <c:v>0.22</c:v>
                </c:pt>
                <c:pt idx="307">
                  <c:v>0.22</c:v>
                </c:pt>
                <c:pt idx="308">
                  <c:v>0.22</c:v>
                </c:pt>
                <c:pt idx="309">
                  <c:v>0.22</c:v>
                </c:pt>
                <c:pt idx="310">
                  <c:v>0.22</c:v>
                </c:pt>
                <c:pt idx="311">
                  <c:v>0.22</c:v>
                </c:pt>
                <c:pt idx="312">
                  <c:v>0.22</c:v>
                </c:pt>
                <c:pt idx="313">
                  <c:v>0.22</c:v>
                </c:pt>
                <c:pt idx="314">
                  <c:v>0.22</c:v>
                </c:pt>
                <c:pt idx="315">
                  <c:v>0.22</c:v>
                </c:pt>
                <c:pt idx="316">
                  <c:v>0.22</c:v>
                </c:pt>
                <c:pt idx="317">
                  <c:v>0.22</c:v>
                </c:pt>
                <c:pt idx="318">
                  <c:v>0.22</c:v>
                </c:pt>
                <c:pt idx="319">
                  <c:v>0.22</c:v>
                </c:pt>
                <c:pt idx="320">
                  <c:v>0.22</c:v>
                </c:pt>
                <c:pt idx="321">
                  <c:v>0.22</c:v>
                </c:pt>
                <c:pt idx="322">
                  <c:v>0.22</c:v>
                </c:pt>
                <c:pt idx="323">
                  <c:v>0.22</c:v>
                </c:pt>
                <c:pt idx="324">
                  <c:v>0.22</c:v>
                </c:pt>
                <c:pt idx="325">
                  <c:v>0.22</c:v>
                </c:pt>
                <c:pt idx="326">
                  <c:v>0.22</c:v>
                </c:pt>
                <c:pt idx="327">
                  <c:v>0.22</c:v>
                </c:pt>
                <c:pt idx="328">
                  <c:v>0.22</c:v>
                </c:pt>
                <c:pt idx="329">
                  <c:v>0.21</c:v>
                </c:pt>
                <c:pt idx="330">
                  <c:v>0.21</c:v>
                </c:pt>
                <c:pt idx="331">
                  <c:v>0.21</c:v>
                </c:pt>
                <c:pt idx="332">
                  <c:v>0.21</c:v>
                </c:pt>
                <c:pt idx="333">
                  <c:v>0.21</c:v>
                </c:pt>
                <c:pt idx="334">
                  <c:v>0.21</c:v>
                </c:pt>
                <c:pt idx="335">
                  <c:v>0.21</c:v>
                </c:pt>
                <c:pt idx="336">
                  <c:v>0.21</c:v>
                </c:pt>
                <c:pt idx="337">
                  <c:v>0.21</c:v>
                </c:pt>
                <c:pt idx="338">
                  <c:v>0.21</c:v>
                </c:pt>
                <c:pt idx="339">
                  <c:v>0.21</c:v>
                </c:pt>
                <c:pt idx="340">
                  <c:v>0.21</c:v>
                </c:pt>
                <c:pt idx="341">
                  <c:v>0.21</c:v>
                </c:pt>
                <c:pt idx="342">
                  <c:v>0.21</c:v>
                </c:pt>
                <c:pt idx="343">
                  <c:v>0.21</c:v>
                </c:pt>
                <c:pt idx="344">
                  <c:v>0.21</c:v>
                </c:pt>
                <c:pt idx="345">
                  <c:v>0.21</c:v>
                </c:pt>
                <c:pt idx="346">
                  <c:v>0.21</c:v>
                </c:pt>
                <c:pt idx="347">
                  <c:v>0.21</c:v>
                </c:pt>
                <c:pt idx="348">
                  <c:v>0.21</c:v>
                </c:pt>
                <c:pt idx="349">
                  <c:v>0.2</c:v>
                </c:pt>
                <c:pt idx="350">
                  <c:v>0.2</c:v>
                </c:pt>
                <c:pt idx="351">
                  <c:v>0.2</c:v>
                </c:pt>
                <c:pt idx="352">
                  <c:v>0.2</c:v>
                </c:pt>
                <c:pt idx="353">
                  <c:v>0.2</c:v>
                </c:pt>
                <c:pt idx="354">
                  <c:v>0.2</c:v>
                </c:pt>
                <c:pt idx="355">
                  <c:v>0.2</c:v>
                </c:pt>
                <c:pt idx="356">
                  <c:v>0.2</c:v>
                </c:pt>
                <c:pt idx="357">
                  <c:v>0.2</c:v>
                </c:pt>
                <c:pt idx="358">
                  <c:v>0.2</c:v>
                </c:pt>
                <c:pt idx="359">
                  <c:v>0.2</c:v>
                </c:pt>
                <c:pt idx="360">
                  <c:v>0.2</c:v>
                </c:pt>
                <c:pt idx="361">
                  <c:v>0.2</c:v>
                </c:pt>
                <c:pt idx="362">
                  <c:v>0.2</c:v>
                </c:pt>
                <c:pt idx="363">
                  <c:v>0.2</c:v>
                </c:pt>
                <c:pt idx="364">
                  <c:v>0.2</c:v>
                </c:pt>
                <c:pt idx="365">
                  <c:v>0.2</c:v>
                </c:pt>
                <c:pt idx="366">
                  <c:v>0.2</c:v>
                </c:pt>
                <c:pt idx="367">
                  <c:v>0.2</c:v>
                </c:pt>
                <c:pt idx="368">
                  <c:v>0.19</c:v>
                </c:pt>
                <c:pt idx="369">
                  <c:v>0.19</c:v>
                </c:pt>
                <c:pt idx="370">
                  <c:v>0.18</c:v>
                </c:pt>
                <c:pt idx="371">
                  <c:v>0.17</c:v>
                </c:pt>
                <c:pt idx="372">
                  <c:v>0.17</c:v>
                </c:pt>
                <c:pt idx="373">
                  <c:v>0.16</c:v>
                </c:pt>
                <c:pt idx="374">
                  <c:v>0.16</c:v>
                </c:pt>
                <c:pt idx="375">
                  <c:v>0.11</c:v>
                </c:pt>
                <c:pt idx="376">
                  <c:v>0.1</c:v>
                </c:pt>
                <c:pt idx="377">
                  <c:v>0.09</c:v>
                </c:pt>
                <c:pt idx="378">
                  <c:v>0.08</c:v>
                </c:pt>
                <c:pt idx="379">
                  <c:v>0.08</c:v>
                </c:pt>
                <c:pt idx="380">
                  <c:v>0.08</c:v>
                </c:pt>
                <c:pt idx="381">
                  <c:v>7.0000000000000007E-2</c:v>
                </c:pt>
                <c:pt idx="382">
                  <c:v>7.0000000000000007E-2</c:v>
                </c:pt>
                <c:pt idx="383">
                  <c:v>7.0000000000000007E-2</c:v>
                </c:pt>
                <c:pt idx="384">
                  <c:v>7.0000000000000007E-2</c:v>
                </c:pt>
                <c:pt idx="385">
                  <c:v>7.0000000000000007E-2</c:v>
                </c:pt>
                <c:pt idx="386">
                  <c:v>7.0000000000000007E-2</c:v>
                </c:pt>
                <c:pt idx="387">
                  <c:v>7.0000000000000007E-2</c:v>
                </c:pt>
                <c:pt idx="388">
                  <c:v>7.0000000000000007E-2</c:v>
                </c:pt>
                <c:pt idx="389">
                  <c:v>7.0000000000000007E-2</c:v>
                </c:pt>
                <c:pt idx="390">
                  <c:v>7.0000000000000007E-2</c:v>
                </c:pt>
                <c:pt idx="391">
                  <c:v>7.0000000000000007E-2</c:v>
                </c:pt>
                <c:pt idx="392">
                  <c:v>7.0000000000000007E-2</c:v>
                </c:pt>
                <c:pt idx="393">
                  <c:v>7.0000000000000007E-2</c:v>
                </c:pt>
                <c:pt idx="394">
                  <c:v>7.0000000000000007E-2</c:v>
                </c:pt>
                <c:pt idx="395">
                  <c:v>7.0000000000000007E-2</c:v>
                </c:pt>
                <c:pt idx="396">
                  <c:v>7.0000000000000007E-2</c:v>
                </c:pt>
                <c:pt idx="397">
                  <c:v>7.0000000000000007E-2</c:v>
                </c:pt>
              </c:numCache>
            </c:numRef>
          </c:val>
          <c:smooth val="0"/>
          <c:extLst>
            <c:ext xmlns:c16="http://schemas.microsoft.com/office/drawing/2014/chart" uri="{C3380CC4-5D6E-409C-BE32-E72D297353CC}">
              <c16:uniqueId val="{00000003-CAC6-441E-AF39-18C9A7667847}"/>
            </c:ext>
          </c:extLst>
        </c:ser>
        <c:ser>
          <c:idx val="7"/>
          <c:order val="4"/>
          <c:tx>
            <c:strRef>
              <c:f>'46_ábra_chart'!$N$6</c:f>
              <c:strCache>
                <c:ptCount val="1"/>
                <c:pt idx="0">
                  <c:v>9 months</c:v>
                </c:pt>
              </c:strCache>
            </c:strRef>
          </c:tx>
          <c:marker>
            <c:symbol val="none"/>
          </c:marker>
          <c:cat>
            <c:numRef>
              <c:f>'46_ábra_chart'!$H$8:$H$405</c:f>
              <c:numCache>
                <c:formatCode>[$-409]mmm\-yy;@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'46_ábra_chart'!$N$8:$N$406</c:f>
              <c:numCache>
                <c:formatCode>0.00</c:formatCode>
                <c:ptCount val="399"/>
                <c:pt idx="0">
                  <c:v>1.1000000000000001</c:v>
                </c:pt>
                <c:pt idx="1">
                  <c:v>1.0900000000000001</c:v>
                </c:pt>
                <c:pt idx="2">
                  <c:v>1.0900000000000001</c:v>
                </c:pt>
                <c:pt idx="3">
                  <c:v>1.0900000000000001</c:v>
                </c:pt>
                <c:pt idx="4">
                  <c:v>1.0900000000000001</c:v>
                </c:pt>
                <c:pt idx="5">
                  <c:v>1.0900000000000001</c:v>
                </c:pt>
                <c:pt idx="6">
                  <c:v>1.0900000000000001</c:v>
                </c:pt>
                <c:pt idx="7">
                  <c:v>1.0900000000000001</c:v>
                </c:pt>
                <c:pt idx="8">
                  <c:v>1.0900000000000001</c:v>
                </c:pt>
                <c:pt idx="9">
                  <c:v>1.0900000000000001</c:v>
                </c:pt>
                <c:pt idx="10">
                  <c:v>1.08</c:v>
                </c:pt>
                <c:pt idx="11">
                  <c:v>1.0900000000000001</c:v>
                </c:pt>
                <c:pt idx="12">
                  <c:v>1.08</c:v>
                </c:pt>
                <c:pt idx="13">
                  <c:v>1.08</c:v>
                </c:pt>
                <c:pt idx="14">
                  <c:v>1.08</c:v>
                </c:pt>
                <c:pt idx="15">
                  <c:v>1.08</c:v>
                </c:pt>
                <c:pt idx="16">
                  <c:v>1.05</c:v>
                </c:pt>
                <c:pt idx="17">
                  <c:v>1.05</c:v>
                </c:pt>
                <c:pt idx="18">
                  <c:v>0.96</c:v>
                </c:pt>
                <c:pt idx="19">
                  <c:v>0.97</c:v>
                </c:pt>
                <c:pt idx="20">
                  <c:v>0.97</c:v>
                </c:pt>
                <c:pt idx="21">
                  <c:v>0.98</c:v>
                </c:pt>
                <c:pt idx="22">
                  <c:v>0.98</c:v>
                </c:pt>
                <c:pt idx="23">
                  <c:v>0.98</c:v>
                </c:pt>
                <c:pt idx="24">
                  <c:v>0.98</c:v>
                </c:pt>
                <c:pt idx="25">
                  <c:v>0.99</c:v>
                </c:pt>
                <c:pt idx="26">
                  <c:v>0.99</c:v>
                </c:pt>
                <c:pt idx="27">
                  <c:v>0.99</c:v>
                </c:pt>
                <c:pt idx="28">
                  <c:v>1</c:v>
                </c:pt>
                <c:pt idx="29">
                  <c:v>1</c:v>
                </c:pt>
                <c:pt idx="30">
                  <c:v>1</c:v>
                </c:pt>
                <c:pt idx="31">
                  <c:v>0.99</c:v>
                </c:pt>
                <c:pt idx="32">
                  <c:v>1</c:v>
                </c:pt>
                <c:pt idx="33">
                  <c:v>1</c:v>
                </c:pt>
                <c:pt idx="34">
                  <c:v>1.01</c:v>
                </c:pt>
                <c:pt idx="35">
                  <c:v>1</c:v>
                </c:pt>
                <c:pt idx="36">
                  <c:v>1</c:v>
                </c:pt>
                <c:pt idx="37">
                  <c:v>0.97</c:v>
                </c:pt>
                <c:pt idx="38">
                  <c:v>0.97</c:v>
                </c:pt>
                <c:pt idx="39">
                  <c:v>0.97</c:v>
                </c:pt>
                <c:pt idx="40">
                  <c:v>0.97</c:v>
                </c:pt>
                <c:pt idx="41">
                  <c:v>0.97</c:v>
                </c:pt>
                <c:pt idx="42">
                  <c:v>0.98</c:v>
                </c:pt>
                <c:pt idx="43">
                  <c:v>0.97</c:v>
                </c:pt>
                <c:pt idx="44">
                  <c:v>0.97</c:v>
                </c:pt>
                <c:pt idx="45">
                  <c:v>0.97</c:v>
                </c:pt>
                <c:pt idx="46">
                  <c:v>0.97</c:v>
                </c:pt>
                <c:pt idx="47">
                  <c:v>0.97</c:v>
                </c:pt>
                <c:pt idx="48">
                  <c:v>0.96</c:v>
                </c:pt>
                <c:pt idx="49">
                  <c:v>0.96</c:v>
                </c:pt>
                <c:pt idx="50">
                  <c:v>0.95</c:v>
                </c:pt>
                <c:pt idx="51">
                  <c:v>0.96</c:v>
                </c:pt>
                <c:pt idx="52">
                  <c:v>0.96</c:v>
                </c:pt>
                <c:pt idx="53">
                  <c:v>0.95</c:v>
                </c:pt>
                <c:pt idx="54">
                  <c:v>0.95</c:v>
                </c:pt>
                <c:pt idx="55">
                  <c:v>0.96</c:v>
                </c:pt>
                <c:pt idx="56">
                  <c:v>0.96</c:v>
                </c:pt>
                <c:pt idx="57">
                  <c:v>0.96</c:v>
                </c:pt>
                <c:pt idx="58">
                  <c:v>0.96</c:v>
                </c:pt>
                <c:pt idx="59">
                  <c:v>0.96</c:v>
                </c:pt>
                <c:pt idx="60">
                  <c:v>0.96</c:v>
                </c:pt>
                <c:pt idx="61">
                  <c:v>0.95</c:v>
                </c:pt>
                <c:pt idx="62">
                  <c:v>0.95</c:v>
                </c:pt>
                <c:pt idx="63">
                  <c:v>0.96</c:v>
                </c:pt>
                <c:pt idx="64">
                  <c:v>0.96</c:v>
                </c:pt>
                <c:pt idx="65">
                  <c:v>0.96</c:v>
                </c:pt>
                <c:pt idx="66">
                  <c:v>0.96</c:v>
                </c:pt>
                <c:pt idx="67">
                  <c:v>0.96</c:v>
                </c:pt>
                <c:pt idx="68">
                  <c:v>0.96</c:v>
                </c:pt>
                <c:pt idx="69">
                  <c:v>0.96</c:v>
                </c:pt>
                <c:pt idx="70">
                  <c:v>0.96</c:v>
                </c:pt>
                <c:pt idx="71">
                  <c:v>0.96</c:v>
                </c:pt>
                <c:pt idx="72">
                  <c:v>0.93</c:v>
                </c:pt>
                <c:pt idx="73">
                  <c:v>0.9</c:v>
                </c:pt>
                <c:pt idx="74">
                  <c:v>0.89</c:v>
                </c:pt>
                <c:pt idx="75">
                  <c:v>0.89</c:v>
                </c:pt>
                <c:pt idx="76">
                  <c:v>0.89</c:v>
                </c:pt>
                <c:pt idx="77">
                  <c:v>0.88</c:v>
                </c:pt>
                <c:pt idx="78">
                  <c:v>0.89</c:v>
                </c:pt>
                <c:pt idx="79">
                  <c:v>0.89</c:v>
                </c:pt>
                <c:pt idx="80">
                  <c:v>0.89</c:v>
                </c:pt>
                <c:pt idx="81">
                  <c:v>0.88</c:v>
                </c:pt>
                <c:pt idx="82">
                  <c:v>0.88</c:v>
                </c:pt>
                <c:pt idx="83">
                  <c:v>0.89</c:v>
                </c:pt>
                <c:pt idx="84">
                  <c:v>0.89</c:v>
                </c:pt>
                <c:pt idx="85">
                  <c:v>0.89</c:v>
                </c:pt>
                <c:pt idx="86">
                  <c:v>0.89</c:v>
                </c:pt>
                <c:pt idx="87">
                  <c:v>0.89</c:v>
                </c:pt>
                <c:pt idx="88">
                  <c:v>0.88</c:v>
                </c:pt>
                <c:pt idx="89">
                  <c:v>0.88</c:v>
                </c:pt>
                <c:pt idx="90">
                  <c:v>0.88</c:v>
                </c:pt>
                <c:pt idx="91">
                  <c:v>0.88</c:v>
                </c:pt>
                <c:pt idx="92">
                  <c:v>0.87</c:v>
                </c:pt>
                <c:pt idx="93">
                  <c:v>0.86</c:v>
                </c:pt>
                <c:pt idx="94">
                  <c:v>0.85</c:v>
                </c:pt>
                <c:pt idx="95">
                  <c:v>0.85</c:v>
                </c:pt>
                <c:pt idx="96">
                  <c:v>0.85</c:v>
                </c:pt>
                <c:pt idx="97">
                  <c:v>0.85</c:v>
                </c:pt>
                <c:pt idx="98">
                  <c:v>0.84</c:v>
                </c:pt>
                <c:pt idx="99">
                  <c:v>0.84</c:v>
                </c:pt>
                <c:pt idx="100">
                  <c:v>0.84</c:v>
                </c:pt>
                <c:pt idx="101">
                  <c:v>0.84</c:v>
                </c:pt>
                <c:pt idx="102">
                  <c:v>0.84</c:v>
                </c:pt>
                <c:pt idx="103">
                  <c:v>0.84</c:v>
                </c:pt>
                <c:pt idx="104">
                  <c:v>0.84</c:v>
                </c:pt>
                <c:pt idx="105">
                  <c:v>0.84</c:v>
                </c:pt>
                <c:pt idx="106">
                  <c:v>0.83</c:v>
                </c:pt>
                <c:pt idx="107">
                  <c:v>0.83</c:v>
                </c:pt>
                <c:pt idx="108">
                  <c:v>0.84</c:v>
                </c:pt>
                <c:pt idx="109">
                  <c:v>0.84</c:v>
                </c:pt>
                <c:pt idx="110">
                  <c:v>0.84</c:v>
                </c:pt>
                <c:pt idx="111">
                  <c:v>0.84</c:v>
                </c:pt>
                <c:pt idx="112">
                  <c:v>0.83</c:v>
                </c:pt>
                <c:pt idx="113">
                  <c:v>0.83</c:v>
                </c:pt>
                <c:pt idx="114">
                  <c:v>0.83</c:v>
                </c:pt>
                <c:pt idx="115">
                  <c:v>0.83</c:v>
                </c:pt>
                <c:pt idx="116">
                  <c:v>0.83</c:v>
                </c:pt>
                <c:pt idx="117">
                  <c:v>0.83</c:v>
                </c:pt>
                <c:pt idx="118">
                  <c:v>0.83</c:v>
                </c:pt>
                <c:pt idx="119">
                  <c:v>0.82</c:v>
                </c:pt>
                <c:pt idx="120">
                  <c:v>0.82</c:v>
                </c:pt>
                <c:pt idx="121">
                  <c:v>0.82</c:v>
                </c:pt>
                <c:pt idx="122">
                  <c:v>0.81</c:v>
                </c:pt>
                <c:pt idx="123">
                  <c:v>0.81</c:v>
                </c:pt>
                <c:pt idx="124">
                  <c:v>0.82</c:v>
                </c:pt>
                <c:pt idx="125">
                  <c:v>0.82</c:v>
                </c:pt>
                <c:pt idx="126">
                  <c:v>0.82</c:v>
                </c:pt>
                <c:pt idx="127">
                  <c:v>0.81</c:v>
                </c:pt>
                <c:pt idx="128">
                  <c:v>0.81</c:v>
                </c:pt>
                <c:pt idx="129">
                  <c:v>0.81</c:v>
                </c:pt>
                <c:pt idx="130">
                  <c:v>0.81</c:v>
                </c:pt>
                <c:pt idx="131">
                  <c:v>0.81</c:v>
                </c:pt>
                <c:pt idx="132">
                  <c:v>0.81</c:v>
                </c:pt>
                <c:pt idx="133">
                  <c:v>0.81</c:v>
                </c:pt>
                <c:pt idx="134">
                  <c:v>0.81</c:v>
                </c:pt>
                <c:pt idx="135">
                  <c:v>0.8</c:v>
                </c:pt>
                <c:pt idx="136">
                  <c:v>0.8</c:v>
                </c:pt>
                <c:pt idx="137">
                  <c:v>0.81</c:v>
                </c:pt>
                <c:pt idx="138">
                  <c:v>0.81</c:v>
                </c:pt>
                <c:pt idx="139">
                  <c:v>0.81</c:v>
                </c:pt>
                <c:pt idx="140">
                  <c:v>0.8</c:v>
                </c:pt>
                <c:pt idx="141">
                  <c:v>0.8</c:v>
                </c:pt>
                <c:pt idx="142">
                  <c:v>0.79</c:v>
                </c:pt>
                <c:pt idx="143">
                  <c:v>0.76</c:v>
                </c:pt>
                <c:pt idx="144">
                  <c:v>0.76</c:v>
                </c:pt>
                <c:pt idx="145">
                  <c:v>0.76</c:v>
                </c:pt>
                <c:pt idx="146">
                  <c:v>0.75</c:v>
                </c:pt>
                <c:pt idx="147">
                  <c:v>0.75</c:v>
                </c:pt>
                <c:pt idx="148">
                  <c:v>0.73</c:v>
                </c:pt>
                <c:pt idx="149">
                  <c:v>0.72</c:v>
                </c:pt>
                <c:pt idx="150">
                  <c:v>0.72</c:v>
                </c:pt>
                <c:pt idx="151">
                  <c:v>0.72</c:v>
                </c:pt>
                <c:pt idx="152">
                  <c:v>0.72</c:v>
                </c:pt>
                <c:pt idx="153">
                  <c:v>0.71</c:v>
                </c:pt>
                <c:pt idx="154">
                  <c:v>0.71</c:v>
                </c:pt>
                <c:pt idx="155">
                  <c:v>0.71</c:v>
                </c:pt>
                <c:pt idx="156">
                  <c:v>0.7</c:v>
                </c:pt>
                <c:pt idx="157">
                  <c:v>0.7</c:v>
                </c:pt>
                <c:pt idx="158">
                  <c:v>0.69</c:v>
                </c:pt>
                <c:pt idx="159">
                  <c:v>0.68</c:v>
                </c:pt>
                <c:pt idx="160">
                  <c:v>0.68</c:v>
                </c:pt>
                <c:pt idx="161">
                  <c:v>0.68</c:v>
                </c:pt>
                <c:pt idx="162">
                  <c:v>0.68</c:v>
                </c:pt>
                <c:pt idx="163">
                  <c:v>0.68</c:v>
                </c:pt>
                <c:pt idx="164">
                  <c:v>0.67</c:v>
                </c:pt>
                <c:pt idx="165">
                  <c:v>0.67</c:v>
                </c:pt>
                <c:pt idx="166">
                  <c:v>0.65</c:v>
                </c:pt>
                <c:pt idx="167">
                  <c:v>0.62</c:v>
                </c:pt>
                <c:pt idx="168">
                  <c:v>0.6</c:v>
                </c:pt>
                <c:pt idx="169">
                  <c:v>0.59</c:v>
                </c:pt>
                <c:pt idx="170">
                  <c:v>0.57999999999999996</c:v>
                </c:pt>
                <c:pt idx="171">
                  <c:v>0.56000000000000005</c:v>
                </c:pt>
                <c:pt idx="172">
                  <c:v>0.56000000000000005</c:v>
                </c:pt>
                <c:pt idx="173">
                  <c:v>0.54</c:v>
                </c:pt>
                <c:pt idx="174">
                  <c:v>0.53</c:v>
                </c:pt>
                <c:pt idx="175">
                  <c:v>0.51</c:v>
                </c:pt>
                <c:pt idx="176">
                  <c:v>0.5</c:v>
                </c:pt>
                <c:pt idx="177">
                  <c:v>0.48</c:v>
                </c:pt>
                <c:pt idx="178">
                  <c:v>0.47</c:v>
                </c:pt>
                <c:pt idx="179">
                  <c:v>0.47</c:v>
                </c:pt>
                <c:pt idx="180">
                  <c:v>0.46</c:v>
                </c:pt>
                <c:pt idx="181">
                  <c:v>0.46</c:v>
                </c:pt>
                <c:pt idx="182">
                  <c:v>0.47</c:v>
                </c:pt>
                <c:pt idx="183">
                  <c:v>0.47</c:v>
                </c:pt>
                <c:pt idx="184">
                  <c:v>0.46</c:v>
                </c:pt>
                <c:pt idx="185">
                  <c:v>0.46</c:v>
                </c:pt>
                <c:pt idx="186">
                  <c:v>0.46</c:v>
                </c:pt>
                <c:pt idx="187">
                  <c:v>0.46</c:v>
                </c:pt>
                <c:pt idx="188">
                  <c:v>0.46</c:v>
                </c:pt>
                <c:pt idx="189">
                  <c:v>0.46</c:v>
                </c:pt>
                <c:pt idx="190">
                  <c:v>0.46</c:v>
                </c:pt>
                <c:pt idx="191">
                  <c:v>0.46</c:v>
                </c:pt>
                <c:pt idx="192">
                  <c:v>0.46</c:v>
                </c:pt>
                <c:pt idx="193">
                  <c:v>0.45</c:v>
                </c:pt>
                <c:pt idx="194">
                  <c:v>0.45</c:v>
                </c:pt>
                <c:pt idx="195">
                  <c:v>0.44</c:v>
                </c:pt>
                <c:pt idx="196">
                  <c:v>0.43</c:v>
                </c:pt>
                <c:pt idx="197">
                  <c:v>0.43</c:v>
                </c:pt>
                <c:pt idx="198">
                  <c:v>0.43</c:v>
                </c:pt>
                <c:pt idx="199">
                  <c:v>0.43</c:v>
                </c:pt>
                <c:pt idx="200">
                  <c:v>0.42</c:v>
                </c:pt>
                <c:pt idx="201">
                  <c:v>0.41</c:v>
                </c:pt>
                <c:pt idx="202">
                  <c:v>0.4</c:v>
                </c:pt>
                <c:pt idx="203">
                  <c:v>0.4</c:v>
                </c:pt>
                <c:pt idx="204">
                  <c:v>0.39</c:v>
                </c:pt>
                <c:pt idx="205">
                  <c:v>0.39</c:v>
                </c:pt>
                <c:pt idx="206">
                  <c:v>0.38</c:v>
                </c:pt>
                <c:pt idx="207">
                  <c:v>0.38</c:v>
                </c:pt>
                <c:pt idx="208">
                  <c:v>0.38</c:v>
                </c:pt>
                <c:pt idx="209">
                  <c:v>0.38</c:v>
                </c:pt>
                <c:pt idx="210">
                  <c:v>0.38</c:v>
                </c:pt>
                <c:pt idx="211">
                  <c:v>0.38</c:v>
                </c:pt>
                <c:pt idx="212">
                  <c:v>0.38</c:v>
                </c:pt>
                <c:pt idx="213">
                  <c:v>0.38</c:v>
                </c:pt>
                <c:pt idx="214">
                  <c:v>0.38</c:v>
                </c:pt>
                <c:pt idx="215">
                  <c:v>0.38</c:v>
                </c:pt>
                <c:pt idx="216">
                  <c:v>0.39</c:v>
                </c:pt>
                <c:pt idx="217">
                  <c:v>0.38</c:v>
                </c:pt>
                <c:pt idx="218">
                  <c:v>0.39</c:v>
                </c:pt>
                <c:pt idx="219">
                  <c:v>0.38</c:v>
                </c:pt>
                <c:pt idx="220">
                  <c:v>0.38</c:v>
                </c:pt>
                <c:pt idx="221">
                  <c:v>0.38</c:v>
                </c:pt>
                <c:pt idx="222">
                  <c:v>0.38</c:v>
                </c:pt>
                <c:pt idx="223">
                  <c:v>0.38</c:v>
                </c:pt>
                <c:pt idx="224">
                  <c:v>0.38</c:v>
                </c:pt>
                <c:pt idx="225">
                  <c:v>0.38</c:v>
                </c:pt>
                <c:pt idx="226">
                  <c:v>0.38</c:v>
                </c:pt>
                <c:pt idx="227">
                  <c:v>0.38</c:v>
                </c:pt>
                <c:pt idx="228">
                  <c:v>0.38</c:v>
                </c:pt>
                <c:pt idx="229">
                  <c:v>0.38</c:v>
                </c:pt>
                <c:pt idx="230">
                  <c:v>0.38</c:v>
                </c:pt>
                <c:pt idx="231">
                  <c:v>0.38</c:v>
                </c:pt>
                <c:pt idx="232">
                  <c:v>0.37</c:v>
                </c:pt>
                <c:pt idx="233">
                  <c:v>0.37</c:v>
                </c:pt>
                <c:pt idx="234">
                  <c:v>0.37</c:v>
                </c:pt>
                <c:pt idx="235">
                  <c:v>0.37</c:v>
                </c:pt>
                <c:pt idx="236">
                  <c:v>0.37</c:v>
                </c:pt>
                <c:pt idx="237">
                  <c:v>0.37</c:v>
                </c:pt>
                <c:pt idx="238">
                  <c:v>0.37</c:v>
                </c:pt>
                <c:pt idx="239">
                  <c:v>0.37</c:v>
                </c:pt>
                <c:pt idx="240">
                  <c:v>0.37</c:v>
                </c:pt>
                <c:pt idx="241">
                  <c:v>0.37</c:v>
                </c:pt>
                <c:pt idx="242">
                  <c:v>0.36</c:v>
                </c:pt>
                <c:pt idx="243">
                  <c:v>0.36</c:v>
                </c:pt>
                <c:pt idx="244">
                  <c:v>0.36</c:v>
                </c:pt>
                <c:pt idx="245">
                  <c:v>0.36</c:v>
                </c:pt>
                <c:pt idx="246">
                  <c:v>0.36</c:v>
                </c:pt>
                <c:pt idx="247">
                  <c:v>0.36</c:v>
                </c:pt>
                <c:pt idx="248">
                  <c:v>0.36</c:v>
                </c:pt>
                <c:pt idx="249">
                  <c:v>0.35</c:v>
                </c:pt>
                <c:pt idx="250">
                  <c:v>0.35</c:v>
                </c:pt>
                <c:pt idx="251">
                  <c:v>0.35</c:v>
                </c:pt>
                <c:pt idx="252">
                  <c:v>0.35</c:v>
                </c:pt>
                <c:pt idx="253">
                  <c:v>0.35</c:v>
                </c:pt>
                <c:pt idx="254">
                  <c:v>0.33</c:v>
                </c:pt>
                <c:pt idx="255">
                  <c:v>0.31</c:v>
                </c:pt>
                <c:pt idx="256">
                  <c:v>0.31</c:v>
                </c:pt>
                <c:pt idx="257">
                  <c:v>0.3</c:v>
                </c:pt>
                <c:pt idx="258">
                  <c:v>0.3</c:v>
                </c:pt>
                <c:pt idx="259">
                  <c:v>0.3</c:v>
                </c:pt>
                <c:pt idx="260">
                  <c:v>0.3</c:v>
                </c:pt>
                <c:pt idx="261">
                  <c:v>0.28999999999999998</c:v>
                </c:pt>
                <c:pt idx="262">
                  <c:v>0.28999999999999998</c:v>
                </c:pt>
                <c:pt idx="263">
                  <c:v>0.28999999999999998</c:v>
                </c:pt>
                <c:pt idx="264">
                  <c:v>0.28999999999999998</c:v>
                </c:pt>
                <c:pt idx="265">
                  <c:v>0.28999999999999998</c:v>
                </c:pt>
                <c:pt idx="266">
                  <c:v>0.28000000000000003</c:v>
                </c:pt>
                <c:pt idx="267">
                  <c:v>0.28000000000000003</c:v>
                </c:pt>
                <c:pt idx="268">
                  <c:v>0.28000000000000003</c:v>
                </c:pt>
                <c:pt idx="269">
                  <c:v>0.28000000000000003</c:v>
                </c:pt>
                <c:pt idx="270">
                  <c:v>0.28000000000000003</c:v>
                </c:pt>
                <c:pt idx="271">
                  <c:v>0.28000000000000003</c:v>
                </c:pt>
                <c:pt idx="272">
                  <c:v>0.28000000000000003</c:v>
                </c:pt>
                <c:pt idx="273">
                  <c:v>0.28000000000000003</c:v>
                </c:pt>
                <c:pt idx="274">
                  <c:v>0.28000000000000003</c:v>
                </c:pt>
                <c:pt idx="275">
                  <c:v>0.28999999999999998</c:v>
                </c:pt>
                <c:pt idx="276">
                  <c:v>0.28999999999999998</c:v>
                </c:pt>
                <c:pt idx="277">
                  <c:v>0.28999999999999998</c:v>
                </c:pt>
                <c:pt idx="278">
                  <c:v>0.28999999999999998</c:v>
                </c:pt>
                <c:pt idx="279">
                  <c:v>0.28999999999999998</c:v>
                </c:pt>
                <c:pt idx="280">
                  <c:v>0.28999999999999998</c:v>
                </c:pt>
                <c:pt idx="281">
                  <c:v>0.28999999999999998</c:v>
                </c:pt>
                <c:pt idx="282">
                  <c:v>0.28000000000000003</c:v>
                </c:pt>
                <c:pt idx="283">
                  <c:v>0.28000000000000003</c:v>
                </c:pt>
                <c:pt idx="284">
                  <c:v>0.27</c:v>
                </c:pt>
                <c:pt idx="285">
                  <c:v>0.27</c:v>
                </c:pt>
                <c:pt idx="286">
                  <c:v>0.26</c:v>
                </c:pt>
                <c:pt idx="287">
                  <c:v>0.26</c:v>
                </c:pt>
                <c:pt idx="288">
                  <c:v>0.26</c:v>
                </c:pt>
                <c:pt idx="289">
                  <c:v>0.26</c:v>
                </c:pt>
                <c:pt idx="290">
                  <c:v>0.26</c:v>
                </c:pt>
                <c:pt idx="291">
                  <c:v>0.26</c:v>
                </c:pt>
                <c:pt idx="292">
                  <c:v>0.26</c:v>
                </c:pt>
                <c:pt idx="293">
                  <c:v>0.26</c:v>
                </c:pt>
                <c:pt idx="294">
                  <c:v>0.25</c:v>
                </c:pt>
                <c:pt idx="295">
                  <c:v>0.26</c:v>
                </c:pt>
                <c:pt idx="296">
                  <c:v>0.26</c:v>
                </c:pt>
                <c:pt idx="297">
                  <c:v>0.26</c:v>
                </c:pt>
                <c:pt idx="298">
                  <c:v>0.26</c:v>
                </c:pt>
                <c:pt idx="299">
                  <c:v>0.26</c:v>
                </c:pt>
                <c:pt idx="300">
                  <c:v>0.26</c:v>
                </c:pt>
                <c:pt idx="301">
                  <c:v>0.26</c:v>
                </c:pt>
                <c:pt idx="302">
                  <c:v>0.26</c:v>
                </c:pt>
                <c:pt idx="303">
                  <c:v>0.26</c:v>
                </c:pt>
                <c:pt idx="304">
                  <c:v>0.26</c:v>
                </c:pt>
                <c:pt idx="305">
                  <c:v>0.26</c:v>
                </c:pt>
                <c:pt idx="306">
                  <c:v>0.26</c:v>
                </c:pt>
                <c:pt idx="307">
                  <c:v>0.26</c:v>
                </c:pt>
                <c:pt idx="308">
                  <c:v>0.26</c:v>
                </c:pt>
                <c:pt idx="309">
                  <c:v>0.26</c:v>
                </c:pt>
                <c:pt idx="310">
                  <c:v>0.26</c:v>
                </c:pt>
                <c:pt idx="311">
                  <c:v>0.26</c:v>
                </c:pt>
                <c:pt idx="312">
                  <c:v>0.26</c:v>
                </c:pt>
                <c:pt idx="313">
                  <c:v>0.26</c:v>
                </c:pt>
                <c:pt idx="314">
                  <c:v>0.26</c:v>
                </c:pt>
                <c:pt idx="315">
                  <c:v>0.26</c:v>
                </c:pt>
                <c:pt idx="316">
                  <c:v>0.26</c:v>
                </c:pt>
                <c:pt idx="317">
                  <c:v>0.26</c:v>
                </c:pt>
                <c:pt idx="318">
                  <c:v>0.26</c:v>
                </c:pt>
                <c:pt idx="319">
                  <c:v>0.26</c:v>
                </c:pt>
                <c:pt idx="320">
                  <c:v>0.26</c:v>
                </c:pt>
                <c:pt idx="321">
                  <c:v>0.26</c:v>
                </c:pt>
                <c:pt idx="322">
                  <c:v>0.26</c:v>
                </c:pt>
                <c:pt idx="323">
                  <c:v>0.26</c:v>
                </c:pt>
                <c:pt idx="324">
                  <c:v>0.26</c:v>
                </c:pt>
                <c:pt idx="325">
                  <c:v>0.26</c:v>
                </c:pt>
                <c:pt idx="326">
                  <c:v>0.26</c:v>
                </c:pt>
                <c:pt idx="327">
                  <c:v>0.25</c:v>
                </c:pt>
                <c:pt idx="328">
                  <c:v>0.25</c:v>
                </c:pt>
                <c:pt idx="329">
                  <c:v>0.25</c:v>
                </c:pt>
                <c:pt idx="330">
                  <c:v>0.25</c:v>
                </c:pt>
                <c:pt idx="331">
                  <c:v>0.25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0.25</c:v>
                </c:pt>
                <c:pt idx="354">
                  <c:v>0.25</c:v>
                </c:pt>
                <c:pt idx="355">
                  <c:v>0.25</c:v>
                </c:pt>
                <c:pt idx="356">
                  <c:v>0.25</c:v>
                </c:pt>
                <c:pt idx="357">
                  <c:v>0.24</c:v>
                </c:pt>
                <c:pt idx="358">
                  <c:v>0.24</c:v>
                </c:pt>
                <c:pt idx="359">
                  <c:v>0.24</c:v>
                </c:pt>
                <c:pt idx="360">
                  <c:v>0.24</c:v>
                </c:pt>
                <c:pt idx="361">
                  <c:v>0.24</c:v>
                </c:pt>
                <c:pt idx="362">
                  <c:v>0.24</c:v>
                </c:pt>
                <c:pt idx="363">
                  <c:v>0.24</c:v>
                </c:pt>
                <c:pt idx="364">
                  <c:v>0.24</c:v>
                </c:pt>
                <c:pt idx="365">
                  <c:v>0.24</c:v>
                </c:pt>
                <c:pt idx="366">
                  <c:v>0.24</c:v>
                </c:pt>
                <c:pt idx="367">
                  <c:v>0.23</c:v>
                </c:pt>
                <c:pt idx="368">
                  <c:v>0.22</c:v>
                </c:pt>
                <c:pt idx="369">
                  <c:v>0.22</c:v>
                </c:pt>
                <c:pt idx="370">
                  <c:v>0.2</c:v>
                </c:pt>
                <c:pt idx="371">
                  <c:v>0.19</c:v>
                </c:pt>
                <c:pt idx="372">
                  <c:v>0.19</c:v>
                </c:pt>
                <c:pt idx="373">
                  <c:v>0.19</c:v>
                </c:pt>
                <c:pt idx="374">
                  <c:v>0.18</c:v>
                </c:pt>
                <c:pt idx="375">
                  <c:v>0.13</c:v>
                </c:pt>
                <c:pt idx="376">
                  <c:v>0.12</c:v>
                </c:pt>
                <c:pt idx="377">
                  <c:v>0.11</c:v>
                </c:pt>
                <c:pt idx="378">
                  <c:v>0.1</c:v>
                </c:pt>
                <c:pt idx="379">
                  <c:v>0.1</c:v>
                </c:pt>
                <c:pt idx="380">
                  <c:v>0.1</c:v>
                </c:pt>
                <c:pt idx="381">
                  <c:v>0.1</c:v>
                </c:pt>
                <c:pt idx="382">
                  <c:v>0.09</c:v>
                </c:pt>
                <c:pt idx="383">
                  <c:v>0.09</c:v>
                </c:pt>
                <c:pt idx="384">
                  <c:v>0.09</c:v>
                </c:pt>
                <c:pt idx="385">
                  <c:v>0.09</c:v>
                </c:pt>
                <c:pt idx="386">
                  <c:v>0.09</c:v>
                </c:pt>
                <c:pt idx="387">
                  <c:v>0.08</c:v>
                </c:pt>
                <c:pt idx="388">
                  <c:v>0.08</c:v>
                </c:pt>
                <c:pt idx="389">
                  <c:v>0.08</c:v>
                </c:pt>
                <c:pt idx="390">
                  <c:v>0.08</c:v>
                </c:pt>
                <c:pt idx="391">
                  <c:v>0.08</c:v>
                </c:pt>
                <c:pt idx="392">
                  <c:v>0.08</c:v>
                </c:pt>
                <c:pt idx="393">
                  <c:v>0.08</c:v>
                </c:pt>
                <c:pt idx="394">
                  <c:v>0.08</c:v>
                </c:pt>
                <c:pt idx="395">
                  <c:v>0.08</c:v>
                </c:pt>
                <c:pt idx="396">
                  <c:v>0.08</c:v>
                </c:pt>
                <c:pt idx="397">
                  <c:v>0.08</c:v>
                </c:pt>
              </c:numCache>
            </c:numRef>
          </c:val>
          <c:smooth val="0"/>
          <c:extLst>
            <c:ext xmlns:c16="http://schemas.microsoft.com/office/drawing/2014/chart" uri="{C3380CC4-5D6E-409C-BE32-E72D297353CC}">
              <c16:uniqueId val="{00000004-CAC6-441E-AF39-18C9A7667847}"/>
            </c:ext>
          </c:extLst>
        </c:ser>
        <c:ser>
          <c:idx val="9"/>
          <c:order val="5"/>
          <c:tx>
            <c:strRef>
              <c:f>'46_ábra_chart'!$O$6</c:f>
              <c:strCache>
                <c:ptCount val="1"/>
                <c:pt idx="0">
                  <c:v>Policy rate</c:v>
                </c:pt>
              </c:strCache>
            </c:strRef>
          </c:tx>
          <c:spPr>
            <a:ln>
              <a:solidFill>
                <a:srgbClr val="FF0000"/>
              </a:solidFill>
            </a:ln>
          </c:spPr>
          <c:marker>
            <c:symbol val="none"/>
          </c:marker>
          <c:cat>
            <c:numRef>
              <c:f>'46_ábra_chart'!$H$8:$H$405</c:f>
              <c:numCache>
                <c:formatCode>[$-409]mmm\-yy;@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'46_ábra_chart'!$O$8:$O$406</c:f>
              <c:numCache>
                <c:formatCode>0.00</c:formatCode>
                <c:ptCount val="399"/>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1.05</c:v>
                </c:pt>
                <c:pt idx="19">
                  <c:v>1.05</c:v>
                </c:pt>
                <c:pt idx="20">
                  <c:v>1.05</c:v>
                </c:pt>
                <c:pt idx="21">
                  <c:v>1.05</c:v>
                </c:pt>
                <c:pt idx="22">
                  <c:v>1.05</c:v>
                </c:pt>
                <c:pt idx="23">
                  <c:v>1.05</c:v>
                </c:pt>
                <c:pt idx="24">
                  <c:v>1.05</c:v>
                </c:pt>
                <c:pt idx="25">
                  <c:v>1.05</c:v>
                </c:pt>
                <c:pt idx="26">
                  <c:v>1.05</c:v>
                </c:pt>
                <c:pt idx="27">
                  <c:v>1.05</c:v>
                </c:pt>
                <c:pt idx="28">
                  <c:v>1.05</c:v>
                </c:pt>
                <c:pt idx="29">
                  <c:v>1.05</c:v>
                </c:pt>
                <c:pt idx="30">
                  <c:v>1.05</c:v>
                </c:pt>
                <c:pt idx="31">
                  <c:v>1.05</c:v>
                </c:pt>
                <c:pt idx="32">
                  <c:v>1.05</c:v>
                </c:pt>
                <c:pt idx="33">
                  <c:v>1.05</c:v>
                </c:pt>
                <c:pt idx="34">
                  <c:v>1.05</c:v>
                </c:pt>
                <c:pt idx="35">
                  <c:v>1.05</c:v>
                </c:pt>
                <c:pt idx="36">
                  <c:v>1.05</c:v>
                </c:pt>
                <c:pt idx="37">
                  <c:v>0.9</c:v>
                </c:pt>
                <c:pt idx="38">
                  <c:v>0.9</c:v>
                </c:pt>
                <c:pt idx="39">
                  <c:v>0.9</c:v>
                </c:pt>
                <c:pt idx="40">
                  <c:v>0.9</c:v>
                </c:pt>
                <c:pt idx="41">
                  <c:v>0.9</c:v>
                </c:pt>
                <c:pt idx="42">
                  <c:v>0.9</c:v>
                </c:pt>
                <c:pt idx="43">
                  <c:v>0.9</c:v>
                </c:pt>
                <c:pt idx="44">
                  <c:v>0.9</c:v>
                </c:pt>
                <c:pt idx="45">
                  <c:v>0.9</c:v>
                </c:pt>
                <c:pt idx="46">
                  <c:v>0.9</c:v>
                </c:pt>
                <c:pt idx="47">
                  <c:v>0.9</c:v>
                </c:pt>
                <c:pt idx="48">
                  <c:v>0.9</c:v>
                </c:pt>
                <c:pt idx="49">
                  <c:v>0.9</c:v>
                </c:pt>
                <c:pt idx="50">
                  <c:v>0.9</c:v>
                </c:pt>
                <c:pt idx="51">
                  <c:v>0.9</c:v>
                </c:pt>
                <c:pt idx="52">
                  <c:v>0.9</c:v>
                </c:pt>
                <c:pt idx="53">
                  <c:v>0.9</c:v>
                </c:pt>
                <c:pt idx="54">
                  <c:v>0.9</c:v>
                </c:pt>
                <c:pt idx="55">
                  <c:v>0.9</c:v>
                </c:pt>
                <c:pt idx="56">
                  <c:v>0.9</c:v>
                </c:pt>
                <c:pt idx="57">
                  <c:v>0.9</c:v>
                </c:pt>
                <c:pt idx="58">
                  <c:v>0.9</c:v>
                </c:pt>
                <c:pt idx="59">
                  <c:v>0.9</c:v>
                </c:pt>
                <c:pt idx="60">
                  <c:v>0.9</c:v>
                </c:pt>
                <c:pt idx="61">
                  <c:v>0.9</c:v>
                </c:pt>
                <c:pt idx="62">
                  <c:v>0.9</c:v>
                </c:pt>
                <c:pt idx="63">
                  <c:v>0.9</c:v>
                </c:pt>
                <c:pt idx="64">
                  <c:v>0.9</c:v>
                </c:pt>
                <c:pt idx="65">
                  <c:v>0.9</c:v>
                </c:pt>
                <c:pt idx="66">
                  <c:v>0.9</c:v>
                </c:pt>
                <c:pt idx="67">
                  <c:v>0.9</c:v>
                </c:pt>
                <c:pt idx="68">
                  <c:v>0.9</c:v>
                </c:pt>
                <c:pt idx="69">
                  <c:v>0.9</c:v>
                </c:pt>
                <c:pt idx="70">
                  <c:v>0.9</c:v>
                </c:pt>
                <c:pt idx="71">
                  <c:v>0.9</c:v>
                </c:pt>
                <c:pt idx="72">
                  <c:v>0.9</c:v>
                </c:pt>
                <c:pt idx="73">
                  <c:v>0.9</c:v>
                </c:pt>
                <c:pt idx="74">
                  <c:v>0.9</c:v>
                </c:pt>
                <c:pt idx="75">
                  <c:v>0.9</c:v>
                </c:pt>
                <c:pt idx="76">
                  <c:v>0.9</c:v>
                </c:pt>
                <c:pt idx="77">
                  <c:v>0.9</c:v>
                </c:pt>
                <c:pt idx="78">
                  <c:v>0.9</c:v>
                </c:pt>
                <c:pt idx="79">
                  <c:v>0.9</c:v>
                </c:pt>
                <c:pt idx="80">
                  <c:v>0.9</c:v>
                </c:pt>
                <c:pt idx="81">
                  <c:v>0.9</c:v>
                </c:pt>
                <c:pt idx="82">
                  <c:v>0.9</c:v>
                </c:pt>
                <c:pt idx="83">
                  <c:v>0.9</c:v>
                </c:pt>
                <c:pt idx="84">
                  <c:v>0.9</c:v>
                </c:pt>
                <c:pt idx="85">
                  <c:v>0.9</c:v>
                </c:pt>
                <c:pt idx="86">
                  <c:v>0.9</c:v>
                </c:pt>
                <c:pt idx="87">
                  <c:v>0.9</c:v>
                </c:pt>
                <c:pt idx="88">
                  <c:v>0.9</c:v>
                </c:pt>
                <c:pt idx="89">
                  <c:v>0.9</c:v>
                </c:pt>
                <c:pt idx="90">
                  <c:v>0.9</c:v>
                </c:pt>
                <c:pt idx="91">
                  <c:v>0.9</c:v>
                </c:pt>
                <c:pt idx="92">
                  <c:v>0.9</c:v>
                </c:pt>
                <c:pt idx="93">
                  <c:v>0.9</c:v>
                </c:pt>
                <c:pt idx="94">
                  <c:v>0.9</c:v>
                </c:pt>
                <c:pt idx="95">
                  <c:v>0.9</c:v>
                </c:pt>
                <c:pt idx="96">
                  <c:v>0.9</c:v>
                </c:pt>
                <c:pt idx="97">
                  <c:v>0.9</c:v>
                </c:pt>
                <c:pt idx="98">
                  <c:v>0.9</c:v>
                </c:pt>
                <c:pt idx="99">
                  <c:v>0.9</c:v>
                </c:pt>
                <c:pt idx="100">
                  <c:v>0.9</c:v>
                </c:pt>
                <c:pt idx="101">
                  <c:v>0.9</c:v>
                </c:pt>
                <c:pt idx="102">
                  <c:v>0.9</c:v>
                </c:pt>
                <c:pt idx="103">
                  <c:v>0.9</c:v>
                </c:pt>
                <c:pt idx="104">
                  <c:v>0.9</c:v>
                </c:pt>
                <c:pt idx="105">
                  <c:v>0.9</c:v>
                </c:pt>
                <c:pt idx="106">
                  <c:v>0.9</c:v>
                </c:pt>
                <c:pt idx="107">
                  <c:v>0.9</c:v>
                </c:pt>
                <c:pt idx="108">
                  <c:v>0.9</c:v>
                </c:pt>
                <c:pt idx="109">
                  <c:v>0.9</c:v>
                </c:pt>
                <c:pt idx="110">
                  <c:v>0.9</c:v>
                </c:pt>
                <c:pt idx="111">
                  <c:v>0.9</c:v>
                </c:pt>
                <c:pt idx="112">
                  <c:v>0.9</c:v>
                </c:pt>
                <c:pt idx="113">
                  <c:v>0.9</c:v>
                </c:pt>
                <c:pt idx="114">
                  <c:v>0.9</c:v>
                </c:pt>
                <c:pt idx="115">
                  <c:v>0.9</c:v>
                </c:pt>
                <c:pt idx="116">
                  <c:v>0.9</c:v>
                </c:pt>
                <c:pt idx="117">
                  <c:v>0.9</c:v>
                </c:pt>
                <c:pt idx="118">
                  <c:v>0.9</c:v>
                </c:pt>
                <c:pt idx="119">
                  <c:v>0.9</c:v>
                </c:pt>
                <c:pt idx="120">
                  <c:v>0.9</c:v>
                </c:pt>
                <c:pt idx="121">
                  <c:v>0.9</c:v>
                </c:pt>
                <c:pt idx="122">
                  <c:v>0.9</c:v>
                </c:pt>
                <c:pt idx="123">
                  <c:v>0.9</c:v>
                </c:pt>
                <c:pt idx="124">
                  <c:v>0.9</c:v>
                </c:pt>
                <c:pt idx="125">
                  <c:v>0.9</c:v>
                </c:pt>
                <c:pt idx="126">
                  <c:v>0.9</c:v>
                </c:pt>
                <c:pt idx="127">
                  <c:v>0.9</c:v>
                </c:pt>
                <c:pt idx="128">
                  <c:v>0.9</c:v>
                </c:pt>
                <c:pt idx="129">
                  <c:v>0.9</c:v>
                </c:pt>
                <c:pt idx="130">
                  <c:v>0.9</c:v>
                </c:pt>
                <c:pt idx="131">
                  <c:v>0.9</c:v>
                </c:pt>
                <c:pt idx="132">
                  <c:v>0.9</c:v>
                </c:pt>
                <c:pt idx="133">
                  <c:v>0.9</c:v>
                </c:pt>
                <c:pt idx="134">
                  <c:v>0.9</c:v>
                </c:pt>
                <c:pt idx="135">
                  <c:v>0.9</c:v>
                </c:pt>
                <c:pt idx="136">
                  <c:v>0.9</c:v>
                </c:pt>
                <c:pt idx="137">
                  <c:v>0.9</c:v>
                </c:pt>
                <c:pt idx="138">
                  <c:v>0.9</c:v>
                </c:pt>
                <c:pt idx="139">
                  <c:v>0.9</c:v>
                </c:pt>
                <c:pt idx="140">
                  <c:v>0.9</c:v>
                </c:pt>
                <c:pt idx="141">
                  <c:v>0.9</c:v>
                </c:pt>
                <c:pt idx="142">
                  <c:v>0.9</c:v>
                </c:pt>
                <c:pt idx="143">
                  <c:v>0.9</c:v>
                </c:pt>
                <c:pt idx="144">
                  <c:v>0.9</c:v>
                </c:pt>
                <c:pt idx="145">
                  <c:v>0.9</c:v>
                </c:pt>
                <c:pt idx="146">
                  <c:v>0.9</c:v>
                </c:pt>
                <c:pt idx="147">
                  <c:v>0.9</c:v>
                </c:pt>
                <c:pt idx="148">
                  <c:v>0.9</c:v>
                </c:pt>
                <c:pt idx="149">
                  <c:v>0.9</c:v>
                </c:pt>
                <c:pt idx="150">
                  <c:v>0.9</c:v>
                </c:pt>
                <c:pt idx="151">
                  <c:v>0.9</c:v>
                </c:pt>
                <c:pt idx="152">
                  <c:v>0.9</c:v>
                </c:pt>
                <c:pt idx="153">
                  <c:v>0.9</c:v>
                </c:pt>
                <c:pt idx="154">
                  <c:v>0.9</c:v>
                </c:pt>
                <c:pt idx="155">
                  <c:v>0.9</c:v>
                </c:pt>
                <c:pt idx="156">
                  <c:v>0.9</c:v>
                </c:pt>
                <c:pt idx="157">
                  <c:v>0.9</c:v>
                </c:pt>
                <c:pt idx="158">
                  <c:v>0.9</c:v>
                </c:pt>
                <c:pt idx="159">
                  <c:v>0.9</c:v>
                </c:pt>
                <c:pt idx="160">
                  <c:v>0.9</c:v>
                </c:pt>
                <c:pt idx="161">
                  <c:v>0.9</c:v>
                </c:pt>
                <c:pt idx="162">
                  <c:v>0.9</c:v>
                </c:pt>
                <c:pt idx="163">
                  <c:v>0.9</c:v>
                </c:pt>
                <c:pt idx="164">
                  <c:v>0.9</c:v>
                </c:pt>
                <c:pt idx="165">
                  <c:v>0.9</c:v>
                </c:pt>
                <c:pt idx="166">
                  <c:v>0.9</c:v>
                </c:pt>
                <c:pt idx="167">
                  <c:v>0.9</c:v>
                </c:pt>
                <c:pt idx="168">
                  <c:v>0.9</c:v>
                </c:pt>
                <c:pt idx="169">
                  <c:v>0.9</c:v>
                </c:pt>
                <c:pt idx="170">
                  <c:v>0.9</c:v>
                </c:pt>
                <c:pt idx="171">
                  <c:v>0.9</c:v>
                </c:pt>
                <c:pt idx="172">
                  <c:v>0.9</c:v>
                </c:pt>
                <c:pt idx="173">
                  <c:v>0.9</c:v>
                </c:pt>
                <c:pt idx="174">
                  <c:v>0.9</c:v>
                </c:pt>
                <c:pt idx="175">
                  <c:v>0.9</c:v>
                </c:pt>
                <c:pt idx="176">
                  <c:v>0.9</c:v>
                </c:pt>
                <c:pt idx="177">
                  <c:v>0.9</c:v>
                </c:pt>
                <c:pt idx="178">
                  <c:v>0.9</c:v>
                </c:pt>
                <c:pt idx="179">
                  <c:v>0.9</c:v>
                </c:pt>
                <c:pt idx="180">
                  <c:v>0.9</c:v>
                </c:pt>
                <c:pt idx="181">
                  <c:v>0.9</c:v>
                </c:pt>
                <c:pt idx="182">
                  <c:v>0.9</c:v>
                </c:pt>
                <c:pt idx="183">
                  <c:v>0.9</c:v>
                </c:pt>
                <c:pt idx="184">
                  <c:v>0.9</c:v>
                </c:pt>
                <c:pt idx="185">
                  <c:v>0.9</c:v>
                </c:pt>
                <c:pt idx="186">
                  <c:v>0.9</c:v>
                </c:pt>
                <c:pt idx="187">
                  <c:v>0.9</c:v>
                </c:pt>
                <c:pt idx="188">
                  <c:v>0.9</c:v>
                </c:pt>
                <c:pt idx="189">
                  <c:v>0.9</c:v>
                </c:pt>
                <c:pt idx="190">
                  <c:v>0.9</c:v>
                </c:pt>
                <c:pt idx="191">
                  <c:v>0.9</c:v>
                </c:pt>
                <c:pt idx="192">
                  <c:v>0.9</c:v>
                </c:pt>
                <c:pt idx="193">
                  <c:v>0.9</c:v>
                </c:pt>
                <c:pt idx="194">
                  <c:v>0.9</c:v>
                </c:pt>
                <c:pt idx="195">
                  <c:v>0.9</c:v>
                </c:pt>
                <c:pt idx="196">
                  <c:v>0.9</c:v>
                </c:pt>
                <c:pt idx="197">
                  <c:v>0.9</c:v>
                </c:pt>
                <c:pt idx="198">
                  <c:v>0.9</c:v>
                </c:pt>
                <c:pt idx="199">
                  <c:v>0.9</c:v>
                </c:pt>
                <c:pt idx="200">
                  <c:v>0.9</c:v>
                </c:pt>
                <c:pt idx="201">
                  <c:v>0.9</c:v>
                </c:pt>
                <c:pt idx="202">
                  <c:v>0.9</c:v>
                </c:pt>
                <c:pt idx="203">
                  <c:v>0.9</c:v>
                </c:pt>
                <c:pt idx="204">
                  <c:v>0.9</c:v>
                </c:pt>
                <c:pt idx="205">
                  <c:v>0.9</c:v>
                </c:pt>
                <c:pt idx="206">
                  <c:v>0.9</c:v>
                </c:pt>
                <c:pt idx="207">
                  <c:v>0.9</c:v>
                </c:pt>
                <c:pt idx="208">
                  <c:v>0.9</c:v>
                </c:pt>
                <c:pt idx="209">
                  <c:v>0.9</c:v>
                </c:pt>
                <c:pt idx="210">
                  <c:v>0.9</c:v>
                </c:pt>
                <c:pt idx="211">
                  <c:v>0.9</c:v>
                </c:pt>
                <c:pt idx="212">
                  <c:v>0.9</c:v>
                </c:pt>
                <c:pt idx="213">
                  <c:v>0.9</c:v>
                </c:pt>
                <c:pt idx="214">
                  <c:v>0.9</c:v>
                </c:pt>
                <c:pt idx="215">
                  <c:v>0.9</c:v>
                </c:pt>
                <c:pt idx="216">
                  <c:v>0.9</c:v>
                </c:pt>
                <c:pt idx="217">
                  <c:v>0.9</c:v>
                </c:pt>
                <c:pt idx="218">
                  <c:v>0.9</c:v>
                </c:pt>
                <c:pt idx="219">
                  <c:v>0.9</c:v>
                </c:pt>
                <c:pt idx="220">
                  <c:v>0.9</c:v>
                </c:pt>
                <c:pt idx="221">
                  <c:v>0.9</c:v>
                </c:pt>
                <c:pt idx="222">
                  <c:v>0.9</c:v>
                </c:pt>
                <c:pt idx="223">
                  <c:v>0.9</c:v>
                </c:pt>
                <c:pt idx="224">
                  <c:v>0.9</c:v>
                </c:pt>
                <c:pt idx="225">
                  <c:v>0.9</c:v>
                </c:pt>
                <c:pt idx="226">
                  <c:v>0.9</c:v>
                </c:pt>
                <c:pt idx="227">
                  <c:v>0.9</c:v>
                </c:pt>
                <c:pt idx="228">
                  <c:v>0.9</c:v>
                </c:pt>
                <c:pt idx="229">
                  <c:v>0.9</c:v>
                </c:pt>
                <c:pt idx="230">
                  <c:v>0.9</c:v>
                </c:pt>
                <c:pt idx="231">
                  <c:v>0.9</c:v>
                </c:pt>
                <c:pt idx="232">
                  <c:v>0.9</c:v>
                </c:pt>
                <c:pt idx="233">
                  <c:v>0.9</c:v>
                </c:pt>
                <c:pt idx="234">
                  <c:v>0.9</c:v>
                </c:pt>
                <c:pt idx="235">
                  <c:v>0.9</c:v>
                </c:pt>
                <c:pt idx="236">
                  <c:v>0.9</c:v>
                </c:pt>
                <c:pt idx="237">
                  <c:v>0.9</c:v>
                </c:pt>
                <c:pt idx="238">
                  <c:v>0.9</c:v>
                </c:pt>
                <c:pt idx="239">
                  <c:v>0.9</c:v>
                </c:pt>
                <c:pt idx="240">
                  <c:v>0.9</c:v>
                </c:pt>
                <c:pt idx="241">
                  <c:v>0.9</c:v>
                </c:pt>
                <c:pt idx="242">
                  <c:v>0.9</c:v>
                </c:pt>
                <c:pt idx="243">
                  <c:v>0.9</c:v>
                </c:pt>
                <c:pt idx="244">
                  <c:v>0.9</c:v>
                </c:pt>
                <c:pt idx="245">
                  <c:v>0.9</c:v>
                </c:pt>
                <c:pt idx="246">
                  <c:v>0.9</c:v>
                </c:pt>
                <c:pt idx="247">
                  <c:v>0.9</c:v>
                </c:pt>
                <c:pt idx="248">
                  <c:v>0.9</c:v>
                </c:pt>
                <c:pt idx="249">
                  <c:v>0.9</c:v>
                </c:pt>
                <c:pt idx="250">
                  <c:v>0.9</c:v>
                </c:pt>
                <c:pt idx="251">
                  <c:v>0.9</c:v>
                </c:pt>
                <c:pt idx="252">
                  <c:v>0.9</c:v>
                </c:pt>
                <c:pt idx="253">
                  <c:v>0.9</c:v>
                </c:pt>
                <c:pt idx="254">
                  <c:v>0.9</c:v>
                </c:pt>
                <c:pt idx="255">
                  <c:v>0.9</c:v>
                </c:pt>
                <c:pt idx="256">
                  <c:v>0.9</c:v>
                </c:pt>
                <c:pt idx="257">
                  <c:v>0.9</c:v>
                </c:pt>
                <c:pt idx="258">
                  <c:v>0.9</c:v>
                </c:pt>
                <c:pt idx="259">
                  <c:v>0.9</c:v>
                </c:pt>
                <c:pt idx="260">
                  <c:v>0.9</c:v>
                </c:pt>
                <c:pt idx="261">
                  <c:v>0.9</c:v>
                </c:pt>
                <c:pt idx="262">
                  <c:v>0.9</c:v>
                </c:pt>
                <c:pt idx="263">
                  <c:v>0.9</c:v>
                </c:pt>
                <c:pt idx="264">
                  <c:v>0.9</c:v>
                </c:pt>
                <c:pt idx="265">
                  <c:v>0.9</c:v>
                </c:pt>
                <c:pt idx="266">
                  <c:v>0.9</c:v>
                </c:pt>
                <c:pt idx="267">
                  <c:v>0.9</c:v>
                </c:pt>
                <c:pt idx="268">
                  <c:v>0.9</c:v>
                </c:pt>
                <c:pt idx="269">
                  <c:v>0.9</c:v>
                </c:pt>
                <c:pt idx="270">
                  <c:v>0.9</c:v>
                </c:pt>
                <c:pt idx="271">
                  <c:v>0.9</c:v>
                </c:pt>
                <c:pt idx="272">
                  <c:v>0.9</c:v>
                </c:pt>
                <c:pt idx="273">
                  <c:v>0.9</c:v>
                </c:pt>
                <c:pt idx="274">
                  <c:v>0.9</c:v>
                </c:pt>
                <c:pt idx="275">
                  <c:v>0.9</c:v>
                </c:pt>
                <c:pt idx="276">
                  <c:v>0.9</c:v>
                </c:pt>
                <c:pt idx="277">
                  <c:v>0.9</c:v>
                </c:pt>
                <c:pt idx="278">
                  <c:v>0.9</c:v>
                </c:pt>
                <c:pt idx="279">
                  <c:v>0.9</c:v>
                </c:pt>
                <c:pt idx="280">
                  <c:v>0.9</c:v>
                </c:pt>
                <c:pt idx="281">
                  <c:v>0.9</c:v>
                </c:pt>
                <c:pt idx="282">
                  <c:v>0.9</c:v>
                </c:pt>
                <c:pt idx="283">
                  <c:v>0.9</c:v>
                </c:pt>
                <c:pt idx="284">
                  <c:v>0.9</c:v>
                </c:pt>
                <c:pt idx="285">
                  <c:v>0.9</c:v>
                </c:pt>
                <c:pt idx="286">
                  <c:v>0.9</c:v>
                </c:pt>
                <c:pt idx="287">
                  <c:v>0.9</c:v>
                </c:pt>
                <c:pt idx="288">
                  <c:v>0.9</c:v>
                </c:pt>
                <c:pt idx="289">
                  <c:v>0.9</c:v>
                </c:pt>
                <c:pt idx="290">
                  <c:v>0.9</c:v>
                </c:pt>
                <c:pt idx="291">
                  <c:v>0.9</c:v>
                </c:pt>
                <c:pt idx="292">
                  <c:v>0.9</c:v>
                </c:pt>
                <c:pt idx="293">
                  <c:v>0.9</c:v>
                </c:pt>
                <c:pt idx="294">
                  <c:v>0.9</c:v>
                </c:pt>
                <c:pt idx="295">
                  <c:v>0.9</c:v>
                </c:pt>
                <c:pt idx="296">
                  <c:v>0.9</c:v>
                </c:pt>
                <c:pt idx="297">
                  <c:v>0.9</c:v>
                </c:pt>
                <c:pt idx="298">
                  <c:v>0.9</c:v>
                </c:pt>
                <c:pt idx="299">
                  <c:v>0.9</c:v>
                </c:pt>
                <c:pt idx="300">
                  <c:v>0.9</c:v>
                </c:pt>
                <c:pt idx="301">
                  <c:v>0.9</c:v>
                </c:pt>
                <c:pt idx="302">
                  <c:v>0.9</c:v>
                </c:pt>
                <c:pt idx="303">
                  <c:v>0.9</c:v>
                </c:pt>
                <c:pt idx="304">
                  <c:v>0.9</c:v>
                </c:pt>
                <c:pt idx="305">
                  <c:v>0.9</c:v>
                </c:pt>
                <c:pt idx="306">
                  <c:v>0.9</c:v>
                </c:pt>
                <c:pt idx="307">
                  <c:v>0.9</c:v>
                </c:pt>
                <c:pt idx="308">
                  <c:v>0.9</c:v>
                </c:pt>
                <c:pt idx="309">
                  <c:v>0.9</c:v>
                </c:pt>
                <c:pt idx="310">
                  <c:v>0.9</c:v>
                </c:pt>
                <c:pt idx="311">
                  <c:v>0.9</c:v>
                </c:pt>
                <c:pt idx="312">
                  <c:v>0.9</c:v>
                </c:pt>
                <c:pt idx="313">
                  <c:v>0.9</c:v>
                </c:pt>
                <c:pt idx="314">
                  <c:v>0.9</c:v>
                </c:pt>
                <c:pt idx="315">
                  <c:v>0.9</c:v>
                </c:pt>
                <c:pt idx="316">
                  <c:v>0.9</c:v>
                </c:pt>
                <c:pt idx="317">
                  <c:v>0.9</c:v>
                </c:pt>
                <c:pt idx="318">
                  <c:v>0.9</c:v>
                </c:pt>
                <c:pt idx="319">
                  <c:v>0.9</c:v>
                </c:pt>
                <c:pt idx="320">
                  <c:v>0.9</c:v>
                </c:pt>
                <c:pt idx="321">
                  <c:v>0.9</c:v>
                </c:pt>
                <c:pt idx="322">
                  <c:v>0.9</c:v>
                </c:pt>
                <c:pt idx="323">
                  <c:v>0.9</c:v>
                </c:pt>
                <c:pt idx="324">
                  <c:v>0.9</c:v>
                </c:pt>
                <c:pt idx="325">
                  <c:v>0.9</c:v>
                </c:pt>
                <c:pt idx="326">
                  <c:v>0.9</c:v>
                </c:pt>
                <c:pt idx="327">
                  <c:v>0.9</c:v>
                </c:pt>
                <c:pt idx="328">
                  <c:v>0.9</c:v>
                </c:pt>
                <c:pt idx="329">
                  <c:v>0.9</c:v>
                </c:pt>
                <c:pt idx="330">
                  <c:v>0.9</c:v>
                </c:pt>
                <c:pt idx="331">
                  <c:v>0.9</c:v>
                </c:pt>
                <c:pt idx="332">
                  <c:v>0.9</c:v>
                </c:pt>
                <c:pt idx="333">
                  <c:v>0.9</c:v>
                </c:pt>
                <c:pt idx="334">
                  <c:v>0.9</c:v>
                </c:pt>
                <c:pt idx="335">
                  <c:v>0.9</c:v>
                </c:pt>
                <c:pt idx="336">
                  <c:v>0.9</c:v>
                </c:pt>
                <c:pt idx="337">
                  <c:v>0.9</c:v>
                </c:pt>
                <c:pt idx="338">
                  <c:v>0.9</c:v>
                </c:pt>
                <c:pt idx="339">
                  <c:v>0.9</c:v>
                </c:pt>
                <c:pt idx="340">
                  <c:v>0.9</c:v>
                </c:pt>
                <c:pt idx="341">
                  <c:v>0.9</c:v>
                </c:pt>
                <c:pt idx="342">
                  <c:v>0.9</c:v>
                </c:pt>
                <c:pt idx="343">
                  <c:v>0.9</c:v>
                </c:pt>
                <c:pt idx="344">
                  <c:v>0.9</c:v>
                </c:pt>
                <c:pt idx="345">
                  <c:v>0.9</c:v>
                </c:pt>
                <c:pt idx="346">
                  <c:v>0.9</c:v>
                </c:pt>
                <c:pt idx="347">
                  <c:v>0.9</c:v>
                </c:pt>
                <c:pt idx="348">
                  <c:v>0.9</c:v>
                </c:pt>
                <c:pt idx="349">
                  <c:v>0.9</c:v>
                </c:pt>
                <c:pt idx="350">
                  <c:v>0.9</c:v>
                </c:pt>
                <c:pt idx="351">
                  <c:v>0.9</c:v>
                </c:pt>
                <c:pt idx="352">
                  <c:v>0.9</c:v>
                </c:pt>
                <c:pt idx="353">
                  <c:v>0.9</c:v>
                </c:pt>
                <c:pt idx="354">
                  <c:v>0.9</c:v>
                </c:pt>
                <c:pt idx="355">
                  <c:v>0.9</c:v>
                </c:pt>
                <c:pt idx="356">
                  <c:v>0.9</c:v>
                </c:pt>
                <c:pt idx="357">
                  <c:v>0.9</c:v>
                </c:pt>
                <c:pt idx="358">
                  <c:v>0.9</c:v>
                </c:pt>
                <c:pt idx="359">
                  <c:v>0.9</c:v>
                </c:pt>
                <c:pt idx="360">
                  <c:v>0.9</c:v>
                </c:pt>
                <c:pt idx="361">
                  <c:v>0.9</c:v>
                </c:pt>
                <c:pt idx="362">
                  <c:v>0.9</c:v>
                </c:pt>
                <c:pt idx="363">
                  <c:v>0.9</c:v>
                </c:pt>
                <c:pt idx="364">
                  <c:v>0.9</c:v>
                </c:pt>
                <c:pt idx="365">
                  <c:v>0.9</c:v>
                </c:pt>
                <c:pt idx="366">
                  <c:v>0.9</c:v>
                </c:pt>
                <c:pt idx="367">
                  <c:v>0.9</c:v>
                </c:pt>
                <c:pt idx="368">
                  <c:v>0.9</c:v>
                </c:pt>
                <c:pt idx="369">
                  <c:v>0.9</c:v>
                </c:pt>
                <c:pt idx="370">
                  <c:v>0.9</c:v>
                </c:pt>
                <c:pt idx="371">
                  <c:v>0.9</c:v>
                </c:pt>
                <c:pt idx="372">
                  <c:v>0.9</c:v>
                </c:pt>
                <c:pt idx="373">
                  <c:v>0.9</c:v>
                </c:pt>
                <c:pt idx="374">
                  <c:v>0.9</c:v>
                </c:pt>
                <c:pt idx="375">
                  <c:v>0.9</c:v>
                </c:pt>
                <c:pt idx="376">
                  <c:v>0.9</c:v>
                </c:pt>
                <c:pt idx="377">
                  <c:v>0.9</c:v>
                </c:pt>
                <c:pt idx="378">
                  <c:v>0.9</c:v>
                </c:pt>
                <c:pt idx="379">
                  <c:v>0.9</c:v>
                </c:pt>
                <c:pt idx="380">
                  <c:v>0.9</c:v>
                </c:pt>
                <c:pt idx="381">
                  <c:v>0.9</c:v>
                </c:pt>
                <c:pt idx="382">
                  <c:v>0.9</c:v>
                </c:pt>
                <c:pt idx="383">
                  <c:v>0.9</c:v>
                </c:pt>
                <c:pt idx="384">
                  <c:v>0.9</c:v>
                </c:pt>
                <c:pt idx="385">
                  <c:v>0.9</c:v>
                </c:pt>
                <c:pt idx="386">
                  <c:v>0.9</c:v>
                </c:pt>
                <c:pt idx="387">
                  <c:v>0.9</c:v>
                </c:pt>
                <c:pt idx="388">
                  <c:v>0.9</c:v>
                </c:pt>
                <c:pt idx="389">
                  <c:v>0.9</c:v>
                </c:pt>
                <c:pt idx="390">
                  <c:v>0.9</c:v>
                </c:pt>
                <c:pt idx="391">
                  <c:v>0.9</c:v>
                </c:pt>
                <c:pt idx="392">
                  <c:v>0.9</c:v>
                </c:pt>
                <c:pt idx="393">
                  <c:v>0.9</c:v>
                </c:pt>
                <c:pt idx="394">
                  <c:v>0.9</c:v>
                </c:pt>
                <c:pt idx="395">
                  <c:v>0.9</c:v>
                </c:pt>
                <c:pt idx="396">
                  <c:v>0.9</c:v>
                </c:pt>
                <c:pt idx="397">
                  <c:v>0.9</c:v>
                </c:pt>
              </c:numCache>
            </c:numRef>
          </c:val>
          <c:smooth val="0"/>
          <c:extLst>
            <c:ext xmlns:c16="http://schemas.microsoft.com/office/drawing/2014/chart" uri="{C3380CC4-5D6E-409C-BE32-E72D297353CC}">
              <c16:uniqueId val="{00000005-CAC6-441E-AF39-18C9A7667847}"/>
            </c:ext>
          </c:extLst>
        </c:ser>
        <c:dLbls>
          <c:showLegendKey val="0"/>
          <c:showVal val="0"/>
          <c:showCatName val="0"/>
          <c:showSerName val="0"/>
          <c:showPercent val="0"/>
          <c:showBubbleSize val="0"/>
        </c:dLbls>
        <c:marker val="1"/>
        <c:smooth val="0"/>
        <c:axId val="149654528"/>
        <c:axId val="149668608"/>
      </c:lineChart>
      <c:lineChart>
        <c:grouping val="standard"/>
        <c:varyColors val="0"/>
        <c:ser>
          <c:idx val="1"/>
          <c:order val="7"/>
          <c:tx>
            <c:strRef>
              <c:f>'46_ábra_chart'!$P$6</c:f>
              <c:strCache>
                <c:ptCount val="1"/>
                <c:pt idx="0">
                  <c:v>O/N marginal interest rate - bottom</c:v>
                </c:pt>
              </c:strCache>
            </c:strRef>
          </c:tx>
          <c:spPr>
            <a:ln>
              <a:solidFill>
                <a:srgbClr val="92D050"/>
              </a:solidFill>
              <a:prstDash val="dash"/>
            </a:ln>
          </c:spPr>
          <c:marker>
            <c:symbol val="none"/>
          </c:marker>
          <c:cat>
            <c:numRef>
              <c:f>'46_ábra_chart'!$H$8:$H$405</c:f>
              <c:numCache>
                <c:formatCode>[$-409]mmm\-yy;@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'46_ábra_chart'!$P$8:$P$405</c:f>
              <c:numCache>
                <c:formatCode>0.00</c:formatCode>
                <c:ptCount val="398"/>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pt idx="34">
                  <c:v>-0.05</c:v>
                </c:pt>
                <c:pt idx="35">
                  <c:v>-0.05</c:v>
                </c:pt>
                <c:pt idx="36">
                  <c:v>-0.05</c:v>
                </c:pt>
                <c:pt idx="37">
                  <c:v>-0.05</c:v>
                </c:pt>
                <c:pt idx="38">
                  <c:v>-0.05</c:v>
                </c:pt>
                <c:pt idx="39">
                  <c:v>-0.05</c:v>
                </c:pt>
                <c:pt idx="40">
                  <c:v>-0.05</c:v>
                </c:pt>
                <c:pt idx="41">
                  <c:v>-0.05</c:v>
                </c:pt>
                <c:pt idx="42">
                  <c:v>-0.05</c:v>
                </c:pt>
                <c:pt idx="43">
                  <c:v>-0.05</c:v>
                </c:pt>
                <c:pt idx="44">
                  <c:v>-0.05</c:v>
                </c:pt>
                <c:pt idx="45">
                  <c:v>-0.05</c:v>
                </c:pt>
                <c:pt idx="46">
                  <c:v>-0.05</c:v>
                </c:pt>
                <c:pt idx="47">
                  <c:v>-0.05</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-0.05</c:v>
                </c:pt>
                <c:pt idx="97">
                  <c:v>-0.05</c:v>
                </c:pt>
                <c:pt idx="98">
                  <c:v>-0.05</c:v>
                </c:pt>
                <c:pt idx="99">
                  <c:v>-0.05</c:v>
                </c:pt>
                <c:pt idx="100">
                  <c:v>-0.05</c:v>
                </c:pt>
                <c:pt idx="101">
                  <c:v>-0.05</c:v>
                </c:pt>
                <c:pt idx="102">
                  <c:v>-0.05</c:v>
                </c:pt>
                <c:pt idx="103">
                  <c:v>-0.05</c:v>
                </c:pt>
                <c:pt idx="104">
                  <c:v>-0.05</c:v>
                </c:pt>
                <c:pt idx="105">
                  <c:v>-0.05</c:v>
                </c:pt>
                <c:pt idx="106">
                  <c:v>-0.05</c:v>
                </c:pt>
                <c:pt idx="107">
                  <c:v>-0.05</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-0.05</c:v>
                </c:pt>
                <c:pt idx="121">
                  <c:v>-0.05</c:v>
                </c:pt>
                <c:pt idx="122">
                  <c:v>-0.05</c:v>
                </c:pt>
                <c:pt idx="123">
                  <c:v>-0.05</c:v>
                </c:pt>
                <c:pt idx="124">
                  <c:v>-0.05</c:v>
                </c:pt>
                <c:pt idx="125">
                  <c:v>-0.05</c:v>
                </c:pt>
                <c:pt idx="126">
                  <c:v>-0.05</c:v>
                </c:pt>
                <c:pt idx="127">
                  <c:v>-0.05</c:v>
                </c:pt>
                <c:pt idx="128">
                  <c:v>-0.05</c:v>
                </c:pt>
                <c:pt idx="129">
                  <c:v>-0.05</c:v>
                </c:pt>
                <c:pt idx="130">
                  <c:v>-0.05</c:v>
                </c:pt>
                <c:pt idx="131">
                  <c:v>-0.05</c:v>
                </c:pt>
                <c:pt idx="132">
                  <c:v>-0.05</c:v>
                </c:pt>
                <c:pt idx="133">
                  <c:v>-0.05</c:v>
                </c:pt>
                <c:pt idx="134">
                  <c:v>-0.05</c:v>
                </c:pt>
                <c:pt idx="135">
                  <c:v>-0.05</c:v>
                </c:pt>
                <c:pt idx="136">
                  <c:v>-0.05</c:v>
                </c:pt>
                <c:pt idx="137">
                  <c:v>-0.05</c:v>
                </c:pt>
                <c:pt idx="138">
                  <c:v>-0.05</c:v>
                </c:pt>
                <c:pt idx="139">
                  <c:v>-0.05</c:v>
                </c:pt>
                <c:pt idx="140">
                  <c:v>-0.05</c:v>
                </c:pt>
                <c:pt idx="141">
                  <c:v>-0.05</c:v>
                </c:pt>
                <c:pt idx="142">
                  <c:v>-0.05</c:v>
                </c:pt>
                <c:pt idx="143">
                  <c:v>-0.05</c:v>
                </c:pt>
                <c:pt idx="144">
                  <c:v>-0.05</c:v>
                </c:pt>
                <c:pt idx="145">
                  <c:v>-0.05</c:v>
                </c:pt>
                <c:pt idx="146">
                  <c:v>-0.05</c:v>
                </c:pt>
                <c:pt idx="147">
                  <c:v>-0.05</c:v>
                </c:pt>
                <c:pt idx="148">
                  <c:v>-0.05</c:v>
                </c:pt>
                <c:pt idx="149">
                  <c:v>-0.05</c:v>
                </c:pt>
                <c:pt idx="150">
                  <c:v>-0.05</c:v>
                </c:pt>
                <c:pt idx="151">
                  <c:v>-0.05</c:v>
                </c:pt>
                <c:pt idx="152">
                  <c:v>-0.05</c:v>
                </c:pt>
                <c:pt idx="153">
                  <c:v>-0.05</c:v>
                </c:pt>
                <c:pt idx="154">
                  <c:v>-0.05</c:v>
                </c:pt>
                <c:pt idx="155">
                  <c:v>-0.05</c:v>
                </c:pt>
                <c:pt idx="156">
                  <c:v>-0.05</c:v>
                </c:pt>
                <c:pt idx="157">
                  <c:v>-0.05</c:v>
                </c:pt>
                <c:pt idx="158">
                  <c:v>-0.05</c:v>
                </c:pt>
                <c:pt idx="159">
                  <c:v>-0.05</c:v>
                </c:pt>
                <c:pt idx="160">
                  <c:v>-0.05</c:v>
                </c:pt>
                <c:pt idx="161">
                  <c:v>-0.05</c:v>
                </c:pt>
                <c:pt idx="162">
                  <c:v>-0.05</c:v>
                </c:pt>
                <c:pt idx="163">
                  <c:v>-0.05</c:v>
                </c:pt>
                <c:pt idx="164">
                  <c:v>-0.05</c:v>
                </c:pt>
                <c:pt idx="165">
                  <c:v>-0.05</c:v>
                </c:pt>
                <c:pt idx="166">
                  <c:v>-0.05</c:v>
                </c:pt>
                <c:pt idx="167">
                  <c:v>-0.05</c:v>
                </c:pt>
                <c:pt idx="168">
                  <c:v>-0.05</c:v>
                </c:pt>
                <c:pt idx="169">
                  <c:v>-0.05</c:v>
                </c:pt>
                <c:pt idx="170">
                  <c:v>-0.05</c:v>
                </c:pt>
                <c:pt idx="171">
                  <c:v>-0.05</c:v>
                </c:pt>
                <c:pt idx="172">
                  <c:v>-0.05</c:v>
                </c:pt>
                <c:pt idx="173">
                  <c:v>-0.05</c:v>
                </c:pt>
                <c:pt idx="174">
                  <c:v>-0.05</c:v>
                </c:pt>
                <c:pt idx="175">
                  <c:v>-0.05</c:v>
                </c:pt>
                <c:pt idx="176">
                  <c:v>-0.05</c:v>
                </c:pt>
                <c:pt idx="177">
                  <c:v>-0.05</c:v>
                </c:pt>
                <c:pt idx="178">
                  <c:v>-0.05</c:v>
                </c:pt>
                <c:pt idx="179">
                  <c:v>-0.05</c:v>
                </c:pt>
                <c:pt idx="180">
                  <c:v>-0.05</c:v>
                </c:pt>
                <c:pt idx="181">
                  <c:v>-0.05</c:v>
                </c:pt>
                <c:pt idx="182">
                  <c:v>-0.05</c:v>
                </c:pt>
                <c:pt idx="183">
                  <c:v>-0.05</c:v>
                </c:pt>
                <c:pt idx="184">
                  <c:v>-0.05</c:v>
                </c:pt>
                <c:pt idx="185">
                  <c:v>-0.05</c:v>
                </c:pt>
                <c:pt idx="186">
                  <c:v>-0.05</c:v>
                </c:pt>
                <c:pt idx="187">
                  <c:v>-0.05</c:v>
                </c:pt>
                <c:pt idx="188">
                  <c:v>-0.05</c:v>
                </c:pt>
                <c:pt idx="189">
                  <c:v>-0.05</c:v>
                </c:pt>
                <c:pt idx="190">
                  <c:v>-0.05</c:v>
                </c:pt>
                <c:pt idx="191">
                  <c:v>-0.05</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-0.05</c:v>
                </c:pt>
                <c:pt idx="216">
                  <c:v>-0.05</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-0.15</c:v>
                </c:pt>
                <c:pt idx="376">
                  <c:v>-0.15</c:v>
                </c:pt>
                <c:pt idx="377">
                  <c:v>-0.15</c:v>
                </c:pt>
                <c:pt idx="378">
                  <c:v>-0.15</c:v>
                </c:pt>
                <c:pt idx="379">
                  <c:v>-0.15</c:v>
                </c:pt>
                <c:pt idx="380">
                  <c:v>-0.15</c:v>
                </c:pt>
                <c:pt idx="381">
                  <c:v>-0.15</c:v>
                </c:pt>
                <c:pt idx="382">
                  <c:v>-0.15</c:v>
                </c:pt>
                <c:pt idx="383">
                  <c:v>-0.15</c:v>
                </c:pt>
                <c:pt idx="384">
                  <c:v>-0.15</c:v>
                </c:pt>
                <c:pt idx="385">
                  <c:v>-0.15</c:v>
                </c:pt>
                <c:pt idx="386">
                  <c:v>-0.15</c:v>
                </c:pt>
                <c:pt idx="387">
                  <c:v>-0.15</c:v>
                </c:pt>
                <c:pt idx="388">
                  <c:v>-0.15</c:v>
                </c:pt>
                <c:pt idx="389">
                  <c:v>-0.15</c:v>
                </c:pt>
                <c:pt idx="390">
                  <c:v>-0.15</c:v>
                </c:pt>
                <c:pt idx="391">
                  <c:v>-0.15</c:v>
                </c:pt>
                <c:pt idx="392">
                  <c:v>-0.15</c:v>
                </c:pt>
                <c:pt idx="393">
                  <c:v>-0.15</c:v>
                </c:pt>
                <c:pt idx="394">
                  <c:v>-0.15</c:v>
                </c:pt>
                <c:pt idx="395">
                  <c:v>-0.15</c:v>
                </c:pt>
                <c:pt idx="396">
                  <c:v>-0.15</c:v>
                </c:pt>
                <c:pt idx="397">
                  <c:v>-0.15</c:v>
                </c:pt>
              </c:numCache>
            </c:numRef>
          </c:val>
          <c:smooth val="0"/>
          <c:extLst>
            <c:ext xmlns:c16="http://schemas.microsoft.com/office/drawing/2014/chart" uri="{C3380CC4-5D6E-409C-BE32-E72D297353CC}">
              <c16:uniqueId val="{00000006-CAC6-441E-AF39-18C9A7667847}"/>
            </c:ext>
          </c:extLst>
        </c:ser>
        <c:ser>
          <c:idx val="2"/>
          <c:order val="8"/>
          <c:tx>
            <c:strRef>
              <c:f>'46_ábra_chart'!$Q$6</c:f>
              <c:strCache>
                <c:ptCount val="1"/>
                <c:pt idx="0">
                  <c:v>O/N marginal interest rate - top</c:v>
                </c:pt>
              </c:strCache>
            </c:strRef>
          </c:tx>
          <c:spPr>
            <a:ln>
              <a:solidFill>
                <a:srgbClr val="00B050"/>
              </a:solidFill>
              <a:prstDash val="dash"/>
            </a:ln>
          </c:spPr>
          <c:marker>
            <c:symbol val="none"/>
          </c:marker>
          <c:cat>
            <c:numRef>
              <c:f>'46_ábra_chart'!$H$8:$H$405</c:f>
              <c:numCache>
                <c:formatCode>[$-409]mmm\-yy;@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val>
            <c:numRef>
              <c:f>'46_ábra_chart'!$Q$8:$Q$405</c:f>
              <c:numCache>
                <c:formatCode>0.00</c:formatCode>
                <c:ptCount val="398"/>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1.45</c:v>
                </c:pt>
                <c:pt idx="17">
                  <c:v>1.45</c:v>
                </c:pt>
                <c:pt idx="18">
                  <c:v>1.3</c:v>
                </c:pt>
                <c:pt idx="19">
                  <c:v>1.3</c:v>
                </c:pt>
                <c:pt idx="20">
                  <c:v>1.3</c:v>
                </c:pt>
                <c:pt idx="21">
                  <c:v>1.3</c:v>
                </c:pt>
                <c:pt idx="22">
                  <c:v>1.3</c:v>
                </c:pt>
                <c:pt idx="23">
                  <c:v>1.3</c:v>
                </c:pt>
                <c:pt idx="24">
                  <c:v>1.3</c:v>
                </c:pt>
                <c:pt idx="25">
                  <c:v>1.3</c:v>
                </c:pt>
                <c:pt idx="26">
                  <c:v>1.3</c:v>
                </c:pt>
                <c:pt idx="27">
                  <c:v>1.3</c:v>
                </c:pt>
                <c:pt idx="28">
                  <c:v>1.3</c:v>
                </c:pt>
                <c:pt idx="29">
                  <c:v>1.3</c:v>
                </c:pt>
                <c:pt idx="30">
                  <c:v>1.3</c:v>
                </c:pt>
                <c:pt idx="31">
                  <c:v>1.3</c:v>
                </c:pt>
                <c:pt idx="32">
                  <c:v>1.3</c:v>
                </c:pt>
                <c:pt idx="33">
                  <c:v>1.3</c:v>
                </c:pt>
                <c:pt idx="34">
                  <c:v>1.3</c:v>
                </c:pt>
                <c:pt idx="35">
                  <c:v>1.3</c:v>
                </c:pt>
                <c:pt idx="36">
                  <c:v>1.3</c:v>
                </c:pt>
                <c:pt idx="37">
                  <c:v>1.1499999999999999</c:v>
                </c:pt>
                <c:pt idx="38">
                  <c:v>1.1499999999999999</c:v>
                </c:pt>
                <c:pt idx="39">
                  <c:v>1.1499999999999999</c:v>
                </c:pt>
                <c:pt idx="40">
                  <c:v>1.1499999999999999</c:v>
                </c:pt>
                <c:pt idx="41">
                  <c:v>1.1499999999999999</c:v>
                </c:pt>
                <c:pt idx="42">
                  <c:v>1.1499999999999999</c:v>
                </c:pt>
                <c:pt idx="43">
                  <c:v>1.1499999999999999</c:v>
                </c:pt>
                <c:pt idx="44">
                  <c:v>1.1499999999999999</c:v>
                </c:pt>
                <c:pt idx="45">
                  <c:v>1.1499999999999999</c:v>
                </c:pt>
                <c:pt idx="46">
                  <c:v>1.1499999999999999</c:v>
                </c:pt>
                <c:pt idx="47">
                  <c:v>1.1499999999999999</c:v>
                </c:pt>
                <c:pt idx="48">
                  <c:v>1.1499999999999999</c:v>
                </c:pt>
                <c:pt idx="49">
                  <c:v>1.1499999999999999</c:v>
                </c:pt>
                <c:pt idx="50">
                  <c:v>1.1499999999999999</c:v>
                </c:pt>
                <c:pt idx="51">
                  <c:v>1.1499999999999999</c:v>
                </c:pt>
                <c:pt idx="52">
                  <c:v>1.1499999999999999</c:v>
                </c:pt>
                <c:pt idx="53">
                  <c:v>1.1499999999999999</c:v>
                </c:pt>
                <c:pt idx="54">
                  <c:v>1.1499999999999999</c:v>
                </c:pt>
                <c:pt idx="55">
                  <c:v>1.1499999999999999</c:v>
                </c:pt>
                <c:pt idx="56">
                  <c:v>1.1499999999999999</c:v>
                </c:pt>
                <c:pt idx="57">
                  <c:v>1.1499999999999999</c:v>
                </c:pt>
                <c:pt idx="58">
                  <c:v>1.1499999999999999</c:v>
                </c:pt>
                <c:pt idx="59">
                  <c:v>1.1499999999999999</c:v>
                </c:pt>
                <c:pt idx="60">
                  <c:v>1.1499999999999999</c:v>
                </c:pt>
                <c:pt idx="61">
                  <c:v>1.1499999999999999</c:v>
                </c:pt>
                <c:pt idx="62">
                  <c:v>1.1499999999999999</c:v>
                </c:pt>
                <c:pt idx="63">
                  <c:v>1.1499999999999999</c:v>
                </c:pt>
                <c:pt idx="64">
                  <c:v>1.1499999999999999</c:v>
                </c:pt>
                <c:pt idx="65">
                  <c:v>1.1499999999999999</c:v>
                </c:pt>
                <c:pt idx="66">
                  <c:v>1.1499999999999999</c:v>
                </c:pt>
                <c:pt idx="67">
                  <c:v>1.1499999999999999</c:v>
                </c:pt>
                <c:pt idx="68">
                  <c:v>1.1499999999999999</c:v>
                </c:pt>
                <c:pt idx="69">
                  <c:v>1.1499999999999999</c:v>
                </c:pt>
                <c:pt idx="70">
                  <c:v>1.1499999999999999</c:v>
                </c:pt>
                <c:pt idx="71">
                  <c:v>1.1499999999999999</c:v>
                </c:pt>
                <c:pt idx="72">
                  <c:v>1.1499999999999999</c:v>
                </c:pt>
                <c:pt idx="73">
                  <c:v>1.1499999999999999</c:v>
                </c:pt>
                <c:pt idx="74">
                  <c:v>1.1499999999999999</c:v>
                </c:pt>
                <c:pt idx="75">
                  <c:v>1.1499999999999999</c:v>
                </c:pt>
                <c:pt idx="76">
                  <c:v>1.1499999999999999</c:v>
                </c:pt>
                <c:pt idx="77">
                  <c:v>1.1499999999999999</c:v>
                </c:pt>
                <c:pt idx="78">
                  <c:v>1.1499999999999999</c:v>
                </c:pt>
                <c:pt idx="79">
                  <c:v>1.1499999999999999</c:v>
                </c:pt>
                <c:pt idx="80">
                  <c:v>1.1499999999999999</c:v>
                </c:pt>
                <c:pt idx="81">
                  <c:v>1.1499999999999999</c:v>
                </c:pt>
                <c:pt idx="82">
                  <c:v>1.1499999999999999</c:v>
                </c:pt>
                <c:pt idx="83">
                  <c:v>1.1499999999999999</c:v>
                </c:pt>
                <c:pt idx="84">
                  <c:v>1.1499999999999999</c:v>
                </c:pt>
                <c:pt idx="85">
                  <c:v>1.1499999999999999</c:v>
                </c:pt>
                <c:pt idx="86">
                  <c:v>1.1499999999999999</c:v>
                </c:pt>
                <c:pt idx="87">
                  <c:v>1.1499999999999999</c:v>
                </c:pt>
                <c:pt idx="88">
                  <c:v>1.1499999999999999</c:v>
                </c:pt>
                <c:pt idx="89">
                  <c:v>1.1499999999999999</c:v>
                </c:pt>
                <c:pt idx="90">
                  <c:v>1.1499999999999999</c:v>
                </c:pt>
                <c:pt idx="91">
                  <c:v>1.1499999999999999</c:v>
                </c:pt>
                <c:pt idx="92">
                  <c:v>1.1499999999999999</c:v>
                </c:pt>
                <c:pt idx="93">
                  <c:v>1.1499999999999999</c:v>
                </c:pt>
                <c:pt idx="94">
                  <c:v>1.1499999999999999</c:v>
                </c:pt>
                <c:pt idx="95">
                  <c:v>1.1499999999999999</c:v>
                </c:pt>
                <c:pt idx="96">
                  <c:v>1.1499999999999999</c:v>
                </c:pt>
                <c:pt idx="97">
                  <c:v>1.1499999999999999</c:v>
                </c:pt>
                <c:pt idx="98">
                  <c:v>1.1499999999999999</c:v>
                </c:pt>
                <c:pt idx="99">
                  <c:v>1.1499999999999999</c:v>
                </c:pt>
                <c:pt idx="100">
                  <c:v>1.1499999999999999</c:v>
                </c:pt>
                <c:pt idx="101">
                  <c:v>1.1499999999999999</c:v>
                </c:pt>
                <c:pt idx="102">
                  <c:v>1.1499999999999999</c:v>
                </c:pt>
                <c:pt idx="103">
                  <c:v>1.1499999999999999</c:v>
                </c:pt>
                <c:pt idx="104">
                  <c:v>1.1499999999999999</c:v>
                </c:pt>
                <c:pt idx="105">
                  <c:v>1.1499999999999999</c:v>
                </c:pt>
                <c:pt idx="106">
                  <c:v>1.1499999999999999</c:v>
                </c:pt>
                <c:pt idx="107">
                  <c:v>1.1499999999999999</c:v>
                </c:pt>
                <c:pt idx="108">
                  <c:v>1.1499999999999999</c:v>
                </c:pt>
                <c:pt idx="109">
                  <c:v>1.1499999999999999</c:v>
                </c:pt>
                <c:pt idx="110">
                  <c:v>1.1499999999999999</c:v>
                </c:pt>
                <c:pt idx="111">
                  <c:v>1.1499999999999999</c:v>
                </c:pt>
                <c:pt idx="112">
                  <c:v>1.1499999999999999</c:v>
                </c:pt>
                <c:pt idx="113">
                  <c:v>1.1499999999999999</c:v>
                </c:pt>
                <c:pt idx="114">
                  <c:v>1.1499999999999999</c:v>
                </c:pt>
                <c:pt idx="115">
                  <c:v>1.1499999999999999</c:v>
                </c:pt>
                <c:pt idx="116">
                  <c:v>1.1499999999999999</c:v>
                </c:pt>
                <c:pt idx="117">
                  <c:v>1.1499999999999999</c:v>
                </c:pt>
                <c:pt idx="118">
                  <c:v>1.1499999999999999</c:v>
                </c:pt>
                <c:pt idx="119">
                  <c:v>1.1499999999999999</c:v>
                </c:pt>
                <c:pt idx="120">
                  <c:v>1.1499999999999999</c:v>
                </c:pt>
                <c:pt idx="121">
                  <c:v>1.1499999999999999</c:v>
                </c:pt>
                <c:pt idx="122">
                  <c:v>1.1499999999999999</c:v>
                </c:pt>
                <c:pt idx="123">
                  <c:v>1.1499999999999999</c:v>
                </c:pt>
                <c:pt idx="124">
                  <c:v>1.1499999999999999</c:v>
                </c:pt>
                <c:pt idx="125">
                  <c:v>1.1499999999999999</c:v>
                </c:pt>
                <c:pt idx="126">
                  <c:v>1.1499999999999999</c:v>
                </c:pt>
                <c:pt idx="127">
                  <c:v>1.1499999999999999</c:v>
                </c:pt>
                <c:pt idx="128">
                  <c:v>1.1499999999999999</c:v>
                </c:pt>
                <c:pt idx="129">
                  <c:v>1.1499999999999999</c:v>
                </c:pt>
                <c:pt idx="130">
                  <c:v>1.1499999999999999</c:v>
                </c:pt>
                <c:pt idx="131">
                  <c:v>1.1499999999999999</c:v>
                </c:pt>
                <c:pt idx="132">
                  <c:v>1.1499999999999999</c:v>
                </c:pt>
                <c:pt idx="133">
                  <c:v>1.1499999999999999</c:v>
                </c:pt>
                <c:pt idx="134">
                  <c:v>1.1499999999999999</c:v>
                </c:pt>
                <c:pt idx="135">
                  <c:v>1.1499999999999999</c:v>
                </c:pt>
                <c:pt idx="136">
                  <c:v>1.1499999999999999</c:v>
                </c:pt>
                <c:pt idx="137">
                  <c:v>1.1499999999999999</c:v>
                </c:pt>
                <c:pt idx="138">
                  <c:v>1.1499999999999999</c:v>
                </c:pt>
                <c:pt idx="139">
                  <c:v>1.1499999999999999</c:v>
                </c:pt>
                <c:pt idx="140">
                  <c:v>1.1499999999999999</c:v>
                </c:pt>
                <c:pt idx="141">
                  <c:v>1.1499999999999999</c:v>
                </c:pt>
                <c:pt idx="142">
                  <c:v>1.1499999999999999</c:v>
                </c:pt>
                <c:pt idx="143">
                  <c:v>1.1499999999999999</c:v>
                </c:pt>
                <c:pt idx="144">
                  <c:v>1.1499999999999999</c:v>
                </c:pt>
                <c:pt idx="145">
                  <c:v>1.1499999999999999</c:v>
                </c:pt>
                <c:pt idx="146">
                  <c:v>1.1499999999999999</c:v>
                </c:pt>
                <c:pt idx="147">
                  <c:v>1.1499999999999999</c:v>
                </c:pt>
                <c:pt idx="148">
                  <c:v>1.05</c:v>
                </c:pt>
                <c:pt idx="149">
                  <c:v>1.05</c:v>
                </c:pt>
                <c:pt idx="150">
                  <c:v>1.05</c:v>
                </c:pt>
                <c:pt idx="151">
                  <c:v>1.05</c:v>
                </c:pt>
                <c:pt idx="152">
                  <c:v>1.05</c:v>
                </c:pt>
                <c:pt idx="153">
                  <c:v>1.05</c:v>
                </c:pt>
                <c:pt idx="154">
                  <c:v>1.05</c:v>
                </c:pt>
                <c:pt idx="155">
                  <c:v>1.05</c:v>
                </c:pt>
                <c:pt idx="156">
                  <c:v>1.05</c:v>
                </c:pt>
                <c:pt idx="157">
                  <c:v>1.05</c:v>
                </c:pt>
                <c:pt idx="158">
                  <c:v>1.05</c:v>
                </c:pt>
                <c:pt idx="159">
                  <c:v>1.05</c:v>
                </c:pt>
                <c:pt idx="160">
                  <c:v>1.05</c:v>
                </c:pt>
                <c:pt idx="161">
                  <c:v>1.05</c:v>
                </c:pt>
                <c:pt idx="162">
                  <c:v>1.05</c:v>
                </c:pt>
                <c:pt idx="163">
                  <c:v>1.05</c:v>
                </c:pt>
                <c:pt idx="164">
                  <c:v>1.05</c:v>
                </c:pt>
                <c:pt idx="165">
                  <c:v>1.05</c:v>
                </c:pt>
                <c:pt idx="166">
                  <c:v>0.9</c:v>
                </c:pt>
                <c:pt idx="167">
                  <c:v>0.9</c:v>
                </c:pt>
                <c:pt idx="168">
                  <c:v>0.9</c:v>
                </c:pt>
                <c:pt idx="169">
                  <c:v>0.9</c:v>
                </c:pt>
                <c:pt idx="170">
                  <c:v>0.9</c:v>
                </c:pt>
                <c:pt idx="171">
                  <c:v>0.9</c:v>
                </c:pt>
                <c:pt idx="172">
                  <c:v>0.9</c:v>
                </c:pt>
                <c:pt idx="173">
                  <c:v>0.9</c:v>
                </c:pt>
                <c:pt idx="174">
                  <c:v>0.9</c:v>
                </c:pt>
                <c:pt idx="175">
                  <c:v>0.9</c:v>
                </c:pt>
                <c:pt idx="176">
                  <c:v>0.9</c:v>
                </c:pt>
                <c:pt idx="177">
                  <c:v>0.9</c:v>
                </c:pt>
                <c:pt idx="178">
                  <c:v>0.9</c:v>
                </c:pt>
                <c:pt idx="179">
                  <c:v>0.9</c:v>
                </c:pt>
                <c:pt idx="180">
                  <c:v>0.9</c:v>
                </c:pt>
                <c:pt idx="181">
                  <c:v>0.9</c:v>
                </c:pt>
                <c:pt idx="182">
                  <c:v>0.9</c:v>
                </c:pt>
                <c:pt idx="183">
                  <c:v>0.9</c:v>
                </c:pt>
                <c:pt idx="184">
                  <c:v>0.9</c:v>
                </c:pt>
                <c:pt idx="185">
                  <c:v>0.9</c:v>
                </c:pt>
                <c:pt idx="186">
                  <c:v>0.9</c:v>
                </c:pt>
                <c:pt idx="187">
                  <c:v>0.9</c:v>
                </c:pt>
                <c:pt idx="188">
                  <c:v>0.9</c:v>
                </c:pt>
                <c:pt idx="189">
                  <c:v>0.9</c:v>
                </c:pt>
                <c:pt idx="190">
                  <c:v>0.9</c:v>
                </c:pt>
                <c:pt idx="191">
                  <c:v>0.9</c:v>
                </c:pt>
                <c:pt idx="192">
                  <c:v>0.9</c:v>
                </c:pt>
                <c:pt idx="193">
                  <c:v>0.9</c:v>
                </c:pt>
                <c:pt idx="194">
                  <c:v>0.9</c:v>
                </c:pt>
                <c:pt idx="195">
                  <c:v>0.9</c:v>
                </c:pt>
                <c:pt idx="196">
                  <c:v>0.9</c:v>
                </c:pt>
                <c:pt idx="197">
                  <c:v>0.9</c:v>
                </c:pt>
                <c:pt idx="198">
                  <c:v>0.9</c:v>
                </c:pt>
                <c:pt idx="199">
                  <c:v>0.9</c:v>
                </c:pt>
                <c:pt idx="200">
                  <c:v>0.9</c:v>
                </c:pt>
                <c:pt idx="201">
                  <c:v>0.9</c:v>
                </c:pt>
                <c:pt idx="202">
                  <c:v>0.9</c:v>
                </c:pt>
                <c:pt idx="203">
                  <c:v>0.9</c:v>
                </c:pt>
                <c:pt idx="204">
                  <c:v>0.9</c:v>
                </c:pt>
                <c:pt idx="205">
                  <c:v>0.9</c:v>
                </c:pt>
                <c:pt idx="206">
                  <c:v>0.9</c:v>
                </c:pt>
                <c:pt idx="207">
                  <c:v>0.9</c:v>
                </c:pt>
                <c:pt idx="208">
                  <c:v>0.9</c:v>
                </c:pt>
                <c:pt idx="209">
                  <c:v>0.9</c:v>
                </c:pt>
                <c:pt idx="210">
                  <c:v>0.9</c:v>
                </c:pt>
                <c:pt idx="211">
                  <c:v>0.9</c:v>
                </c:pt>
                <c:pt idx="212">
                  <c:v>0.9</c:v>
                </c:pt>
                <c:pt idx="213">
                  <c:v>0.9</c:v>
                </c:pt>
                <c:pt idx="214">
                  <c:v>0.9</c:v>
                </c:pt>
                <c:pt idx="215">
                  <c:v>0.9</c:v>
                </c:pt>
                <c:pt idx="216">
                  <c:v>0.9</c:v>
                </c:pt>
                <c:pt idx="217">
                  <c:v>0.9</c:v>
                </c:pt>
                <c:pt idx="218">
                  <c:v>0.9</c:v>
                </c:pt>
                <c:pt idx="219">
                  <c:v>0.9</c:v>
                </c:pt>
                <c:pt idx="220">
                  <c:v>0.9</c:v>
                </c:pt>
                <c:pt idx="221">
                  <c:v>0.9</c:v>
                </c:pt>
                <c:pt idx="222">
                  <c:v>0.9</c:v>
                </c:pt>
                <c:pt idx="223">
                  <c:v>0.9</c:v>
                </c:pt>
                <c:pt idx="224">
                  <c:v>0.9</c:v>
                </c:pt>
                <c:pt idx="225">
                  <c:v>0.9</c:v>
                </c:pt>
                <c:pt idx="226">
                  <c:v>0.9</c:v>
                </c:pt>
                <c:pt idx="227">
                  <c:v>0.9</c:v>
                </c:pt>
                <c:pt idx="228">
                  <c:v>0.9</c:v>
                </c:pt>
                <c:pt idx="229">
                  <c:v>0.9</c:v>
                </c:pt>
                <c:pt idx="230">
                  <c:v>0.9</c:v>
                </c:pt>
                <c:pt idx="231">
                  <c:v>0.9</c:v>
                </c:pt>
                <c:pt idx="232">
                  <c:v>0.9</c:v>
                </c:pt>
                <c:pt idx="233">
                  <c:v>0.9</c:v>
                </c:pt>
                <c:pt idx="234">
                  <c:v>0.9</c:v>
                </c:pt>
                <c:pt idx="235">
                  <c:v>0.9</c:v>
                </c:pt>
                <c:pt idx="236">
                  <c:v>0.9</c:v>
                </c:pt>
                <c:pt idx="237">
                  <c:v>0.9</c:v>
                </c:pt>
                <c:pt idx="238">
                  <c:v>0.9</c:v>
                </c:pt>
                <c:pt idx="239">
                  <c:v>0.9</c:v>
                </c:pt>
                <c:pt idx="240">
                  <c:v>0.9</c:v>
                </c:pt>
                <c:pt idx="241">
                  <c:v>0.9</c:v>
                </c:pt>
                <c:pt idx="242">
                  <c:v>0.9</c:v>
                </c:pt>
                <c:pt idx="243">
                  <c:v>0.9</c:v>
                </c:pt>
                <c:pt idx="244">
                  <c:v>0.9</c:v>
                </c:pt>
                <c:pt idx="245">
                  <c:v>0.9</c:v>
                </c:pt>
                <c:pt idx="246">
                  <c:v>0.9</c:v>
                </c:pt>
                <c:pt idx="247">
                  <c:v>0.9</c:v>
                </c:pt>
                <c:pt idx="248">
                  <c:v>0.9</c:v>
                </c:pt>
                <c:pt idx="249">
                  <c:v>0.9</c:v>
                </c:pt>
                <c:pt idx="250">
                  <c:v>0.9</c:v>
                </c:pt>
                <c:pt idx="251">
                  <c:v>0.9</c:v>
                </c:pt>
                <c:pt idx="252">
                  <c:v>0.9</c:v>
                </c:pt>
                <c:pt idx="253">
                  <c:v>0.9</c:v>
                </c:pt>
                <c:pt idx="254">
                  <c:v>0.9</c:v>
                </c:pt>
                <c:pt idx="255">
                  <c:v>0.9</c:v>
                </c:pt>
                <c:pt idx="256">
                  <c:v>0.9</c:v>
                </c:pt>
                <c:pt idx="257">
                  <c:v>0.9</c:v>
                </c:pt>
                <c:pt idx="258">
                  <c:v>0.9</c:v>
                </c:pt>
                <c:pt idx="259">
                  <c:v>0.9</c:v>
                </c:pt>
                <c:pt idx="260">
                  <c:v>0.9</c:v>
                </c:pt>
                <c:pt idx="261">
                  <c:v>0.9</c:v>
                </c:pt>
                <c:pt idx="262">
                  <c:v>0.9</c:v>
                </c:pt>
                <c:pt idx="263">
                  <c:v>0.9</c:v>
                </c:pt>
                <c:pt idx="264">
                  <c:v>0.9</c:v>
                </c:pt>
                <c:pt idx="265">
                  <c:v>0.9</c:v>
                </c:pt>
                <c:pt idx="266">
                  <c:v>0.9</c:v>
                </c:pt>
                <c:pt idx="267">
                  <c:v>0.9</c:v>
                </c:pt>
                <c:pt idx="268">
                  <c:v>0.9</c:v>
                </c:pt>
                <c:pt idx="269">
                  <c:v>0.9</c:v>
                </c:pt>
                <c:pt idx="270">
                  <c:v>0.9</c:v>
                </c:pt>
                <c:pt idx="271">
                  <c:v>0.9</c:v>
                </c:pt>
                <c:pt idx="272">
                  <c:v>0.9</c:v>
                </c:pt>
                <c:pt idx="273">
                  <c:v>0.9</c:v>
                </c:pt>
                <c:pt idx="274">
                  <c:v>0.9</c:v>
                </c:pt>
                <c:pt idx="275">
                  <c:v>0.9</c:v>
                </c:pt>
                <c:pt idx="276">
                  <c:v>0.9</c:v>
                </c:pt>
                <c:pt idx="277">
                  <c:v>0.9</c:v>
                </c:pt>
                <c:pt idx="278">
                  <c:v>0.9</c:v>
                </c:pt>
                <c:pt idx="279">
                  <c:v>0.9</c:v>
                </c:pt>
                <c:pt idx="280">
                  <c:v>0.9</c:v>
                </c:pt>
                <c:pt idx="281">
                  <c:v>0.9</c:v>
                </c:pt>
                <c:pt idx="282">
                  <c:v>0.9</c:v>
                </c:pt>
                <c:pt idx="283">
                  <c:v>0.9</c:v>
                </c:pt>
                <c:pt idx="284">
                  <c:v>0.9</c:v>
                </c:pt>
                <c:pt idx="285">
                  <c:v>0.9</c:v>
                </c:pt>
                <c:pt idx="286">
                  <c:v>0.9</c:v>
                </c:pt>
                <c:pt idx="287">
                  <c:v>0.9</c:v>
                </c:pt>
                <c:pt idx="288">
                  <c:v>0.9</c:v>
                </c:pt>
                <c:pt idx="289">
                  <c:v>0.9</c:v>
                </c:pt>
                <c:pt idx="290">
                  <c:v>0.9</c:v>
                </c:pt>
                <c:pt idx="291">
                  <c:v>0.9</c:v>
                </c:pt>
                <c:pt idx="292">
                  <c:v>0.9</c:v>
                </c:pt>
                <c:pt idx="293">
                  <c:v>0.9</c:v>
                </c:pt>
                <c:pt idx="294">
                  <c:v>0.9</c:v>
                </c:pt>
                <c:pt idx="295">
                  <c:v>0.9</c:v>
                </c:pt>
                <c:pt idx="296">
                  <c:v>0.9</c:v>
                </c:pt>
                <c:pt idx="297">
                  <c:v>0.9</c:v>
                </c:pt>
                <c:pt idx="298">
                  <c:v>0.9</c:v>
                </c:pt>
                <c:pt idx="299">
                  <c:v>0.9</c:v>
                </c:pt>
                <c:pt idx="300">
                  <c:v>0.9</c:v>
                </c:pt>
                <c:pt idx="301">
                  <c:v>0.9</c:v>
                </c:pt>
                <c:pt idx="302">
                  <c:v>0.9</c:v>
                </c:pt>
                <c:pt idx="303">
                  <c:v>0.9</c:v>
                </c:pt>
                <c:pt idx="304">
                  <c:v>0.9</c:v>
                </c:pt>
                <c:pt idx="305">
                  <c:v>0.9</c:v>
                </c:pt>
                <c:pt idx="306">
                  <c:v>0.9</c:v>
                </c:pt>
                <c:pt idx="307">
                  <c:v>0.9</c:v>
                </c:pt>
                <c:pt idx="308">
                  <c:v>0.9</c:v>
                </c:pt>
                <c:pt idx="309">
                  <c:v>0.9</c:v>
                </c:pt>
                <c:pt idx="310">
                  <c:v>0.9</c:v>
                </c:pt>
                <c:pt idx="311">
                  <c:v>0.9</c:v>
                </c:pt>
                <c:pt idx="312">
                  <c:v>0.9</c:v>
                </c:pt>
                <c:pt idx="313">
                  <c:v>0.9</c:v>
                </c:pt>
                <c:pt idx="314">
                  <c:v>0.9</c:v>
                </c:pt>
                <c:pt idx="315">
                  <c:v>0.9</c:v>
                </c:pt>
                <c:pt idx="316">
                  <c:v>0.9</c:v>
                </c:pt>
                <c:pt idx="317">
                  <c:v>0.9</c:v>
                </c:pt>
                <c:pt idx="318">
                  <c:v>0.9</c:v>
                </c:pt>
                <c:pt idx="319">
                  <c:v>0.9</c:v>
                </c:pt>
                <c:pt idx="320">
                  <c:v>0.9</c:v>
                </c:pt>
                <c:pt idx="321">
                  <c:v>0.9</c:v>
                </c:pt>
                <c:pt idx="322">
                  <c:v>0.9</c:v>
                </c:pt>
                <c:pt idx="323">
                  <c:v>0.9</c:v>
                </c:pt>
                <c:pt idx="324">
                  <c:v>0.9</c:v>
                </c:pt>
                <c:pt idx="325">
                  <c:v>0.9</c:v>
                </c:pt>
                <c:pt idx="326">
                  <c:v>0.9</c:v>
                </c:pt>
                <c:pt idx="327">
                  <c:v>0.9</c:v>
                </c:pt>
                <c:pt idx="328">
                  <c:v>0.9</c:v>
                </c:pt>
                <c:pt idx="329">
                  <c:v>0.9</c:v>
                </c:pt>
                <c:pt idx="330">
                  <c:v>0.9</c:v>
                </c:pt>
                <c:pt idx="331">
                  <c:v>0.9</c:v>
                </c:pt>
                <c:pt idx="332">
                  <c:v>0.9</c:v>
                </c:pt>
                <c:pt idx="333">
                  <c:v>0.9</c:v>
                </c:pt>
                <c:pt idx="334">
                  <c:v>0.9</c:v>
                </c:pt>
                <c:pt idx="335">
                  <c:v>0.9</c:v>
                </c:pt>
                <c:pt idx="336">
                  <c:v>0.9</c:v>
                </c:pt>
                <c:pt idx="337">
                  <c:v>0.9</c:v>
                </c:pt>
                <c:pt idx="338">
                  <c:v>0.9</c:v>
                </c:pt>
                <c:pt idx="339">
                  <c:v>0.9</c:v>
                </c:pt>
                <c:pt idx="340">
                  <c:v>0.9</c:v>
                </c:pt>
                <c:pt idx="341">
                  <c:v>0.9</c:v>
                </c:pt>
                <c:pt idx="342">
                  <c:v>0.9</c:v>
                </c:pt>
                <c:pt idx="343">
                  <c:v>0.9</c:v>
                </c:pt>
                <c:pt idx="344">
                  <c:v>0.9</c:v>
                </c:pt>
                <c:pt idx="345">
                  <c:v>0.9</c:v>
                </c:pt>
                <c:pt idx="346">
                  <c:v>0.9</c:v>
                </c:pt>
                <c:pt idx="347">
                  <c:v>0.9</c:v>
                </c:pt>
                <c:pt idx="348">
                  <c:v>0.9</c:v>
                </c:pt>
                <c:pt idx="349">
                  <c:v>0.9</c:v>
                </c:pt>
                <c:pt idx="350">
                  <c:v>0.9</c:v>
                </c:pt>
                <c:pt idx="351">
                  <c:v>0.9</c:v>
                </c:pt>
                <c:pt idx="352">
                  <c:v>0.9</c:v>
                </c:pt>
                <c:pt idx="353">
                  <c:v>0.9</c:v>
                </c:pt>
                <c:pt idx="354">
                  <c:v>0.9</c:v>
                </c:pt>
                <c:pt idx="355">
                  <c:v>0.9</c:v>
                </c:pt>
                <c:pt idx="356">
                  <c:v>0.9</c:v>
                </c:pt>
                <c:pt idx="357">
                  <c:v>0.9</c:v>
                </c:pt>
                <c:pt idx="358">
                  <c:v>0.9</c:v>
                </c:pt>
                <c:pt idx="359">
                  <c:v>0.9</c:v>
                </c:pt>
                <c:pt idx="360">
                  <c:v>0.9</c:v>
                </c:pt>
                <c:pt idx="361">
                  <c:v>0.9</c:v>
                </c:pt>
                <c:pt idx="362">
                  <c:v>0.9</c:v>
                </c:pt>
                <c:pt idx="363">
                  <c:v>0.9</c:v>
                </c:pt>
                <c:pt idx="364">
                  <c:v>0.9</c:v>
                </c:pt>
                <c:pt idx="365">
                  <c:v>0.9</c:v>
                </c:pt>
                <c:pt idx="366">
                  <c:v>0.9</c:v>
                </c:pt>
                <c:pt idx="367">
                  <c:v>0.9</c:v>
                </c:pt>
                <c:pt idx="368">
                  <c:v>0.9</c:v>
                </c:pt>
                <c:pt idx="369">
                  <c:v>0.9</c:v>
                </c:pt>
                <c:pt idx="370">
                  <c:v>0.9</c:v>
                </c:pt>
                <c:pt idx="371">
                  <c:v>0.9</c:v>
                </c:pt>
                <c:pt idx="372">
                  <c:v>0.9</c:v>
                </c:pt>
                <c:pt idx="373">
                  <c:v>0.9</c:v>
                </c:pt>
                <c:pt idx="374">
                  <c:v>0.9</c:v>
                </c:pt>
                <c:pt idx="375">
                  <c:v>0.9</c:v>
                </c:pt>
                <c:pt idx="376">
                  <c:v>0.9</c:v>
                </c:pt>
                <c:pt idx="377">
                  <c:v>0.9</c:v>
                </c:pt>
                <c:pt idx="378">
                  <c:v>0.9</c:v>
                </c:pt>
                <c:pt idx="379">
                  <c:v>0.9</c:v>
                </c:pt>
                <c:pt idx="380">
                  <c:v>0.9</c:v>
                </c:pt>
                <c:pt idx="381">
                  <c:v>0.9</c:v>
                </c:pt>
                <c:pt idx="382">
                  <c:v>0.9</c:v>
                </c:pt>
                <c:pt idx="383">
                  <c:v>0.9</c:v>
                </c:pt>
                <c:pt idx="384">
                  <c:v>0.9</c:v>
                </c:pt>
                <c:pt idx="385">
                  <c:v>0.9</c:v>
                </c:pt>
                <c:pt idx="386">
                  <c:v>0.9</c:v>
                </c:pt>
                <c:pt idx="387">
                  <c:v>0.9</c:v>
                </c:pt>
                <c:pt idx="388">
                  <c:v>0.9</c:v>
                </c:pt>
                <c:pt idx="389">
                  <c:v>0.9</c:v>
                </c:pt>
                <c:pt idx="390">
                  <c:v>0.9</c:v>
                </c:pt>
                <c:pt idx="391">
                  <c:v>0.9</c:v>
                </c:pt>
                <c:pt idx="392">
                  <c:v>0.9</c:v>
                </c:pt>
                <c:pt idx="393">
                  <c:v>0.9</c:v>
                </c:pt>
                <c:pt idx="394">
                  <c:v>0.9</c:v>
                </c:pt>
                <c:pt idx="395">
                  <c:v>0.9</c:v>
                </c:pt>
                <c:pt idx="396">
                  <c:v>0.9</c:v>
                </c:pt>
                <c:pt idx="397">
                  <c:v>0.9</c:v>
                </c:pt>
              </c:numCache>
            </c:numRef>
          </c:val>
          <c:smooth val="0"/>
          <c:extLst>
            <c:ext xmlns:c16="http://schemas.microsoft.com/office/drawing/2014/chart" uri="{C3380CC4-5D6E-409C-BE32-E72D297353CC}">
              <c16:uniqueId val="{00000007-CAC6-441E-AF39-18C9A7667847}"/>
            </c:ext>
          </c:extLst>
        </c:ser>
        <c:dLbls>
          <c:showLegendKey val="0"/>
          <c:showVal val="0"/>
          <c:showCatName val="0"/>
          <c:showSerName val="0"/>
          <c:showPercent val="0"/>
          <c:showBubbleSize val="0"/>
        </c:dLbls>
        <c:marker val="1"/>
        <c:smooth val="0"/>
        <c:axId val="149672704"/>
        <c:axId val="149670528"/>
        <c:extLst>
          <c:ext xmlns:c15="http://schemas.microsoft.com/office/drawing/2012/chart" uri="{02D57815-91ED-43cb-92C2-25804820EDAC}">
            <c15:filteredLineSeries>
              <c15:ser>
                <c:idx val="10"/>
                <c:order val="6"/>
                <c:tx>
                  <c:v>fikt</c:v>
                </c:tx>
                <c:marker>
                  <c:symbol val="none"/>
                </c:marker>
                <c:cat>
                  <c:numRef>
                    <c:extLst>
                      <c:ext uri="{02D57815-91ED-43cb-92C2-25804820EDAC}">
                        <c15:formulaRef>
                          <c15:sqref>'46_ábra_chart'!$H$8:$H$405</c15:sqref>
                        </c15:formulaRef>
                      </c:ext>
                    </c:extLst>
                    <c:numCache>
                      <c:formatCode>[$-409]mmm\-yy;@</c:formatCode>
                      <c:ptCount val="398"/>
                      <c:pt idx="0">
                        <c:v>42461</c:v>
                      </c:pt>
                      <c:pt idx="1">
                        <c:v>42464</c:v>
                      </c:pt>
                      <c:pt idx="2">
                        <c:v>42465</c:v>
                      </c:pt>
                      <c:pt idx="3">
                        <c:v>42466</c:v>
                      </c:pt>
                      <c:pt idx="4">
                        <c:v>42467</c:v>
                      </c:pt>
                      <c:pt idx="5">
                        <c:v>42468</c:v>
                      </c:pt>
                      <c:pt idx="6">
                        <c:v>42471</c:v>
                      </c:pt>
                      <c:pt idx="7">
                        <c:v>42472</c:v>
                      </c:pt>
                      <c:pt idx="8">
                        <c:v>42473</c:v>
                      </c:pt>
                      <c:pt idx="9">
                        <c:v>42474</c:v>
                      </c:pt>
                      <c:pt idx="10">
                        <c:v>42475</c:v>
                      </c:pt>
                      <c:pt idx="11">
                        <c:v>42478</c:v>
                      </c:pt>
                      <c:pt idx="12">
                        <c:v>42479</c:v>
                      </c:pt>
                      <c:pt idx="13">
                        <c:v>42480</c:v>
                      </c:pt>
                      <c:pt idx="14">
                        <c:v>42481</c:v>
                      </c:pt>
                      <c:pt idx="15">
                        <c:v>42482</c:v>
                      </c:pt>
                      <c:pt idx="16">
                        <c:v>42485</c:v>
                      </c:pt>
                      <c:pt idx="17">
                        <c:v>42486</c:v>
                      </c:pt>
                      <c:pt idx="18">
                        <c:v>42487</c:v>
                      </c:pt>
                      <c:pt idx="19">
                        <c:v>42488</c:v>
                      </c:pt>
                      <c:pt idx="20">
                        <c:v>42489</c:v>
                      </c:pt>
                      <c:pt idx="21">
                        <c:v>42492</c:v>
                      </c:pt>
                      <c:pt idx="22">
                        <c:v>42493</c:v>
                      </c:pt>
                      <c:pt idx="23">
                        <c:v>42494</c:v>
                      </c:pt>
                      <c:pt idx="24">
                        <c:v>42495</c:v>
                      </c:pt>
                      <c:pt idx="25">
                        <c:v>42496</c:v>
                      </c:pt>
                      <c:pt idx="26">
                        <c:v>42499</c:v>
                      </c:pt>
                      <c:pt idx="27">
                        <c:v>42500</c:v>
                      </c:pt>
                      <c:pt idx="28">
                        <c:v>42501</c:v>
                      </c:pt>
                      <c:pt idx="29">
                        <c:v>42502</c:v>
                      </c:pt>
                      <c:pt idx="30">
                        <c:v>42503</c:v>
                      </c:pt>
                      <c:pt idx="31">
                        <c:v>42507</c:v>
                      </c:pt>
                      <c:pt idx="32">
                        <c:v>42508</c:v>
                      </c:pt>
                      <c:pt idx="33">
                        <c:v>42509</c:v>
                      </c:pt>
                      <c:pt idx="34">
                        <c:v>42510</c:v>
                      </c:pt>
                      <c:pt idx="35">
                        <c:v>42513</c:v>
                      </c:pt>
                      <c:pt idx="36">
                        <c:v>42514</c:v>
                      </c:pt>
                      <c:pt idx="37">
                        <c:v>42515</c:v>
                      </c:pt>
                      <c:pt idx="38">
                        <c:v>42516</c:v>
                      </c:pt>
                      <c:pt idx="39">
                        <c:v>42517</c:v>
                      </c:pt>
                      <c:pt idx="40">
                        <c:v>42520</c:v>
                      </c:pt>
                      <c:pt idx="41">
                        <c:v>42521</c:v>
                      </c:pt>
                      <c:pt idx="42">
                        <c:v>42522</c:v>
                      </c:pt>
                      <c:pt idx="43">
                        <c:v>42523</c:v>
                      </c:pt>
                      <c:pt idx="44">
                        <c:v>42524</c:v>
                      </c:pt>
                      <c:pt idx="45">
                        <c:v>42527</c:v>
                      </c:pt>
                      <c:pt idx="46">
                        <c:v>42528</c:v>
                      </c:pt>
                      <c:pt idx="47">
                        <c:v>42529</c:v>
                      </c:pt>
                      <c:pt idx="48">
                        <c:v>42530</c:v>
                      </c:pt>
                      <c:pt idx="49">
                        <c:v>42531</c:v>
                      </c:pt>
                      <c:pt idx="50">
                        <c:v>42534</c:v>
                      </c:pt>
                      <c:pt idx="51">
                        <c:v>42535</c:v>
                      </c:pt>
                      <c:pt idx="52">
                        <c:v>42536</c:v>
                      </c:pt>
                      <c:pt idx="53">
                        <c:v>42537</c:v>
                      </c:pt>
                      <c:pt idx="54">
                        <c:v>42538</c:v>
                      </c:pt>
                      <c:pt idx="55">
                        <c:v>42541</c:v>
                      </c:pt>
                      <c:pt idx="56">
                        <c:v>42542</c:v>
                      </c:pt>
                      <c:pt idx="57">
                        <c:v>42543</c:v>
                      </c:pt>
                      <c:pt idx="58">
                        <c:v>42544</c:v>
                      </c:pt>
                      <c:pt idx="59">
                        <c:v>42545</c:v>
                      </c:pt>
                      <c:pt idx="60">
                        <c:v>42548</c:v>
                      </c:pt>
                      <c:pt idx="61">
                        <c:v>42549</c:v>
                      </c:pt>
                      <c:pt idx="62">
                        <c:v>42550</c:v>
                      </c:pt>
                      <c:pt idx="63">
                        <c:v>42551</c:v>
                      </c:pt>
                      <c:pt idx="64">
                        <c:v>42552</c:v>
                      </c:pt>
                      <c:pt idx="65">
                        <c:v>42555</c:v>
                      </c:pt>
                      <c:pt idx="66">
                        <c:v>42556</c:v>
                      </c:pt>
                      <c:pt idx="67">
                        <c:v>42557</c:v>
                      </c:pt>
                      <c:pt idx="68">
                        <c:v>42558</c:v>
                      </c:pt>
                      <c:pt idx="69">
                        <c:v>42559</c:v>
                      </c:pt>
                      <c:pt idx="70">
                        <c:v>42562</c:v>
                      </c:pt>
                      <c:pt idx="71">
                        <c:v>42563</c:v>
                      </c:pt>
                      <c:pt idx="72">
                        <c:v>42564</c:v>
                      </c:pt>
                      <c:pt idx="73">
                        <c:v>42565</c:v>
                      </c:pt>
                      <c:pt idx="74">
                        <c:v>42566</c:v>
                      </c:pt>
                      <c:pt idx="75">
                        <c:v>42569</c:v>
                      </c:pt>
                      <c:pt idx="76">
                        <c:v>42570</c:v>
                      </c:pt>
                      <c:pt idx="77">
                        <c:v>42571</c:v>
                      </c:pt>
                      <c:pt idx="78">
                        <c:v>42572</c:v>
                      </c:pt>
                      <c:pt idx="79">
                        <c:v>42573</c:v>
                      </c:pt>
                      <c:pt idx="80">
                        <c:v>42576</c:v>
                      </c:pt>
                      <c:pt idx="81">
                        <c:v>42577</c:v>
                      </c:pt>
                      <c:pt idx="82">
                        <c:v>42578</c:v>
                      </c:pt>
                      <c:pt idx="83">
                        <c:v>42579</c:v>
                      </c:pt>
                      <c:pt idx="84">
                        <c:v>42580</c:v>
                      </c:pt>
                      <c:pt idx="85">
                        <c:v>42583</c:v>
                      </c:pt>
                      <c:pt idx="86">
                        <c:v>42584</c:v>
                      </c:pt>
                      <c:pt idx="87">
                        <c:v>42585</c:v>
                      </c:pt>
                      <c:pt idx="88">
                        <c:v>42586</c:v>
                      </c:pt>
                      <c:pt idx="89">
                        <c:v>42587</c:v>
                      </c:pt>
                      <c:pt idx="90">
                        <c:v>42590</c:v>
                      </c:pt>
                      <c:pt idx="91">
                        <c:v>42591</c:v>
                      </c:pt>
                      <c:pt idx="92">
                        <c:v>42592</c:v>
                      </c:pt>
                      <c:pt idx="93">
                        <c:v>42593</c:v>
                      </c:pt>
                      <c:pt idx="94">
                        <c:v>42594</c:v>
                      </c:pt>
                      <c:pt idx="95">
                        <c:v>42597</c:v>
                      </c:pt>
                      <c:pt idx="96">
                        <c:v>42598</c:v>
                      </c:pt>
                      <c:pt idx="97">
                        <c:v>42599</c:v>
                      </c:pt>
                      <c:pt idx="98">
                        <c:v>42600</c:v>
                      </c:pt>
                      <c:pt idx="99">
                        <c:v>42601</c:v>
                      </c:pt>
                      <c:pt idx="100">
                        <c:v>42604</c:v>
                      </c:pt>
                      <c:pt idx="101">
                        <c:v>42605</c:v>
                      </c:pt>
                      <c:pt idx="102">
                        <c:v>42606</c:v>
                      </c:pt>
                      <c:pt idx="103">
                        <c:v>42607</c:v>
                      </c:pt>
                      <c:pt idx="104">
                        <c:v>42608</c:v>
                      </c:pt>
                      <c:pt idx="105">
                        <c:v>42611</c:v>
                      </c:pt>
                      <c:pt idx="106">
                        <c:v>42612</c:v>
                      </c:pt>
                      <c:pt idx="107">
                        <c:v>42613</c:v>
                      </c:pt>
                      <c:pt idx="108">
                        <c:v>42614</c:v>
                      </c:pt>
                      <c:pt idx="109">
                        <c:v>42615</c:v>
                      </c:pt>
                      <c:pt idx="110">
                        <c:v>42618</c:v>
                      </c:pt>
                      <c:pt idx="111">
                        <c:v>42619</c:v>
                      </c:pt>
                      <c:pt idx="112">
                        <c:v>42620</c:v>
                      </c:pt>
                      <c:pt idx="113">
                        <c:v>42621</c:v>
                      </c:pt>
                      <c:pt idx="114">
                        <c:v>42622</c:v>
                      </c:pt>
                      <c:pt idx="115">
                        <c:v>42625</c:v>
                      </c:pt>
                      <c:pt idx="116">
                        <c:v>42626</c:v>
                      </c:pt>
                      <c:pt idx="117">
                        <c:v>42627</c:v>
                      </c:pt>
                      <c:pt idx="118">
                        <c:v>42628</c:v>
                      </c:pt>
                      <c:pt idx="119">
                        <c:v>42629</c:v>
                      </c:pt>
                      <c:pt idx="120">
                        <c:v>42632</c:v>
                      </c:pt>
                      <c:pt idx="121">
                        <c:v>42633</c:v>
                      </c:pt>
                      <c:pt idx="122">
                        <c:v>42634</c:v>
                      </c:pt>
                      <c:pt idx="123">
                        <c:v>42635</c:v>
                      </c:pt>
                      <c:pt idx="124">
                        <c:v>42636</c:v>
                      </c:pt>
                      <c:pt idx="125">
                        <c:v>42639</c:v>
                      </c:pt>
                      <c:pt idx="126">
                        <c:v>42640</c:v>
                      </c:pt>
                      <c:pt idx="127">
                        <c:v>42641</c:v>
                      </c:pt>
                      <c:pt idx="128">
                        <c:v>42642</c:v>
                      </c:pt>
                      <c:pt idx="129">
                        <c:v>42643</c:v>
                      </c:pt>
                      <c:pt idx="130">
                        <c:v>42646</c:v>
                      </c:pt>
                      <c:pt idx="131">
                        <c:v>42647</c:v>
                      </c:pt>
                      <c:pt idx="132">
                        <c:v>42648</c:v>
                      </c:pt>
                      <c:pt idx="133">
                        <c:v>42649</c:v>
                      </c:pt>
                      <c:pt idx="134">
                        <c:v>42650</c:v>
                      </c:pt>
                      <c:pt idx="135">
                        <c:v>42653</c:v>
                      </c:pt>
                      <c:pt idx="136">
                        <c:v>42654</c:v>
                      </c:pt>
                      <c:pt idx="137">
                        <c:v>42655</c:v>
                      </c:pt>
                      <c:pt idx="138">
                        <c:v>42656</c:v>
                      </c:pt>
                      <c:pt idx="139">
                        <c:v>42657</c:v>
                      </c:pt>
                      <c:pt idx="140">
                        <c:v>42658</c:v>
                      </c:pt>
                      <c:pt idx="141">
                        <c:v>42660</c:v>
                      </c:pt>
                      <c:pt idx="142">
                        <c:v>42661</c:v>
                      </c:pt>
                      <c:pt idx="143">
                        <c:v>42662</c:v>
                      </c:pt>
                      <c:pt idx="144">
                        <c:v>42663</c:v>
                      </c:pt>
                      <c:pt idx="145">
                        <c:v>42664</c:v>
                      </c:pt>
                      <c:pt idx="146">
                        <c:v>42667</c:v>
                      </c:pt>
                      <c:pt idx="147">
                        <c:v>42668</c:v>
                      </c:pt>
                      <c:pt idx="148">
                        <c:v>42669</c:v>
                      </c:pt>
                      <c:pt idx="149">
                        <c:v>42670</c:v>
                      </c:pt>
                      <c:pt idx="150">
                        <c:v>42671</c:v>
                      </c:pt>
                      <c:pt idx="151">
                        <c:v>42676</c:v>
                      </c:pt>
                      <c:pt idx="152">
                        <c:v>42677</c:v>
                      </c:pt>
                      <c:pt idx="153">
                        <c:v>42678</c:v>
                      </c:pt>
                      <c:pt idx="154">
                        <c:v>42681</c:v>
                      </c:pt>
                      <c:pt idx="155">
                        <c:v>42682</c:v>
                      </c:pt>
                      <c:pt idx="156">
                        <c:v>42683</c:v>
                      </c:pt>
                      <c:pt idx="157">
                        <c:v>42684</c:v>
                      </c:pt>
                      <c:pt idx="158">
                        <c:v>42685</c:v>
                      </c:pt>
                      <c:pt idx="159">
                        <c:v>42688</c:v>
                      </c:pt>
                      <c:pt idx="160">
                        <c:v>42689</c:v>
                      </c:pt>
                      <c:pt idx="161">
                        <c:v>42690</c:v>
                      </c:pt>
                      <c:pt idx="162">
                        <c:v>42691</c:v>
                      </c:pt>
                      <c:pt idx="163">
                        <c:v>42692</c:v>
                      </c:pt>
                      <c:pt idx="164">
                        <c:v>42695</c:v>
                      </c:pt>
                      <c:pt idx="165">
                        <c:v>42696</c:v>
                      </c:pt>
                      <c:pt idx="166">
                        <c:v>42697</c:v>
                      </c:pt>
                      <c:pt idx="167">
                        <c:v>42698</c:v>
                      </c:pt>
                      <c:pt idx="168">
                        <c:v>42699</c:v>
                      </c:pt>
                      <c:pt idx="169">
                        <c:v>42702</c:v>
                      </c:pt>
                      <c:pt idx="170">
                        <c:v>42703</c:v>
                      </c:pt>
                      <c:pt idx="171">
                        <c:v>42704</c:v>
                      </c:pt>
                      <c:pt idx="172">
                        <c:v>42705</c:v>
                      </c:pt>
                      <c:pt idx="173">
                        <c:v>42706</c:v>
                      </c:pt>
                      <c:pt idx="174">
                        <c:v>42709</c:v>
                      </c:pt>
                      <c:pt idx="175">
                        <c:v>42710</c:v>
                      </c:pt>
                      <c:pt idx="176">
                        <c:v>42711</c:v>
                      </c:pt>
                      <c:pt idx="177">
                        <c:v>42712</c:v>
                      </c:pt>
                      <c:pt idx="178">
                        <c:v>42713</c:v>
                      </c:pt>
                      <c:pt idx="179">
                        <c:v>42716</c:v>
                      </c:pt>
                      <c:pt idx="180">
                        <c:v>42717</c:v>
                      </c:pt>
                      <c:pt idx="181">
                        <c:v>42718</c:v>
                      </c:pt>
                      <c:pt idx="182">
                        <c:v>42719</c:v>
                      </c:pt>
                      <c:pt idx="183">
                        <c:v>42720</c:v>
                      </c:pt>
                      <c:pt idx="184">
                        <c:v>42723</c:v>
                      </c:pt>
                      <c:pt idx="185">
                        <c:v>42724</c:v>
                      </c:pt>
                      <c:pt idx="186">
                        <c:v>42725</c:v>
                      </c:pt>
                      <c:pt idx="187">
                        <c:v>42726</c:v>
                      </c:pt>
                      <c:pt idx="188">
                        <c:v>42727</c:v>
                      </c:pt>
                      <c:pt idx="189">
                        <c:v>42731</c:v>
                      </c:pt>
                      <c:pt idx="190">
                        <c:v>42732</c:v>
                      </c:pt>
                      <c:pt idx="191">
                        <c:v>42733</c:v>
                      </c:pt>
                      <c:pt idx="192">
                        <c:v>42734</c:v>
                      </c:pt>
                      <c:pt idx="193">
                        <c:v>42737</c:v>
                      </c:pt>
                      <c:pt idx="194">
                        <c:v>42738</c:v>
                      </c:pt>
                      <c:pt idx="195">
                        <c:v>42739</c:v>
                      </c:pt>
                      <c:pt idx="196">
                        <c:v>42740</c:v>
                      </c:pt>
                      <c:pt idx="197">
                        <c:v>42741</c:v>
                      </c:pt>
                      <c:pt idx="198">
                        <c:v>42744</c:v>
                      </c:pt>
                      <c:pt idx="199">
                        <c:v>42745</c:v>
                      </c:pt>
                      <c:pt idx="200">
                        <c:v>42746</c:v>
                      </c:pt>
                      <c:pt idx="201">
                        <c:v>42747</c:v>
                      </c:pt>
                      <c:pt idx="202">
                        <c:v>42748</c:v>
                      </c:pt>
                      <c:pt idx="203">
                        <c:v>42751</c:v>
                      </c:pt>
                      <c:pt idx="204">
                        <c:v>42752</c:v>
                      </c:pt>
                      <c:pt idx="205">
                        <c:v>42753</c:v>
                      </c:pt>
                      <c:pt idx="206">
                        <c:v>42754</c:v>
                      </c:pt>
                      <c:pt idx="207">
                        <c:v>42755</c:v>
                      </c:pt>
                      <c:pt idx="208">
                        <c:v>42758</c:v>
                      </c:pt>
                      <c:pt idx="209">
                        <c:v>42759</c:v>
                      </c:pt>
                      <c:pt idx="210">
                        <c:v>42760</c:v>
                      </c:pt>
                      <c:pt idx="211">
                        <c:v>42761</c:v>
                      </c:pt>
                      <c:pt idx="212">
                        <c:v>42762</c:v>
                      </c:pt>
                      <c:pt idx="213">
                        <c:v>42765</c:v>
                      </c:pt>
                      <c:pt idx="214">
                        <c:v>42766</c:v>
                      </c:pt>
                      <c:pt idx="215">
                        <c:v>42767</c:v>
                      </c:pt>
                      <c:pt idx="216">
                        <c:v>42768</c:v>
                      </c:pt>
                      <c:pt idx="217">
                        <c:v>42769</c:v>
                      </c:pt>
                      <c:pt idx="218">
                        <c:v>42772</c:v>
                      </c:pt>
                      <c:pt idx="219">
                        <c:v>42773</c:v>
                      </c:pt>
                      <c:pt idx="220">
                        <c:v>42774</c:v>
                      </c:pt>
                      <c:pt idx="221">
                        <c:v>42775</c:v>
                      </c:pt>
                      <c:pt idx="222">
                        <c:v>42776</c:v>
                      </c:pt>
                      <c:pt idx="223">
                        <c:v>42779</c:v>
                      </c:pt>
                      <c:pt idx="224">
                        <c:v>42780</c:v>
                      </c:pt>
                      <c:pt idx="225">
                        <c:v>42781</c:v>
                      </c:pt>
                      <c:pt idx="226">
                        <c:v>42782</c:v>
                      </c:pt>
                      <c:pt idx="227">
                        <c:v>42783</c:v>
                      </c:pt>
                      <c:pt idx="228">
                        <c:v>42786</c:v>
                      </c:pt>
                      <c:pt idx="229">
                        <c:v>42787</c:v>
                      </c:pt>
                      <c:pt idx="230">
                        <c:v>42788</c:v>
                      </c:pt>
                      <c:pt idx="231">
                        <c:v>42789</c:v>
                      </c:pt>
                      <c:pt idx="232">
                        <c:v>42790</c:v>
                      </c:pt>
                      <c:pt idx="233">
                        <c:v>42793</c:v>
                      </c:pt>
                      <c:pt idx="234">
                        <c:v>42794</c:v>
                      </c:pt>
                      <c:pt idx="235">
                        <c:v>42795</c:v>
                      </c:pt>
                      <c:pt idx="236">
                        <c:v>42796</c:v>
                      </c:pt>
                      <c:pt idx="237">
                        <c:v>42797</c:v>
                      </c:pt>
                      <c:pt idx="238">
                        <c:v>42800</c:v>
                      </c:pt>
                      <c:pt idx="239">
                        <c:v>42801</c:v>
                      </c:pt>
                      <c:pt idx="240">
                        <c:v>42802</c:v>
                      </c:pt>
                      <c:pt idx="241">
                        <c:v>42803</c:v>
                      </c:pt>
                      <c:pt idx="242">
                        <c:v>42804</c:v>
                      </c:pt>
                      <c:pt idx="243">
                        <c:v>42807</c:v>
                      </c:pt>
                      <c:pt idx="244">
                        <c:v>42808</c:v>
                      </c:pt>
                      <c:pt idx="245">
                        <c:v>42810</c:v>
                      </c:pt>
                      <c:pt idx="246">
                        <c:v>42811</c:v>
                      </c:pt>
                      <c:pt idx="247">
                        <c:v>42814</c:v>
                      </c:pt>
                      <c:pt idx="248">
                        <c:v>42815</c:v>
                      </c:pt>
                      <c:pt idx="249">
                        <c:v>42816</c:v>
                      </c:pt>
                      <c:pt idx="250">
                        <c:v>42817</c:v>
                      </c:pt>
                      <c:pt idx="251">
                        <c:v>42818</c:v>
                      </c:pt>
                      <c:pt idx="252">
                        <c:v>42821</c:v>
                      </c:pt>
                      <c:pt idx="253">
                        <c:v>42822</c:v>
                      </c:pt>
                      <c:pt idx="254">
                        <c:v>42823</c:v>
                      </c:pt>
                      <c:pt idx="255">
                        <c:v>42824</c:v>
                      </c:pt>
                      <c:pt idx="256">
                        <c:v>42825</c:v>
                      </c:pt>
                      <c:pt idx="257">
                        <c:v>42828</c:v>
                      </c:pt>
                      <c:pt idx="258">
                        <c:v>42829</c:v>
                      </c:pt>
                      <c:pt idx="259">
                        <c:v>42830</c:v>
                      </c:pt>
                      <c:pt idx="260">
                        <c:v>42831</c:v>
                      </c:pt>
                      <c:pt idx="261">
                        <c:v>42832</c:v>
                      </c:pt>
                      <c:pt idx="262">
                        <c:v>42835</c:v>
                      </c:pt>
                      <c:pt idx="263">
                        <c:v>42836</c:v>
                      </c:pt>
                      <c:pt idx="264">
                        <c:v>42837</c:v>
                      </c:pt>
                      <c:pt idx="265">
                        <c:v>42838</c:v>
                      </c:pt>
                      <c:pt idx="266">
                        <c:v>42843</c:v>
                      </c:pt>
                      <c:pt idx="267">
                        <c:v>42844</c:v>
                      </c:pt>
                      <c:pt idx="268">
                        <c:v>42845</c:v>
                      </c:pt>
                      <c:pt idx="269">
                        <c:v>42846</c:v>
                      </c:pt>
                      <c:pt idx="270">
                        <c:v>42849</c:v>
                      </c:pt>
                      <c:pt idx="271">
                        <c:v>42850</c:v>
                      </c:pt>
                      <c:pt idx="272">
                        <c:v>42851</c:v>
                      </c:pt>
                      <c:pt idx="273">
                        <c:v>42852</c:v>
                      </c:pt>
                      <c:pt idx="274">
                        <c:v>42853</c:v>
                      </c:pt>
                      <c:pt idx="275">
                        <c:v>42857</c:v>
                      </c:pt>
                      <c:pt idx="276">
                        <c:v>42858</c:v>
                      </c:pt>
                      <c:pt idx="277">
                        <c:v>42859</c:v>
                      </c:pt>
                      <c:pt idx="278">
                        <c:v>42860</c:v>
                      </c:pt>
                      <c:pt idx="279">
                        <c:v>42863</c:v>
                      </c:pt>
                      <c:pt idx="280">
                        <c:v>42864</c:v>
                      </c:pt>
                      <c:pt idx="281">
                        <c:v>42865</c:v>
                      </c:pt>
                      <c:pt idx="282">
                        <c:v>42866</c:v>
                      </c:pt>
                      <c:pt idx="283">
                        <c:v>42867</c:v>
                      </c:pt>
                      <c:pt idx="284">
                        <c:v>42870</c:v>
                      </c:pt>
                      <c:pt idx="285">
                        <c:v>42871</c:v>
                      </c:pt>
                      <c:pt idx="286">
                        <c:v>42872</c:v>
                      </c:pt>
                      <c:pt idx="287">
                        <c:v>42873</c:v>
                      </c:pt>
                      <c:pt idx="288">
                        <c:v>42874</c:v>
                      </c:pt>
                      <c:pt idx="289">
                        <c:v>42877</c:v>
                      </c:pt>
                      <c:pt idx="290">
                        <c:v>42878</c:v>
                      </c:pt>
                      <c:pt idx="291">
                        <c:v>42879</c:v>
                      </c:pt>
                      <c:pt idx="292">
                        <c:v>42880</c:v>
                      </c:pt>
                      <c:pt idx="293">
                        <c:v>42881</c:v>
                      </c:pt>
                      <c:pt idx="294">
                        <c:v>42884</c:v>
                      </c:pt>
                      <c:pt idx="295">
                        <c:v>42885</c:v>
                      </c:pt>
                      <c:pt idx="296">
                        <c:v>42886</c:v>
                      </c:pt>
                      <c:pt idx="297">
                        <c:v>42887</c:v>
                      </c:pt>
                      <c:pt idx="298">
                        <c:v>42888</c:v>
                      </c:pt>
                      <c:pt idx="299">
                        <c:v>42892</c:v>
                      </c:pt>
                      <c:pt idx="300">
                        <c:v>42893</c:v>
                      </c:pt>
                      <c:pt idx="301">
                        <c:v>42894</c:v>
                      </c:pt>
                      <c:pt idx="302">
                        <c:v>42895</c:v>
                      </c:pt>
                      <c:pt idx="303">
                        <c:v>42898</c:v>
                      </c:pt>
                      <c:pt idx="304">
                        <c:v>42899</c:v>
                      </c:pt>
                      <c:pt idx="305">
                        <c:v>42900</c:v>
                      </c:pt>
                      <c:pt idx="306">
                        <c:v>42901</c:v>
                      </c:pt>
                      <c:pt idx="307">
                        <c:v>42902</c:v>
                      </c:pt>
                      <c:pt idx="308">
                        <c:v>42905</c:v>
                      </c:pt>
                      <c:pt idx="309">
                        <c:v>42906</c:v>
                      </c:pt>
                      <c:pt idx="310">
                        <c:v>42907</c:v>
                      </c:pt>
                      <c:pt idx="311">
                        <c:v>42908</c:v>
                      </c:pt>
                      <c:pt idx="312">
                        <c:v>42909</c:v>
                      </c:pt>
                      <c:pt idx="313">
                        <c:v>42912</c:v>
                      </c:pt>
                      <c:pt idx="314">
                        <c:v>42913</c:v>
                      </c:pt>
                      <c:pt idx="315">
                        <c:v>42914</c:v>
                      </c:pt>
                      <c:pt idx="316">
                        <c:v>42915</c:v>
                      </c:pt>
                      <c:pt idx="317">
                        <c:v>42916</c:v>
                      </c:pt>
                      <c:pt idx="318">
                        <c:v>42919</c:v>
                      </c:pt>
                      <c:pt idx="319">
                        <c:v>42920</c:v>
                      </c:pt>
                      <c:pt idx="320">
                        <c:v>42921</c:v>
                      </c:pt>
                      <c:pt idx="321">
                        <c:v>42922</c:v>
                      </c:pt>
                      <c:pt idx="322">
                        <c:v>42923</c:v>
                      </c:pt>
                      <c:pt idx="323">
                        <c:v>42926</c:v>
                      </c:pt>
                      <c:pt idx="324">
                        <c:v>42927</c:v>
                      </c:pt>
                      <c:pt idx="325">
                        <c:v>42928</c:v>
                      </c:pt>
                      <c:pt idx="326">
                        <c:v>42929</c:v>
                      </c:pt>
                      <c:pt idx="327">
                        <c:v>42930</c:v>
                      </c:pt>
                      <c:pt idx="328">
                        <c:v>42933</c:v>
                      </c:pt>
                      <c:pt idx="329">
                        <c:v>42934</c:v>
                      </c:pt>
                      <c:pt idx="330">
                        <c:v>42935</c:v>
                      </c:pt>
                      <c:pt idx="331">
                        <c:v>42936</c:v>
                      </c:pt>
                      <c:pt idx="332">
                        <c:v>42937</c:v>
                      </c:pt>
                      <c:pt idx="333">
                        <c:v>42940</c:v>
                      </c:pt>
                      <c:pt idx="334">
                        <c:v>42941</c:v>
                      </c:pt>
                      <c:pt idx="335">
                        <c:v>42942</c:v>
                      </c:pt>
                      <c:pt idx="336">
                        <c:v>42943</c:v>
                      </c:pt>
                      <c:pt idx="337">
                        <c:v>42944</c:v>
                      </c:pt>
                      <c:pt idx="338">
                        <c:v>42947</c:v>
                      </c:pt>
                      <c:pt idx="339">
                        <c:v>42948</c:v>
                      </c:pt>
                      <c:pt idx="340">
                        <c:v>42949</c:v>
                      </c:pt>
                      <c:pt idx="341">
                        <c:v>42950</c:v>
                      </c:pt>
                      <c:pt idx="342">
                        <c:v>42951</c:v>
                      </c:pt>
                      <c:pt idx="343">
                        <c:v>42954</c:v>
                      </c:pt>
                      <c:pt idx="344">
                        <c:v>42955</c:v>
                      </c:pt>
                      <c:pt idx="345">
                        <c:v>42956</c:v>
                      </c:pt>
                      <c:pt idx="346">
                        <c:v>42957</c:v>
                      </c:pt>
                      <c:pt idx="347">
                        <c:v>42958</c:v>
                      </c:pt>
                      <c:pt idx="348">
                        <c:v>42961</c:v>
                      </c:pt>
                      <c:pt idx="349">
                        <c:v>42962</c:v>
                      </c:pt>
                      <c:pt idx="350">
                        <c:v>42963</c:v>
                      </c:pt>
                      <c:pt idx="351">
                        <c:v>42964</c:v>
                      </c:pt>
                      <c:pt idx="352">
                        <c:v>42965</c:v>
                      </c:pt>
                      <c:pt idx="353">
                        <c:v>42968</c:v>
                      </c:pt>
                      <c:pt idx="354">
                        <c:v>42969</c:v>
                      </c:pt>
                      <c:pt idx="355">
                        <c:v>42970</c:v>
                      </c:pt>
                      <c:pt idx="356">
                        <c:v>42971</c:v>
                      </c:pt>
                      <c:pt idx="357">
                        <c:v>42972</c:v>
                      </c:pt>
                      <c:pt idx="358">
                        <c:v>42975</c:v>
                      </c:pt>
                      <c:pt idx="359">
                        <c:v>42976</c:v>
                      </c:pt>
                      <c:pt idx="360">
                        <c:v>42977</c:v>
                      </c:pt>
                      <c:pt idx="361">
                        <c:v>42978</c:v>
                      </c:pt>
                      <c:pt idx="362">
                        <c:v>42979</c:v>
                      </c:pt>
                      <c:pt idx="363">
                        <c:v>42982</c:v>
                      </c:pt>
                      <c:pt idx="364">
                        <c:v>42983</c:v>
                      </c:pt>
                      <c:pt idx="365">
                        <c:v>42984</c:v>
                      </c:pt>
                      <c:pt idx="366">
                        <c:v>42985</c:v>
                      </c:pt>
                      <c:pt idx="367">
                        <c:v>42986</c:v>
                      </c:pt>
                      <c:pt idx="368">
                        <c:v>42989</c:v>
                      </c:pt>
                      <c:pt idx="369">
                        <c:v>42990</c:v>
                      </c:pt>
                      <c:pt idx="370">
                        <c:v>42991</c:v>
                      </c:pt>
                      <c:pt idx="371">
                        <c:v>42992</c:v>
                      </c:pt>
                      <c:pt idx="372">
                        <c:v>42993</c:v>
                      </c:pt>
                      <c:pt idx="373">
                        <c:v>42996</c:v>
                      </c:pt>
                      <c:pt idx="374">
                        <c:v>42997</c:v>
                      </c:pt>
                      <c:pt idx="375">
                        <c:v>42998</c:v>
                      </c:pt>
                      <c:pt idx="376">
                        <c:v>42999</c:v>
                      </c:pt>
                      <c:pt idx="377">
                        <c:v>43000</c:v>
                      </c:pt>
                      <c:pt idx="378">
                        <c:v>43003</c:v>
                      </c:pt>
                      <c:pt idx="379">
                        <c:v>43004</c:v>
                      </c:pt>
                      <c:pt idx="380">
                        <c:v>43005</c:v>
                      </c:pt>
                      <c:pt idx="381">
                        <c:v>43006</c:v>
                      </c:pt>
                      <c:pt idx="382">
                        <c:v>43007</c:v>
                      </c:pt>
                      <c:pt idx="383">
                        <c:v>43010</c:v>
                      </c:pt>
                      <c:pt idx="384">
                        <c:v>43011</c:v>
                      </c:pt>
                      <c:pt idx="385">
                        <c:v>43012</c:v>
                      </c:pt>
                      <c:pt idx="386">
                        <c:v>43013</c:v>
                      </c:pt>
                      <c:pt idx="387">
                        <c:v>43014</c:v>
                      </c:pt>
                      <c:pt idx="388">
                        <c:v>43017</c:v>
                      </c:pt>
                      <c:pt idx="389">
                        <c:v>43018</c:v>
                      </c:pt>
                      <c:pt idx="390">
                        <c:v>43019</c:v>
                      </c:pt>
                      <c:pt idx="391">
                        <c:v>43020</c:v>
                      </c:pt>
                      <c:pt idx="392">
                        <c:v>43021</c:v>
                      </c:pt>
                      <c:pt idx="393">
                        <c:v>43024</c:v>
                      </c:pt>
                      <c:pt idx="394">
                        <c:v>43025</c:v>
                      </c:pt>
                      <c:pt idx="395">
                        <c:v>43026</c:v>
                      </c:pt>
                      <c:pt idx="396">
                        <c:v>43027</c:v>
                      </c:pt>
                      <c:pt idx="397">
                        <c:v>43028</c:v>
                      </c:pt>
                    </c:numCache>
                  </c:numRef>
                </c:cat>
                <c:smooth val="0"/>
                <c:extLst>
                  <c:ext xmlns:c16="http://schemas.microsoft.com/office/drawing/2014/chart" uri="{C3380CC4-5D6E-409C-BE32-E72D297353CC}">
                    <c16:uniqueId val="{00000008-CAC6-441E-AF39-18C9A7667847}"/>
                  </c:ext>
                </c:extLst>
              </c15:ser>
            </c15:filteredLineSeries>
          </c:ext>
        </c:extLst>
      </c:lineChart>
      <c:dateAx>
        <c:axId val="149654528"/>
        <c:scaling>
          <c:orientation val="minMax"/>
        </c:scaling>
        <c:delete val="0"/>
        <c:axPos val="b"/>
        <c:numFmt formatCode="[$-409]mmm\-yy;@"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149668608"/>
        <c:crosses val="autoZero"/>
        <c:auto val="0"/>
        <c:lblOffset val="100"/>
        <c:baseTimeUnit val="days"/>
        <c:majorUnit val="1"/>
        <c:majorTimeUnit val="months"/>
      </c:dateAx>
      <c:valAx>
        <c:axId val="149668608"/>
        <c:scaling>
          <c:orientation val="minMax"/>
          <c:max val="1.5"/>
          <c:min val="-0.2"/>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8.6430555555555552E-2"/>
              <c:y val="0"/>
            </c:manualLayout>
          </c:layout>
          <c:overlay val="0"/>
        </c:title>
        <c:numFmt formatCode="#,##0.0" sourceLinked="0"/>
        <c:majorTickMark val="out"/>
        <c:minorTickMark val="none"/>
        <c:tickLblPos val="nextTo"/>
        <c:spPr>
          <a:ln>
            <a:solidFill>
              <a:sysClr val="windowText" lastClr="000000">
                <a:lumMod val="100000"/>
              </a:sysClr>
            </a:solidFill>
          </a:ln>
        </c:spPr>
        <c:crossAx val="149654528"/>
        <c:crosses val="autoZero"/>
        <c:crossBetween val="between"/>
        <c:majorUnit val="0.2"/>
      </c:valAx>
      <c:valAx>
        <c:axId val="149670528"/>
        <c:scaling>
          <c:orientation val="minMax"/>
          <c:max val="1.5"/>
          <c:min val="-0.2"/>
        </c:scaling>
        <c:delete val="0"/>
        <c:axPos val="r"/>
        <c:title>
          <c:tx>
            <c:rich>
              <a:bodyPr rot="0" vert="horz"/>
              <a:lstStyle/>
              <a:p>
                <a:pPr>
                  <a:defRPr b="0"/>
                </a:pPr>
                <a:r>
                  <a:rPr lang="hu-HU" b="0"/>
                  <a:t>per cent</a:t>
                </a:r>
              </a:p>
            </c:rich>
          </c:tx>
          <c:layout>
            <c:manualLayout>
              <c:xMode val="edge"/>
              <c:yMode val="edge"/>
              <c:x val="0.82373611111111111"/>
              <c:y val="0"/>
            </c:manualLayout>
          </c:layout>
          <c:overlay val="0"/>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149672704"/>
        <c:crosses val="max"/>
        <c:crossBetween val="between"/>
        <c:majorUnit val="0.2"/>
      </c:valAx>
      <c:dateAx>
        <c:axId val="149672704"/>
        <c:scaling>
          <c:orientation val="minMax"/>
        </c:scaling>
        <c:delete val="1"/>
        <c:axPos val="b"/>
        <c:numFmt formatCode="[$-409]mmm\-yy;@" sourceLinked="1"/>
        <c:majorTickMark val="out"/>
        <c:minorTickMark val="none"/>
        <c:tickLblPos val="nextTo"/>
        <c:crossAx val="149670528"/>
        <c:crosses val="autoZero"/>
        <c:auto val="1"/>
        <c:lblOffset val="100"/>
        <c:baseTimeUnit val="days"/>
      </c:date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013152777777778E-2"/>
          <c:y val="0.7855833333333333"/>
          <c:w val="0.95064875000000004"/>
          <c:h val="0.1908981481481481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0416666666662E-2"/>
          <c:y val="5.6519480196248625E-2"/>
          <c:w val="0.85132811357144378"/>
          <c:h val="0.59709371367897002"/>
        </c:manualLayout>
      </c:layout>
      <c:lineChart>
        <c:grouping val="standard"/>
        <c:varyColors val="0"/>
        <c:ser>
          <c:idx val="0"/>
          <c:order val="0"/>
          <c:tx>
            <c:strRef>
              <c:f>'47_ábra_chart'!$F$8</c:f>
              <c:strCache>
                <c:ptCount val="1"/>
                <c:pt idx="0">
                  <c:v>Három hónapos referenciahozam</c:v>
                </c:pt>
              </c:strCache>
            </c:strRef>
          </c:tx>
          <c:spPr>
            <a:ln>
              <a:solidFill>
                <a:schemeClr val="bg2">
                  <a:lumMod val="75000"/>
                </a:schemeClr>
              </a:solidFill>
            </a:ln>
          </c:spPr>
          <c:marker>
            <c:symbol val="none"/>
          </c:marker>
          <c:cat>
            <c:numRef>
              <c:f>'47_ábra_chart'!$E$9:$E$949</c:f>
              <c:numCache>
                <c:formatCode>yyyy/mmm</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42097</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'47_ábra_chart'!$F$9:$F$949</c:f>
              <c:numCache>
                <c:formatCode>0.00</c:formatCode>
                <c:ptCount val="941"/>
                <c:pt idx="0">
                  <c:v>2.85</c:v>
                </c:pt>
                <c:pt idx="1">
                  <c:v>2.85</c:v>
                </c:pt>
                <c:pt idx="2">
                  <c:v>2.85</c:v>
                </c:pt>
                <c:pt idx="3">
                  <c:v>2.85</c:v>
                </c:pt>
                <c:pt idx="4">
                  <c:v>2.85</c:v>
                </c:pt>
                <c:pt idx="5">
                  <c:v>2.83</c:v>
                </c:pt>
                <c:pt idx="6">
                  <c:v>2.81</c:v>
                </c:pt>
                <c:pt idx="7">
                  <c:v>2.79</c:v>
                </c:pt>
                <c:pt idx="8">
                  <c:v>2.77</c:v>
                </c:pt>
                <c:pt idx="9">
                  <c:v>2.74</c:v>
                </c:pt>
                <c:pt idx="10">
                  <c:v>2.71</c:v>
                </c:pt>
                <c:pt idx="11">
                  <c:v>2.67</c:v>
                </c:pt>
                <c:pt idx="12">
                  <c:v>2.68</c:v>
                </c:pt>
                <c:pt idx="13">
                  <c:v>2.68</c:v>
                </c:pt>
                <c:pt idx="14">
                  <c:v>2.64</c:v>
                </c:pt>
                <c:pt idx="15">
                  <c:v>2.63</c:v>
                </c:pt>
                <c:pt idx="16">
                  <c:v>2.65</c:v>
                </c:pt>
                <c:pt idx="17">
                  <c:v>2.65</c:v>
                </c:pt>
                <c:pt idx="18">
                  <c:v>2.73</c:v>
                </c:pt>
                <c:pt idx="19">
                  <c:v>2.78</c:v>
                </c:pt>
                <c:pt idx="20">
                  <c:v>3.15</c:v>
                </c:pt>
                <c:pt idx="21">
                  <c:v>3.23</c:v>
                </c:pt>
                <c:pt idx="22">
                  <c:v>3.26</c:v>
                </c:pt>
                <c:pt idx="23">
                  <c:v>3.17</c:v>
                </c:pt>
                <c:pt idx="24">
                  <c:v>3.07</c:v>
                </c:pt>
                <c:pt idx="25">
                  <c:v>2.98</c:v>
                </c:pt>
                <c:pt idx="26">
                  <c:v>3.06</c:v>
                </c:pt>
                <c:pt idx="27">
                  <c:v>3</c:v>
                </c:pt>
                <c:pt idx="28">
                  <c:v>3.01</c:v>
                </c:pt>
                <c:pt idx="29">
                  <c:v>3</c:v>
                </c:pt>
                <c:pt idx="30">
                  <c:v>3.03</c:v>
                </c:pt>
                <c:pt idx="31">
                  <c:v>3</c:v>
                </c:pt>
                <c:pt idx="32">
                  <c:v>3</c:v>
                </c:pt>
                <c:pt idx="33">
                  <c:v>3</c:v>
                </c:pt>
                <c:pt idx="34">
                  <c:v>3.03</c:v>
                </c:pt>
                <c:pt idx="35">
                  <c:v>3.06</c:v>
                </c:pt>
                <c:pt idx="36">
                  <c:v>3.02</c:v>
                </c:pt>
                <c:pt idx="37">
                  <c:v>3.02</c:v>
                </c:pt>
                <c:pt idx="38">
                  <c:v>2.88</c:v>
                </c:pt>
                <c:pt idx="39">
                  <c:v>2.88</c:v>
                </c:pt>
                <c:pt idx="40">
                  <c:v>2.88</c:v>
                </c:pt>
                <c:pt idx="41">
                  <c:v>2.87</c:v>
                </c:pt>
                <c:pt idx="42">
                  <c:v>2.9</c:v>
                </c:pt>
                <c:pt idx="43">
                  <c:v>2.9</c:v>
                </c:pt>
                <c:pt idx="44">
                  <c:v>2.9</c:v>
                </c:pt>
                <c:pt idx="45">
                  <c:v>2.87</c:v>
                </c:pt>
                <c:pt idx="46">
                  <c:v>2.85</c:v>
                </c:pt>
                <c:pt idx="47">
                  <c:v>2.85</c:v>
                </c:pt>
                <c:pt idx="48">
                  <c:v>2.84</c:v>
                </c:pt>
                <c:pt idx="49">
                  <c:v>2.84</c:v>
                </c:pt>
                <c:pt idx="50">
                  <c:v>2.85</c:v>
                </c:pt>
                <c:pt idx="51">
                  <c:v>2.85</c:v>
                </c:pt>
                <c:pt idx="52">
                  <c:v>2.81</c:v>
                </c:pt>
                <c:pt idx="53">
                  <c:v>2.81</c:v>
                </c:pt>
                <c:pt idx="54">
                  <c:v>2.8</c:v>
                </c:pt>
                <c:pt idx="55">
                  <c:v>2.79</c:v>
                </c:pt>
                <c:pt idx="56">
                  <c:v>2.81</c:v>
                </c:pt>
                <c:pt idx="57">
                  <c:v>2.8</c:v>
                </c:pt>
                <c:pt idx="58">
                  <c:v>2.8</c:v>
                </c:pt>
                <c:pt idx="59">
                  <c:v>2.8</c:v>
                </c:pt>
                <c:pt idx="60">
                  <c:v>2.8</c:v>
                </c:pt>
                <c:pt idx="61">
                  <c:v>2.76</c:v>
                </c:pt>
                <c:pt idx="62">
                  <c:v>2.74</c:v>
                </c:pt>
                <c:pt idx="63">
                  <c:v>2.74</c:v>
                </c:pt>
                <c:pt idx="64">
                  <c:v>2.74</c:v>
                </c:pt>
                <c:pt idx="65">
                  <c:v>2.73</c:v>
                </c:pt>
                <c:pt idx="66">
                  <c:v>2.73</c:v>
                </c:pt>
                <c:pt idx="67">
                  <c:v>2.73</c:v>
                </c:pt>
                <c:pt idx="68">
                  <c:v>2.7</c:v>
                </c:pt>
                <c:pt idx="69">
                  <c:v>2.7</c:v>
                </c:pt>
                <c:pt idx="70">
                  <c:v>2.7</c:v>
                </c:pt>
                <c:pt idx="71">
                  <c:v>2.7</c:v>
                </c:pt>
                <c:pt idx="72">
                  <c:v>2.7</c:v>
                </c:pt>
                <c:pt idx="73">
                  <c:v>2.7</c:v>
                </c:pt>
                <c:pt idx="74">
                  <c:v>2.68</c:v>
                </c:pt>
                <c:pt idx="75">
                  <c:v>2.67</c:v>
                </c:pt>
                <c:pt idx="76">
                  <c:v>2.67</c:v>
                </c:pt>
                <c:pt idx="77">
                  <c:v>2.67</c:v>
                </c:pt>
                <c:pt idx="78">
                  <c:v>2.4</c:v>
                </c:pt>
                <c:pt idx="79">
                  <c:v>2.42</c:v>
                </c:pt>
                <c:pt idx="80">
                  <c:v>2.42</c:v>
                </c:pt>
                <c:pt idx="81">
                  <c:v>2.38</c:v>
                </c:pt>
                <c:pt idx="82">
                  <c:v>2.35</c:v>
                </c:pt>
                <c:pt idx="83">
                  <c:v>2.35</c:v>
                </c:pt>
                <c:pt idx="84">
                  <c:v>2.35</c:v>
                </c:pt>
                <c:pt idx="85">
                  <c:v>2.35</c:v>
                </c:pt>
                <c:pt idx="86">
                  <c:v>2.35</c:v>
                </c:pt>
                <c:pt idx="87">
                  <c:v>2.4300000000000002</c:v>
                </c:pt>
                <c:pt idx="88">
                  <c:v>2.4300000000000002</c:v>
                </c:pt>
                <c:pt idx="89">
                  <c:v>2.44</c:v>
                </c:pt>
                <c:pt idx="90">
                  <c:v>2.41</c:v>
                </c:pt>
                <c:pt idx="91">
                  <c:v>2.37</c:v>
                </c:pt>
                <c:pt idx="92">
                  <c:v>2.4</c:v>
                </c:pt>
                <c:pt idx="93">
                  <c:v>2.4</c:v>
                </c:pt>
                <c:pt idx="94">
                  <c:v>2.4</c:v>
                </c:pt>
                <c:pt idx="95">
                  <c:v>2.4</c:v>
                </c:pt>
                <c:pt idx="96">
                  <c:v>2.4</c:v>
                </c:pt>
                <c:pt idx="97">
                  <c:v>2.4</c:v>
                </c:pt>
                <c:pt idx="98">
                  <c:v>2.4</c:v>
                </c:pt>
                <c:pt idx="99">
                  <c:v>2.38</c:v>
                </c:pt>
                <c:pt idx="100">
                  <c:v>2.38</c:v>
                </c:pt>
                <c:pt idx="101">
                  <c:v>2.37</c:v>
                </c:pt>
                <c:pt idx="102">
                  <c:v>2.37</c:v>
                </c:pt>
                <c:pt idx="103">
                  <c:v>2.36</c:v>
                </c:pt>
                <c:pt idx="104">
                  <c:v>2.36</c:v>
                </c:pt>
                <c:pt idx="105">
                  <c:v>2.36</c:v>
                </c:pt>
                <c:pt idx="106">
                  <c:v>2.36</c:v>
                </c:pt>
                <c:pt idx="107">
                  <c:v>2.31</c:v>
                </c:pt>
                <c:pt idx="108">
                  <c:v>2.2999999999999998</c:v>
                </c:pt>
                <c:pt idx="109">
                  <c:v>2.2999999999999998</c:v>
                </c:pt>
                <c:pt idx="110">
                  <c:v>2.2999999999999998</c:v>
                </c:pt>
                <c:pt idx="111">
                  <c:v>2.2999999999999998</c:v>
                </c:pt>
                <c:pt idx="112">
                  <c:v>2.2999999999999998</c:v>
                </c:pt>
                <c:pt idx="113">
                  <c:v>2.29</c:v>
                </c:pt>
                <c:pt idx="114">
                  <c:v>2.27</c:v>
                </c:pt>
                <c:pt idx="115">
                  <c:v>2.27</c:v>
                </c:pt>
                <c:pt idx="116">
                  <c:v>2.27</c:v>
                </c:pt>
                <c:pt idx="117">
                  <c:v>2.2599999999999998</c:v>
                </c:pt>
                <c:pt idx="118">
                  <c:v>2.23</c:v>
                </c:pt>
                <c:pt idx="119">
                  <c:v>2.2400000000000002</c:v>
                </c:pt>
                <c:pt idx="120">
                  <c:v>2.2400000000000002</c:v>
                </c:pt>
                <c:pt idx="121">
                  <c:v>2.23</c:v>
                </c:pt>
                <c:pt idx="122">
                  <c:v>2.23</c:v>
                </c:pt>
                <c:pt idx="123">
                  <c:v>2.1800000000000002</c:v>
                </c:pt>
                <c:pt idx="124">
                  <c:v>2.1800000000000002</c:v>
                </c:pt>
                <c:pt idx="125">
                  <c:v>2.1800000000000002</c:v>
                </c:pt>
                <c:pt idx="126">
                  <c:v>2.1800000000000002</c:v>
                </c:pt>
                <c:pt idx="127">
                  <c:v>2.1800000000000002</c:v>
                </c:pt>
                <c:pt idx="128">
                  <c:v>2.0699999999999998</c:v>
                </c:pt>
                <c:pt idx="129">
                  <c:v>2.06</c:v>
                </c:pt>
                <c:pt idx="130">
                  <c:v>2.06</c:v>
                </c:pt>
                <c:pt idx="131">
                  <c:v>2.06</c:v>
                </c:pt>
                <c:pt idx="132">
                  <c:v>2.04</c:v>
                </c:pt>
                <c:pt idx="133">
                  <c:v>2</c:v>
                </c:pt>
                <c:pt idx="134">
                  <c:v>1.99</c:v>
                </c:pt>
                <c:pt idx="135">
                  <c:v>1.9</c:v>
                </c:pt>
                <c:pt idx="136">
                  <c:v>1.92</c:v>
                </c:pt>
                <c:pt idx="137">
                  <c:v>1.9</c:v>
                </c:pt>
                <c:pt idx="138">
                  <c:v>1.81</c:v>
                </c:pt>
                <c:pt idx="139">
                  <c:v>1.8</c:v>
                </c:pt>
                <c:pt idx="140">
                  <c:v>1.8</c:v>
                </c:pt>
                <c:pt idx="141">
                  <c:v>1.8</c:v>
                </c:pt>
                <c:pt idx="142">
                  <c:v>1.81</c:v>
                </c:pt>
                <c:pt idx="143">
                  <c:v>1.68</c:v>
                </c:pt>
                <c:pt idx="144">
                  <c:v>1.69</c:v>
                </c:pt>
                <c:pt idx="145">
                  <c:v>1.68</c:v>
                </c:pt>
                <c:pt idx="146">
                  <c:v>1.8</c:v>
                </c:pt>
                <c:pt idx="147">
                  <c:v>1.7</c:v>
                </c:pt>
                <c:pt idx="148">
                  <c:v>1.65</c:v>
                </c:pt>
                <c:pt idx="149">
                  <c:v>1.65</c:v>
                </c:pt>
                <c:pt idx="150">
                  <c:v>1.65</c:v>
                </c:pt>
                <c:pt idx="151">
                  <c:v>1.68</c:v>
                </c:pt>
                <c:pt idx="152">
                  <c:v>1.65</c:v>
                </c:pt>
                <c:pt idx="153">
                  <c:v>1.54</c:v>
                </c:pt>
                <c:pt idx="154">
                  <c:v>1.55</c:v>
                </c:pt>
                <c:pt idx="155">
                  <c:v>1.5</c:v>
                </c:pt>
                <c:pt idx="156">
                  <c:v>1.5</c:v>
                </c:pt>
                <c:pt idx="157">
                  <c:v>1.5</c:v>
                </c:pt>
                <c:pt idx="158">
                  <c:v>1.4</c:v>
                </c:pt>
                <c:pt idx="159">
                  <c:v>1.42</c:v>
                </c:pt>
                <c:pt idx="160">
                  <c:v>1.4</c:v>
                </c:pt>
                <c:pt idx="161">
                  <c:v>1.4</c:v>
                </c:pt>
                <c:pt idx="162">
                  <c:v>1.53</c:v>
                </c:pt>
                <c:pt idx="163">
                  <c:v>1.52</c:v>
                </c:pt>
                <c:pt idx="164">
                  <c:v>1.52</c:v>
                </c:pt>
                <c:pt idx="165">
                  <c:v>1.52</c:v>
                </c:pt>
                <c:pt idx="166">
                  <c:v>1.52</c:v>
                </c:pt>
                <c:pt idx="167">
                  <c:v>1.41</c:v>
                </c:pt>
                <c:pt idx="168">
                  <c:v>1.41</c:v>
                </c:pt>
                <c:pt idx="169">
                  <c:v>1.4</c:v>
                </c:pt>
                <c:pt idx="170">
                  <c:v>1.42</c:v>
                </c:pt>
                <c:pt idx="171">
                  <c:v>1.39</c:v>
                </c:pt>
                <c:pt idx="172">
                  <c:v>1.36</c:v>
                </c:pt>
                <c:pt idx="173">
                  <c:v>1.37</c:v>
                </c:pt>
                <c:pt idx="174">
                  <c:v>1.39</c:v>
                </c:pt>
                <c:pt idx="175">
                  <c:v>1.39</c:v>
                </c:pt>
                <c:pt idx="176">
                  <c:v>1.38</c:v>
                </c:pt>
                <c:pt idx="177">
                  <c:v>1.38</c:v>
                </c:pt>
                <c:pt idx="178">
                  <c:v>1.35</c:v>
                </c:pt>
                <c:pt idx="179">
                  <c:v>1.35</c:v>
                </c:pt>
                <c:pt idx="180">
                  <c:v>1.35</c:v>
                </c:pt>
                <c:pt idx="181">
                  <c:v>1.35</c:v>
                </c:pt>
                <c:pt idx="182">
                  <c:v>1.35</c:v>
                </c:pt>
                <c:pt idx="183">
                  <c:v>1.35</c:v>
                </c:pt>
                <c:pt idx="184">
                  <c:v>1.35</c:v>
                </c:pt>
                <c:pt idx="185">
                  <c:v>1.35</c:v>
                </c:pt>
                <c:pt idx="186">
                  <c:v>1.34</c:v>
                </c:pt>
                <c:pt idx="187">
                  <c:v>1.34</c:v>
                </c:pt>
                <c:pt idx="188">
                  <c:v>1.35</c:v>
                </c:pt>
                <c:pt idx="189">
                  <c:v>1.35</c:v>
                </c:pt>
                <c:pt idx="190">
                  <c:v>1.35</c:v>
                </c:pt>
                <c:pt idx="191">
                  <c:v>1.35</c:v>
                </c:pt>
                <c:pt idx="192">
                  <c:v>1.35</c:v>
                </c:pt>
                <c:pt idx="193">
                  <c:v>1.33</c:v>
                </c:pt>
                <c:pt idx="194">
                  <c:v>1.33</c:v>
                </c:pt>
                <c:pt idx="195">
                  <c:v>1.33</c:v>
                </c:pt>
                <c:pt idx="196">
                  <c:v>1.33</c:v>
                </c:pt>
                <c:pt idx="197">
                  <c:v>1.32</c:v>
                </c:pt>
                <c:pt idx="198">
                  <c:v>1.28</c:v>
                </c:pt>
                <c:pt idx="199">
                  <c:v>1.28</c:v>
                </c:pt>
                <c:pt idx="200">
                  <c:v>1.28</c:v>
                </c:pt>
                <c:pt idx="201">
                  <c:v>1.3</c:v>
                </c:pt>
                <c:pt idx="202">
                  <c:v>1.5</c:v>
                </c:pt>
                <c:pt idx="203">
                  <c:v>1.53</c:v>
                </c:pt>
                <c:pt idx="204">
                  <c:v>1.55</c:v>
                </c:pt>
                <c:pt idx="205">
                  <c:v>1.7</c:v>
                </c:pt>
                <c:pt idx="206">
                  <c:v>1.71</c:v>
                </c:pt>
                <c:pt idx="207">
                  <c:v>1.71</c:v>
                </c:pt>
                <c:pt idx="208">
                  <c:v>1.71</c:v>
                </c:pt>
                <c:pt idx="209">
                  <c:v>1.71</c:v>
                </c:pt>
                <c:pt idx="210">
                  <c:v>1.8</c:v>
                </c:pt>
                <c:pt idx="211">
                  <c:v>1.78</c:v>
                </c:pt>
                <c:pt idx="212">
                  <c:v>1.77</c:v>
                </c:pt>
                <c:pt idx="213">
                  <c:v>1.77</c:v>
                </c:pt>
                <c:pt idx="214">
                  <c:v>1.74</c:v>
                </c:pt>
                <c:pt idx="215">
                  <c:v>1.75</c:v>
                </c:pt>
                <c:pt idx="216">
                  <c:v>1.73</c:v>
                </c:pt>
                <c:pt idx="217">
                  <c:v>1.73</c:v>
                </c:pt>
                <c:pt idx="218">
                  <c:v>1.73</c:v>
                </c:pt>
                <c:pt idx="219">
                  <c:v>1.72</c:v>
                </c:pt>
                <c:pt idx="220">
                  <c:v>1.68</c:v>
                </c:pt>
                <c:pt idx="221">
                  <c:v>1.66</c:v>
                </c:pt>
                <c:pt idx="222">
                  <c:v>1.66</c:v>
                </c:pt>
                <c:pt idx="223">
                  <c:v>1.66</c:v>
                </c:pt>
                <c:pt idx="224">
                  <c:v>1.66</c:v>
                </c:pt>
                <c:pt idx="225">
                  <c:v>1.66</c:v>
                </c:pt>
                <c:pt idx="226">
                  <c:v>1.67</c:v>
                </c:pt>
                <c:pt idx="227">
                  <c:v>1.64</c:v>
                </c:pt>
                <c:pt idx="228">
                  <c:v>1.64</c:v>
                </c:pt>
                <c:pt idx="229">
                  <c:v>1.61</c:v>
                </c:pt>
                <c:pt idx="230">
                  <c:v>1.6</c:v>
                </c:pt>
                <c:pt idx="231">
                  <c:v>1.6</c:v>
                </c:pt>
                <c:pt idx="232">
                  <c:v>1.6</c:v>
                </c:pt>
                <c:pt idx="233">
                  <c:v>1.6</c:v>
                </c:pt>
                <c:pt idx="234">
                  <c:v>1.6</c:v>
                </c:pt>
                <c:pt idx="235">
                  <c:v>1.5</c:v>
                </c:pt>
                <c:pt idx="236">
                  <c:v>1.47</c:v>
                </c:pt>
                <c:pt idx="237">
                  <c:v>1.48</c:v>
                </c:pt>
                <c:pt idx="238">
                  <c:v>1.47</c:v>
                </c:pt>
                <c:pt idx="239">
                  <c:v>1.25</c:v>
                </c:pt>
                <c:pt idx="240">
                  <c:v>1.28</c:v>
                </c:pt>
                <c:pt idx="241">
                  <c:v>1.26</c:v>
                </c:pt>
                <c:pt idx="242">
                  <c:v>1.28</c:v>
                </c:pt>
                <c:pt idx="243">
                  <c:v>1.27</c:v>
                </c:pt>
                <c:pt idx="244">
                  <c:v>1.25</c:v>
                </c:pt>
                <c:pt idx="245">
                  <c:v>1.25</c:v>
                </c:pt>
                <c:pt idx="246">
                  <c:v>1.35</c:v>
                </c:pt>
                <c:pt idx="247">
                  <c:v>1.43</c:v>
                </c:pt>
                <c:pt idx="248">
                  <c:v>1.66</c:v>
                </c:pt>
                <c:pt idx="249">
                  <c:v>1.6</c:v>
                </c:pt>
                <c:pt idx="250">
                  <c:v>1.6</c:v>
                </c:pt>
                <c:pt idx="251">
                  <c:v>1.61</c:v>
                </c:pt>
                <c:pt idx="252">
                  <c:v>1.62</c:v>
                </c:pt>
                <c:pt idx="253">
                  <c:v>1.62</c:v>
                </c:pt>
                <c:pt idx="254">
                  <c:v>1.62</c:v>
                </c:pt>
                <c:pt idx="255">
                  <c:v>1.63</c:v>
                </c:pt>
                <c:pt idx="256">
                  <c:v>1.65</c:v>
                </c:pt>
                <c:pt idx="257">
                  <c:v>1.71</c:v>
                </c:pt>
                <c:pt idx="258">
                  <c:v>1.72</c:v>
                </c:pt>
                <c:pt idx="259">
                  <c:v>1.72</c:v>
                </c:pt>
                <c:pt idx="260">
                  <c:v>1.74</c:v>
                </c:pt>
                <c:pt idx="261">
                  <c:v>1.75</c:v>
                </c:pt>
                <c:pt idx="262">
                  <c:v>1.68</c:v>
                </c:pt>
                <c:pt idx="263">
                  <c:v>1.65</c:v>
                </c:pt>
                <c:pt idx="264">
                  <c:v>1.66</c:v>
                </c:pt>
                <c:pt idx="265">
                  <c:v>1.66</c:v>
                </c:pt>
                <c:pt idx="266">
                  <c:v>1.68</c:v>
                </c:pt>
                <c:pt idx="267">
                  <c:v>1.7</c:v>
                </c:pt>
                <c:pt idx="268">
                  <c:v>1.76</c:v>
                </c:pt>
                <c:pt idx="269">
                  <c:v>1.61</c:v>
                </c:pt>
                <c:pt idx="270">
                  <c:v>1.6</c:v>
                </c:pt>
                <c:pt idx="271">
                  <c:v>1.64</c:v>
                </c:pt>
                <c:pt idx="272">
                  <c:v>1.66</c:v>
                </c:pt>
                <c:pt idx="273">
                  <c:v>1.67</c:v>
                </c:pt>
                <c:pt idx="274">
                  <c:v>1.76</c:v>
                </c:pt>
                <c:pt idx="275">
                  <c:v>1.61</c:v>
                </c:pt>
                <c:pt idx="276">
                  <c:v>1.6</c:v>
                </c:pt>
                <c:pt idx="277">
                  <c:v>1.64</c:v>
                </c:pt>
                <c:pt idx="278">
                  <c:v>1.66</c:v>
                </c:pt>
                <c:pt idx="279">
                  <c:v>1.67</c:v>
                </c:pt>
                <c:pt idx="280">
                  <c:v>1.64</c:v>
                </c:pt>
                <c:pt idx="281">
                  <c:v>1.63</c:v>
                </c:pt>
                <c:pt idx="282">
                  <c:v>1.64</c:v>
                </c:pt>
                <c:pt idx="283">
                  <c:v>1.66</c:v>
                </c:pt>
                <c:pt idx="284">
                  <c:v>1.67</c:v>
                </c:pt>
                <c:pt idx="285">
                  <c:v>1.7</c:v>
                </c:pt>
                <c:pt idx="286">
                  <c:v>1.69</c:v>
                </c:pt>
                <c:pt idx="287">
                  <c:v>1.63</c:v>
                </c:pt>
                <c:pt idx="288">
                  <c:v>1.65</c:v>
                </c:pt>
                <c:pt idx="289">
                  <c:v>1.65</c:v>
                </c:pt>
                <c:pt idx="290">
                  <c:v>1.59</c:v>
                </c:pt>
                <c:pt idx="291">
                  <c:v>1.59</c:v>
                </c:pt>
                <c:pt idx="292">
                  <c:v>1.59</c:v>
                </c:pt>
                <c:pt idx="293">
                  <c:v>1.58</c:v>
                </c:pt>
                <c:pt idx="294">
                  <c:v>1.58</c:v>
                </c:pt>
                <c:pt idx="295">
                  <c:v>1.59</c:v>
                </c:pt>
                <c:pt idx="296">
                  <c:v>1.59</c:v>
                </c:pt>
                <c:pt idx="297">
                  <c:v>1.59</c:v>
                </c:pt>
                <c:pt idx="298">
                  <c:v>1.59</c:v>
                </c:pt>
                <c:pt idx="299">
                  <c:v>1.59</c:v>
                </c:pt>
                <c:pt idx="300">
                  <c:v>1.59</c:v>
                </c:pt>
                <c:pt idx="301">
                  <c:v>1.59</c:v>
                </c:pt>
                <c:pt idx="302">
                  <c:v>1.59</c:v>
                </c:pt>
                <c:pt idx="303">
                  <c:v>1.59</c:v>
                </c:pt>
                <c:pt idx="304">
                  <c:v>1.61</c:v>
                </c:pt>
                <c:pt idx="305">
                  <c:v>1.63</c:v>
                </c:pt>
                <c:pt idx="306">
                  <c:v>1.54</c:v>
                </c:pt>
                <c:pt idx="307">
                  <c:v>1.54</c:v>
                </c:pt>
                <c:pt idx="308">
                  <c:v>1.53</c:v>
                </c:pt>
                <c:pt idx="309">
                  <c:v>1.51</c:v>
                </c:pt>
                <c:pt idx="310">
                  <c:v>1.51</c:v>
                </c:pt>
                <c:pt idx="311">
                  <c:v>1.5</c:v>
                </c:pt>
                <c:pt idx="312">
                  <c:v>1.5</c:v>
                </c:pt>
                <c:pt idx="313">
                  <c:v>1.5</c:v>
                </c:pt>
                <c:pt idx="314">
                  <c:v>1.49</c:v>
                </c:pt>
                <c:pt idx="315">
                  <c:v>1.5</c:v>
                </c:pt>
                <c:pt idx="316">
                  <c:v>1.5</c:v>
                </c:pt>
                <c:pt idx="317">
                  <c:v>1.5</c:v>
                </c:pt>
                <c:pt idx="318">
                  <c:v>1.5</c:v>
                </c:pt>
                <c:pt idx="319">
                  <c:v>1.49</c:v>
                </c:pt>
                <c:pt idx="320">
                  <c:v>1.48</c:v>
                </c:pt>
                <c:pt idx="321">
                  <c:v>1.49</c:v>
                </c:pt>
                <c:pt idx="322">
                  <c:v>1.49</c:v>
                </c:pt>
                <c:pt idx="323">
                  <c:v>1.5</c:v>
                </c:pt>
                <c:pt idx="324">
                  <c:v>1.48</c:v>
                </c:pt>
                <c:pt idx="325">
                  <c:v>1.48</c:v>
                </c:pt>
                <c:pt idx="326">
                  <c:v>1.49</c:v>
                </c:pt>
                <c:pt idx="327">
                  <c:v>1.49</c:v>
                </c:pt>
                <c:pt idx="328">
                  <c:v>1.55</c:v>
                </c:pt>
                <c:pt idx="329">
                  <c:v>1.55</c:v>
                </c:pt>
                <c:pt idx="330">
                  <c:v>1.55</c:v>
                </c:pt>
                <c:pt idx="331">
                  <c:v>1.55</c:v>
                </c:pt>
                <c:pt idx="332">
                  <c:v>1.55</c:v>
                </c:pt>
                <c:pt idx="333">
                  <c:v>1.56</c:v>
                </c:pt>
                <c:pt idx="334">
                  <c:v>1.54</c:v>
                </c:pt>
                <c:pt idx="335">
                  <c:v>1.54</c:v>
                </c:pt>
                <c:pt idx="336">
                  <c:v>1.55</c:v>
                </c:pt>
                <c:pt idx="337">
                  <c:v>1.47</c:v>
                </c:pt>
                <c:pt idx="338">
                  <c:v>1.45</c:v>
                </c:pt>
                <c:pt idx="339">
                  <c:v>1.45</c:v>
                </c:pt>
                <c:pt idx="340">
                  <c:v>1.45</c:v>
                </c:pt>
                <c:pt idx="341">
                  <c:v>1.45</c:v>
                </c:pt>
                <c:pt idx="342">
                  <c:v>1.45</c:v>
                </c:pt>
                <c:pt idx="343">
                  <c:v>1.45</c:v>
                </c:pt>
                <c:pt idx="344">
                  <c:v>1.45</c:v>
                </c:pt>
                <c:pt idx="345">
                  <c:v>1.45</c:v>
                </c:pt>
                <c:pt idx="346">
                  <c:v>1.45</c:v>
                </c:pt>
                <c:pt idx="347">
                  <c:v>1.45</c:v>
                </c:pt>
                <c:pt idx="348">
                  <c:v>1.45</c:v>
                </c:pt>
                <c:pt idx="349">
                  <c:v>1.45</c:v>
                </c:pt>
                <c:pt idx="350">
                  <c:v>1.45</c:v>
                </c:pt>
                <c:pt idx="351">
                  <c:v>1.45</c:v>
                </c:pt>
                <c:pt idx="352">
                  <c:v>1.31</c:v>
                </c:pt>
                <c:pt idx="353">
                  <c:v>1.32</c:v>
                </c:pt>
                <c:pt idx="354">
                  <c:v>1.31</c:v>
                </c:pt>
                <c:pt idx="355">
                  <c:v>1.31</c:v>
                </c:pt>
                <c:pt idx="356">
                  <c:v>1.31</c:v>
                </c:pt>
                <c:pt idx="357">
                  <c:v>1.18</c:v>
                </c:pt>
                <c:pt idx="358">
                  <c:v>1.1499999999999999</c:v>
                </c:pt>
                <c:pt idx="359">
                  <c:v>1.1599999999999999</c:v>
                </c:pt>
                <c:pt idx="360">
                  <c:v>1.1599999999999999</c:v>
                </c:pt>
                <c:pt idx="361">
                  <c:v>1.0900000000000001</c:v>
                </c:pt>
                <c:pt idx="362">
                  <c:v>1.1000000000000001</c:v>
                </c:pt>
                <c:pt idx="363">
                  <c:v>1.1000000000000001</c:v>
                </c:pt>
                <c:pt idx="364">
                  <c:v>1.1000000000000001</c:v>
                </c:pt>
                <c:pt idx="365">
                  <c:v>1.1000000000000001</c:v>
                </c:pt>
                <c:pt idx="366">
                  <c:v>1.02</c:v>
                </c:pt>
                <c:pt idx="367">
                  <c:v>1.02</c:v>
                </c:pt>
                <c:pt idx="368">
                  <c:v>1.02</c:v>
                </c:pt>
                <c:pt idx="369">
                  <c:v>1.02</c:v>
                </c:pt>
                <c:pt idx="370">
                  <c:v>1.03</c:v>
                </c:pt>
                <c:pt idx="371">
                  <c:v>1.03</c:v>
                </c:pt>
                <c:pt idx="372">
                  <c:v>1.03</c:v>
                </c:pt>
                <c:pt idx="373">
                  <c:v>1.02</c:v>
                </c:pt>
                <c:pt idx="374">
                  <c:v>1.02</c:v>
                </c:pt>
                <c:pt idx="375">
                  <c:v>1.02</c:v>
                </c:pt>
                <c:pt idx="376">
                  <c:v>1.01</c:v>
                </c:pt>
                <c:pt idx="377">
                  <c:v>1.01</c:v>
                </c:pt>
                <c:pt idx="378">
                  <c:v>1.01</c:v>
                </c:pt>
                <c:pt idx="379">
                  <c:v>1.01</c:v>
                </c:pt>
                <c:pt idx="380">
                  <c:v>1.01</c:v>
                </c:pt>
                <c:pt idx="381">
                  <c:v>1</c:v>
                </c:pt>
                <c:pt idx="382">
                  <c:v>0.99</c:v>
                </c:pt>
                <c:pt idx="383">
                  <c:v>0.99</c:v>
                </c:pt>
                <c:pt idx="384">
                  <c:v>0.99</c:v>
                </c:pt>
                <c:pt idx="385">
                  <c:v>0.99</c:v>
                </c:pt>
                <c:pt idx="386">
                  <c:v>0.99</c:v>
                </c:pt>
                <c:pt idx="387">
                  <c:v>0.92</c:v>
                </c:pt>
                <c:pt idx="388">
                  <c:v>0.87</c:v>
                </c:pt>
                <c:pt idx="389">
                  <c:v>0.87</c:v>
                </c:pt>
                <c:pt idx="390">
                  <c:v>0.87</c:v>
                </c:pt>
                <c:pt idx="391">
                  <c:v>0.92</c:v>
                </c:pt>
                <c:pt idx="392">
                  <c:v>0.89</c:v>
                </c:pt>
                <c:pt idx="393">
                  <c:v>0.89</c:v>
                </c:pt>
                <c:pt idx="394">
                  <c:v>0.89</c:v>
                </c:pt>
                <c:pt idx="395">
                  <c:v>0.88</c:v>
                </c:pt>
                <c:pt idx="396">
                  <c:v>0.88</c:v>
                </c:pt>
                <c:pt idx="397">
                  <c:v>0.88</c:v>
                </c:pt>
                <c:pt idx="398">
                  <c:v>0.88</c:v>
                </c:pt>
                <c:pt idx="399">
                  <c:v>0.88</c:v>
                </c:pt>
                <c:pt idx="400">
                  <c:v>0.88</c:v>
                </c:pt>
                <c:pt idx="401">
                  <c:v>0.88</c:v>
                </c:pt>
                <c:pt idx="402">
                  <c:v>0.88</c:v>
                </c:pt>
                <c:pt idx="403">
                  <c:v>0.88</c:v>
                </c:pt>
                <c:pt idx="404">
                  <c:v>0.88</c:v>
                </c:pt>
                <c:pt idx="405">
                  <c:v>0.88</c:v>
                </c:pt>
                <c:pt idx="406">
                  <c:v>0.85</c:v>
                </c:pt>
                <c:pt idx="407">
                  <c:v>0.85</c:v>
                </c:pt>
                <c:pt idx="408">
                  <c:v>0.85</c:v>
                </c:pt>
                <c:pt idx="409">
                  <c:v>0.85</c:v>
                </c:pt>
                <c:pt idx="410">
                  <c:v>0.85</c:v>
                </c:pt>
                <c:pt idx="411">
                  <c:v>0.83</c:v>
                </c:pt>
                <c:pt idx="412">
                  <c:v>0.83</c:v>
                </c:pt>
                <c:pt idx="413">
                  <c:v>0.82</c:v>
                </c:pt>
                <c:pt idx="414">
                  <c:v>0.76</c:v>
                </c:pt>
                <c:pt idx="415">
                  <c:v>0.75</c:v>
                </c:pt>
                <c:pt idx="416">
                  <c:v>0.73</c:v>
                </c:pt>
                <c:pt idx="417">
                  <c:v>0.73</c:v>
                </c:pt>
                <c:pt idx="418">
                  <c:v>0.72</c:v>
                </c:pt>
                <c:pt idx="419">
                  <c:v>0.72</c:v>
                </c:pt>
                <c:pt idx="420">
                  <c:v>0.57999999999999996</c:v>
                </c:pt>
                <c:pt idx="421">
                  <c:v>0.56000000000000005</c:v>
                </c:pt>
                <c:pt idx="422">
                  <c:v>0.56999999999999995</c:v>
                </c:pt>
                <c:pt idx="423">
                  <c:v>0.55000000000000004</c:v>
                </c:pt>
                <c:pt idx="424">
                  <c:v>0.47</c:v>
                </c:pt>
                <c:pt idx="425">
                  <c:v>0.48</c:v>
                </c:pt>
                <c:pt idx="426">
                  <c:v>0.46</c:v>
                </c:pt>
                <c:pt idx="427">
                  <c:v>0.46</c:v>
                </c:pt>
                <c:pt idx="428">
                  <c:v>0.43</c:v>
                </c:pt>
                <c:pt idx="429">
                  <c:v>0.33</c:v>
                </c:pt>
                <c:pt idx="430">
                  <c:v>0.33</c:v>
                </c:pt>
                <c:pt idx="431">
                  <c:v>0.32</c:v>
                </c:pt>
                <c:pt idx="432">
                  <c:v>0.33</c:v>
                </c:pt>
                <c:pt idx="433">
                  <c:v>0.33</c:v>
                </c:pt>
                <c:pt idx="434">
                  <c:v>0.38</c:v>
                </c:pt>
                <c:pt idx="435">
                  <c:v>0.34</c:v>
                </c:pt>
                <c:pt idx="436">
                  <c:v>0.36</c:v>
                </c:pt>
                <c:pt idx="437">
                  <c:v>0.36</c:v>
                </c:pt>
                <c:pt idx="438">
                  <c:v>0.36</c:v>
                </c:pt>
                <c:pt idx="439">
                  <c:v>0.4</c:v>
                </c:pt>
                <c:pt idx="440">
                  <c:v>0.39</c:v>
                </c:pt>
                <c:pt idx="441">
                  <c:v>0.39</c:v>
                </c:pt>
                <c:pt idx="442">
                  <c:v>0.39</c:v>
                </c:pt>
                <c:pt idx="443">
                  <c:v>0.39</c:v>
                </c:pt>
                <c:pt idx="444">
                  <c:v>0.49</c:v>
                </c:pt>
                <c:pt idx="445">
                  <c:v>0.49</c:v>
                </c:pt>
                <c:pt idx="446">
                  <c:v>0.51</c:v>
                </c:pt>
                <c:pt idx="447">
                  <c:v>0.51</c:v>
                </c:pt>
                <c:pt idx="448">
                  <c:v>0.5</c:v>
                </c:pt>
                <c:pt idx="449">
                  <c:v>0.53</c:v>
                </c:pt>
                <c:pt idx="450">
                  <c:v>0.53</c:v>
                </c:pt>
                <c:pt idx="451">
                  <c:v>0.53</c:v>
                </c:pt>
                <c:pt idx="452">
                  <c:v>0.54</c:v>
                </c:pt>
                <c:pt idx="453">
                  <c:v>0.55000000000000004</c:v>
                </c:pt>
                <c:pt idx="454">
                  <c:v>0.55000000000000004</c:v>
                </c:pt>
                <c:pt idx="455">
                  <c:v>0.54</c:v>
                </c:pt>
                <c:pt idx="456">
                  <c:v>0.73</c:v>
                </c:pt>
                <c:pt idx="457">
                  <c:v>0.73</c:v>
                </c:pt>
                <c:pt idx="458">
                  <c:v>0.72</c:v>
                </c:pt>
                <c:pt idx="459">
                  <c:v>0.72</c:v>
                </c:pt>
                <c:pt idx="460">
                  <c:v>0.73</c:v>
                </c:pt>
                <c:pt idx="461">
                  <c:v>0.74</c:v>
                </c:pt>
                <c:pt idx="462">
                  <c:v>0.75</c:v>
                </c:pt>
                <c:pt idx="463">
                  <c:v>0.75</c:v>
                </c:pt>
                <c:pt idx="464">
                  <c:v>0.78</c:v>
                </c:pt>
                <c:pt idx="465">
                  <c:v>0.8</c:v>
                </c:pt>
                <c:pt idx="466">
                  <c:v>0.81</c:v>
                </c:pt>
                <c:pt idx="467">
                  <c:v>0.82</c:v>
                </c:pt>
                <c:pt idx="468">
                  <c:v>0.82</c:v>
                </c:pt>
                <c:pt idx="469">
                  <c:v>0.82</c:v>
                </c:pt>
                <c:pt idx="470">
                  <c:v>0.82</c:v>
                </c:pt>
                <c:pt idx="471">
                  <c:v>0.82</c:v>
                </c:pt>
                <c:pt idx="472">
                  <c:v>0.82</c:v>
                </c:pt>
                <c:pt idx="473">
                  <c:v>0.8</c:v>
                </c:pt>
                <c:pt idx="474">
                  <c:v>0.8</c:v>
                </c:pt>
                <c:pt idx="475">
                  <c:v>0.85</c:v>
                </c:pt>
                <c:pt idx="476">
                  <c:v>0.86</c:v>
                </c:pt>
                <c:pt idx="477">
                  <c:v>0.85</c:v>
                </c:pt>
                <c:pt idx="478">
                  <c:v>0.8</c:v>
                </c:pt>
                <c:pt idx="479">
                  <c:v>0.8</c:v>
                </c:pt>
                <c:pt idx="480">
                  <c:v>0.8</c:v>
                </c:pt>
                <c:pt idx="481">
                  <c:v>0.8</c:v>
                </c:pt>
                <c:pt idx="482">
                  <c:v>0.79</c:v>
                </c:pt>
                <c:pt idx="483">
                  <c:v>0.75</c:v>
                </c:pt>
                <c:pt idx="484">
                  <c:v>0.75</c:v>
                </c:pt>
                <c:pt idx="485">
                  <c:v>0.75</c:v>
                </c:pt>
                <c:pt idx="486">
                  <c:v>0.75</c:v>
                </c:pt>
                <c:pt idx="487">
                  <c:v>0.73</c:v>
                </c:pt>
                <c:pt idx="488">
                  <c:v>0.72</c:v>
                </c:pt>
                <c:pt idx="489">
                  <c:v>0.72</c:v>
                </c:pt>
                <c:pt idx="490">
                  <c:v>0.73</c:v>
                </c:pt>
                <c:pt idx="491">
                  <c:v>0.75</c:v>
                </c:pt>
                <c:pt idx="492">
                  <c:v>0.75</c:v>
                </c:pt>
                <c:pt idx="493">
                  <c:v>0.8</c:v>
                </c:pt>
                <c:pt idx="494">
                  <c:v>0.8</c:v>
                </c:pt>
                <c:pt idx="495">
                  <c:v>0.79</c:v>
                </c:pt>
                <c:pt idx="496">
                  <c:v>0.79</c:v>
                </c:pt>
                <c:pt idx="497">
                  <c:v>0.79</c:v>
                </c:pt>
                <c:pt idx="498">
                  <c:v>0.77</c:v>
                </c:pt>
                <c:pt idx="499">
                  <c:v>0.75</c:v>
                </c:pt>
                <c:pt idx="500">
                  <c:v>0.69</c:v>
                </c:pt>
                <c:pt idx="501">
                  <c:v>0.69</c:v>
                </c:pt>
                <c:pt idx="502">
                  <c:v>0.8</c:v>
                </c:pt>
                <c:pt idx="503">
                  <c:v>0.94</c:v>
                </c:pt>
                <c:pt idx="504">
                  <c:v>1.1000000000000001</c:v>
                </c:pt>
                <c:pt idx="505">
                  <c:v>1.1000000000000001</c:v>
                </c:pt>
                <c:pt idx="506">
                  <c:v>1.07</c:v>
                </c:pt>
                <c:pt idx="507">
                  <c:v>1.05</c:v>
                </c:pt>
                <c:pt idx="508">
                  <c:v>1.05</c:v>
                </c:pt>
                <c:pt idx="509">
                  <c:v>0.99</c:v>
                </c:pt>
                <c:pt idx="510">
                  <c:v>0.9</c:v>
                </c:pt>
                <c:pt idx="511">
                  <c:v>0.9</c:v>
                </c:pt>
                <c:pt idx="512">
                  <c:v>0.9</c:v>
                </c:pt>
                <c:pt idx="513">
                  <c:v>0.92</c:v>
                </c:pt>
                <c:pt idx="514">
                  <c:v>0.91</c:v>
                </c:pt>
                <c:pt idx="515">
                  <c:v>0.91</c:v>
                </c:pt>
                <c:pt idx="516">
                  <c:v>0.9</c:v>
                </c:pt>
                <c:pt idx="517">
                  <c:v>0.93</c:v>
                </c:pt>
                <c:pt idx="518">
                  <c:v>1.01</c:v>
                </c:pt>
                <c:pt idx="519">
                  <c:v>0.99</c:v>
                </c:pt>
                <c:pt idx="520">
                  <c:v>1</c:v>
                </c:pt>
                <c:pt idx="521">
                  <c:v>1.03</c:v>
                </c:pt>
                <c:pt idx="522">
                  <c:v>1.01</c:v>
                </c:pt>
                <c:pt idx="523">
                  <c:v>1.02</c:v>
                </c:pt>
                <c:pt idx="524">
                  <c:v>1.02</c:v>
                </c:pt>
                <c:pt idx="525">
                  <c:v>1.01</c:v>
                </c:pt>
                <c:pt idx="526">
                  <c:v>1.01</c:v>
                </c:pt>
                <c:pt idx="527">
                  <c:v>0.99</c:v>
                </c:pt>
                <c:pt idx="528">
                  <c:v>0.97</c:v>
                </c:pt>
                <c:pt idx="529">
                  <c:v>0.96</c:v>
                </c:pt>
                <c:pt idx="530">
                  <c:v>0.95</c:v>
                </c:pt>
                <c:pt idx="531">
                  <c:v>0.96</c:v>
                </c:pt>
                <c:pt idx="532">
                  <c:v>0.95</c:v>
                </c:pt>
                <c:pt idx="533">
                  <c:v>0.96</c:v>
                </c:pt>
                <c:pt idx="534">
                  <c:v>0.97</c:v>
                </c:pt>
                <c:pt idx="535">
                  <c:v>0.94</c:v>
                </c:pt>
                <c:pt idx="536">
                  <c:v>0.94</c:v>
                </c:pt>
                <c:pt idx="537">
                  <c:v>0.94</c:v>
                </c:pt>
                <c:pt idx="538">
                  <c:v>1.05</c:v>
                </c:pt>
                <c:pt idx="539">
                  <c:v>1.05</c:v>
                </c:pt>
                <c:pt idx="540">
                  <c:v>1.04</c:v>
                </c:pt>
                <c:pt idx="541">
                  <c:v>1.03</c:v>
                </c:pt>
                <c:pt idx="542">
                  <c:v>1.04</c:v>
                </c:pt>
                <c:pt idx="543">
                  <c:v>1</c:v>
                </c:pt>
                <c:pt idx="544">
                  <c:v>1</c:v>
                </c:pt>
                <c:pt idx="545">
                  <c:v>1.05</c:v>
                </c:pt>
                <c:pt idx="546">
                  <c:v>1.05</c:v>
                </c:pt>
                <c:pt idx="547">
                  <c:v>1.1599999999999999</c:v>
                </c:pt>
                <c:pt idx="548">
                  <c:v>1.1599999999999999</c:v>
                </c:pt>
                <c:pt idx="549">
                  <c:v>1.2</c:v>
                </c:pt>
                <c:pt idx="550">
                  <c:v>1.2</c:v>
                </c:pt>
                <c:pt idx="551">
                  <c:v>1.2</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0.95</c:v>
                </c:pt>
                <c:pt idx="566">
                  <c:v>0.95</c:v>
                </c:pt>
                <c:pt idx="567">
                  <c:v>0.95</c:v>
                </c:pt>
                <c:pt idx="568">
                  <c:v>0.95</c:v>
                </c:pt>
                <c:pt idx="569">
                  <c:v>0.93</c:v>
                </c:pt>
                <c:pt idx="570">
                  <c:v>0.93</c:v>
                </c:pt>
                <c:pt idx="571">
                  <c:v>0.94</c:v>
                </c:pt>
                <c:pt idx="572">
                  <c:v>0.94</c:v>
                </c:pt>
                <c:pt idx="573">
                  <c:v>0.94</c:v>
                </c:pt>
                <c:pt idx="574">
                  <c:v>0.95</c:v>
                </c:pt>
                <c:pt idx="575">
                  <c:v>0.95</c:v>
                </c:pt>
                <c:pt idx="576">
                  <c:v>0.95</c:v>
                </c:pt>
                <c:pt idx="577">
                  <c:v>0.9</c:v>
                </c:pt>
                <c:pt idx="578">
                  <c:v>0.95</c:v>
                </c:pt>
                <c:pt idx="579">
                  <c:v>0.93</c:v>
                </c:pt>
                <c:pt idx="580">
                  <c:v>0.92</c:v>
                </c:pt>
                <c:pt idx="581">
                  <c:v>0.93</c:v>
                </c:pt>
                <c:pt idx="582">
                  <c:v>0.92</c:v>
                </c:pt>
                <c:pt idx="583">
                  <c:v>0.92</c:v>
                </c:pt>
                <c:pt idx="584">
                  <c:v>0.9</c:v>
                </c:pt>
                <c:pt idx="585">
                  <c:v>0.91</c:v>
                </c:pt>
                <c:pt idx="586">
                  <c:v>0.91</c:v>
                </c:pt>
                <c:pt idx="587">
                  <c:v>0.9</c:v>
                </c:pt>
                <c:pt idx="588">
                  <c:v>0.9</c:v>
                </c:pt>
                <c:pt idx="589">
                  <c:v>0.9</c:v>
                </c:pt>
                <c:pt idx="590">
                  <c:v>0.93</c:v>
                </c:pt>
                <c:pt idx="591">
                  <c:v>0.93</c:v>
                </c:pt>
                <c:pt idx="592">
                  <c:v>0.9</c:v>
                </c:pt>
                <c:pt idx="593">
                  <c:v>0.91</c:v>
                </c:pt>
                <c:pt idx="594">
                  <c:v>0.91</c:v>
                </c:pt>
                <c:pt idx="595">
                  <c:v>0.91</c:v>
                </c:pt>
                <c:pt idx="596">
                  <c:v>0.9</c:v>
                </c:pt>
                <c:pt idx="597">
                  <c:v>0.9</c:v>
                </c:pt>
                <c:pt idx="598">
                  <c:v>0.88</c:v>
                </c:pt>
                <c:pt idx="599">
                  <c:v>0.87</c:v>
                </c:pt>
                <c:pt idx="600">
                  <c:v>0.87</c:v>
                </c:pt>
                <c:pt idx="601">
                  <c:v>0.87</c:v>
                </c:pt>
                <c:pt idx="602">
                  <c:v>0.87</c:v>
                </c:pt>
                <c:pt idx="603">
                  <c:v>0.87</c:v>
                </c:pt>
                <c:pt idx="604">
                  <c:v>0.86</c:v>
                </c:pt>
                <c:pt idx="605">
                  <c:v>0.83</c:v>
                </c:pt>
                <c:pt idx="606">
                  <c:v>0.84</c:v>
                </c:pt>
                <c:pt idx="607">
                  <c:v>0.84</c:v>
                </c:pt>
                <c:pt idx="608">
                  <c:v>0.83</c:v>
                </c:pt>
                <c:pt idx="609">
                  <c:v>0.84</c:v>
                </c:pt>
                <c:pt idx="610">
                  <c:v>0.85</c:v>
                </c:pt>
                <c:pt idx="611">
                  <c:v>0.88</c:v>
                </c:pt>
                <c:pt idx="612">
                  <c:v>0.86</c:v>
                </c:pt>
                <c:pt idx="613">
                  <c:v>0.83</c:v>
                </c:pt>
                <c:pt idx="614">
                  <c:v>0.83</c:v>
                </c:pt>
                <c:pt idx="615">
                  <c:v>0.83</c:v>
                </c:pt>
                <c:pt idx="616">
                  <c:v>0.87</c:v>
                </c:pt>
                <c:pt idx="617">
                  <c:v>0.85</c:v>
                </c:pt>
                <c:pt idx="618">
                  <c:v>0.88</c:v>
                </c:pt>
                <c:pt idx="619">
                  <c:v>0.87</c:v>
                </c:pt>
                <c:pt idx="620">
                  <c:v>0.85</c:v>
                </c:pt>
                <c:pt idx="621">
                  <c:v>0.84</c:v>
                </c:pt>
                <c:pt idx="622">
                  <c:v>0.85</c:v>
                </c:pt>
                <c:pt idx="623">
                  <c:v>0.85</c:v>
                </c:pt>
                <c:pt idx="624">
                  <c:v>0.83</c:v>
                </c:pt>
                <c:pt idx="625">
                  <c:v>0.81</c:v>
                </c:pt>
                <c:pt idx="626">
                  <c:v>0.8</c:v>
                </c:pt>
                <c:pt idx="627">
                  <c:v>0.8</c:v>
                </c:pt>
                <c:pt idx="628">
                  <c:v>0.79</c:v>
                </c:pt>
                <c:pt idx="629">
                  <c:v>0.79</c:v>
                </c:pt>
                <c:pt idx="630">
                  <c:v>0.68</c:v>
                </c:pt>
                <c:pt idx="631">
                  <c:v>0.69</c:v>
                </c:pt>
                <c:pt idx="632">
                  <c:v>0.68</c:v>
                </c:pt>
                <c:pt idx="633">
                  <c:v>0.55000000000000004</c:v>
                </c:pt>
                <c:pt idx="634">
                  <c:v>0.56999999999999995</c:v>
                </c:pt>
                <c:pt idx="635">
                  <c:v>0.56000000000000005</c:v>
                </c:pt>
                <c:pt idx="636">
                  <c:v>0.55000000000000004</c:v>
                </c:pt>
                <c:pt idx="637">
                  <c:v>0.55000000000000004</c:v>
                </c:pt>
                <c:pt idx="638">
                  <c:v>0.55000000000000004</c:v>
                </c:pt>
                <c:pt idx="639">
                  <c:v>0.55000000000000004</c:v>
                </c:pt>
                <c:pt idx="640">
                  <c:v>0.5</c:v>
                </c:pt>
                <c:pt idx="641">
                  <c:v>0.5</c:v>
                </c:pt>
                <c:pt idx="642">
                  <c:v>0.5</c:v>
                </c:pt>
                <c:pt idx="643">
                  <c:v>0.5</c:v>
                </c:pt>
                <c:pt idx="644">
                  <c:v>0.5</c:v>
                </c:pt>
                <c:pt idx="645">
                  <c:v>0.5</c:v>
                </c:pt>
                <c:pt idx="646">
                  <c:v>0.5</c:v>
                </c:pt>
                <c:pt idx="647">
                  <c:v>0.47</c:v>
                </c:pt>
                <c:pt idx="648">
                  <c:v>0.45</c:v>
                </c:pt>
                <c:pt idx="649">
                  <c:v>0.45</c:v>
                </c:pt>
                <c:pt idx="650">
                  <c:v>0.45</c:v>
                </c:pt>
                <c:pt idx="651">
                  <c:v>0.45</c:v>
                </c:pt>
                <c:pt idx="652">
                  <c:v>0.45</c:v>
                </c:pt>
                <c:pt idx="653">
                  <c:v>0.45</c:v>
                </c:pt>
                <c:pt idx="654">
                  <c:v>0.45</c:v>
                </c:pt>
                <c:pt idx="655">
                  <c:v>0.45</c:v>
                </c:pt>
                <c:pt idx="656">
                  <c:v>0.45</c:v>
                </c:pt>
                <c:pt idx="657">
                  <c:v>0.45</c:v>
                </c:pt>
                <c:pt idx="658">
                  <c:v>0.45</c:v>
                </c:pt>
                <c:pt idx="659">
                  <c:v>0.45</c:v>
                </c:pt>
                <c:pt idx="660">
                  <c:v>0.48</c:v>
                </c:pt>
                <c:pt idx="661">
                  <c:v>0.47</c:v>
                </c:pt>
                <c:pt idx="662">
                  <c:v>0.47</c:v>
                </c:pt>
                <c:pt idx="663">
                  <c:v>0.45</c:v>
                </c:pt>
                <c:pt idx="664">
                  <c:v>0.47</c:v>
                </c:pt>
                <c:pt idx="665">
                  <c:v>0.45</c:v>
                </c:pt>
                <c:pt idx="666">
                  <c:v>0.46</c:v>
                </c:pt>
                <c:pt idx="667">
                  <c:v>0.47</c:v>
                </c:pt>
                <c:pt idx="668">
                  <c:v>0.46</c:v>
                </c:pt>
                <c:pt idx="669">
                  <c:v>0.47</c:v>
                </c:pt>
                <c:pt idx="670">
                  <c:v>0.47</c:v>
                </c:pt>
                <c:pt idx="671">
                  <c:v>0.47</c:v>
                </c:pt>
                <c:pt idx="672">
                  <c:v>0.47</c:v>
                </c:pt>
                <c:pt idx="673">
                  <c:v>0.48</c:v>
                </c:pt>
                <c:pt idx="674">
                  <c:v>0.49</c:v>
                </c:pt>
                <c:pt idx="675">
                  <c:v>0.48</c:v>
                </c:pt>
                <c:pt idx="676">
                  <c:v>0.48</c:v>
                </c:pt>
                <c:pt idx="677">
                  <c:v>0.47</c:v>
                </c:pt>
                <c:pt idx="678">
                  <c:v>0.48</c:v>
                </c:pt>
                <c:pt idx="679">
                  <c:v>0.47</c:v>
                </c:pt>
                <c:pt idx="680">
                  <c:v>0.48</c:v>
                </c:pt>
                <c:pt idx="681">
                  <c:v>0.49</c:v>
                </c:pt>
                <c:pt idx="682">
                  <c:v>0.47</c:v>
                </c:pt>
                <c:pt idx="683">
                  <c:v>0.55000000000000004</c:v>
                </c:pt>
                <c:pt idx="684">
                  <c:v>0.54</c:v>
                </c:pt>
                <c:pt idx="685">
                  <c:v>0.54</c:v>
                </c:pt>
                <c:pt idx="686">
                  <c:v>0.54</c:v>
                </c:pt>
                <c:pt idx="687">
                  <c:v>0.54</c:v>
                </c:pt>
                <c:pt idx="688">
                  <c:v>0.54</c:v>
                </c:pt>
                <c:pt idx="689">
                  <c:v>0.54</c:v>
                </c:pt>
                <c:pt idx="690">
                  <c:v>0.54</c:v>
                </c:pt>
                <c:pt idx="691">
                  <c:v>0.55000000000000004</c:v>
                </c:pt>
                <c:pt idx="692">
                  <c:v>0.55000000000000004</c:v>
                </c:pt>
                <c:pt idx="693">
                  <c:v>0.54</c:v>
                </c:pt>
                <c:pt idx="694">
                  <c:v>0.54</c:v>
                </c:pt>
                <c:pt idx="695">
                  <c:v>0.54</c:v>
                </c:pt>
                <c:pt idx="696">
                  <c:v>0.54</c:v>
                </c:pt>
                <c:pt idx="697">
                  <c:v>0.54</c:v>
                </c:pt>
                <c:pt idx="698">
                  <c:v>0.53</c:v>
                </c:pt>
                <c:pt idx="699">
                  <c:v>0.53</c:v>
                </c:pt>
                <c:pt idx="700">
                  <c:v>0.46</c:v>
                </c:pt>
                <c:pt idx="701">
                  <c:v>0.45</c:v>
                </c:pt>
                <c:pt idx="702">
                  <c:v>0.45</c:v>
                </c:pt>
                <c:pt idx="703">
                  <c:v>0.41</c:v>
                </c:pt>
                <c:pt idx="704">
                  <c:v>0.41</c:v>
                </c:pt>
                <c:pt idx="705">
                  <c:v>0.41</c:v>
                </c:pt>
                <c:pt idx="706">
                  <c:v>0.4</c:v>
                </c:pt>
                <c:pt idx="707">
                  <c:v>0.4</c:v>
                </c:pt>
                <c:pt idx="708">
                  <c:v>0.4</c:v>
                </c:pt>
                <c:pt idx="709">
                  <c:v>0.4</c:v>
                </c:pt>
                <c:pt idx="710">
                  <c:v>0.4</c:v>
                </c:pt>
                <c:pt idx="711">
                  <c:v>0.38</c:v>
                </c:pt>
                <c:pt idx="712">
                  <c:v>0.38</c:v>
                </c:pt>
                <c:pt idx="713">
                  <c:v>0.36</c:v>
                </c:pt>
                <c:pt idx="714">
                  <c:v>0.36</c:v>
                </c:pt>
                <c:pt idx="715">
                  <c:v>0.37</c:v>
                </c:pt>
                <c:pt idx="716">
                  <c:v>0.35</c:v>
                </c:pt>
                <c:pt idx="717">
                  <c:v>0.35</c:v>
                </c:pt>
                <c:pt idx="718">
                  <c:v>0.35</c:v>
                </c:pt>
                <c:pt idx="719">
                  <c:v>0.33</c:v>
                </c:pt>
                <c:pt idx="720">
                  <c:v>0.33</c:v>
                </c:pt>
                <c:pt idx="721">
                  <c:v>0.33</c:v>
                </c:pt>
                <c:pt idx="722">
                  <c:v>0.3</c:v>
                </c:pt>
                <c:pt idx="723">
                  <c:v>0.3</c:v>
                </c:pt>
                <c:pt idx="724">
                  <c:v>0.3</c:v>
                </c:pt>
                <c:pt idx="725">
                  <c:v>0.3</c:v>
                </c:pt>
                <c:pt idx="726">
                  <c:v>0.28000000000000003</c:v>
                </c:pt>
                <c:pt idx="727">
                  <c:v>0.25</c:v>
                </c:pt>
                <c:pt idx="728">
                  <c:v>0.25</c:v>
                </c:pt>
                <c:pt idx="729">
                  <c:v>0.25</c:v>
                </c:pt>
                <c:pt idx="730">
                  <c:v>0.25</c:v>
                </c:pt>
                <c:pt idx="731">
                  <c:v>0.2</c:v>
                </c:pt>
                <c:pt idx="732">
                  <c:v>0.2</c:v>
                </c:pt>
                <c:pt idx="733">
                  <c:v>0.2</c:v>
                </c:pt>
                <c:pt idx="734">
                  <c:v>0.2</c:v>
                </c:pt>
                <c:pt idx="735">
                  <c:v>0.2</c:v>
                </c:pt>
                <c:pt idx="736">
                  <c:v>0.15</c:v>
                </c:pt>
                <c:pt idx="737">
                  <c:v>0.15</c:v>
                </c:pt>
                <c:pt idx="738">
                  <c:v>0.15</c:v>
                </c:pt>
                <c:pt idx="739">
                  <c:v>0.15</c:v>
                </c:pt>
                <c:pt idx="740">
                  <c:v>0.15</c:v>
                </c:pt>
                <c:pt idx="741">
                  <c:v>0.15</c:v>
                </c:pt>
                <c:pt idx="742">
                  <c:v>0.15</c:v>
                </c:pt>
                <c:pt idx="743">
                  <c:v>0.06</c:v>
                </c:pt>
                <c:pt idx="744">
                  <c:v>0.06</c:v>
                </c:pt>
                <c:pt idx="745">
                  <c:v>0.06</c:v>
                </c:pt>
                <c:pt idx="746">
                  <c:v>0.06</c:v>
                </c:pt>
                <c:pt idx="747">
                  <c:v>0.06</c:v>
                </c:pt>
                <c:pt idx="748">
                  <c:v>0.06</c:v>
                </c:pt>
                <c:pt idx="749">
                  <c:v>0.06</c:v>
                </c:pt>
                <c:pt idx="750">
                  <c:v>0.06</c:v>
                </c:pt>
                <c:pt idx="751">
                  <c:v>0.06</c:v>
                </c:pt>
                <c:pt idx="752">
                  <c:v>0.06</c:v>
                </c:pt>
                <c:pt idx="753">
                  <c:v>0.06</c:v>
                </c:pt>
                <c:pt idx="754">
                  <c:v>0.06</c:v>
                </c:pt>
                <c:pt idx="755">
                  <c:v>0.06</c:v>
                </c:pt>
                <c:pt idx="756">
                  <c:v>0.06</c:v>
                </c:pt>
                <c:pt idx="757">
                  <c:v>0.06</c:v>
                </c:pt>
                <c:pt idx="758">
                  <c:v>0.06</c:v>
                </c:pt>
                <c:pt idx="759">
                  <c:v>0.06</c:v>
                </c:pt>
                <c:pt idx="760">
                  <c:v>0.06</c:v>
                </c:pt>
                <c:pt idx="761">
                  <c:v>0.06</c:v>
                </c:pt>
                <c:pt idx="762">
                  <c:v>0.06</c:v>
                </c:pt>
                <c:pt idx="763">
                  <c:v>0.06</c:v>
                </c:pt>
                <c:pt idx="764">
                  <c:v>0.06</c:v>
                </c:pt>
                <c:pt idx="765">
                  <c:v>0.06</c:v>
                </c:pt>
                <c:pt idx="766">
                  <c:v>0.06</c:v>
                </c:pt>
                <c:pt idx="767">
                  <c:v>0.06</c:v>
                </c:pt>
                <c:pt idx="768">
                  <c:v>0.06</c:v>
                </c:pt>
                <c:pt idx="769">
                  <c:v>0.06</c:v>
                </c:pt>
                <c:pt idx="770">
                  <c:v>0.06</c:v>
                </c:pt>
                <c:pt idx="771">
                  <c:v>0.06</c:v>
                </c:pt>
                <c:pt idx="772">
                  <c:v>0.06</c:v>
                </c:pt>
                <c:pt idx="773">
                  <c:v>0.06</c:v>
                </c:pt>
                <c:pt idx="774">
                  <c:v>0.06</c:v>
                </c:pt>
                <c:pt idx="775">
                  <c:v>0.06</c:v>
                </c:pt>
                <c:pt idx="776">
                  <c:v>0.06</c:v>
                </c:pt>
                <c:pt idx="777">
                  <c:v>0.06</c:v>
                </c:pt>
                <c:pt idx="778">
                  <c:v>0.06</c:v>
                </c:pt>
                <c:pt idx="779">
                  <c:v>0.06</c:v>
                </c:pt>
                <c:pt idx="780">
                  <c:v>0.06</c:v>
                </c:pt>
                <c:pt idx="781">
                  <c:v>0.06</c:v>
                </c:pt>
                <c:pt idx="782">
                  <c:v>0.06</c:v>
                </c:pt>
                <c:pt idx="783">
                  <c:v>0.06</c:v>
                </c:pt>
                <c:pt idx="784">
                  <c:v>0.06</c:v>
                </c:pt>
                <c:pt idx="785">
                  <c:v>0.12</c:v>
                </c:pt>
                <c:pt idx="786">
                  <c:v>0.12</c:v>
                </c:pt>
                <c:pt idx="787">
                  <c:v>0.09</c:v>
                </c:pt>
                <c:pt idx="788">
                  <c:v>0.09</c:v>
                </c:pt>
                <c:pt idx="789">
                  <c:v>0.09</c:v>
                </c:pt>
                <c:pt idx="790">
                  <c:v>0.09</c:v>
                </c:pt>
                <c:pt idx="791">
                  <c:v>0.09</c:v>
                </c:pt>
                <c:pt idx="792">
                  <c:v>0.09</c:v>
                </c:pt>
                <c:pt idx="793">
                  <c:v>0.09</c:v>
                </c:pt>
                <c:pt idx="794">
                  <c:v>0.09</c:v>
                </c:pt>
                <c:pt idx="795">
                  <c:v>0.09</c:v>
                </c:pt>
                <c:pt idx="796">
                  <c:v>7.0000000000000007E-2</c:v>
                </c:pt>
                <c:pt idx="797">
                  <c:v>7.0000000000000007E-2</c:v>
                </c:pt>
                <c:pt idx="798">
                  <c:v>7.0000000000000007E-2</c:v>
                </c:pt>
                <c:pt idx="799">
                  <c:v>7.0000000000000007E-2</c:v>
                </c:pt>
                <c:pt idx="800">
                  <c:v>7.0000000000000007E-2</c:v>
                </c:pt>
                <c:pt idx="801">
                  <c:v>7.0000000000000007E-2</c:v>
                </c:pt>
                <c:pt idx="802">
                  <c:v>7.0000000000000007E-2</c:v>
                </c:pt>
                <c:pt idx="803">
                  <c:v>7.0000000000000007E-2</c:v>
                </c:pt>
                <c:pt idx="804">
                  <c:v>7.0000000000000007E-2</c:v>
                </c:pt>
                <c:pt idx="805">
                  <c:v>7.0000000000000007E-2</c:v>
                </c:pt>
                <c:pt idx="806">
                  <c:v>7.0000000000000007E-2</c:v>
                </c:pt>
                <c:pt idx="807">
                  <c:v>7.0000000000000007E-2</c:v>
                </c:pt>
                <c:pt idx="808">
                  <c:v>7.0000000000000007E-2</c:v>
                </c:pt>
                <c:pt idx="809">
                  <c:v>7.0000000000000007E-2</c:v>
                </c:pt>
                <c:pt idx="810">
                  <c:v>7.0000000000000007E-2</c:v>
                </c:pt>
                <c:pt idx="811">
                  <c:v>7.0000000000000007E-2</c:v>
                </c:pt>
                <c:pt idx="812">
                  <c:v>7.0000000000000007E-2</c:v>
                </c:pt>
                <c:pt idx="813">
                  <c:v>7.0000000000000007E-2</c:v>
                </c:pt>
                <c:pt idx="814">
                  <c:v>7.0000000000000007E-2</c:v>
                </c:pt>
                <c:pt idx="815">
                  <c:v>7.0000000000000007E-2</c:v>
                </c:pt>
                <c:pt idx="816">
                  <c:v>0.06</c:v>
                </c:pt>
                <c:pt idx="817">
                  <c:v>0.06</c:v>
                </c:pt>
                <c:pt idx="818">
                  <c:v>0.06</c:v>
                </c:pt>
                <c:pt idx="819">
                  <c:v>0.06</c:v>
                </c:pt>
                <c:pt idx="820">
                  <c:v>0.06</c:v>
                </c:pt>
                <c:pt idx="821">
                  <c:v>0.06</c:v>
                </c:pt>
                <c:pt idx="822">
                  <c:v>7.0000000000000007E-2</c:v>
                </c:pt>
                <c:pt idx="823">
                  <c:v>0.08</c:v>
                </c:pt>
                <c:pt idx="824">
                  <c:v>0.08</c:v>
                </c:pt>
                <c:pt idx="825">
                  <c:v>0.08</c:v>
                </c:pt>
                <c:pt idx="826">
                  <c:v>0.08</c:v>
                </c:pt>
                <c:pt idx="827">
                  <c:v>0.08</c:v>
                </c:pt>
                <c:pt idx="828">
                  <c:v>0.08</c:v>
                </c:pt>
                <c:pt idx="829">
                  <c:v>0.1</c:v>
                </c:pt>
                <c:pt idx="830">
                  <c:v>0.1</c:v>
                </c:pt>
                <c:pt idx="831">
                  <c:v>0.1</c:v>
                </c:pt>
                <c:pt idx="832">
                  <c:v>0.08</c:v>
                </c:pt>
                <c:pt idx="833">
                  <c:v>0.08</c:v>
                </c:pt>
                <c:pt idx="834">
                  <c:v>0.08</c:v>
                </c:pt>
                <c:pt idx="835">
                  <c:v>0.1</c:v>
                </c:pt>
                <c:pt idx="836">
                  <c:v>0.08</c:v>
                </c:pt>
                <c:pt idx="837">
                  <c:v>0.08</c:v>
                </c:pt>
                <c:pt idx="838">
                  <c:v>0.1</c:v>
                </c:pt>
                <c:pt idx="839">
                  <c:v>7.0000000000000007E-2</c:v>
                </c:pt>
                <c:pt idx="840">
                  <c:v>7.0000000000000007E-2</c:v>
                </c:pt>
                <c:pt idx="841">
                  <c:v>7.0000000000000007E-2</c:v>
                </c:pt>
                <c:pt idx="842">
                  <c:v>0.05</c:v>
                </c:pt>
                <c:pt idx="843">
                  <c:v>7.0000000000000007E-2</c:v>
                </c:pt>
                <c:pt idx="844">
                  <c:v>7.0000000000000007E-2</c:v>
                </c:pt>
                <c:pt idx="845">
                  <c:v>7.0000000000000007E-2</c:v>
                </c:pt>
                <c:pt idx="846">
                  <c:v>7.0000000000000007E-2</c:v>
                </c:pt>
                <c:pt idx="847">
                  <c:v>0.05</c:v>
                </c:pt>
                <c:pt idx="848">
                  <c:v>0.05</c:v>
                </c:pt>
                <c:pt idx="849">
                  <c:v>0.05</c:v>
                </c:pt>
                <c:pt idx="850">
                  <c:v>7.0000000000000007E-2</c:v>
                </c:pt>
                <c:pt idx="851">
                  <c:v>0.05</c:v>
                </c:pt>
                <c:pt idx="852">
                  <c:v>0.05</c:v>
                </c:pt>
                <c:pt idx="853">
                  <c:v>7.0000000000000007E-2</c:v>
                </c:pt>
                <c:pt idx="854">
                  <c:v>0.05</c:v>
                </c:pt>
                <c:pt idx="855">
                  <c:v>0.05</c:v>
                </c:pt>
                <c:pt idx="856">
                  <c:v>7.0000000000000007E-2</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0.04</c:v>
                </c:pt>
                <c:pt idx="882">
                  <c:v>0.04</c:v>
                </c:pt>
                <c:pt idx="883">
                  <c:v>0.04</c:v>
                </c:pt>
                <c:pt idx="884">
                  <c:v>0.04</c:v>
                </c:pt>
                <c:pt idx="885">
                  <c:v>0.04</c:v>
                </c:pt>
                <c:pt idx="886">
                  <c:v>0.04</c:v>
                </c:pt>
                <c:pt idx="887">
                  <c:v>0.04</c:v>
                </c:pt>
                <c:pt idx="888">
                  <c:v>0.06</c:v>
                </c:pt>
                <c:pt idx="889">
                  <c:v>7.0000000000000007E-2</c:v>
                </c:pt>
                <c:pt idx="890">
                  <c:v>7.0000000000000007E-2</c:v>
                </c:pt>
                <c:pt idx="891">
                  <c:v>7.0000000000000007E-2</c:v>
                </c:pt>
                <c:pt idx="892">
                  <c:v>7.0000000000000007E-2</c:v>
                </c:pt>
                <c:pt idx="893">
                  <c:v>0.06</c:v>
                </c:pt>
                <c:pt idx="894">
                  <c:v>0.05</c:v>
                </c:pt>
                <c:pt idx="895">
                  <c:v>0.04</c:v>
                </c:pt>
                <c:pt idx="896">
                  <c:v>0.05</c:v>
                </c:pt>
                <c:pt idx="897">
                  <c:v>0.05</c:v>
                </c:pt>
                <c:pt idx="898">
                  <c:v>0.05</c:v>
                </c:pt>
                <c:pt idx="899">
                  <c:v>0.05</c:v>
                </c:pt>
                <c:pt idx="900">
                  <c:v>7.0000000000000007E-2</c:v>
                </c:pt>
                <c:pt idx="901">
                  <c:v>0.05</c:v>
                </c:pt>
                <c:pt idx="902">
                  <c:v>0.05</c:v>
                </c:pt>
                <c:pt idx="903">
                  <c:v>0.05</c:v>
                </c:pt>
                <c:pt idx="904">
                  <c:v>0.05</c:v>
                </c:pt>
                <c:pt idx="905">
                  <c:v>0.05</c:v>
                </c:pt>
                <c:pt idx="906">
                  <c:v>0.05</c:v>
                </c:pt>
                <c:pt idx="907">
                  <c:v>0.05</c:v>
                </c:pt>
                <c:pt idx="908">
                  <c:v>0.05</c:v>
                </c:pt>
                <c:pt idx="909">
                  <c:v>0.05</c:v>
                </c:pt>
                <c:pt idx="910">
                  <c:v>0.05</c:v>
                </c:pt>
                <c:pt idx="911">
                  <c:v>0.03</c:v>
                </c:pt>
                <c:pt idx="912">
                  <c:v>0.05</c:v>
                </c:pt>
                <c:pt idx="913">
                  <c:v>0.05</c:v>
                </c:pt>
                <c:pt idx="914">
                  <c:v>0.05</c:v>
                </c:pt>
                <c:pt idx="915">
                  <c:v>0.05</c:v>
                </c:pt>
                <c:pt idx="916">
                  <c:v>0.05</c:v>
                </c:pt>
                <c:pt idx="917">
                  <c:v>0.05</c:v>
                </c:pt>
                <c:pt idx="918">
                  <c:v>0.04</c:v>
                </c:pt>
                <c:pt idx="919">
                  <c:v>0.03</c:v>
                </c:pt>
                <c:pt idx="920">
                  <c:v>1E-4</c:v>
                </c:pt>
                <c:pt idx="921">
                  <c:v>0.02</c:v>
                </c:pt>
                <c:pt idx="922">
                  <c:v>-0.01</c:v>
                </c:pt>
                <c:pt idx="923">
                  <c:v>-0.01</c:v>
                </c:pt>
                <c:pt idx="924">
                  <c:v>0</c:v>
                </c:pt>
                <c:pt idx="925">
                  <c:v>-0.01</c:v>
                </c:pt>
                <c:pt idx="926">
                  <c:v>-0.02</c:v>
                </c:pt>
                <c:pt idx="927">
                  <c:v>-0.03</c:v>
                </c:pt>
                <c:pt idx="928">
                  <c:v>-0.02</c:v>
                </c:pt>
                <c:pt idx="929">
                  <c:v>-0.04</c:v>
                </c:pt>
                <c:pt idx="930">
                  <c:v>-0.04</c:v>
                </c:pt>
                <c:pt idx="931">
                  <c:v>-0.04</c:v>
                </c:pt>
                <c:pt idx="932">
                  <c:v>-0.05</c:v>
                </c:pt>
                <c:pt idx="933">
                  <c:v>-0.05</c:v>
                </c:pt>
                <c:pt idx="934">
                  <c:v>-0.05</c:v>
                </c:pt>
                <c:pt idx="935">
                  <c:v>-0.05</c:v>
                </c:pt>
                <c:pt idx="936">
                  <c:v>-0.04</c:v>
                </c:pt>
              </c:numCache>
            </c:numRef>
          </c:val>
          <c:smooth val="0"/>
          <c:extLst>
            <c:ext xmlns:c16="http://schemas.microsoft.com/office/drawing/2014/chart" uri="{C3380CC4-5D6E-409C-BE32-E72D297353CC}">
              <c16:uniqueId val="{00000000-1634-40B1-AFA9-045D0C592D35}"/>
            </c:ext>
          </c:extLst>
        </c:ser>
        <c:ser>
          <c:idx val="1"/>
          <c:order val="1"/>
          <c:tx>
            <c:strRef>
              <c:f>'47_ábra_chart'!$G$8</c:f>
              <c:strCache>
                <c:ptCount val="1"/>
                <c:pt idx="0">
                  <c:v>Egy éves referenciahozam</c:v>
                </c:pt>
              </c:strCache>
            </c:strRef>
          </c:tx>
          <c:spPr>
            <a:ln>
              <a:solidFill>
                <a:srgbClr val="E57200"/>
              </a:solidFill>
            </a:ln>
          </c:spPr>
          <c:marker>
            <c:symbol val="none"/>
          </c:marker>
          <c:cat>
            <c:numRef>
              <c:f>'47_ábra_chart'!$E$9:$E$949</c:f>
              <c:numCache>
                <c:formatCode>yyyy/mmm</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42097</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'47_ábra_chart'!$G$9:$G$949</c:f>
              <c:numCache>
                <c:formatCode>0.00</c:formatCode>
                <c:ptCount val="941"/>
                <c:pt idx="0">
                  <c:v>3.03</c:v>
                </c:pt>
                <c:pt idx="1">
                  <c:v>3.05</c:v>
                </c:pt>
                <c:pt idx="2">
                  <c:v>3.04</c:v>
                </c:pt>
                <c:pt idx="3">
                  <c:v>3.03</c:v>
                </c:pt>
                <c:pt idx="4">
                  <c:v>3.05</c:v>
                </c:pt>
                <c:pt idx="5">
                  <c:v>3.03</c:v>
                </c:pt>
                <c:pt idx="6">
                  <c:v>3.03</c:v>
                </c:pt>
                <c:pt idx="7">
                  <c:v>3.05</c:v>
                </c:pt>
                <c:pt idx="8">
                  <c:v>3.04</c:v>
                </c:pt>
                <c:pt idx="9">
                  <c:v>3.03</c:v>
                </c:pt>
                <c:pt idx="10">
                  <c:v>3.05</c:v>
                </c:pt>
                <c:pt idx="11">
                  <c:v>3.03</c:v>
                </c:pt>
                <c:pt idx="12">
                  <c:v>2.98</c:v>
                </c:pt>
                <c:pt idx="13">
                  <c:v>2.9</c:v>
                </c:pt>
                <c:pt idx="14">
                  <c:v>2.93</c:v>
                </c:pt>
                <c:pt idx="15">
                  <c:v>2.9</c:v>
                </c:pt>
                <c:pt idx="16">
                  <c:v>2.82</c:v>
                </c:pt>
                <c:pt idx="17">
                  <c:v>2.78</c:v>
                </c:pt>
                <c:pt idx="18">
                  <c:v>2.76</c:v>
                </c:pt>
                <c:pt idx="19">
                  <c:v>2.74</c:v>
                </c:pt>
                <c:pt idx="20">
                  <c:v>2.69</c:v>
                </c:pt>
                <c:pt idx="21">
                  <c:v>2.67</c:v>
                </c:pt>
                <c:pt idx="22">
                  <c:v>2.7</c:v>
                </c:pt>
                <c:pt idx="23">
                  <c:v>2.75</c:v>
                </c:pt>
                <c:pt idx="24">
                  <c:v>2.74</c:v>
                </c:pt>
                <c:pt idx="25">
                  <c:v>2.95</c:v>
                </c:pt>
                <c:pt idx="26">
                  <c:v>3.25</c:v>
                </c:pt>
                <c:pt idx="27">
                  <c:v>3.3</c:v>
                </c:pt>
                <c:pt idx="28">
                  <c:v>3.4</c:v>
                </c:pt>
                <c:pt idx="29">
                  <c:v>3.35</c:v>
                </c:pt>
                <c:pt idx="30">
                  <c:v>3.14</c:v>
                </c:pt>
                <c:pt idx="31">
                  <c:v>3.12</c:v>
                </c:pt>
                <c:pt idx="32">
                  <c:v>3.19</c:v>
                </c:pt>
                <c:pt idx="33">
                  <c:v>3.19</c:v>
                </c:pt>
                <c:pt idx="34">
                  <c:v>3.17</c:v>
                </c:pt>
                <c:pt idx="35">
                  <c:v>3.17</c:v>
                </c:pt>
                <c:pt idx="36">
                  <c:v>3.36</c:v>
                </c:pt>
                <c:pt idx="37">
                  <c:v>3.28</c:v>
                </c:pt>
                <c:pt idx="38">
                  <c:v>3.31</c:v>
                </c:pt>
                <c:pt idx="39">
                  <c:v>3.37</c:v>
                </c:pt>
                <c:pt idx="40">
                  <c:v>3.41</c:v>
                </c:pt>
                <c:pt idx="41">
                  <c:v>3.41</c:v>
                </c:pt>
                <c:pt idx="42">
                  <c:v>3.36</c:v>
                </c:pt>
                <c:pt idx="43">
                  <c:v>3.23</c:v>
                </c:pt>
                <c:pt idx="44">
                  <c:v>3.14</c:v>
                </c:pt>
                <c:pt idx="45">
                  <c:v>3.14</c:v>
                </c:pt>
                <c:pt idx="46">
                  <c:v>3.16</c:v>
                </c:pt>
                <c:pt idx="47">
                  <c:v>3.16</c:v>
                </c:pt>
                <c:pt idx="48">
                  <c:v>3.26</c:v>
                </c:pt>
                <c:pt idx="49">
                  <c:v>3.2</c:v>
                </c:pt>
                <c:pt idx="50">
                  <c:v>3.14</c:v>
                </c:pt>
                <c:pt idx="51">
                  <c:v>3.12</c:v>
                </c:pt>
                <c:pt idx="52">
                  <c:v>3.12</c:v>
                </c:pt>
                <c:pt idx="53">
                  <c:v>3.16</c:v>
                </c:pt>
                <c:pt idx="54">
                  <c:v>3.15</c:v>
                </c:pt>
                <c:pt idx="55">
                  <c:v>3.16</c:v>
                </c:pt>
                <c:pt idx="56">
                  <c:v>3.14</c:v>
                </c:pt>
                <c:pt idx="57">
                  <c:v>3.14</c:v>
                </c:pt>
                <c:pt idx="58">
                  <c:v>3.13</c:v>
                </c:pt>
                <c:pt idx="59">
                  <c:v>3.12</c:v>
                </c:pt>
                <c:pt idx="60">
                  <c:v>3.1</c:v>
                </c:pt>
                <c:pt idx="61">
                  <c:v>3.12</c:v>
                </c:pt>
                <c:pt idx="62">
                  <c:v>3.1</c:v>
                </c:pt>
                <c:pt idx="63">
                  <c:v>3.1</c:v>
                </c:pt>
                <c:pt idx="64">
                  <c:v>3.09</c:v>
                </c:pt>
                <c:pt idx="65">
                  <c:v>3.08</c:v>
                </c:pt>
                <c:pt idx="66">
                  <c:v>3.06</c:v>
                </c:pt>
                <c:pt idx="67">
                  <c:v>3.03</c:v>
                </c:pt>
                <c:pt idx="68">
                  <c:v>3.02</c:v>
                </c:pt>
                <c:pt idx="69">
                  <c:v>3.04</c:v>
                </c:pt>
                <c:pt idx="70">
                  <c:v>3.07</c:v>
                </c:pt>
                <c:pt idx="71">
                  <c:v>3.07</c:v>
                </c:pt>
                <c:pt idx="72">
                  <c:v>3.07</c:v>
                </c:pt>
                <c:pt idx="73">
                  <c:v>3.08</c:v>
                </c:pt>
                <c:pt idx="74">
                  <c:v>3.07</c:v>
                </c:pt>
                <c:pt idx="75">
                  <c:v>3</c:v>
                </c:pt>
                <c:pt idx="76">
                  <c:v>3</c:v>
                </c:pt>
                <c:pt idx="77">
                  <c:v>2.99</c:v>
                </c:pt>
                <c:pt idx="78">
                  <c:v>2.97</c:v>
                </c:pt>
                <c:pt idx="79">
                  <c:v>2.97</c:v>
                </c:pt>
                <c:pt idx="80">
                  <c:v>2.96</c:v>
                </c:pt>
                <c:pt idx="81">
                  <c:v>2.92</c:v>
                </c:pt>
                <c:pt idx="82">
                  <c:v>2.9</c:v>
                </c:pt>
                <c:pt idx="83">
                  <c:v>2.9</c:v>
                </c:pt>
                <c:pt idx="84">
                  <c:v>2.65</c:v>
                </c:pt>
                <c:pt idx="85">
                  <c:v>2.71</c:v>
                </c:pt>
                <c:pt idx="86">
                  <c:v>2.69</c:v>
                </c:pt>
                <c:pt idx="87">
                  <c:v>2.65</c:v>
                </c:pt>
                <c:pt idx="88">
                  <c:v>2.59</c:v>
                </c:pt>
                <c:pt idx="89">
                  <c:v>2.6</c:v>
                </c:pt>
                <c:pt idx="90">
                  <c:v>2.52</c:v>
                </c:pt>
                <c:pt idx="91">
                  <c:v>2.5299999999999998</c:v>
                </c:pt>
                <c:pt idx="92">
                  <c:v>2.4900000000000002</c:v>
                </c:pt>
                <c:pt idx="93">
                  <c:v>2.5</c:v>
                </c:pt>
                <c:pt idx="94">
                  <c:v>2.48</c:v>
                </c:pt>
                <c:pt idx="95">
                  <c:v>2.46</c:v>
                </c:pt>
                <c:pt idx="96">
                  <c:v>2.4500000000000002</c:v>
                </c:pt>
                <c:pt idx="97">
                  <c:v>2.4</c:v>
                </c:pt>
                <c:pt idx="98">
                  <c:v>2.4300000000000002</c:v>
                </c:pt>
                <c:pt idx="99">
                  <c:v>2.4300000000000002</c:v>
                </c:pt>
                <c:pt idx="100">
                  <c:v>2.41</c:v>
                </c:pt>
                <c:pt idx="101">
                  <c:v>2.41</c:v>
                </c:pt>
                <c:pt idx="102">
                  <c:v>2.41</c:v>
                </c:pt>
                <c:pt idx="103">
                  <c:v>2.4</c:v>
                </c:pt>
                <c:pt idx="104">
                  <c:v>2.4</c:v>
                </c:pt>
                <c:pt idx="105">
                  <c:v>2.4</c:v>
                </c:pt>
                <c:pt idx="106">
                  <c:v>2.38</c:v>
                </c:pt>
                <c:pt idx="107">
                  <c:v>2.35</c:v>
                </c:pt>
                <c:pt idx="108">
                  <c:v>2.35</c:v>
                </c:pt>
                <c:pt idx="109">
                  <c:v>2.34</c:v>
                </c:pt>
                <c:pt idx="110">
                  <c:v>2.3199999999999998</c:v>
                </c:pt>
                <c:pt idx="111">
                  <c:v>2.31</c:v>
                </c:pt>
                <c:pt idx="112">
                  <c:v>2.2999999999999998</c:v>
                </c:pt>
                <c:pt idx="113">
                  <c:v>2.2999999999999998</c:v>
                </c:pt>
                <c:pt idx="114">
                  <c:v>2.2999999999999998</c:v>
                </c:pt>
                <c:pt idx="115">
                  <c:v>2.2999999999999998</c:v>
                </c:pt>
                <c:pt idx="116">
                  <c:v>2.2999999999999998</c:v>
                </c:pt>
                <c:pt idx="117">
                  <c:v>2.2999999999999998</c:v>
                </c:pt>
                <c:pt idx="118">
                  <c:v>2.2999999999999998</c:v>
                </c:pt>
                <c:pt idx="119">
                  <c:v>2.2999999999999998</c:v>
                </c:pt>
                <c:pt idx="120">
                  <c:v>2.2999999999999998</c:v>
                </c:pt>
                <c:pt idx="121">
                  <c:v>2.27</c:v>
                </c:pt>
                <c:pt idx="122">
                  <c:v>2.27</c:v>
                </c:pt>
                <c:pt idx="123">
                  <c:v>2.27</c:v>
                </c:pt>
                <c:pt idx="124">
                  <c:v>2.27</c:v>
                </c:pt>
                <c:pt idx="125">
                  <c:v>2.25</c:v>
                </c:pt>
                <c:pt idx="126">
                  <c:v>2.25</c:v>
                </c:pt>
                <c:pt idx="127">
                  <c:v>2.23</c:v>
                </c:pt>
                <c:pt idx="128">
                  <c:v>2.23</c:v>
                </c:pt>
                <c:pt idx="129">
                  <c:v>2.23</c:v>
                </c:pt>
                <c:pt idx="130">
                  <c:v>2.23</c:v>
                </c:pt>
                <c:pt idx="131">
                  <c:v>2.21</c:v>
                </c:pt>
                <c:pt idx="132">
                  <c:v>2.19</c:v>
                </c:pt>
                <c:pt idx="133">
                  <c:v>2.19</c:v>
                </c:pt>
                <c:pt idx="134">
                  <c:v>2.14</c:v>
                </c:pt>
                <c:pt idx="135">
                  <c:v>2.11</c:v>
                </c:pt>
                <c:pt idx="136">
                  <c:v>2.11</c:v>
                </c:pt>
                <c:pt idx="137">
                  <c:v>2.09</c:v>
                </c:pt>
                <c:pt idx="138">
                  <c:v>2.09</c:v>
                </c:pt>
                <c:pt idx="139">
                  <c:v>2.0699999999999998</c:v>
                </c:pt>
                <c:pt idx="140">
                  <c:v>2.06</c:v>
                </c:pt>
                <c:pt idx="141">
                  <c:v>1.98</c:v>
                </c:pt>
                <c:pt idx="142">
                  <c:v>1.94</c:v>
                </c:pt>
                <c:pt idx="143">
                  <c:v>1.92</c:v>
                </c:pt>
                <c:pt idx="144">
                  <c:v>1.88</c:v>
                </c:pt>
                <c:pt idx="145">
                  <c:v>1.89</c:v>
                </c:pt>
                <c:pt idx="146">
                  <c:v>1.89</c:v>
                </c:pt>
                <c:pt idx="147">
                  <c:v>1.89</c:v>
                </c:pt>
                <c:pt idx="148">
                  <c:v>1.9</c:v>
                </c:pt>
                <c:pt idx="149">
                  <c:v>1.88</c:v>
                </c:pt>
                <c:pt idx="150">
                  <c:v>1.88</c:v>
                </c:pt>
                <c:pt idx="151">
                  <c:v>1.89</c:v>
                </c:pt>
                <c:pt idx="152">
                  <c:v>1.91</c:v>
                </c:pt>
                <c:pt idx="153">
                  <c:v>1.9</c:v>
                </c:pt>
                <c:pt idx="154">
                  <c:v>1.89</c:v>
                </c:pt>
                <c:pt idx="155">
                  <c:v>1.88</c:v>
                </c:pt>
                <c:pt idx="156">
                  <c:v>1.88</c:v>
                </c:pt>
                <c:pt idx="157">
                  <c:v>1.88</c:v>
                </c:pt>
                <c:pt idx="158">
                  <c:v>1.87</c:v>
                </c:pt>
                <c:pt idx="159">
                  <c:v>1.88</c:v>
                </c:pt>
                <c:pt idx="160">
                  <c:v>1.85</c:v>
                </c:pt>
                <c:pt idx="161">
                  <c:v>1.84</c:v>
                </c:pt>
                <c:pt idx="162">
                  <c:v>1.84</c:v>
                </c:pt>
                <c:pt idx="163">
                  <c:v>1.84</c:v>
                </c:pt>
                <c:pt idx="164">
                  <c:v>1.81</c:v>
                </c:pt>
                <c:pt idx="165">
                  <c:v>1.78</c:v>
                </c:pt>
                <c:pt idx="166">
                  <c:v>1.78</c:v>
                </c:pt>
                <c:pt idx="167">
                  <c:v>1.78</c:v>
                </c:pt>
                <c:pt idx="168">
                  <c:v>1.78</c:v>
                </c:pt>
                <c:pt idx="169">
                  <c:v>1.78</c:v>
                </c:pt>
                <c:pt idx="170">
                  <c:v>1.78</c:v>
                </c:pt>
                <c:pt idx="171">
                  <c:v>1.76</c:v>
                </c:pt>
                <c:pt idx="172">
                  <c:v>1.75</c:v>
                </c:pt>
                <c:pt idx="173">
                  <c:v>1.74</c:v>
                </c:pt>
                <c:pt idx="174">
                  <c:v>1.74</c:v>
                </c:pt>
                <c:pt idx="175">
                  <c:v>1.74</c:v>
                </c:pt>
                <c:pt idx="176">
                  <c:v>1.74</c:v>
                </c:pt>
                <c:pt idx="177">
                  <c:v>1.7</c:v>
                </c:pt>
                <c:pt idx="178">
                  <c:v>1.69</c:v>
                </c:pt>
                <c:pt idx="179">
                  <c:v>1.69</c:v>
                </c:pt>
                <c:pt idx="180">
                  <c:v>1.67</c:v>
                </c:pt>
                <c:pt idx="181">
                  <c:v>1.62</c:v>
                </c:pt>
                <c:pt idx="182">
                  <c:v>1.59</c:v>
                </c:pt>
                <c:pt idx="183">
                  <c:v>1.6</c:v>
                </c:pt>
                <c:pt idx="184">
                  <c:v>1.6</c:v>
                </c:pt>
                <c:pt idx="185">
                  <c:v>1.6</c:v>
                </c:pt>
                <c:pt idx="186">
                  <c:v>1.59</c:v>
                </c:pt>
                <c:pt idx="187">
                  <c:v>1.58</c:v>
                </c:pt>
                <c:pt idx="188">
                  <c:v>1.58</c:v>
                </c:pt>
                <c:pt idx="189">
                  <c:v>1.57</c:v>
                </c:pt>
                <c:pt idx="190">
                  <c:v>1.57</c:v>
                </c:pt>
                <c:pt idx="191">
                  <c:v>1.58</c:v>
                </c:pt>
                <c:pt idx="192">
                  <c:v>1.58</c:v>
                </c:pt>
                <c:pt idx="193">
                  <c:v>1.58</c:v>
                </c:pt>
                <c:pt idx="194">
                  <c:v>1.57</c:v>
                </c:pt>
                <c:pt idx="195">
                  <c:v>1.58</c:v>
                </c:pt>
                <c:pt idx="196">
                  <c:v>1.58</c:v>
                </c:pt>
                <c:pt idx="197">
                  <c:v>1.58</c:v>
                </c:pt>
                <c:pt idx="198">
                  <c:v>1.58</c:v>
                </c:pt>
                <c:pt idx="199">
                  <c:v>1.58</c:v>
                </c:pt>
                <c:pt idx="200">
                  <c:v>1.58</c:v>
                </c:pt>
                <c:pt idx="201">
                  <c:v>1.58</c:v>
                </c:pt>
                <c:pt idx="202">
                  <c:v>1.58</c:v>
                </c:pt>
                <c:pt idx="203">
                  <c:v>1.58</c:v>
                </c:pt>
                <c:pt idx="204">
                  <c:v>1.58</c:v>
                </c:pt>
                <c:pt idx="205">
                  <c:v>1.59</c:v>
                </c:pt>
                <c:pt idx="206">
                  <c:v>1.59</c:v>
                </c:pt>
                <c:pt idx="207">
                  <c:v>1.59</c:v>
                </c:pt>
                <c:pt idx="208">
                  <c:v>1.59</c:v>
                </c:pt>
                <c:pt idx="209">
                  <c:v>1.7</c:v>
                </c:pt>
                <c:pt idx="210">
                  <c:v>1.7</c:v>
                </c:pt>
                <c:pt idx="211">
                  <c:v>1.7</c:v>
                </c:pt>
                <c:pt idx="212">
                  <c:v>1.7</c:v>
                </c:pt>
                <c:pt idx="213">
                  <c:v>1.7</c:v>
                </c:pt>
                <c:pt idx="214">
                  <c:v>1.7</c:v>
                </c:pt>
                <c:pt idx="215">
                  <c:v>1.7</c:v>
                </c:pt>
                <c:pt idx="216">
                  <c:v>1.74</c:v>
                </c:pt>
                <c:pt idx="217">
                  <c:v>1.75</c:v>
                </c:pt>
                <c:pt idx="218">
                  <c:v>1.75</c:v>
                </c:pt>
                <c:pt idx="219">
                  <c:v>1.75</c:v>
                </c:pt>
                <c:pt idx="220">
                  <c:v>1.75</c:v>
                </c:pt>
                <c:pt idx="221">
                  <c:v>1.75</c:v>
                </c:pt>
                <c:pt idx="222">
                  <c:v>1.7</c:v>
                </c:pt>
                <c:pt idx="223">
                  <c:v>1.7</c:v>
                </c:pt>
                <c:pt idx="224">
                  <c:v>1.7</c:v>
                </c:pt>
                <c:pt idx="225">
                  <c:v>1.7</c:v>
                </c:pt>
                <c:pt idx="226">
                  <c:v>1.7</c:v>
                </c:pt>
                <c:pt idx="227">
                  <c:v>1.7</c:v>
                </c:pt>
                <c:pt idx="228">
                  <c:v>1.7</c:v>
                </c:pt>
                <c:pt idx="229">
                  <c:v>1.7</c:v>
                </c:pt>
                <c:pt idx="230">
                  <c:v>1.7</c:v>
                </c:pt>
                <c:pt idx="231">
                  <c:v>1.69</c:v>
                </c:pt>
                <c:pt idx="232">
                  <c:v>1.69</c:v>
                </c:pt>
                <c:pt idx="233">
                  <c:v>1.68</c:v>
                </c:pt>
                <c:pt idx="234">
                  <c:v>1.68</c:v>
                </c:pt>
                <c:pt idx="235">
                  <c:v>1.62</c:v>
                </c:pt>
                <c:pt idx="236">
                  <c:v>1.61</c:v>
                </c:pt>
                <c:pt idx="237">
                  <c:v>1.67</c:v>
                </c:pt>
                <c:pt idx="238">
                  <c:v>1.64</c:v>
                </c:pt>
                <c:pt idx="239">
                  <c:v>1.64</c:v>
                </c:pt>
                <c:pt idx="240">
                  <c:v>1.64</c:v>
                </c:pt>
                <c:pt idx="241">
                  <c:v>1.58</c:v>
                </c:pt>
                <c:pt idx="242">
                  <c:v>1.55</c:v>
                </c:pt>
                <c:pt idx="243">
                  <c:v>1.52</c:v>
                </c:pt>
                <c:pt idx="244">
                  <c:v>1.49</c:v>
                </c:pt>
                <c:pt idx="245">
                  <c:v>1.45</c:v>
                </c:pt>
                <c:pt idx="246">
                  <c:v>1.55</c:v>
                </c:pt>
                <c:pt idx="247">
                  <c:v>1.5</c:v>
                </c:pt>
                <c:pt idx="248">
                  <c:v>1.5</c:v>
                </c:pt>
                <c:pt idx="249">
                  <c:v>1.5</c:v>
                </c:pt>
                <c:pt idx="250">
                  <c:v>1.49</c:v>
                </c:pt>
                <c:pt idx="251">
                  <c:v>1.5</c:v>
                </c:pt>
                <c:pt idx="252">
                  <c:v>1.5</c:v>
                </c:pt>
                <c:pt idx="253">
                  <c:v>1.8</c:v>
                </c:pt>
                <c:pt idx="254">
                  <c:v>1.8</c:v>
                </c:pt>
                <c:pt idx="255">
                  <c:v>1.8</c:v>
                </c:pt>
                <c:pt idx="256">
                  <c:v>1.79</c:v>
                </c:pt>
                <c:pt idx="257">
                  <c:v>1.78</c:v>
                </c:pt>
                <c:pt idx="258">
                  <c:v>1.79</c:v>
                </c:pt>
                <c:pt idx="259">
                  <c:v>1.78</c:v>
                </c:pt>
                <c:pt idx="260">
                  <c:v>1.78</c:v>
                </c:pt>
                <c:pt idx="261">
                  <c:v>1.78</c:v>
                </c:pt>
                <c:pt idx="262">
                  <c:v>1.8</c:v>
                </c:pt>
                <c:pt idx="263">
                  <c:v>1.78</c:v>
                </c:pt>
                <c:pt idx="264">
                  <c:v>1.77</c:v>
                </c:pt>
                <c:pt idx="265">
                  <c:v>1.76</c:v>
                </c:pt>
                <c:pt idx="266">
                  <c:v>1.68</c:v>
                </c:pt>
                <c:pt idx="267">
                  <c:v>1.67</c:v>
                </c:pt>
                <c:pt idx="268">
                  <c:v>1.63</c:v>
                </c:pt>
                <c:pt idx="269">
                  <c:v>1.6</c:v>
                </c:pt>
                <c:pt idx="270">
                  <c:v>1.61</c:v>
                </c:pt>
                <c:pt idx="271">
                  <c:v>1.58</c:v>
                </c:pt>
                <c:pt idx="272">
                  <c:v>1.6</c:v>
                </c:pt>
                <c:pt idx="273">
                  <c:v>1.6</c:v>
                </c:pt>
                <c:pt idx="274">
                  <c:v>1.61</c:v>
                </c:pt>
                <c:pt idx="275">
                  <c:v>1.62</c:v>
                </c:pt>
                <c:pt idx="276">
                  <c:v>1.62</c:v>
                </c:pt>
                <c:pt idx="277">
                  <c:v>1.61</c:v>
                </c:pt>
                <c:pt idx="278">
                  <c:v>1.62</c:v>
                </c:pt>
                <c:pt idx="279">
                  <c:v>1.63</c:v>
                </c:pt>
                <c:pt idx="280">
                  <c:v>1.62</c:v>
                </c:pt>
                <c:pt idx="281">
                  <c:v>1.64</c:v>
                </c:pt>
                <c:pt idx="282">
                  <c:v>1.64</c:v>
                </c:pt>
                <c:pt idx="283">
                  <c:v>1.64</c:v>
                </c:pt>
                <c:pt idx="284">
                  <c:v>1.65</c:v>
                </c:pt>
                <c:pt idx="285">
                  <c:v>1.64</c:v>
                </c:pt>
                <c:pt idx="286">
                  <c:v>1.65</c:v>
                </c:pt>
                <c:pt idx="287">
                  <c:v>1.65</c:v>
                </c:pt>
                <c:pt idx="288">
                  <c:v>1.65</c:v>
                </c:pt>
                <c:pt idx="289">
                  <c:v>1.65</c:v>
                </c:pt>
                <c:pt idx="290">
                  <c:v>1.65</c:v>
                </c:pt>
                <c:pt idx="291">
                  <c:v>1.64</c:v>
                </c:pt>
                <c:pt idx="292">
                  <c:v>1.63</c:v>
                </c:pt>
                <c:pt idx="293">
                  <c:v>1.63</c:v>
                </c:pt>
                <c:pt idx="294">
                  <c:v>1.63</c:v>
                </c:pt>
                <c:pt idx="295">
                  <c:v>1.63</c:v>
                </c:pt>
                <c:pt idx="296">
                  <c:v>1.63</c:v>
                </c:pt>
                <c:pt idx="297">
                  <c:v>1.63</c:v>
                </c:pt>
                <c:pt idx="298">
                  <c:v>1.63</c:v>
                </c:pt>
                <c:pt idx="299">
                  <c:v>1.63</c:v>
                </c:pt>
                <c:pt idx="300">
                  <c:v>1.64</c:v>
                </c:pt>
                <c:pt idx="301">
                  <c:v>1.63</c:v>
                </c:pt>
                <c:pt idx="302">
                  <c:v>1.64</c:v>
                </c:pt>
                <c:pt idx="303">
                  <c:v>1.64</c:v>
                </c:pt>
                <c:pt idx="304">
                  <c:v>1.63</c:v>
                </c:pt>
                <c:pt idx="305">
                  <c:v>1.63</c:v>
                </c:pt>
                <c:pt idx="306">
                  <c:v>1.66</c:v>
                </c:pt>
                <c:pt idx="307">
                  <c:v>1.66</c:v>
                </c:pt>
                <c:pt idx="308">
                  <c:v>1.63</c:v>
                </c:pt>
                <c:pt idx="309">
                  <c:v>1.66</c:v>
                </c:pt>
                <c:pt idx="310">
                  <c:v>1.66</c:v>
                </c:pt>
                <c:pt idx="311">
                  <c:v>1.63</c:v>
                </c:pt>
                <c:pt idx="312">
                  <c:v>1.66</c:v>
                </c:pt>
                <c:pt idx="313">
                  <c:v>1.63</c:v>
                </c:pt>
                <c:pt idx="314">
                  <c:v>1.62</c:v>
                </c:pt>
                <c:pt idx="315">
                  <c:v>1.63</c:v>
                </c:pt>
                <c:pt idx="316">
                  <c:v>1.63</c:v>
                </c:pt>
                <c:pt idx="317">
                  <c:v>1.62</c:v>
                </c:pt>
                <c:pt idx="318">
                  <c:v>1.63</c:v>
                </c:pt>
                <c:pt idx="319">
                  <c:v>1.63</c:v>
                </c:pt>
                <c:pt idx="320">
                  <c:v>1.62</c:v>
                </c:pt>
                <c:pt idx="321">
                  <c:v>1.61</c:v>
                </c:pt>
                <c:pt idx="322">
                  <c:v>1.61</c:v>
                </c:pt>
                <c:pt idx="323">
                  <c:v>1.6</c:v>
                </c:pt>
                <c:pt idx="324">
                  <c:v>1.59</c:v>
                </c:pt>
                <c:pt idx="325">
                  <c:v>1.58</c:v>
                </c:pt>
                <c:pt idx="326">
                  <c:v>1.58</c:v>
                </c:pt>
                <c:pt idx="327">
                  <c:v>1.58</c:v>
                </c:pt>
                <c:pt idx="328">
                  <c:v>1.58</c:v>
                </c:pt>
                <c:pt idx="329">
                  <c:v>1.57</c:v>
                </c:pt>
                <c:pt idx="330">
                  <c:v>1.57</c:v>
                </c:pt>
                <c:pt idx="331">
                  <c:v>1.56</c:v>
                </c:pt>
                <c:pt idx="332">
                  <c:v>1.51</c:v>
                </c:pt>
                <c:pt idx="333">
                  <c:v>1.5</c:v>
                </c:pt>
                <c:pt idx="334">
                  <c:v>1.5</c:v>
                </c:pt>
                <c:pt idx="335">
                  <c:v>1.5</c:v>
                </c:pt>
                <c:pt idx="336">
                  <c:v>1.5</c:v>
                </c:pt>
                <c:pt idx="337">
                  <c:v>1.56</c:v>
                </c:pt>
                <c:pt idx="338">
                  <c:v>1.57</c:v>
                </c:pt>
                <c:pt idx="339">
                  <c:v>1.52</c:v>
                </c:pt>
                <c:pt idx="340">
                  <c:v>1.52</c:v>
                </c:pt>
                <c:pt idx="341">
                  <c:v>1.52</c:v>
                </c:pt>
                <c:pt idx="342">
                  <c:v>1.51</c:v>
                </c:pt>
                <c:pt idx="343">
                  <c:v>1.51</c:v>
                </c:pt>
                <c:pt idx="344">
                  <c:v>1.51</c:v>
                </c:pt>
                <c:pt idx="345">
                  <c:v>1.48</c:v>
                </c:pt>
                <c:pt idx="346">
                  <c:v>1.48</c:v>
                </c:pt>
                <c:pt idx="347">
                  <c:v>1.48</c:v>
                </c:pt>
                <c:pt idx="348">
                  <c:v>1.47</c:v>
                </c:pt>
                <c:pt idx="349">
                  <c:v>1.39</c:v>
                </c:pt>
                <c:pt idx="350">
                  <c:v>1.39</c:v>
                </c:pt>
                <c:pt idx="351">
                  <c:v>1.39</c:v>
                </c:pt>
                <c:pt idx="352">
                  <c:v>1.39</c:v>
                </c:pt>
                <c:pt idx="353">
                  <c:v>1.34</c:v>
                </c:pt>
                <c:pt idx="354">
                  <c:v>1.24</c:v>
                </c:pt>
                <c:pt idx="355">
                  <c:v>1.2</c:v>
                </c:pt>
                <c:pt idx="356">
                  <c:v>1.18</c:v>
                </c:pt>
                <c:pt idx="357">
                  <c:v>1.1599999999999999</c:v>
                </c:pt>
                <c:pt idx="358">
                  <c:v>1.1599999999999999</c:v>
                </c:pt>
                <c:pt idx="359">
                  <c:v>1.1000000000000001</c:v>
                </c:pt>
                <c:pt idx="360">
                  <c:v>1.0900000000000001</c:v>
                </c:pt>
                <c:pt idx="361">
                  <c:v>1.0900000000000001</c:v>
                </c:pt>
                <c:pt idx="362">
                  <c:v>1.0900000000000001</c:v>
                </c:pt>
                <c:pt idx="363">
                  <c:v>1.0900000000000001</c:v>
                </c:pt>
                <c:pt idx="364">
                  <c:v>1.0900000000000001</c:v>
                </c:pt>
                <c:pt idx="365">
                  <c:v>1.02</c:v>
                </c:pt>
                <c:pt idx="366">
                  <c:v>1.02</c:v>
                </c:pt>
                <c:pt idx="367">
                  <c:v>1.03</c:v>
                </c:pt>
                <c:pt idx="368">
                  <c:v>1.01</c:v>
                </c:pt>
                <c:pt idx="369">
                  <c:v>1</c:v>
                </c:pt>
                <c:pt idx="370">
                  <c:v>1</c:v>
                </c:pt>
                <c:pt idx="371">
                  <c:v>1</c:v>
                </c:pt>
                <c:pt idx="372">
                  <c:v>1</c:v>
                </c:pt>
                <c:pt idx="373">
                  <c:v>0.99</c:v>
                </c:pt>
                <c:pt idx="374">
                  <c:v>0.99</c:v>
                </c:pt>
                <c:pt idx="375">
                  <c:v>0.99</c:v>
                </c:pt>
                <c:pt idx="376">
                  <c:v>0.99</c:v>
                </c:pt>
                <c:pt idx="377">
                  <c:v>0.99</c:v>
                </c:pt>
                <c:pt idx="378">
                  <c:v>0.99</c:v>
                </c:pt>
                <c:pt idx="379">
                  <c:v>0.99</c:v>
                </c:pt>
                <c:pt idx="380">
                  <c:v>0.98</c:v>
                </c:pt>
                <c:pt idx="381">
                  <c:v>0.98</c:v>
                </c:pt>
                <c:pt idx="382">
                  <c:v>0.98</c:v>
                </c:pt>
                <c:pt idx="383">
                  <c:v>0.98</c:v>
                </c:pt>
                <c:pt idx="384">
                  <c:v>0.97</c:v>
                </c:pt>
                <c:pt idx="385">
                  <c:v>0.97</c:v>
                </c:pt>
                <c:pt idx="386">
                  <c:v>0.97</c:v>
                </c:pt>
                <c:pt idx="387">
                  <c:v>0.97</c:v>
                </c:pt>
                <c:pt idx="388">
                  <c:v>0.95</c:v>
                </c:pt>
                <c:pt idx="389">
                  <c:v>0.9</c:v>
                </c:pt>
                <c:pt idx="390">
                  <c:v>0.89</c:v>
                </c:pt>
                <c:pt idx="391">
                  <c:v>0.9</c:v>
                </c:pt>
                <c:pt idx="392">
                  <c:v>0.89</c:v>
                </c:pt>
                <c:pt idx="393">
                  <c:v>0.89</c:v>
                </c:pt>
                <c:pt idx="394">
                  <c:v>0.89</c:v>
                </c:pt>
                <c:pt idx="395">
                  <c:v>0.88</c:v>
                </c:pt>
                <c:pt idx="396">
                  <c:v>0.87</c:v>
                </c:pt>
                <c:pt idx="397">
                  <c:v>0.89</c:v>
                </c:pt>
                <c:pt idx="398">
                  <c:v>0.88</c:v>
                </c:pt>
                <c:pt idx="399">
                  <c:v>0.93</c:v>
                </c:pt>
                <c:pt idx="400">
                  <c:v>0.93</c:v>
                </c:pt>
                <c:pt idx="401">
                  <c:v>0.93</c:v>
                </c:pt>
                <c:pt idx="402">
                  <c:v>0.93</c:v>
                </c:pt>
                <c:pt idx="403">
                  <c:v>0.9</c:v>
                </c:pt>
                <c:pt idx="404">
                  <c:v>0.89</c:v>
                </c:pt>
                <c:pt idx="405">
                  <c:v>0.89</c:v>
                </c:pt>
                <c:pt idx="406">
                  <c:v>0.89</c:v>
                </c:pt>
                <c:pt idx="407">
                  <c:v>0.89</c:v>
                </c:pt>
                <c:pt idx="408">
                  <c:v>0.87</c:v>
                </c:pt>
                <c:pt idx="409">
                  <c:v>0.8</c:v>
                </c:pt>
                <c:pt idx="410">
                  <c:v>0.83</c:v>
                </c:pt>
                <c:pt idx="411">
                  <c:v>0.76</c:v>
                </c:pt>
                <c:pt idx="412">
                  <c:v>0.75</c:v>
                </c:pt>
                <c:pt idx="413">
                  <c:v>0.72</c:v>
                </c:pt>
                <c:pt idx="414">
                  <c:v>0.7</c:v>
                </c:pt>
                <c:pt idx="415">
                  <c:v>0.7</c:v>
                </c:pt>
                <c:pt idx="416">
                  <c:v>0.69</c:v>
                </c:pt>
                <c:pt idx="417">
                  <c:v>0.69</c:v>
                </c:pt>
                <c:pt idx="418">
                  <c:v>0.69</c:v>
                </c:pt>
                <c:pt idx="419">
                  <c:v>0.68</c:v>
                </c:pt>
                <c:pt idx="420">
                  <c:v>0.68</c:v>
                </c:pt>
                <c:pt idx="421">
                  <c:v>0.62</c:v>
                </c:pt>
                <c:pt idx="422">
                  <c:v>0.6</c:v>
                </c:pt>
                <c:pt idx="423">
                  <c:v>0.5</c:v>
                </c:pt>
                <c:pt idx="424">
                  <c:v>0.5</c:v>
                </c:pt>
                <c:pt idx="425">
                  <c:v>0.5</c:v>
                </c:pt>
                <c:pt idx="426">
                  <c:v>0.5</c:v>
                </c:pt>
                <c:pt idx="427">
                  <c:v>0.47</c:v>
                </c:pt>
                <c:pt idx="428">
                  <c:v>0.46</c:v>
                </c:pt>
                <c:pt idx="429">
                  <c:v>0.45</c:v>
                </c:pt>
                <c:pt idx="430">
                  <c:v>0.45</c:v>
                </c:pt>
                <c:pt idx="431">
                  <c:v>0.45</c:v>
                </c:pt>
                <c:pt idx="432">
                  <c:v>0.45</c:v>
                </c:pt>
                <c:pt idx="433">
                  <c:v>0.45</c:v>
                </c:pt>
                <c:pt idx="434">
                  <c:v>0.4</c:v>
                </c:pt>
                <c:pt idx="435">
                  <c:v>0.4</c:v>
                </c:pt>
                <c:pt idx="436">
                  <c:v>0.35</c:v>
                </c:pt>
                <c:pt idx="437">
                  <c:v>0.43</c:v>
                </c:pt>
                <c:pt idx="438">
                  <c:v>0.42</c:v>
                </c:pt>
                <c:pt idx="439">
                  <c:v>0.42</c:v>
                </c:pt>
                <c:pt idx="440">
                  <c:v>0.4</c:v>
                </c:pt>
                <c:pt idx="441">
                  <c:v>0.47</c:v>
                </c:pt>
                <c:pt idx="442">
                  <c:v>0.51</c:v>
                </c:pt>
                <c:pt idx="443">
                  <c:v>0.54</c:v>
                </c:pt>
                <c:pt idx="444">
                  <c:v>0.56000000000000005</c:v>
                </c:pt>
                <c:pt idx="445">
                  <c:v>0.56000000000000005</c:v>
                </c:pt>
                <c:pt idx="446">
                  <c:v>0.56000000000000005</c:v>
                </c:pt>
                <c:pt idx="447">
                  <c:v>0.56000000000000005</c:v>
                </c:pt>
                <c:pt idx="448">
                  <c:v>0.56000000000000005</c:v>
                </c:pt>
                <c:pt idx="449">
                  <c:v>0.56999999999999995</c:v>
                </c:pt>
                <c:pt idx="450">
                  <c:v>0.57999999999999996</c:v>
                </c:pt>
                <c:pt idx="451">
                  <c:v>0.6</c:v>
                </c:pt>
                <c:pt idx="452">
                  <c:v>0.74</c:v>
                </c:pt>
                <c:pt idx="453">
                  <c:v>0.74</c:v>
                </c:pt>
                <c:pt idx="454">
                  <c:v>0.74</c:v>
                </c:pt>
                <c:pt idx="455">
                  <c:v>0.74</c:v>
                </c:pt>
                <c:pt idx="456">
                  <c:v>0.74</c:v>
                </c:pt>
                <c:pt idx="457">
                  <c:v>0.74</c:v>
                </c:pt>
                <c:pt idx="458">
                  <c:v>0.73</c:v>
                </c:pt>
                <c:pt idx="459">
                  <c:v>0.81</c:v>
                </c:pt>
                <c:pt idx="460">
                  <c:v>0.8</c:v>
                </c:pt>
                <c:pt idx="461">
                  <c:v>0.85</c:v>
                </c:pt>
                <c:pt idx="462">
                  <c:v>0.85</c:v>
                </c:pt>
                <c:pt idx="463">
                  <c:v>0.83</c:v>
                </c:pt>
                <c:pt idx="464">
                  <c:v>0.83</c:v>
                </c:pt>
                <c:pt idx="465">
                  <c:v>0.83</c:v>
                </c:pt>
                <c:pt idx="466">
                  <c:v>0.83</c:v>
                </c:pt>
                <c:pt idx="467">
                  <c:v>0.85</c:v>
                </c:pt>
                <c:pt idx="468">
                  <c:v>0.83</c:v>
                </c:pt>
                <c:pt idx="469">
                  <c:v>0.83</c:v>
                </c:pt>
                <c:pt idx="470">
                  <c:v>0.83</c:v>
                </c:pt>
                <c:pt idx="471">
                  <c:v>0.95</c:v>
                </c:pt>
                <c:pt idx="472">
                  <c:v>0.95</c:v>
                </c:pt>
                <c:pt idx="473">
                  <c:v>0.95</c:v>
                </c:pt>
                <c:pt idx="474">
                  <c:v>0.95</c:v>
                </c:pt>
                <c:pt idx="475">
                  <c:v>0.95</c:v>
                </c:pt>
                <c:pt idx="476">
                  <c:v>0.95</c:v>
                </c:pt>
                <c:pt idx="477">
                  <c:v>0.95</c:v>
                </c:pt>
                <c:pt idx="478">
                  <c:v>0.95</c:v>
                </c:pt>
                <c:pt idx="479">
                  <c:v>0.95</c:v>
                </c:pt>
                <c:pt idx="480">
                  <c:v>0.95</c:v>
                </c:pt>
                <c:pt idx="481">
                  <c:v>1.01</c:v>
                </c:pt>
                <c:pt idx="482">
                  <c:v>1.02</c:v>
                </c:pt>
                <c:pt idx="483">
                  <c:v>1.02</c:v>
                </c:pt>
                <c:pt idx="484">
                  <c:v>1.02</c:v>
                </c:pt>
                <c:pt idx="485">
                  <c:v>1.02</c:v>
                </c:pt>
                <c:pt idx="486">
                  <c:v>1.03</c:v>
                </c:pt>
                <c:pt idx="487">
                  <c:v>1.05</c:v>
                </c:pt>
                <c:pt idx="488">
                  <c:v>1.05</c:v>
                </c:pt>
                <c:pt idx="489">
                  <c:v>1.1299999999999999</c:v>
                </c:pt>
                <c:pt idx="490">
                  <c:v>1.1000000000000001</c:v>
                </c:pt>
                <c:pt idx="491">
                  <c:v>1.1100000000000001</c:v>
                </c:pt>
                <c:pt idx="492">
                  <c:v>1.1100000000000001</c:v>
                </c:pt>
                <c:pt idx="493">
                  <c:v>1.03</c:v>
                </c:pt>
                <c:pt idx="494">
                  <c:v>0.95</c:v>
                </c:pt>
                <c:pt idx="495">
                  <c:v>0.89</c:v>
                </c:pt>
                <c:pt idx="496">
                  <c:v>0.93</c:v>
                </c:pt>
                <c:pt idx="497">
                  <c:v>0.99</c:v>
                </c:pt>
                <c:pt idx="498">
                  <c:v>1.02</c:v>
                </c:pt>
                <c:pt idx="499">
                  <c:v>1.1499999999999999</c:v>
                </c:pt>
                <c:pt idx="500">
                  <c:v>1.17</c:v>
                </c:pt>
                <c:pt idx="501">
                  <c:v>1.18</c:v>
                </c:pt>
                <c:pt idx="502">
                  <c:v>1.17</c:v>
                </c:pt>
                <c:pt idx="503">
                  <c:v>1.1200000000000001</c:v>
                </c:pt>
                <c:pt idx="504">
                  <c:v>0.93</c:v>
                </c:pt>
                <c:pt idx="505">
                  <c:v>0.9</c:v>
                </c:pt>
                <c:pt idx="506">
                  <c:v>0.9</c:v>
                </c:pt>
                <c:pt idx="507">
                  <c:v>0.94</c:v>
                </c:pt>
                <c:pt idx="508">
                  <c:v>0.9</c:v>
                </c:pt>
                <c:pt idx="509">
                  <c:v>0.9</c:v>
                </c:pt>
                <c:pt idx="510">
                  <c:v>0.95</c:v>
                </c:pt>
                <c:pt idx="511">
                  <c:v>0.95</c:v>
                </c:pt>
                <c:pt idx="512">
                  <c:v>0.94</c:v>
                </c:pt>
                <c:pt idx="513">
                  <c:v>0.94</c:v>
                </c:pt>
                <c:pt idx="514">
                  <c:v>0.94</c:v>
                </c:pt>
                <c:pt idx="515">
                  <c:v>0.96</c:v>
                </c:pt>
                <c:pt idx="516">
                  <c:v>0.96</c:v>
                </c:pt>
                <c:pt idx="517">
                  <c:v>0.95</c:v>
                </c:pt>
                <c:pt idx="518">
                  <c:v>0.96</c:v>
                </c:pt>
                <c:pt idx="519">
                  <c:v>1.02</c:v>
                </c:pt>
                <c:pt idx="520">
                  <c:v>1.1499999999999999</c:v>
                </c:pt>
                <c:pt idx="521">
                  <c:v>1.19</c:v>
                </c:pt>
                <c:pt idx="522">
                  <c:v>1.18</c:v>
                </c:pt>
                <c:pt idx="523">
                  <c:v>1.18</c:v>
                </c:pt>
                <c:pt idx="524">
                  <c:v>1.18</c:v>
                </c:pt>
                <c:pt idx="525">
                  <c:v>1.24</c:v>
                </c:pt>
                <c:pt idx="526">
                  <c:v>1.2</c:v>
                </c:pt>
                <c:pt idx="527">
                  <c:v>1.05</c:v>
                </c:pt>
                <c:pt idx="528">
                  <c:v>1.03</c:v>
                </c:pt>
                <c:pt idx="529">
                  <c:v>0.96</c:v>
                </c:pt>
                <c:pt idx="530">
                  <c:v>0.97</c:v>
                </c:pt>
                <c:pt idx="531">
                  <c:v>0.97</c:v>
                </c:pt>
                <c:pt idx="532">
                  <c:v>0.97</c:v>
                </c:pt>
                <c:pt idx="533">
                  <c:v>0.97</c:v>
                </c:pt>
                <c:pt idx="534">
                  <c:v>0.94</c:v>
                </c:pt>
                <c:pt idx="535">
                  <c:v>0.98</c:v>
                </c:pt>
                <c:pt idx="536">
                  <c:v>0.98</c:v>
                </c:pt>
                <c:pt idx="537">
                  <c:v>1</c:v>
                </c:pt>
                <c:pt idx="538">
                  <c:v>1.03</c:v>
                </c:pt>
                <c:pt idx="539">
                  <c:v>1.06</c:v>
                </c:pt>
                <c:pt idx="540">
                  <c:v>1.01</c:v>
                </c:pt>
                <c:pt idx="541">
                  <c:v>1.02</c:v>
                </c:pt>
                <c:pt idx="542">
                  <c:v>1.04</c:v>
                </c:pt>
                <c:pt idx="543">
                  <c:v>1.08</c:v>
                </c:pt>
                <c:pt idx="544">
                  <c:v>1.07</c:v>
                </c:pt>
                <c:pt idx="545">
                  <c:v>1.1100000000000001</c:v>
                </c:pt>
                <c:pt idx="546">
                  <c:v>1.1000000000000001</c:v>
                </c:pt>
                <c:pt idx="547">
                  <c:v>1.17</c:v>
                </c:pt>
                <c:pt idx="548">
                  <c:v>1.1599999999999999</c:v>
                </c:pt>
                <c:pt idx="549">
                  <c:v>1.1599999999999999</c:v>
                </c:pt>
                <c:pt idx="550">
                  <c:v>1.1499999999999999</c:v>
                </c:pt>
                <c:pt idx="551">
                  <c:v>1.1499999999999999</c:v>
                </c:pt>
                <c:pt idx="552">
                  <c:v>0.97</c:v>
                </c:pt>
                <c:pt idx="553">
                  <c:v>0.97</c:v>
                </c:pt>
                <c:pt idx="554">
                  <c:v>0.98</c:v>
                </c:pt>
                <c:pt idx="555">
                  <c:v>0.99</c:v>
                </c:pt>
                <c:pt idx="556">
                  <c:v>0.99</c:v>
                </c:pt>
                <c:pt idx="557">
                  <c:v>0.99</c:v>
                </c:pt>
                <c:pt idx="558">
                  <c:v>0.99</c:v>
                </c:pt>
                <c:pt idx="559">
                  <c:v>1</c:v>
                </c:pt>
                <c:pt idx="560">
                  <c:v>1</c:v>
                </c:pt>
                <c:pt idx="561">
                  <c:v>0.99</c:v>
                </c:pt>
                <c:pt idx="562">
                  <c:v>0.99</c:v>
                </c:pt>
                <c:pt idx="563">
                  <c:v>0.99</c:v>
                </c:pt>
                <c:pt idx="564">
                  <c:v>0.99</c:v>
                </c:pt>
                <c:pt idx="565">
                  <c:v>0.99</c:v>
                </c:pt>
                <c:pt idx="566">
                  <c:v>0.95</c:v>
                </c:pt>
                <c:pt idx="567">
                  <c:v>0.95</c:v>
                </c:pt>
                <c:pt idx="568">
                  <c:v>0.95</c:v>
                </c:pt>
                <c:pt idx="569">
                  <c:v>0.94</c:v>
                </c:pt>
                <c:pt idx="570">
                  <c:v>0.93</c:v>
                </c:pt>
                <c:pt idx="571">
                  <c:v>0.92</c:v>
                </c:pt>
                <c:pt idx="572">
                  <c:v>0.91</c:v>
                </c:pt>
                <c:pt idx="573">
                  <c:v>0.91</c:v>
                </c:pt>
                <c:pt idx="574">
                  <c:v>0.9</c:v>
                </c:pt>
                <c:pt idx="575">
                  <c:v>0.9</c:v>
                </c:pt>
                <c:pt idx="576">
                  <c:v>0.89</c:v>
                </c:pt>
                <c:pt idx="577">
                  <c:v>0.88</c:v>
                </c:pt>
                <c:pt idx="578">
                  <c:v>0.87</c:v>
                </c:pt>
                <c:pt idx="579">
                  <c:v>0.87</c:v>
                </c:pt>
                <c:pt idx="580">
                  <c:v>0.87</c:v>
                </c:pt>
                <c:pt idx="581">
                  <c:v>0.92</c:v>
                </c:pt>
                <c:pt idx="582">
                  <c:v>0.93</c:v>
                </c:pt>
                <c:pt idx="583">
                  <c:v>0.93</c:v>
                </c:pt>
                <c:pt idx="584">
                  <c:v>0.93</c:v>
                </c:pt>
                <c:pt idx="585">
                  <c:v>0.92</c:v>
                </c:pt>
                <c:pt idx="586">
                  <c:v>0.93</c:v>
                </c:pt>
                <c:pt idx="587">
                  <c:v>0.93</c:v>
                </c:pt>
                <c:pt idx="588">
                  <c:v>0.93</c:v>
                </c:pt>
                <c:pt idx="589">
                  <c:v>0.92</c:v>
                </c:pt>
                <c:pt idx="590">
                  <c:v>0.94</c:v>
                </c:pt>
                <c:pt idx="591">
                  <c:v>0.95</c:v>
                </c:pt>
                <c:pt idx="592">
                  <c:v>0.95</c:v>
                </c:pt>
                <c:pt idx="593">
                  <c:v>0.95</c:v>
                </c:pt>
                <c:pt idx="594">
                  <c:v>1</c:v>
                </c:pt>
                <c:pt idx="595">
                  <c:v>1</c:v>
                </c:pt>
                <c:pt idx="596">
                  <c:v>1</c:v>
                </c:pt>
                <c:pt idx="597">
                  <c:v>1</c:v>
                </c:pt>
                <c:pt idx="598">
                  <c:v>1</c:v>
                </c:pt>
                <c:pt idx="599">
                  <c:v>0.99</c:v>
                </c:pt>
                <c:pt idx="600">
                  <c:v>0.99</c:v>
                </c:pt>
                <c:pt idx="601">
                  <c:v>0.99</c:v>
                </c:pt>
                <c:pt idx="602">
                  <c:v>1</c:v>
                </c:pt>
                <c:pt idx="603">
                  <c:v>0.87</c:v>
                </c:pt>
                <c:pt idx="604">
                  <c:v>0.87</c:v>
                </c:pt>
                <c:pt idx="605">
                  <c:v>0.87</c:v>
                </c:pt>
                <c:pt idx="606">
                  <c:v>0.87</c:v>
                </c:pt>
                <c:pt idx="607">
                  <c:v>0.87</c:v>
                </c:pt>
                <c:pt idx="608">
                  <c:v>0.87</c:v>
                </c:pt>
                <c:pt idx="609">
                  <c:v>0.87</c:v>
                </c:pt>
                <c:pt idx="610">
                  <c:v>0.91</c:v>
                </c:pt>
                <c:pt idx="611">
                  <c:v>0.91</c:v>
                </c:pt>
                <c:pt idx="612">
                  <c:v>0.93</c:v>
                </c:pt>
                <c:pt idx="613">
                  <c:v>0.96</c:v>
                </c:pt>
                <c:pt idx="614">
                  <c:v>0.96</c:v>
                </c:pt>
                <c:pt idx="615">
                  <c:v>0.95</c:v>
                </c:pt>
                <c:pt idx="616">
                  <c:v>0.95</c:v>
                </c:pt>
                <c:pt idx="617">
                  <c:v>0.95</c:v>
                </c:pt>
                <c:pt idx="618">
                  <c:v>0.95</c:v>
                </c:pt>
                <c:pt idx="619">
                  <c:v>0.95</c:v>
                </c:pt>
                <c:pt idx="620">
                  <c:v>0.92</c:v>
                </c:pt>
                <c:pt idx="621">
                  <c:v>0.92</c:v>
                </c:pt>
                <c:pt idx="622">
                  <c:v>0.92</c:v>
                </c:pt>
                <c:pt idx="623">
                  <c:v>0.98</c:v>
                </c:pt>
                <c:pt idx="624">
                  <c:v>0.98</c:v>
                </c:pt>
                <c:pt idx="625">
                  <c:v>0.98</c:v>
                </c:pt>
                <c:pt idx="626">
                  <c:v>0.98</c:v>
                </c:pt>
                <c:pt idx="627">
                  <c:v>0.98</c:v>
                </c:pt>
                <c:pt idx="628">
                  <c:v>0.89</c:v>
                </c:pt>
                <c:pt idx="629">
                  <c:v>0.82</c:v>
                </c:pt>
                <c:pt idx="630">
                  <c:v>0.73</c:v>
                </c:pt>
                <c:pt idx="631">
                  <c:v>0.73</c:v>
                </c:pt>
                <c:pt idx="632">
                  <c:v>0.73</c:v>
                </c:pt>
                <c:pt idx="633">
                  <c:v>0.7</c:v>
                </c:pt>
                <c:pt idx="634">
                  <c:v>0.63</c:v>
                </c:pt>
                <c:pt idx="635">
                  <c:v>0.63</c:v>
                </c:pt>
                <c:pt idx="636">
                  <c:v>0.62</c:v>
                </c:pt>
                <c:pt idx="637">
                  <c:v>0.62</c:v>
                </c:pt>
                <c:pt idx="638">
                  <c:v>0.62</c:v>
                </c:pt>
                <c:pt idx="639">
                  <c:v>0.62</c:v>
                </c:pt>
                <c:pt idx="640">
                  <c:v>0.61</c:v>
                </c:pt>
                <c:pt idx="641">
                  <c:v>0.61</c:v>
                </c:pt>
                <c:pt idx="642">
                  <c:v>0.62</c:v>
                </c:pt>
                <c:pt idx="643">
                  <c:v>0.61</c:v>
                </c:pt>
                <c:pt idx="644">
                  <c:v>0.61</c:v>
                </c:pt>
                <c:pt idx="645">
                  <c:v>0.61</c:v>
                </c:pt>
                <c:pt idx="646">
                  <c:v>0.61</c:v>
                </c:pt>
                <c:pt idx="647">
                  <c:v>0.59</c:v>
                </c:pt>
                <c:pt idx="648">
                  <c:v>0.59</c:v>
                </c:pt>
                <c:pt idx="649">
                  <c:v>0.59</c:v>
                </c:pt>
                <c:pt idx="650">
                  <c:v>0.57999999999999996</c:v>
                </c:pt>
                <c:pt idx="651">
                  <c:v>0.56999999999999995</c:v>
                </c:pt>
                <c:pt idx="652">
                  <c:v>0.56999999999999995</c:v>
                </c:pt>
                <c:pt idx="653">
                  <c:v>0.56999999999999995</c:v>
                </c:pt>
                <c:pt idx="654">
                  <c:v>0.56999999999999995</c:v>
                </c:pt>
                <c:pt idx="655">
                  <c:v>0.56999999999999995</c:v>
                </c:pt>
                <c:pt idx="656">
                  <c:v>0.56999999999999995</c:v>
                </c:pt>
                <c:pt idx="657">
                  <c:v>0.56999999999999995</c:v>
                </c:pt>
                <c:pt idx="658">
                  <c:v>0.56999999999999995</c:v>
                </c:pt>
                <c:pt idx="659">
                  <c:v>0.56999999999999995</c:v>
                </c:pt>
                <c:pt idx="660">
                  <c:v>0.61</c:v>
                </c:pt>
                <c:pt idx="661">
                  <c:v>0.61</c:v>
                </c:pt>
                <c:pt idx="662">
                  <c:v>0.62</c:v>
                </c:pt>
                <c:pt idx="663">
                  <c:v>0.61</c:v>
                </c:pt>
                <c:pt idx="664">
                  <c:v>0.61</c:v>
                </c:pt>
                <c:pt idx="665">
                  <c:v>0.61</c:v>
                </c:pt>
                <c:pt idx="666">
                  <c:v>0.61</c:v>
                </c:pt>
                <c:pt idx="667">
                  <c:v>0.61</c:v>
                </c:pt>
                <c:pt idx="668">
                  <c:v>0.61</c:v>
                </c:pt>
                <c:pt idx="669">
                  <c:v>0.62</c:v>
                </c:pt>
                <c:pt idx="670">
                  <c:v>0.62</c:v>
                </c:pt>
                <c:pt idx="671">
                  <c:v>0.62</c:v>
                </c:pt>
                <c:pt idx="672">
                  <c:v>0.62</c:v>
                </c:pt>
                <c:pt idx="673">
                  <c:v>0.62</c:v>
                </c:pt>
                <c:pt idx="674">
                  <c:v>0.6</c:v>
                </c:pt>
                <c:pt idx="675">
                  <c:v>0.6</c:v>
                </c:pt>
                <c:pt idx="676">
                  <c:v>0.6</c:v>
                </c:pt>
                <c:pt idx="677">
                  <c:v>0.59</c:v>
                </c:pt>
                <c:pt idx="678">
                  <c:v>0.59</c:v>
                </c:pt>
                <c:pt idx="679">
                  <c:v>0.6</c:v>
                </c:pt>
                <c:pt idx="680">
                  <c:v>0.6</c:v>
                </c:pt>
                <c:pt idx="681">
                  <c:v>0.6</c:v>
                </c:pt>
                <c:pt idx="682">
                  <c:v>0.6</c:v>
                </c:pt>
                <c:pt idx="683">
                  <c:v>0.6</c:v>
                </c:pt>
                <c:pt idx="684">
                  <c:v>0.6</c:v>
                </c:pt>
                <c:pt idx="685">
                  <c:v>0.6</c:v>
                </c:pt>
                <c:pt idx="686">
                  <c:v>0.6</c:v>
                </c:pt>
                <c:pt idx="687">
                  <c:v>0.6</c:v>
                </c:pt>
                <c:pt idx="688">
                  <c:v>0.6</c:v>
                </c:pt>
                <c:pt idx="689">
                  <c:v>0.6</c:v>
                </c:pt>
                <c:pt idx="690">
                  <c:v>0.61</c:v>
                </c:pt>
                <c:pt idx="691">
                  <c:v>0.61</c:v>
                </c:pt>
                <c:pt idx="692">
                  <c:v>0.62</c:v>
                </c:pt>
                <c:pt idx="693">
                  <c:v>0.6</c:v>
                </c:pt>
                <c:pt idx="694">
                  <c:v>0.6</c:v>
                </c:pt>
                <c:pt idx="695">
                  <c:v>0.6</c:v>
                </c:pt>
                <c:pt idx="696">
                  <c:v>0.6</c:v>
                </c:pt>
                <c:pt idx="697">
                  <c:v>0.6</c:v>
                </c:pt>
                <c:pt idx="698">
                  <c:v>0.59</c:v>
                </c:pt>
                <c:pt idx="699">
                  <c:v>0.54</c:v>
                </c:pt>
                <c:pt idx="700">
                  <c:v>0.51</c:v>
                </c:pt>
                <c:pt idx="701">
                  <c:v>0.5</c:v>
                </c:pt>
                <c:pt idx="702">
                  <c:v>0.48</c:v>
                </c:pt>
                <c:pt idx="703">
                  <c:v>0.47</c:v>
                </c:pt>
                <c:pt idx="704">
                  <c:v>0.47</c:v>
                </c:pt>
                <c:pt idx="705">
                  <c:v>0.47</c:v>
                </c:pt>
                <c:pt idx="706">
                  <c:v>0.47</c:v>
                </c:pt>
                <c:pt idx="707">
                  <c:v>0.48</c:v>
                </c:pt>
                <c:pt idx="708">
                  <c:v>0.48</c:v>
                </c:pt>
                <c:pt idx="709">
                  <c:v>0.48</c:v>
                </c:pt>
                <c:pt idx="710">
                  <c:v>0.48</c:v>
                </c:pt>
                <c:pt idx="711">
                  <c:v>0.47</c:v>
                </c:pt>
                <c:pt idx="712">
                  <c:v>0.5</c:v>
                </c:pt>
                <c:pt idx="713">
                  <c:v>0.5</c:v>
                </c:pt>
                <c:pt idx="714">
                  <c:v>0.5</c:v>
                </c:pt>
                <c:pt idx="715">
                  <c:v>0.5</c:v>
                </c:pt>
                <c:pt idx="716">
                  <c:v>0.5</c:v>
                </c:pt>
                <c:pt idx="717">
                  <c:v>0.5</c:v>
                </c:pt>
                <c:pt idx="718">
                  <c:v>0.49</c:v>
                </c:pt>
                <c:pt idx="719">
                  <c:v>0.48</c:v>
                </c:pt>
                <c:pt idx="720">
                  <c:v>0.45</c:v>
                </c:pt>
                <c:pt idx="721">
                  <c:v>0.47</c:v>
                </c:pt>
                <c:pt idx="722">
                  <c:v>0.45</c:v>
                </c:pt>
                <c:pt idx="723">
                  <c:v>0.45</c:v>
                </c:pt>
                <c:pt idx="724">
                  <c:v>0.45</c:v>
                </c:pt>
                <c:pt idx="725">
                  <c:v>0.45</c:v>
                </c:pt>
                <c:pt idx="726">
                  <c:v>0.45</c:v>
                </c:pt>
                <c:pt idx="727">
                  <c:v>0.45</c:v>
                </c:pt>
                <c:pt idx="728">
                  <c:v>0.43</c:v>
                </c:pt>
                <c:pt idx="729">
                  <c:v>0.42</c:v>
                </c:pt>
                <c:pt idx="730">
                  <c:v>0.41</c:v>
                </c:pt>
                <c:pt idx="731">
                  <c:v>0.4</c:v>
                </c:pt>
                <c:pt idx="732">
                  <c:v>0.38</c:v>
                </c:pt>
                <c:pt idx="733">
                  <c:v>0.36</c:v>
                </c:pt>
                <c:pt idx="734">
                  <c:v>0.35</c:v>
                </c:pt>
                <c:pt idx="735">
                  <c:v>0.35</c:v>
                </c:pt>
                <c:pt idx="736">
                  <c:v>0.3</c:v>
                </c:pt>
                <c:pt idx="737">
                  <c:v>0.3</c:v>
                </c:pt>
                <c:pt idx="738">
                  <c:v>0.28999999999999998</c:v>
                </c:pt>
                <c:pt idx="739">
                  <c:v>0.25</c:v>
                </c:pt>
                <c:pt idx="740">
                  <c:v>0.25</c:v>
                </c:pt>
                <c:pt idx="741">
                  <c:v>0.25</c:v>
                </c:pt>
                <c:pt idx="742">
                  <c:v>0.25</c:v>
                </c:pt>
                <c:pt idx="743">
                  <c:v>7.0000000000000007E-2</c:v>
                </c:pt>
                <c:pt idx="744">
                  <c:v>0.08</c:v>
                </c:pt>
                <c:pt idx="745">
                  <c:v>0.09</c:v>
                </c:pt>
                <c:pt idx="746">
                  <c:v>0.09</c:v>
                </c:pt>
                <c:pt idx="747">
                  <c:v>0.13</c:v>
                </c:pt>
                <c:pt idx="748">
                  <c:v>0.15</c:v>
                </c:pt>
                <c:pt idx="749">
                  <c:v>0.15</c:v>
                </c:pt>
                <c:pt idx="750">
                  <c:v>0.15</c:v>
                </c:pt>
                <c:pt idx="751">
                  <c:v>0.25</c:v>
                </c:pt>
                <c:pt idx="752">
                  <c:v>0.25</c:v>
                </c:pt>
                <c:pt idx="753">
                  <c:v>0.25</c:v>
                </c:pt>
                <c:pt idx="754">
                  <c:v>0.25</c:v>
                </c:pt>
                <c:pt idx="755">
                  <c:v>0.24</c:v>
                </c:pt>
                <c:pt idx="756">
                  <c:v>0.24</c:v>
                </c:pt>
                <c:pt idx="757">
                  <c:v>0.25</c:v>
                </c:pt>
                <c:pt idx="758">
                  <c:v>0.25</c:v>
                </c:pt>
                <c:pt idx="759">
                  <c:v>0.25</c:v>
                </c:pt>
                <c:pt idx="760">
                  <c:v>0.25</c:v>
                </c:pt>
                <c:pt idx="761">
                  <c:v>0.25</c:v>
                </c:pt>
                <c:pt idx="762">
                  <c:v>0.25</c:v>
                </c:pt>
                <c:pt idx="763">
                  <c:v>0.23</c:v>
                </c:pt>
                <c:pt idx="764">
                  <c:v>0.23</c:v>
                </c:pt>
                <c:pt idx="765">
                  <c:v>0.23</c:v>
                </c:pt>
                <c:pt idx="766">
                  <c:v>0.23</c:v>
                </c:pt>
                <c:pt idx="767">
                  <c:v>0.23</c:v>
                </c:pt>
                <c:pt idx="768">
                  <c:v>0.23</c:v>
                </c:pt>
                <c:pt idx="769">
                  <c:v>0.23</c:v>
                </c:pt>
                <c:pt idx="770">
                  <c:v>0.23</c:v>
                </c:pt>
                <c:pt idx="771">
                  <c:v>0.22</c:v>
                </c:pt>
                <c:pt idx="772">
                  <c:v>0.23</c:v>
                </c:pt>
                <c:pt idx="773">
                  <c:v>0.23</c:v>
                </c:pt>
                <c:pt idx="774">
                  <c:v>0.23</c:v>
                </c:pt>
                <c:pt idx="775">
                  <c:v>0.23</c:v>
                </c:pt>
                <c:pt idx="776">
                  <c:v>0.23</c:v>
                </c:pt>
                <c:pt idx="777">
                  <c:v>0.23</c:v>
                </c:pt>
                <c:pt idx="778">
                  <c:v>0.23</c:v>
                </c:pt>
                <c:pt idx="779">
                  <c:v>0.23</c:v>
                </c:pt>
                <c:pt idx="780">
                  <c:v>0.23</c:v>
                </c:pt>
                <c:pt idx="781">
                  <c:v>0.23</c:v>
                </c:pt>
                <c:pt idx="782">
                  <c:v>0.23</c:v>
                </c:pt>
                <c:pt idx="783">
                  <c:v>0.23</c:v>
                </c:pt>
                <c:pt idx="784">
                  <c:v>0.23</c:v>
                </c:pt>
                <c:pt idx="785">
                  <c:v>0.22</c:v>
                </c:pt>
                <c:pt idx="786">
                  <c:v>0.21</c:v>
                </c:pt>
                <c:pt idx="787">
                  <c:v>0.21</c:v>
                </c:pt>
                <c:pt idx="788">
                  <c:v>0.22</c:v>
                </c:pt>
                <c:pt idx="789">
                  <c:v>0.22</c:v>
                </c:pt>
                <c:pt idx="790">
                  <c:v>0.21</c:v>
                </c:pt>
                <c:pt idx="791">
                  <c:v>0.13</c:v>
                </c:pt>
                <c:pt idx="792">
                  <c:v>0.14000000000000001</c:v>
                </c:pt>
                <c:pt idx="793">
                  <c:v>0.14000000000000001</c:v>
                </c:pt>
                <c:pt idx="794">
                  <c:v>0.14000000000000001</c:v>
                </c:pt>
                <c:pt idx="795">
                  <c:v>0.14000000000000001</c:v>
                </c:pt>
                <c:pt idx="796">
                  <c:v>0.14000000000000001</c:v>
                </c:pt>
                <c:pt idx="797">
                  <c:v>0.14000000000000001</c:v>
                </c:pt>
                <c:pt idx="798">
                  <c:v>0.14000000000000001</c:v>
                </c:pt>
                <c:pt idx="799">
                  <c:v>0.14000000000000001</c:v>
                </c:pt>
                <c:pt idx="800">
                  <c:v>0.13</c:v>
                </c:pt>
                <c:pt idx="801">
                  <c:v>0.13</c:v>
                </c:pt>
                <c:pt idx="802">
                  <c:v>0.13</c:v>
                </c:pt>
                <c:pt idx="803">
                  <c:v>0.13</c:v>
                </c:pt>
                <c:pt idx="804">
                  <c:v>0.13</c:v>
                </c:pt>
                <c:pt idx="805">
                  <c:v>0.13</c:v>
                </c:pt>
                <c:pt idx="806">
                  <c:v>0.13</c:v>
                </c:pt>
                <c:pt idx="807">
                  <c:v>0.13</c:v>
                </c:pt>
                <c:pt idx="808">
                  <c:v>0.12</c:v>
                </c:pt>
                <c:pt idx="809">
                  <c:v>0.12</c:v>
                </c:pt>
                <c:pt idx="810">
                  <c:v>0.09</c:v>
                </c:pt>
                <c:pt idx="811">
                  <c:v>0.08</c:v>
                </c:pt>
                <c:pt idx="812">
                  <c:v>0.08</c:v>
                </c:pt>
                <c:pt idx="813">
                  <c:v>0.08</c:v>
                </c:pt>
                <c:pt idx="814">
                  <c:v>0.08</c:v>
                </c:pt>
                <c:pt idx="815">
                  <c:v>0.08</c:v>
                </c:pt>
                <c:pt idx="816">
                  <c:v>0.08</c:v>
                </c:pt>
                <c:pt idx="817">
                  <c:v>0.08</c:v>
                </c:pt>
                <c:pt idx="818">
                  <c:v>0.08</c:v>
                </c:pt>
                <c:pt idx="819">
                  <c:v>0.08</c:v>
                </c:pt>
                <c:pt idx="820">
                  <c:v>0.08</c:v>
                </c:pt>
                <c:pt idx="821">
                  <c:v>0.08</c:v>
                </c:pt>
                <c:pt idx="822">
                  <c:v>0.09</c:v>
                </c:pt>
                <c:pt idx="823">
                  <c:v>0.09</c:v>
                </c:pt>
                <c:pt idx="824">
                  <c:v>0.09</c:v>
                </c:pt>
                <c:pt idx="825">
                  <c:v>0.09</c:v>
                </c:pt>
                <c:pt idx="826">
                  <c:v>0.13</c:v>
                </c:pt>
                <c:pt idx="827">
                  <c:v>0.13</c:v>
                </c:pt>
                <c:pt idx="828">
                  <c:v>0.12</c:v>
                </c:pt>
                <c:pt idx="829">
                  <c:v>0.12</c:v>
                </c:pt>
                <c:pt idx="830">
                  <c:v>0.12</c:v>
                </c:pt>
                <c:pt idx="831">
                  <c:v>0.12</c:v>
                </c:pt>
                <c:pt idx="832">
                  <c:v>0.13</c:v>
                </c:pt>
                <c:pt idx="833">
                  <c:v>0.13</c:v>
                </c:pt>
                <c:pt idx="834">
                  <c:v>0.13</c:v>
                </c:pt>
                <c:pt idx="835">
                  <c:v>0.12</c:v>
                </c:pt>
                <c:pt idx="836">
                  <c:v>0.13</c:v>
                </c:pt>
                <c:pt idx="837">
                  <c:v>0.13</c:v>
                </c:pt>
                <c:pt idx="838">
                  <c:v>0.12</c:v>
                </c:pt>
                <c:pt idx="839">
                  <c:v>0.12</c:v>
                </c:pt>
                <c:pt idx="840">
                  <c:v>0.12</c:v>
                </c:pt>
                <c:pt idx="841">
                  <c:v>0.12</c:v>
                </c:pt>
                <c:pt idx="842">
                  <c:v>0.13</c:v>
                </c:pt>
                <c:pt idx="843">
                  <c:v>0.12</c:v>
                </c:pt>
                <c:pt idx="844">
                  <c:v>0.12</c:v>
                </c:pt>
                <c:pt idx="845">
                  <c:v>0.12</c:v>
                </c:pt>
                <c:pt idx="846">
                  <c:v>0.12</c:v>
                </c:pt>
                <c:pt idx="847">
                  <c:v>0.13</c:v>
                </c:pt>
                <c:pt idx="848">
                  <c:v>0.12</c:v>
                </c:pt>
                <c:pt idx="849">
                  <c:v>0.13</c:v>
                </c:pt>
                <c:pt idx="850">
                  <c:v>0.12</c:v>
                </c:pt>
                <c:pt idx="851">
                  <c:v>0.13</c:v>
                </c:pt>
                <c:pt idx="852">
                  <c:v>0.13</c:v>
                </c:pt>
                <c:pt idx="853">
                  <c:v>0.12</c:v>
                </c:pt>
                <c:pt idx="854">
                  <c:v>0.11</c:v>
                </c:pt>
                <c:pt idx="855">
                  <c:v>0.11</c:v>
                </c:pt>
                <c:pt idx="856">
                  <c:v>0.1</c:v>
                </c:pt>
                <c:pt idx="857">
                  <c:v>0.11</c:v>
                </c:pt>
                <c:pt idx="858">
                  <c:v>0.11</c:v>
                </c:pt>
                <c:pt idx="859">
                  <c:v>0.1</c:v>
                </c:pt>
                <c:pt idx="860">
                  <c:v>0.1</c:v>
                </c:pt>
                <c:pt idx="861">
                  <c:v>0.11</c:v>
                </c:pt>
                <c:pt idx="862">
                  <c:v>0.1</c:v>
                </c:pt>
                <c:pt idx="863">
                  <c:v>0.1</c:v>
                </c:pt>
                <c:pt idx="864">
                  <c:v>0.1</c:v>
                </c:pt>
                <c:pt idx="865">
                  <c:v>0.09</c:v>
                </c:pt>
                <c:pt idx="866">
                  <c:v>0.1</c:v>
                </c:pt>
                <c:pt idx="867">
                  <c:v>0.11</c:v>
                </c:pt>
                <c:pt idx="868">
                  <c:v>0.1</c:v>
                </c:pt>
                <c:pt idx="869">
                  <c:v>0.1</c:v>
                </c:pt>
                <c:pt idx="870">
                  <c:v>0.1</c:v>
                </c:pt>
                <c:pt idx="871">
                  <c:v>0.1</c:v>
                </c:pt>
                <c:pt idx="872">
                  <c:v>0.1</c:v>
                </c:pt>
                <c:pt idx="873">
                  <c:v>0.11</c:v>
                </c:pt>
                <c:pt idx="874">
                  <c:v>0.11</c:v>
                </c:pt>
                <c:pt idx="875">
                  <c:v>0.11</c:v>
                </c:pt>
                <c:pt idx="876">
                  <c:v>0.1</c:v>
                </c:pt>
                <c:pt idx="877">
                  <c:v>0.09</c:v>
                </c:pt>
                <c:pt idx="878">
                  <c:v>0.1</c:v>
                </c:pt>
                <c:pt idx="879">
                  <c:v>0.09</c:v>
                </c:pt>
                <c:pt idx="880">
                  <c:v>0.08</c:v>
                </c:pt>
                <c:pt idx="881">
                  <c:v>0.09</c:v>
                </c:pt>
                <c:pt idx="882">
                  <c:v>0.08</c:v>
                </c:pt>
                <c:pt idx="883">
                  <c:v>0.09</c:v>
                </c:pt>
                <c:pt idx="884">
                  <c:v>7.0000000000000007E-2</c:v>
                </c:pt>
                <c:pt idx="885">
                  <c:v>0.08</c:v>
                </c:pt>
                <c:pt idx="886">
                  <c:v>7.0000000000000007E-2</c:v>
                </c:pt>
                <c:pt idx="887">
                  <c:v>0.06</c:v>
                </c:pt>
                <c:pt idx="888">
                  <c:v>0.09</c:v>
                </c:pt>
                <c:pt idx="889">
                  <c:v>0.09</c:v>
                </c:pt>
                <c:pt idx="890">
                  <c:v>0.08</c:v>
                </c:pt>
                <c:pt idx="891">
                  <c:v>0.1</c:v>
                </c:pt>
                <c:pt idx="892">
                  <c:v>0.1</c:v>
                </c:pt>
                <c:pt idx="893">
                  <c:v>0.09</c:v>
                </c:pt>
                <c:pt idx="894">
                  <c:v>7.0000000000000007E-2</c:v>
                </c:pt>
                <c:pt idx="895">
                  <c:v>0.08</c:v>
                </c:pt>
                <c:pt idx="896">
                  <c:v>0.08</c:v>
                </c:pt>
                <c:pt idx="897">
                  <c:v>0.08</c:v>
                </c:pt>
                <c:pt idx="898">
                  <c:v>0.12</c:v>
                </c:pt>
                <c:pt idx="899">
                  <c:v>0.08</c:v>
                </c:pt>
                <c:pt idx="900">
                  <c:v>0.08</c:v>
                </c:pt>
                <c:pt idx="901">
                  <c:v>0.08</c:v>
                </c:pt>
                <c:pt idx="902">
                  <c:v>0.08</c:v>
                </c:pt>
                <c:pt idx="903">
                  <c:v>0.08</c:v>
                </c:pt>
                <c:pt idx="904">
                  <c:v>0.08</c:v>
                </c:pt>
                <c:pt idx="905">
                  <c:v>7.0000000000000007E-2</c:v>
                </c:pt>
                <c:pt idx="906">
                  <c:v>7.0000000000000007E-2</c:v>
                </c:pt>
                <c:pt idx="907">
                  <c:v>7.0000000000000007E-2</c:v>
                </c:pt>
                <c:pt idx="908">
                  <c:v>7.0000000000000007E-2</c:v>
                </c:pt>
                <c:pt idx="909">
                  <c:v>7.0000000000000007E-2</c:v>
                </c:pt>
                <c:pt idx="910">
                  <c:v>7.0000000000000007E-2</c:v>
                </c:pt>
                <c:pt idx="911">
                  <c:v>0.06</c:v>
                </c:pt>
                <c:pt idx="912">
                  <c:v>7.0000000000000007E-2</c:v>
                </c:pt>
                <c:pt idx="913">
                  <c:v>0.06</c:v>
                </c:pt>
                <c:pt idx="914">
                  <c:v>7.0000000000000007E-2</c:v>
                </c:pt>
                <c:pt idx="915">
                  <c:v>7.0000000000000007E-2</c:v>
                </c:pt>
                <c:pt idx="916">
                  <c:v>7.0000000000000007E-2</c:v>
                </c:pt>
                <c:pt idx="917">
                  <c:v>7.0000000000000007E-2</c:v>
                </c:pt>
                <c:pt idx="918">
                  <c:v>0.06</c:v>
                </c:pt>
                <c:pt idx="919">
                  <c:v>0.06</c:v>
                </c:pt>
                <c:pt idx="920">
                  <c:v>0.03</c:v>
                </c:pt>
                <c:pt idx="921">
                  <c:v>0</c:v>
                </c:pt>
                <c:pt idx="922">
                  <c:v>0</c:v>
                </c:pt>
                <c:pt idx="923">
                  <c:v>0</c:v>
                </c:pt>
                <c:pt idx="924">
                  <c:v>0</c:v>
                </c:pt>
                <c:pt idx="925">
                  <c:v>0</c:v>
                </c:pt>
                <c:pt idx="926">
                  <c:v>0</c:v>
                </c:pt>
                <c:pt idx="927">
                  <c:v>0</c:v>
                </c:pt>
                <c:pt idx="928">
                  <c:v>-0.01</c:v>
                </c:pt>
                <c:pt idx="929">
                  <c:v>-0.02</c:v>
                </c:pt>
                <c:pt idx="930">
                  <c:v>-0.02</c:v>
                </c:pt>
                <c:pt idx="931">
                  <c:v>-0.02</c:v>
                </c:pt>
                <c:pt idx="932">
                  <c:v>-0.03</c:v>
                </c:pt>
                <c:pt idx="933">
                  <c:v>-0.03</c:v>
                </c:pt>
                <c:pt idx="934">
                  <c:v>-0.03</c:v>
                </c:pt>
                <c:pt idx="935">
                  <c:v>-0.04</c:v>
                </c:pt>
                <c:pt idx="936">
                  <c:v>-0.04</c:v>
                </c:pt>
              </c:numCache>
            </c:numRef>
          </c:val>
          <c:smooth val="0"/>
          <c:extLst>
            <c:ext xmlns:c16="http://schemas.microsoft.com/office/drawing/2014/chart" uri="{C3380CC4-5D6E-409C-BE32-E72D297353CC}">
              <c16:uniqueId val="{00000001-1634-40B1-AFA9-045D0C592D35}"/>
            </c:ext>
          </c:extLst>
        </c:ser>
        <c:ser>
          <c:idx val="2"/>
          <c:order val="2"/>
          <c:tx>
            <c:strRef>
              <c:f>'47_ábra_chart'!$H$8</c:f>
              <c:strCache>
                <c:ptCount val="1"/>
                <c:pt idx="0">
                  <c:v>Három éves referenciahozam</c:v>
                </c:pt>
              </c:strCache>
            </c:strRef>
          </c:tx>
          <c:spPr>
            <a:ln>
              <a:solidFill>
                <a:srgbClr val="DA0000"/>
              </a:solidFill>
            </a:ln>
          </c:spPr>
          <c:marker>
            <c:symbol val="none"/>
          </c:marker>
          <c:cat>
            <c:numRef>
              <c:f>'47_ábra_chart'!$E$9:$E$949</c:f>
              <c:numCache>
                <c:formatCode>yyyy/mmm</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42097</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'47_ábra_chart'!$H$9:$H$949</c:f>
              <c:numCache>
                <c:formatCode>0.00</c:formatCode>
                <c:ptCount val="941"/>
                <c:pt idx="0">
                  <c:v>4.0199999999999996</c:v>
                </c:pt>
                <c:pt idx="1">
                  <c:v>4.01</c:v>
                </c:pt>
                <c:pt idx="2">
                  <c:v>3.98</c:v>
                </c:pt>
                <c:pt idx="3">
                  <c:v>3.94</c:v>
                </c:pt>
                <c:pt idx="4">
                  <c:v>3.91</c:v>
                </c:pt>
                <c:pt idx="5">
                  <c:v>3.84</c:v>
                </c:pt>
                <c:pt idx="6">
                  <c:v>4.0199999999999996</c:v>
                </c:pt>
                <c:pt idx="7">
                  <c:v>4.01</c:v>
                </c:pt>
                <c:pt idx="8">
                  <c:v>3.98</c:v>
                </c:pt>
                <c:pt idx="9">
                  <c:v>3.94</c:v>
                </c:pt>
                <c:pt idx="10">
                  <c:v>3.91</c:v>
                </c:pt>
                <c:pt idx="11">
                  <c:v>3.84</c:v>
                </c:pt>
                <c:pt idx="12">
                  <c:v>3.82</c:v>
                </c:pt>
                <c:pt idx="13">
                  <c:v>3.76</c:v>
                </c:pt>
                <c:pt idx="14">
                  <c:v>3.73</c:v>
                </c:pt>
                <c:pt idx="15">
                  <c:v>3.7</c:v>
                </c:pt>
                <c:pt idx="16">
                  <c:v>3.65</c:v>
                </c:pt>
                <c:pt idx="17">
                  <c:v>3.55</c:v>
                </c:pt>
                <c:pt idx="18">
                  <c:v>3.55</c:v>
                </c:pt>
                <c:pt idx="19">
                  <c:v>3.57</c:v>
                </c:pt>
                <c:pt idx="20">
                  <c:v>3.55</c:v>
                </c:pt>
                <c:pt idx="21">
                  <c:v>3.53</c:v>
                </c:pt>
                <c:pt idx="22">
                  <c:v>3.67</c:v>
                </c:pt>
                <c:pt idx="23">
                  <c:v>3.67</c:v>
                </c:pt>
                <c:pt idx="24">
                  <c:v>3.74</c:v>
                </c:pt>
                <c:pt idx="25">
                  <c:v>4.47</c:v>
                </c:pt>
                <c:pt idx="26">
                  <c:v>4.88</c:v>
                </c:pt>
                <c:pt idx="27">
                  <c:v>4.9800000000000004</c:v>
                </c:pt>
                <c:pt idx="28">
                  <c:v>5</c:v>
                </c:pt>
                <c:pt idx="29">
                  <c:v>4.96</c:v>
                </c:pt>
                <c:pt idx="30">
                  <c:v>4.7699999999999996</c:v>
                </c:pt>
                <c:pt idx="31">
                  <c:v>4.7699999999999996</c:v>
                </c:pt>
                <c:pt idx="32">
                  <c:v>4.78</c:v>
                </c:pt>
                <c:pt idx="33">
                  <c:v>4.8</c:v>
                </c:pt>
                <c:pt idx="34">
                  <c:v>4.7699999999999996</c:v>
                </c:pt>
                <c:pt idx="35">
                  <c:v>4.7300000000000004</c:v>
                </c:pt>
                <c:pt idx="36">
                  <c:v>4.74</c:v>
                </c:pt>
                <c:pt idx="37">
                  <c:v>4.71</c:v>
                </c:pt>
                <c:pt idx="38">
                  <c:v>4.7300000000000004</c:v>
                </c:pt>
                <c:pt idx="39">
                  <c:v>4.83</c:v>
                </c:pt>
                <c:pt idx="40">
                  <c:v>5.01</c:v>
                </c:pt>
                <c:pt idx="41">
                  <c:v>5.08</c:v>
                </c:pt>
                <c:pt idx="42">
                  <c:v>4.99</c:v>
                </c:pt>
                <c:pt idx="43">
                  <c:v>4.96</c:v>
                </c:pt>
                <c:pt idx="44">
                  <c:v>4.91</c:v>
                </c:pt>
                <c:pt idx="45">
                  <c:v>4.9000000000000004</c:v>
                </c:pt>
                <c:pt idx="46">
                  <c:v>4.9400000000000004</c:v>
                </c:pt>
                <c:pt idx="47">
                  <c:v>4.93</c:v>
                </c:pt>
                <c:pt idx="48">
                  <c:v>4.99</c:v>
                </c:pt>
                <c:pt idx="49">
                  <c:v>4.8</c:v>
                </c:pt>
                <c:pt idx="50">
                  <c:v>4.7699999999999996</c:v>
                </c:pt>
                <c:pt idx="51">
                  <c:v>4.7</c:v>
                </c:pt>
                <c:pt idx="52">
                  <c:v>4.72</c:v>
                </c:pt>
                <c:pt idx="53">
                  <c:v>4.79</c:v>
                </c:pt>
                <c:pt idx="54">
                  <c:v>4.78</c:v>
                </c:pt>
                <c:pt idx="55">
                  <c:v>4.82</c:v>
                </c:pt>
                <c:pt idx="56">
                  <c:v>4.75</c:v>
                </c:pt>
                <c:pt idx="57">
                  <c:v>4.75</c:v>
                </c:pt>
                <c:pt idx="58">
                  <c:v>4.72</c:v>
                </c:pt>
                <c:pt idx="59">
                  <c:v>4.6900000000000004</c:v>
                </c:pt>
                <c:pt idx="60">
                  <c:v>4.6399999999999997</c:v>
                </c:pt>
                <c:pt idx="61">
                  <c:v>4.63</c:v>
                </c:pt>
                <c:pt idx="62">
                  <c:v>4.66</c:v>
                </c:pt>
                <c:pt idx="63">
                  <c:v>4.6900000000000004</c:v>
                </c:pt>
                <c:pt idx="64">
                  <c:v>4.68</c:v>
                </c:pt>
                <c:pt idx="65">
                  <c:v>4.66</c:v>
                </c:pt>
                <c:pt idx="66">
                  <c:v>4.68</c:v>
                </c:pt>
                <c:pt idx="67">
                  <c:v>4.55</c:v>
                </c:pt>
                <c:pt idx="68">
                  <c:v>4.53</c:v>
                </c:pt>
                <c:pt idx="69">
                  <c:v>4.5199999999999996</c:v>
                </c:pt>
                <c:pt idx="70">
                  <c:v>4.51</c:v>
                </c:pt>
                <c:pt idx="71">
                  <c:v>4.51</c:v>
                </c:pt>
                <c:pt idx="72">
                  <c:v>4.47</c:v>
                </c:pt>
                <c:pt idx="73">
                  <c:v>4.47</c:v>
                </c:pt>
                <c:pt idx="74">
                  <c:v>4.45</c:v>
                </c:pt>
                <c:pt idx="75">
                  <c:v>4.46</c:v>
                </c:pt>
                <c:pt idx="76">
                  <c:v>4.41</c:v>
                </c:pt>
                <c:pt idx="77">
                  <c:v>4.42</c:v>
                </c:pt>
                <c:pt idx="78">
                  <c:v>4.46</c:v>
                </c:pt>
                <c:pt idx="79">
                  <c:v>4.4800000000000004</c:v>
                </c:pt>
                <c:pt idx="80">
                  <c:v>4.49</c:v>
                </c:pt>
                <c:pt idx="81">
                  <c:v>4.43</c:v>
                </c:pt>
                <c:pt idx="82">
                  <c:v>4.43</c:v>
                </c:pt>
                <c:pt idx="83">
                  <c:v>4.46</c:v>
                </c:pt>
                <c:pt idx="84">
                  <c:v>4.3</c:v>
                </c:pt>
                <c:pt idx="85">
                  <c:v>4.29</c:v>
                </c:pt>
                <c:pt idx="86">
                  <c:v>4.33</c:v>
                </c:pt>
                <c:pt idx="87">
                  <c:v>4.2300000000000004</c:v>
                </c:pt>
                <c:pt idx="88">
                  <c:v>4.08</c:v>
                </c:pt>
                <c:pt idx="89">
                  <c:v>4.08</c:v>
                </c:pt>
                <c:pt idx="90">
                  <c:v>4.05</c:v>
                </c:pt>
                <c:pt idx="91">
                  <c:v>4</c:v>
                </c:pt>
                <c:pt idx="92">
                  <c:v>3.91</c:v>
                </c:pt>
                <c:pt idx="93">
                  <c:v>3.89</c:v>
                </c:pt>
                <c:pt idx="94">
                  <c:v>3.9</c:v>
                </c:pt>
                <c:pt idx="95">
                  <c:v>3.86</c:v>
                </c:pt>
                <c:pt idx="96">
                  <c:v>3.71</c:v>
                </c:pt>
                <c:pt idx="97">
                  <c:v>3.56</c:v>
                </c:pt>
                <c:pt idx="98">
                  <c:v>3.64</c:v>
                </c:pt>
                <c:pt idx="99">
                  <c:v>3.69</c:v>
                </c:pt>
                <c:pt idx="100">
                  <c:v>3.69</c:v>
                </c:pt>
                <c:pt idx="101">
                  <c:v>3.66</c:v>
                </c:pt>
                <c:pt idx="102">
                  <c:v>3.59</c:v>
                </c:pt>
                <c:pt idx="103">
                  <c:v>3.53</c:v>
                </c:pt>
                <c:pt idx="104">
                  <c:v>3.41</c:v>
                </c:pt>
                <c:pt idx="105">
                  <c:v>3.45</c:v>
                </c:pt>
                <c:pt idx="106">
                  <c:v>3.47</c:v>
                </c:pt>
                <c:pt idx="107">
                  <c:v>3.34</c:v>
                </c:pt>
                <c:pt idx="108">
                  <c:v>3.36</c:v>
                </c:pt>
                <c:pt idx="109">
                  <c:v>3.13</c:v>
                </c:pt>
                <c:pt idx="110">
                  <c:v>3.22</c:v>
                </c:pt>
                <c:pt idx="111">
                  <c:v>3.29</c:v>
                </c:pt>
                <c:pt idx="112">
                  <c:v>3.24</c:v>
                </c:pt>
                <c:pt idx="113">
                  <c:v>3.02</c:v>
                </c:pt>
                <c:pt idx="114">
                  <c:v>2.97</c:v>
                </c:pt>
                <c:pt idx="115">
                  <c:v>3.01</c:v>
                </c:pt>
                <c:pt idx="116">
                  <c:v>3.07</c:v>
                </c:pt>
                <c:pt idx="117">
                  <c:v>3.08</c:v>
                </c:pt>
                <c:pt idx="118">
                  <c:v>3.16</c:v>
                </c:pt>
                <c:pt idx="119">
                  <c:v>3.14</c:v>
                </c:pt>
                <c:pt idx="120">
                  <c:v>3.24</c:v>
                </c:pt>
                <c:pt idx="121">
                  <c:v>3.18</c:v>
                </c:pt>
                <c:pt idx="122">
                  <c:v>3.21</c:v>
                </c:pt>
                <c:pt idx="123">
                  <c:v>3.22</c:v>
                </c:pt>
                <c:pt idx="124">
                  <c:v>3.17</c:v>
                </c:pt>
                <c:pt idx="125">
                  <c:v>3.18</c:v>
                </c:pt>
                <c:pt idx="126">
                  <c:v>3.01</c:v>
                </c:pt>
                <c:pt idx="127">
                  <c:v>2.95</c:v>
                </c:pt>
                <c:pt idx="128">
                  <c:v>3.07</c:v>
                </c:pt>
                <c:pt idx="129">
                  <c:v>3.1</c:v>
                </c:pt>
                <c:pt idx="130">
                  <c:v>3.06</c:v>
                </c:pt>
                <c:pt idx="131">
                  <c:v>3.09</c:v>
                </c:pt>
                <c:pt idx="132">
                  <c:v>3.07</c:v>
                </c:pt>
                <c:pt idx="133">
                  <c:v>3.1</c:v>
                </c:pt>
                <c:pt idx="134">
                  <c:v>3.06</c:v>
                </c:pt>
                <c:pt idx="135">
                  <c:v>3.05</c:v>
                </c:pt>
                <c:pt idx="136">
                  <c:v>3.03</c:v>
                </c:pt>
                <c:pt idx="137">
                  <c:v>3.07</c:v>
                </c:pt>
                <c:pt idx="138">
                  <c:v>3.09</c:v>
                </c:pt>
                <c:pt idx="139">
                  <c:v>3.13</c:v>
                </c:pt>
                <c:pt idx="140">
                  <c:v>3.14</c:v>
                </c:pt>
                <c:pt idx="141">
                  <c:v>3.14</c:v>
                </c:pt>
                <c:pt idx="142">
                  <c:v>3.11</c:v>
                </c:pt>
                <c:pt idx="143">
                  <c:v>3.06</c:v>
                </c:pt>
                <c:pt idx="144">
                  <c:v>3.06</c:v>
                </c:pt>
                <c:pt idx="145">
                  <c:v>3.04</c:v>
                </c:pt>
                <c:pt idx="146">
                  <c:v>3.08</c:v>
                </c:pt>
                <c:pt idx="147">
                  <c:v>3.07</c:v>
                </c:pt>
                <c:pt idx="148">
                  <c:v>3.07</c:v>
                </c:pt>
                <c:pt idx="149">
                  <c:v>3.14</c:v>
                </c:pt>
                <c:pt idx="150">
                  <c:v>3.13</c:v>
                </c:pt>
                <c:pt idx="151">
                  <c:v>3.34</c:v>
                </c:pt>
                <c:pt idx="152">
                  <c:v>3.62</c:v>
                </c:pt>
                <c:pt idx="153">
                  <c:v>3.51</c:v>
                </c:pt>
                <c:pt idx="154">
                  <c:v>3.57</c:v>
                </c:pt>
                <c:pt idx="155">
                  <c:v>3.8</c:v>
                </c:pt>
                <c:pt idx="156">
                  <c:v>3.68</c:v>
                </c:pt>
                <c:pt idx="157">
                  <c:v>3.63</c:v>
                </c:pt>
                <c:pt idx="158">
                  <c:v>3.6</c:v>
                </c:pt>
                <c:pt idx="159">
                  <c:v>3.59</c:v>
                </c:pt>
                <c:pt idx="160">
                  <c:v>3.59</c:v>
                </c:pt>
                <c:pt idx="161">
                  <c:v>3.41</c:v>
                </c:pt>
                <c:pt idx="162">
                  <c:v>3.4</c:v>
                </c:pt>
                <c:pt idx="163">
                  <c:v>3.31</c:v>
                </c:pt>
                <c:pt idx="164">
                  <c:v>3.19</c:v>
                </c:pt>
                <c:pt idx="165">
                  <c:v>3.15</c:v>
                </c:pt>
                <c:pt idx="166">
                  <c:v>3.18</c:v>
                </c:pt>
                <c:pt idx="167">
                  <c:v>3.17</c:v>
                </c:pt>
                <c:pt idx="168">
                  <c:v>3.15</c:v>
                </c:pt>
                <c:pt idx="169">
                  <c:v>3.11</c:v>
                </c:pt>
                <c:pt idx="170">
                  <c:v>3.21</c:v>
                </c:pt>
                <c:pt idx="171">
                  <c:v>3.2</c:v>
                </c:pt>
                <c:pt idx="172">
                  <c:v>3.22</c:v>
                </c:pt>
                <c:pt idx="173">
                  <c:v>3.3</c:v>
                </c:pt>
                <c:pt idx="174">
                  <c:v>3.23</c:v>
                </c:pt>
                <c:pt idx="175">
                  <c:v>3.23</c:v>
                </c:pt>
                <c:pt idx="176">
                  <c:v>3.27</c:v>
                </c:pt>
                <c:pt idx="177">
                  <c:v>3.14</c:v>
                </c:pt>
                <c:pt idx="178">
                  <c:v>3.24</c:v>
                </c:pt>
                <c:pt idx="179">
                  <c:v>3.25</c:v>
                </c:pt>
                <c:pt idx="180">
                  <c:v>3.2</c:v>
                </c:pt>
                <c:pt idx="181">
                  <c:v>3.3</c:v>
                </c:pt>
                <c:pt idx="182">
                  <c:v>3.3</c:v>
                </c:pt>
                <c:pt idx="183">
                  <c:v>3.22</c:v>
                </c:pt>
                <c:pt idx="184">
                  <c:v>3.16</c:v>
                </c:pt>
                <c:pt idx="185">
                  <c:v>3.17</c:v>
                </c:pt>
                <c:pt idx="186">
                  <c:v>3.13</c:v>
                </c:pt>
                <c:pt idx="187">
                  <c:v>3.13</c:v>
                </c:pt>
                <c:pt idx="188">
                  <c:v>3.09</c:v>
                </c:pt>
                <c:pt idx="189">
                  <c:v>3.08</c:v>
                </c:pt>
                <c:pt idx="190">
                  <c:v>3.03</c:v>
                </c:pt>
                <c:pt idx="191">
                  <c:v>3.09</c:v>
                </c:pt>
                <c:pt idx="192">
                  <c:v>3.17</c:v>
                </c:pt>
                <c:pt idx="193">
                  <c:v>3.16</c:v>
                </c:pt>
                <c:pt idx="194">
                  <c:v>3.16</c:v>
                </c:pt>
                <c:pt idx="195">
                  <c:v>3.1</c:v>
                </c:pt>
                <c:pt idx="196">
                  <c:v>3.08</c:v>
                </c:pt>
                <c:pt idx="197">
                  <c:v>3.08</c:v>
                </c:pt>
                <c:pt idx="198">
                  <c:v>3.04</c:v>
                </c:pt>
                <c:pt idx="199">
                  <c:v>3.02</c:v>
                </c:pt>
                <c:pt idx="200">
                  <c:v>2.9</c:v>
                </c:pt>
                <c:pt idx="201">
                  <c:v>2.96</c:v>
                </c:pt>
                <c:pt idx="202">
                  <c:v>2.88</c:v>
                </c:pt>
                <c:pt idx="203">
                  <c:v>2.86</c:v>
                </c:pt>
                <c:pt idx="204">
                  <c:v>2.79</c:v>
                </c:pt>
                <c:pt idx="205">
                  <c:v>3.02</c:v>
                </c:pt>
                <c:pt idx="206">
                  <c:v>2.92</c:v>
                </c:pt>
                <c:pt idx="207">
                  <c:v>2.87</c:v>
                </c:pt>
                <c:pt idx="208">
                  <c:v>2.88</c:v>
                </c:pt>
                <c:pt idx="209">
                  <c:v>2.87</c:v>
                </c:pt>
                <c:pt idx="210">
                  <c:v>2.91</c:v>
                </c:pt>
                <c:pt idx="211">
                  <c:v>2.88</c:v>
                </c:pt>
                <c:pt idx="212">
                  <c:v>2.87</c:v>
                </c:pt>
                <c:pt idx="213">
                  <c:v>2.91</c:v>
                </c:pt>
                <c:pt idx="214">
                  <c:v>2.82</c:v>
                </c:pt>
                <c:pt idx="215">
                  <c:v>2.79</c:v>
                </c:pt>
                <c:pt idx="216">
                  <c:v>2.82</c:v>
                </c:pt>
                <c:pt idx="217">
                  <c:v>2.82</c:v>
                </c:pt>
                <c:pt idx="218">
                  <c:v>2.86</c:v>
                </c:pt>
                <c:pt idx="219">
                  <c:v>2.88</c:v>
                </c:pt>
                <c:pt idx="220">
                  <c:v>2.82</c:v>
                </c:pt>
                <c:pt idx="221">
                  <c:v>2.82</c:v>
                </c:pt>
                <c:pt idx="222">
                  <c:v>2.77</c:v>
                </c:pt>
                <c:pt idx="223">
                  <c:v>2.72</c:v>
                </c:pt>
                <c:pt idx="224">
                  <c:v>2.71</c:v>
                </c:pt>
                <c:pt idx="225">
                  <c:v>2.67</c:v>
                </c:pt>
                <c:pt idx="226">
                  <c:v>2.62</c:v>
                </c:pt>
                <c:pt idx="227">
                  <c:v>2.67</c:v>
                </c:pt>
                <c:pt idx="228">
                  <c:v>2.67</c:v>
                </c:pt>
                <c:pt idx="229">
                  <c:v>2.65</c:v>
                </c:pt>
                <c:pt idx="230">
                  <c:v>2.63</c:v>
                </c:pt>
                <c:pt idx="231">
                  <c:v>2.63</c:v>
                </c:pt>
                <c:pt idx="232">
                  <c:v>2.58</c:v>
                </c:pt>
                <c:pt idx="233">
                  <c:v>2.58</c:v>
                </c:pt>
                <c:pt idx="234">
                  <c:v>2.54</c:v>
                </c:pt>
                <c:pt idx="235">
                  <c:v>2.54</c:v>
                </c:pt>
                <c:pt idx="236">
                  <c:v>2.57</c:v>
                </c:pt>
                <c:pt idx="237">
                  <c:v>2.62</c:v>
                </c:pt>
                <c:pt idx="238">
                  <c:v>2.62</c:v>
                </c:pt>
                <c:pt idx="239">
                  <c:v>2.61</c:v>
                </c:pt>
                <c:pt idx="240">
                  <c:v>2.61</c:v>
                </c:pt>
                <c:pt idx="241">
                  <c:v>2.61</c:v>
                </c:pt>
                <c:pt idx="242">
                  <c:v>2.62</c:v>
                </c:pt>
                <c:pt idx="243">
                  <c:v>2.62</c:v>
                </c:pt>
                <c:pt idx="244">
                  <c:v>2.57</c:v>
                </c:pt>
                <c:pt idx="245">
                  <c:v>2.5499999999999998</c:v>
                </c:pt>
                <c:pt idx="246">
                  <c:v>2.75</c:v>
                </c:pt>
                <c:pt idx="247">
                  <c:v>2.95</c:v>
                </c:pt>
                <c:pt idx="248">
                  <c:v>2.84</c:v>
                </c:pt>
                <c:pt idx="249">
                  <c:v>2.84</c:v>
                </c:pt>
                <c:pt idx="250">
                  <c:v>2.78</c:v>
                </c:pt>
                <c:pt idx="251">
                  <c:v>2.75</c:v>
                </c:pt>
                <c:pt idx="252">
                  <c:v>2.74</c:v>
                </c:pt>
                <c:pt idx="253">
                  <c:v>2.72</c:v>
                </c:pt>
                <c:pt idx="254">
                  <c:v>2.72</c:v>
                </c:pt>
                <c:pt idx="255">
                  <c:v>2.63</c:v>
                </c:pt>
                <c:pt idx="256">
                  <c:v>2.57</c:v>
                </c:pt>
                <c:pt idx="257">
                  <c:v>2.5</c:v>
                </c:pt>
                <c:pt idx="258">
                  <c:v>2.4900000000000002</c:v>
                </c:pt>
                <c:pt idx="259">
                  <c:v>2.46</c:v>
                </c:pt>
                <c:pt idx="260">
                  <c:v>2.41</c:v>
                </c:pt>
                <c:pt idx="261">
                  <c:v>2.39</c:v>
                </c:pt>
                <c:pt idx="262">
                  <c:v>2.3199999999999998</c:v>
                </c:pt>
                <c:pt idx="263">
                  <c:v>2.2200000000000002</c:v>
                </c:pt>
                <c:pt idx="264">
                  <c:v>2.2400000000000002</c:v>
                </c:pt>
                <c:pt idx="265">
                  <c:v>2.2400000000000002</c:v>
                </c:pt>
                <c:pt idx="266">
                  <c:v>2.2000000000000002</c:v>
                </c:pt>
                <c:pt idx="267">
                  <c:v>2.25</c:v>
                </c:pt>
                <c:pt idx="268">
                  <c:v>2.06</c:v>
                </c:pt>
                <c:pt idx="269">
                  <c:v>2.0299999999999998</c:v>
                </c:pt>
                <c:pt idx="270">
                  <c:v>2.04</c:v>
                </c:pt>
                <c:pt idx="271">
                  <c:v>2.06</c:v>
                </c:pt>
                <c:pt idx="272">
                  <c:v>2.0699999999999998</c:v>
                </c:pt>
                <c:pt idx="273">
                  <c:v>2.09</c:v>
                </c:pt>
                <c:pt idx="274">
                  <c:v>2.1</c:v>
                </c:pt>
                <c:pt idx="275">
                  <c:v>2.08</c:v>
                </c:pt>
                <c:pt idx="276">
                  <c:v>2.1</c:v>
                </c:pt>
                <c:pt idx="277">
                  <c:v>2.14</c:v>
                </c:pt>
                <c:pt idx="278">
                  <c:v>2.16</c:v>
                </c:pt>
                <c:pt idx="279">
                  <c:v>2.1800000000000002</c:v>
                </c:pt>
                <c:pt idx="280">
                  <c:v>2.1800000000000002</c:v>
                </c:pt>
                <c:pt idx="281">
                  <c:v>2.21</c:v>
                </c:pt>
                <c:pt idx="282">
                  <c:v>2.16</c:v>
                </c:pt>
                <c:pt idx="283">
                  <c:v>2.14</c:v>
                </c:pt>
                <c:pt idx="284">
                  <c:v>2.16</c:v>
                </c:pt>
                <c:pt idx="285">
                  <c:v>2.2200000000000002</c:v>
                </c:pt>
                <c:pt idx="286">
                  <c:v>2.37</c:v>
                </c:pt>
                <c:pt idx="287">
                  <c:v>2.2400000000000002</c:v>
                </c:pt>
                <c:pt idx="288">
                  <c:v>2.21</c:v>
                </c:pt>
                <c:pt idx="289">
                  <c:v>2.1800000000000002</c:v>
                </c:pt>
                <c:pt idx="290">
                  <c:v>2.12</c:v>
                </c:pt>
                <c:pt idx="291">
                  <c:v>2.06</c:v>
                </c:pt>
                <c:pt idx="292">
                  <c:v>1.98</c:v>
                </c:pt>
                <c:pt idx="293">
                  <c:v>2.0099999999999998</c:v>
                </c:pt>
                <c:pt idx="294">
                  <c:v>1.99</c:v>
                </c:pt>
                <c:pt idx="295">
                  <c:v>2.0099999999999998</c:v>
                </c:pt>
                <c:pt idx="296">
                  <c:v>2.0499999999999998</c:v>
                </c:pt>
                <c:pt idx="297">
                  <c:v>2.1</c:v>
                </c:pt>
                <c:pt idx="298">
                  <c:v>2.0699999999999998</c:v>
                </c:pt>
                <c:pt idx="299">
                  <c:v>2.19</c:v>
                </c:pt>
                <c:pt idx="300">
                  <c:v>2.3199999999999998</c:v>
                </c:pt>
                <c:pt idx="301">
                  <c:v>2.3199999999999998</c:v>
                </c:pt>
                <c:pt idx="302">
                  <c:v>2.27</c:v>
                </c:pt>
                <c:pt idx="303">
                  <c:v>2.31</c:v>
                </c:pt>
                <c:pt idx="304">
                  <c:v>2.31</c:v>
                </c:pt>
                <c:pt idx="305">
                  <c:v>2.2799999999999998</c:v>
                </c:pt>
                <c:pt idx="306">
                  <c:v>2.2799999999999998</c:v>
                </c:pt>
                <c:pt idx="307">
                  <c:v>2.11</c:v>
                </c:pt>
                <c:pt idx="308">
                  <c:v>2.09</c:v>
                </c:pt>
                <c:pt idx="309">
                  <c:v>2.06</c:v>
                </c:pt>
                <c:pt idx="310">
                  <c:v>2.0699999999999998</c:v>
                </c:pt>
                <c:pt idx="311">
                  <c:v>2.0099999999999998</c:v>
                </c:pt>
                <c:pt idx="312">
                  <c:v>2.11</c:v>
                </c:pt>
                <c:pt idx="313">
                  <c:v>2.17</c:v>
                </c:pt>
                <c:pt idx="314">
                  <c:v>2.13</c:v>
                </c:pt>
                <c:pt idx="315">
                  <c:v>2.12</c:v>
                </c:pt>
                <c:pt idx="316">
                  <c:v>2.15</c:v>
                </c:pt>
                <c:pt idx="317">
                  <c:v>2.13</c:v>
                </c:pt>
                <c:pt idx="318">
                  <c:v>2.14</c:v>
                </c:pt>
                <c:pt idx="319">
                  <c:v>2.08</c:v>
                </c:pt>
                <c:pt idx="320">
                  <c:v>2.0499999999999998</c:v>
                </c:pt>
                <c:pt idx="321">
                  <c:v>2.13</c:v>
                </c:pt>
                <c:pt idx="322">
                  <c:v>2.12</c:v>
                </c:pt>
                <c:pt idx="323">
                  <c:v>2.13</c:v>
                </c:pt>
                <c:pt idx="324">
                  <c:v>2.13</c:v>
                </c:pt>
                <c:pt idx="325">
                  <c:v>2.13</c:v>
                </c:pt>
                <c:pt idx="326">
                  <c:v>2.14</c:v>
                </c:pt>
                <c:pt idx="327">
                  <c:v>2.12</c:v>
                </c:pt>
                <c:pt idx="328">
                  <c:v>2.14</c:v>
                </c:pt>
                <c:pt idx="329">
                  <c:v>2.13</c:v>
                </c:pt>
                <c:pt idx="330">
                  <c:v>2.1</c:v>
                </c:pt>
                <c:pt idx="331">
                  <c:v>2.12</c:v>
                </c:pt>
                <c:pt idx="332">
                  <c:v>2.12</c:v>
                </c:pt>
                <c:pt idx="333">
                  <c:v>2.15</c:v>
                </c:pt>
                <c:pt idx="334">
                  <c:v>2.2200000000000002</c:v>
                </c:pt>
                <c:pt idx="335">
                  <c:v>2.15</c:v>
                </c:pt>
                <c:pt idx="336">
                  <c:v>2.35</c:v>
                </c:pt>
                <c:pt idx="337">
                  <c:v>2.48</c:v>
                </c:pt>
                <c:pt idx="338">
                  <c:v>2.37</c:v>
                </c:pt>
                <c:pt idx="339">
                  <c:v>2.44</c:v>
                </c:pt>
                <c:pt idx="340">
                  <c:v>2.4700000000000002</c:v>
                </c:pt>
                <c:pt idx="341">
                  <c:v>2.4</c:v>
                </c:pt>
                <c:pt idx="342">
                  <c:v>2.36</c:v>
                </c:pt>
                <c:pt idx="343">
                  <c:v>2.36</c:v>
                </c:pt>
                <c:pt idx="344">
                  <c:v>2.34</c:v>
                </c:pt>
                <c:pt idx="345">
                  <c:v>2.34</c:v>
                </c:pt>
                <c:pt idx="346">
                  <c:v>2.3199999999999998</c:v>
                </c:pt>
                <c:pt idx="347">
                  <c:v>2.3199999999999998</c:v>
                </c:pt>
                <c:pt idx="348">
                  <c:v>2.3199999999999998</c:v>
                </c:pt>
                <c:pt idx="349">
                  <c:v>2.29</c:v>
                </c:pt>
                <c:pt idx="350">
                  <c:v>2.2400000000000002</c:v>
                </c:pt>
                <c:pt idx="351">
                  <c:v>2.23</c:v>
                </c:pt>
                <c:pt idx="352">
                  <c:v>2.23</c:v>
                </c:pt>
                <c:pt idx="353">
                  <c:v>2.15</c:v>
                </c:pt>
                <c:pt idx="354">
                  <c:v>2.0499999999999998</c:v>
                </c:pt>
                <c:pt idx="355">
                  <c:v>2.09</c:v>
                </c:pt>
                <c:pt idx="356">
                  <c:v>2.02</c:v>
                </c:pt>
                <c:pt idx="357">
                  <c:v>2.19</c:v>
                </c:pt>
                <c:pt idx="358">
                  <c:v>2.21</c:v>
                </c:pt>
                <c:pt idx="359">
                  <c:v>2.2400000000000002</c:v>
                </c:pt>
                <c:pt idx="360">
                  <c:v>2.17</c:v>
                </c:pt>
                <c:pt idx="361">
                  <c:v>2.15</c:v>
                </c:pt>
                <c:pt idx="362">
                  <c:v>2.2000000000000002</c:v>
                </c:pt>
                <c:pt idx="363">
                  <c:v>2.19</c:v>
                </c:pt>
                <c:pt idx="364">
                  <c:v>2.1800000000000002</c:v>
                </c:pt>
                <c:pt idx="365">
                  <c:v>2.13</c:v>
                </c:pt>
                <c:pt idx="366">
                  <c:v>2.15</c:v>
                </c:pt>
                <c:pt idx="367">
                  <c:v>2.1</c:v>
                </c:pt>
                <c:pt idx="368">
                  <c:v>2.06</c:v>
                </c:pt>
                <c:pt idx="369">
                  <c:v>2.06</c:v>
                </c:pt>
                <c:pt idx="370">
                  <c:v>2.0499999999999998</c:v>
                </c:pt>
                <c:pt idx="371">
                  <c:v>2.0299999999999998</c:v>
                </c:pt>
                <c:pt idx="372">
                  <c:v>2.15</c:v>
                </c:pt>
                <c:pt idx="373">
                  <c:v>2.11</c:v>
                </c:pt>
                <c:pt idx="374">
                  <c:v>2.06</c:v>
                </c:pt>
                <c:pt idx="375">
                  <c:v>2.0699999999999998</c:v>
                </c:pt>
                <c:pt idx="376">
                  <c:v>2.0699999999999998</c:v>
                </c:pt>
                <c:pt idx="377">
                  <c:v>2.09</c:v>
                </c:pt>
                <c:pt idx="378">
                  <c:v>2.06</c:v>
                </c:pt>
                <c:pt idx="379">
                  <c:v>2.08</c:v>
                </c:pt>
                <c:pt idx="380">
                  <c:v>2.0299999999999998</c:v>
                </c:pt>
                <c:pt idx="381">
                  <c:v>2.0099999999999998</c:v>
                </c:pt>
                <c:pt idx="382">
                  <c:v>2.0099999999999998</c:v>
                </c:pt>
                <c:pt idx="383">
                  <c:v>2.02</c:v>
                </c:pt>
                <c:pt idx="384">
                  <c:v>2.0099999999999998</c:v>
                </c:pt>
                <c:pt idx="385">
                  <c:v>2.0099999999999998</c:v>
                </c:pt>
                <c:pt idx="386">
                  <c:v>2.0299999999999998</c:v>
                </c:pt>
                <c:pt idx="387">
                  <c:v>2.0499999999999998</c:v>
                </c:pt>
                <c:pt idx="388">
                  <c:v>2.11</c:v>
                </c:pt>
                <c:pt idx="389">
                  <c:v>2.11</c:v>
                </c:pt>
                <c:pt idx="390">
                  <c:v>2.08</c:v>
                </c:pt>
                <c:pt idx="391">
                  <c:v>2.11</c:v>
                </c:pt>
                <c:pt idx="392">
                  <c:v>2.11</c:v>
                </c:pt>
                <c:pt idx="393">
                  <c:v>2.13</c:v>
                </c:pt>
                <c:pt idx="394">
                  <c:v>2.16</c:v>
                </c:pt>
                <c:pt idx="395">
                  <c:v>2.19</c:v>
                </c:pt>
                <c:pt idx="396">
                  <c:v>2.2200000000000002</c:v>
                </c:pt>
                <c:pt idx="397">
                  <c:v>2.2200000000000002</c:v>
                </c:pt>
                <c:pt idx="398">
                  <c:v>2.21</c:v>
                </c:pt>
                <c:pt idx="399">
                  <c:v>2.2200000000000002</c:v>
                </c:pt>
                <c:pt idx="400">
                  <c:v>2.2200000000000002</c:v>
                </c:pt>
                <c:pt idx="401">
                  <c:v>2.23</c:v>
                </c:pt>
                <c:pt idx="402">
                  <c:v>2.2400000000000002</c:v>
                </c:pt>
                <c:pt idx="403">
                  <c:v>2.21</c:v>
                </c:pt>
                <c:pt idx="404">
                  <c:v>2.16</c:v>
                </c:pt>
                <c:pt idx="405">
                  <c:v>2.15</c:v>
                </c:pt>
                <c:pt idx="406">
                  <c:v>2.15</c:v>
                </c:pt>
                <c:pt idx="407">
                  <c:v>2.16</c:v>
                </c:pt>
                <c:pt idx="408">
                  <c:v>2.15</c:v>
                </c:pt>
                <c:pt idx="409">
                  <c:v>2.14</c:v>
                </c:pt>
                <c:pt idx="410">
                  <c:v>2.2200000000000002</c:v>
                </c:pt>
                <c:pt idx="411">
                  <c:v>2.21</c:v>
                </c:pt>
                <c:pt idx="412">
                  <c:v>2.21</c:v>
                </c:pt>
                <c:pt idx="413">
                  <c:v>2.16</c:v>
                </c:pt>
                <c:pt idx="414">
                  <c:v>2.12</c:v>
                </c:pt>
                <c:pt idx="415">
                  <c:v>2.06</c:v>
                </c:pt>
                <c:pt idx="416">
                  <c:v>2.0699999999999998</c:v>
                </c:pt>
                <c:pt idx="417">
                  <c:v>2.0299999999999998</c:v>
                </c:pt>
                <c:pt idx="418">
                  <c:v>1.97</c:v>
                </c:pt>
                <c:pt idx="419">
                  <c:v>1.96</c:v>
                </c:pt>
                <c:pt idx="420">
                  <c:v>1.95</c:v>
                </c:pt>
                <c:pt idx="421">
                  <c:v>1.9</c:v>
                </c:pt>
                <c:pt idx="422">
                  <c:v>1.86</c:v>
                </c:pt>
                <c:pt idx="423">
                  <c:v>1.87</c:v>
                </c:pt>
                <c:pt idx="424">
                  <c:v>1.83</c:v>
                </c:pt>
                <c:pt idx="425">
                  <c:v>1.78</c:v>
                </c:pt>
                <c:pt idx="426">
                  <c:v>1.75</c:v>
                </c:pt>
                <c:pt idx="427">
                  <c:v>1.78</c:v>
                </c:pt>
                <c:pt idx="428">
                  <c:v>1.78</c:v>
                </c:pt>
                <c:pt idx="429">
                  <c:v>1.75</c:v>
                </c:pt>
                <c:pt idx="430">
                  <c:v>1.75</c:v>
                </c:pt>
                <c:pt idx="431">
                  <c:v>1.72</c:v>
                </c:pt>
                <c:pt idx="432">
                  <c:v>1.66</c:v>
                </c:pt>
                <c:pt idx="433">
                  <c:v>1.65</c:v>
                </c:pt>
                <c:pt idx="434">
                  <c:v>1.57</c:v>
                </c:pt>
                <c:pt idx="435">
                  <c:v>1.57</c:v>
                </c:pt>
                <c:pt idx="436">
                  <c:v>1.55</c:v>
                </c:pt>
                <c:pt idx="437">
                  <c:v>1.55</c:v>
                </c:pt>
                <c:pt idx="438">
                  <c:v>1.53</c:v>
                </c:pt>
                <c:pt idx="439">
                  <c:v>1.53</c:v>
                </c:pt>
                <c:pt idx="440">
                  <c:v>1.54</c:v>
                </c:pt>
                <c:pt idx="441">
                  <c:v>1.55</c:v>
                </c:pt>
                <c:pt idx="442">
                  <c:v>1.53</c:v>
                </c:pt>
                <c:pt idx="443">
                  <c:v>1.54</c:v>
                </c:pt>
                <c:pt idx="444">
                  <c:v>1.58</c:v>
                </c:pt>
                <c:pt idx="445">
                  <c:v>1.65</c:v>
                </c:pt>
                <c:pt idx="446">
                  <c:v>1.69</c:v>
                </c:pt>
                <c:pt idx="447">
                  <c:v>1.73</c:v>
                </c:pt>
                <c:pt idx="448">
                  <c:v>1.76</c:v>
                </c:pt>
                <c:pt idx="449">
                  <c:v>1.76</c:v>
                </c:pt>
                <c:pt idx="450">
                  <c:v>1.83</c:v>
                </c:pt>
                <c:pt idx="451">
                  <c:v>1.81</c:v>
                </c:pt>
                <c:pt idx="452">
                  <c:v>1.81</c:v>
                </c:pt>
                <c:pt idx="453">
                  <c:v>1.76</c:v>
                </c:pt>
                <c:pt idx="454">
                  <c:v>1.77</c:v>
                </c:pt>
                <c:pt idx="455">
                  <c:v>1.77</c:v>
                </c:pt>
                <c:pt idx="456">
                  <c:v>1.79</c:v>
                </c:pt>
                <c:pt idx="457">
                  <c:v>1.83</c:v>
                </c:pt>
                <c:pt idx="458">
                  <c:v>1.82</c:v>
                </c:pt>
                <c:pt idx="459">
                  <c:v>1.83</c:v>
                </c:pt>
                <c:pt idx="460">
                  <c:v>1.83</c:v>
                </c:pt>
                <c:pt idx="461">
                  <c:v>1.84</c:v>
                </c:pt>
                <c:pt idx="462">
                  <c:v>1.84</c:v>
                </c:pt>
                <c:pt idx="463">
                  <c:v>1.89</c:v>
                </c:pt>
                <c:pt idx="464">
                  <c:v>1.87</c:v>
                </c:pt>
                <c:pt idx="465">
                  <c:v>1.87</c:v>
                </c:pt>
                <c:pt idx="466">
                  <c:v>1.89</c:v>
                </c:pt>
                <c:pt idx="467">
                  <c:v>1.89</c:v>
                </c:pt>
                <c:pt idx="468">
                  <c:v>1.88</c:v>
                </c:pt>
                <c:pt idx="469">
                  <c:v>1.88</c:v>
                </c:pt>
                <c:pt idx="470">
                  <c:v>1.88</c:v>
                </c:pt>
                <c:pt idx="471">
                  <c:v>1.88</c:v>
                </c:pt>
                <c:pt idx="472">
                  <c:v>1.87</c:v>
                </c:pt>
                <c:pt idx="473">
                  <c:v>1.87</c:v>
                </c:pt>
                <c:pt idx="474">
                  <c:v>1.89</c:v>
                </c:pt>
                <c:pt idx="475">
                  <c:v>1.89</c:v>
                </c:pt>
                <c:pt idx="476">
                  <c:v>1.9</c:v>
                </c:pt>
                <c:pt idx="477">
                  <c:v>1.9</c:v>
                </c:pt>
                <c:pt idx="478">
                  <c:v>1.91</c:v>
                </c:pt>
                <c:pt idx="479">
                  <c:v>1.91</c:v>
                </c:pt>
                <c:pt idx="480">
                  <c:v>1.93</c:v>
                </c:pt>
                <c:pt idx="481">
                  <c:v>1.94</c:v>
                </c:pt>
                <c:pt idx="482">
                  <c:v>2.0299999999999998</c:v>
                </c:pt>
                <c:pt idx="483">
                  <c:v>2.02</c:v>
                </c:pt>
                <c:pt idx="484">
                  <c:v>2.02</c:v>
                </c:pt>
                <c:pt idx="485">
                  <c:v>2.0499999999999998</c:v>
                </c:pt>
                <c:pt idx="486">
                  <c:v>2.13</c:v>
                </c:pt>
                <c:pt idx="487">
                  <c:v>2.1800000000000002</c:v>
                </c:pt>
                <c:pt idx="488">
                  <c:v>2.2400000000000002</c:v>
                </c:pt>
                <c:pt idx="489">
                  <c:v>2.29</c:v>
                </c:pt>
                <c:pt idx="490">
                  <c:v>2.27</c:v>
                </c:pt>
                <c:pt idx="491">
                  <c:v>2.23</c:v>
                </c:pt>
                <c:pt idx="492">
                  <c:v>2.2000000000000002</c:v>
                </c:pt>
                <c:pt idx="493">
                  <c:v>2.13</c:v>
                </c:pt>
                <c:pt idx="494">
                  <c:v>2.11</c:v>
                </c:pt>
                <c:pt idx="495">
                  <c:v>2.11</c:v>
                </c:pt>
                <c:pt idx="496">
                  <c:v>2.11</c:v>
                </c:pt>
                <c:pt idx="497">
                  <c:v>2.1</c:v>
                </c:pt>
                <c:pt idx="498">
                  <c:v>2.1</c:v>
                </c:pt>
                <c:pt idx="499">
                  <c:v>2.1</c:v>
                </c:pt>
                <c:pt idx="500">
                  <c:v>2.06</c:v>
                </c:pt>
                <c:pt idx="501">
                  <c:v>2.06</c:v>
                </c:pt>
                <c:pt idx="502">
                  <c:v>2.0299999999999998</c:v>
                </c:pt>
                <c:pt idx="503">
                  <c:v>1.91</c:v>
                </c:pt>
                <c:pt idx="504">
                  <c:v>1.76</c:v>
                </c:pt>
                <c:pt idx="505">
                  <c:v>1.76</c:v>
                </c:pt>
                <c:pt idx="506">
                  <c:v>1.76</c:v>
                </c:pt>
                <c:pt idx="507">
                  <c:v>1.8</c:v>
                </c:pt>
                <c:pt idx="508">
                  <c:v>1.8</c:v>
                </c:pt>
                <c:pt idx="509">
                  <c:v>1.78</c:v>
                </c:pt>
                <c:pt idx="510">
                  <c:v>1.79</c:v>
                </c:pt>
                <c:pt idx="511">
                  <c:v>1.77</c:v>
                </c:pt>
                <c:pt idx="512">
                  <c:v>1.76</c:v>
                </c:pt>
                <c:pt idx="513">
                  <c:v>1.78</c:v>
                </c:pt>
                <c:pt idx="514">
                  <c:v>2.19</c:v>
                </c:pt>
                <c:pt idx="515">
                  <c:v>2.0699999999999998</c:v>
                </c:pt>
                <c:pt idx="516">
                  <c:v>1.93</c:v>
                </c:pt>
                <c:pt idx="517">
                  <c:v>1.87</c:v>
                </c:pt>
                <c:pt idx="518">
                  <c:v>1.9</c:v>
                </c:pt>
                <c:pt idx="519">
                  <c:v>1.93</c:v>
                </c:pt>
                <c:pt idx="520">
                  <c:v>1.91</c:v>
                </c:pt>
                <c:pt idx="521">
                  <c:v>1.98</c:v>
                </c:pt>
                <c:pt idx="522">
                  <c:v>1.98</c:v>
                </c:pt>
                <c:pt idx="523">
                  <c:v>2.02</c:v>
                </c:pt>
                <c:pt idx="524">
                  <c:v>2.02</c:v>
                </c:pt>
                <c:pt idx="525">
                  <c:v>2</c:v>
                </c:pt>
                <c:pt idx="526">
                  <c:v>1.97</c:v>
                </c:pt>
                <c:pt idx="527">
                  <c:v>1.94</c:v>
                </c:pt>
                <c:pt idx="528">
                  <c:v>1.93</c:v>
                </c:pt>
                <c:pt idx="529">
                  <c:v>1.94</c:v>
                </c:pt>
                <c:pt idx="530">
                  <c:v>1.93</c:v>
                </c:pt>
                <c:pt idx="531">
                  <c:v>1.91</c:v>
                </c:pt>
                <c:pt idx="532">
                  <c:v>1.88</c:v>
                </c:pt>
                <c:pt idx="533">
                  <c:v>1.88</c:v>
                </c:pt>
                <c:pt idx="534">
                  <c:v>1.83</c:v>
                </c:pt>
                <c:pt idx="535">
                  <c:v>1.85</c:v>
                </c:pt>
                <c:pt idx="536">
                  <c:v>1.86</c:v>
                </c:pt>
                <c:pt idx="537">
                  <c:v>1.87</c:v>
                </c:pt>
                <c:pt idx="538">
                  <c:v>1.85</c:v>
                </c:pt>
                <c:pt idx="539">
                  <c:v>1.87</c:v>
                </c:pt>
                <c:pt idx="540">
                  <c:v>1.85</c:v>
                </c:pt>
                <c:pt idx="541">
                  <c:v>1.85</c:v>
                </c:pt>
                <c:pt idx="542">
                  <c:v>1.83</c:v>
                </c:pt>
                <c:pt idx="543">
                  <c:v>1.84</c:v>
                </c:pt>
                <c:pt idx="544">
                  <c:v>1.84</c:v>
                </c:pt>
                <c:pt idx="545">
                  <c:v>1.75</c:v>
                </c:pt>
                <c:pt idx="546">
                  <c:v>1.78</c:v>
                </c:pt>
                <c:pt idx="547">
                  <c:v>1.77</c:v>
                </c:pt>
                <c:pt idx="548">
                  <c:v>1.73</c:v>
                </c:pt>
                <c:pt idx="549">
                  <c:v>1.72</c:v>
                </c:pt>
                <c:pt idx="550">
                  <c:v>1.71</c:v>
                </c:pt>
                <c:pt idx="551">
                  <c:v>1.71</c:v>
                </c:pt>
                <c:pt idx="552">
                  <c:v>1.57</c:v>
                </c:pt>
                <c:pt idx="553">
                  <c:v>1.53</c:v>
                </c:pt>
                <c:pt idx="554">
                  <c:v>1.52</c:v>
                </c:pt>
                <c:pt idx="555">
                  <c:v>1.51</c:v>
                </c:pt>
                <c:pt idx="556">
                  <c:v>1.51</c:v>
                </c:pt>
                <c:pt idx="557">
                  <c:v>1.52</c:v>
                </c:pt>
                <c:pt idx="558">
                  <c:v>1.52</c:v>
                </c:pt>
                <c:pt idx="559">
                  <c:v>1.53</c:v>
                </c:pt>
                <c:pt idx="560">
                  <c:v>1.54</c:v>
                </c:pt>
                <c:pt idx="561">
                  <c:v>1.55</c:v>
                </c:pt>
                <c:pt idx="562">
                  <c:v>1.59</c:v>
                </c:pt>
                <c:pt idx="563">
                  <c:v>1.57</c:v>
                </c:pt>
                <c:pt idx="564">
                  <c:v>1.56</c:v>
                </c:pt>
                <c:pt idx="565">
                  <c:v>1.54</c:v>
                </c:pt>
                <c:pt idx="566">
                  <c:v>1.51</c:v>
                </c:pt>
                <c:pt idx="567">
                  <c:v>1.5</c:v>
                </c:pt>
                <c:pt idx="568">
                  <c:v>1.5</c:v>
                </c:pt>
                <c:pt idx="569">
                  <c:v>1.48</c:v>
                </c:pt>
                <c:pt idx="570">
                  <c:v>1.48</c:v>
                </c:pt>
                <c:pt idx="571">
                  <c:v>1.47</c:v>
                </c:pt>
                <c:pt idx="572">
                  <c:v>1.48</c:v>
                </c:pt>
                <c:pt idx="573">
                  <c:v>1.46</c:v>
                </c:pt>
                <c:pt idx="574">
                  <c:v>1.44</c:v>
                </c:pt>
                <c:pt idx="575">
                  <c:v>1.56</c:v>
                </c:pt>
                <c:pt idx="576">
                  <c:v>1.56</c:v>
                </c:pt>
                <c:pt idx="577">
                  <c:v>1.63</c:v>
                </c:pt>
                <c:pt idx="578">
                  <c:v>1.66</c:v>
                </c:pt>
                <c:pt idx="579">
                  <c:v>1.68</c:v>
                </c:pt>
                <c:pt idx="580">
                  <c:v>1.77</c:v>
                </c:pt>
                <c:pt idx="581">
                  <c:v>1.73</c:v>
                </c:pt>
                <c:pt idx="582">
                  <c:v>1.71</c:v>
                </c:pt>
                <c:pt idx="583">
                  <c:v>1.72</c:v>
                </c:pt>
                <c:pt idx="584">
                  <c:v>1.75</c:v>
                </c:pt>
                <c:pt idx="585">
                  <c:v>1.78</c:v>
                </c:pt>
                <c:pt idx="586">
                  <c:v>1.78</c:v>
                </c:pt>
                <c:pt idx="587">
                  <c:v>1.8</c:v>
                </c:pt>
                <c:pt idx="588">
                  <c:v>1.8</c:v>
                </c:pt>
                <c:pt idx="589">
                  <c:v>1.8</c:v>
                </c:pt>
                <c:pt idx="590">
                  <c:v>1.84</c:v>
                </c:pt>
                <c:pt idx="591">
                  <c:v>1.82</c:v>
                </c:pt>
                <c:pt idx="592">
                  <c:v>1.79</c:v>
                </c:pt>
                <c:pt idx="593">
                  <c:v>1.77</c:v>
                </c:pt>
                <c:pt idx="594">
                  <c:v>1.82</c:v>
                </c:pt>
                <c:pt idx="595">
                  <c:v>1.82</c:v>
                </c:pt>
                <c:pt idx="596">
                  <c:v>1.82</c:v>
                </c:pt>
                <c:pt idx="597">
                  <c:v>1.82</c:v>
                </c:pt>
                <c:pt idx="598">
                  <c:v>1.84</c:v>
                </c:pt>
                <c:pt idx="599">
                  <c:v>1.83</c:v>
                </c:pt>
                <c:pt idx="600">
                  <c:v>1.83</c:v>
                </c:pt>
                <c:pt idx="601">
                  <c:v>1.83</c:v>
                </c:pt>
                <c:pt idx="602">
                  <c:v>1.81</c:v>
                </c:pt>
                <c:pt idx="603">
                  <c:v>1.8</c:v>
                </c:pt>
                <c:pt idx="604">
                  <c:v>1.77</c:v>
                </c:pt>
                <c:pt idx="605">
                  <c:v>1.74</c:v>
                </c:pt>
                <c:pt idx="606">
                  <c:v>1.75</c:v>
                </c:pt>
                <c:pt idx="607">
                  <c:v>1.78</c:v>
                </c:pt>
                <c:pt idx="608">
                  <c:v>1.82</c:v>
                </c:pt>
                <c:pt idx="609">
                  <c:v>1.83</c:v>
                </c:pt>
                <c:pt idx="610">
                  <c:v>1.84</c:v>
                </c:pt>
                <c:pt idx="611">
                  <c:v>1.83</c:v>
                </c:pt>
                <c:pt idx="612">
                  <c:v>1.8</c:v>
                </c:pt>
                <c:pt idx="613">
                  <c:v>1.79</c:v>
                </c:pt>
                <c:pt idx="614">
                  <c:v>1.78</c:v>
                </c:pt>
                <c:pt idx="615">
                  <c:v>1.75</c:v>
                </c:pt>
                <c:pt idx="616">
                  <c:v>1.92</c:v>
                </c:pt>
                <c:pt idx="617">
                  <c:v>1.83</c:v>
                </c:pt>
                <c:pt idx="618">
                  <c:v>1.81</c:v>
                </c:pt>
                <c:pt idx="619">
                  <c:v>1.79</c:v>
                </c:pt>
                <c:pt idx="620">
                  <c:v>1.81</c:v>
                </c:pt>
                <c:pt idx="621">
                  <c:v>1.77</c:v>
                </c:pt>
                <c:pt idx="622">
                  <c:v>1.78</c:v>
                </c:pt>
                <c:pt idx="623">
                  <c:v>1.77</c:v>
                </c:pt>
                <c:pt idx="624">
                  <c:v>1.71</c:v>
                </c:pt>
                <c:pt idx="625">
                  <c:v>1.7</c:v>
                </c:pt>
                <c:pt idx="626">
                  <c:v>1.67</c:v>
                </c:pt>
                <c:pt idx="627">
                  <c:v>1.63</c:v>
                </c:pt>
                <c:pt idx="628">
                  <c:v>1.57</c:v>
                </c:pt>
                <c:pt idx="629">
                  <c:v>1.52</c:v>
                </c:pt>
                <c:pt idx="630">
                  <c:v>1.41</c:v>
                </c:pt>
                <c:pt idx="631">
                  <c:v>1.39</c:v>
                </c:pt>
                <c:pt idx="632">
                  <c:v>1.41</c:v>
                </c:pt>
                <c:pt idx="633">
                  <c:v>1.42</c:v>
                </c:pt>
                <c:pt idx="634">
                  <c:v>1.45</c:v>
                </c:pt>
                <c:pt idx="635">
                  <c:v>1.43</c:v>
                </c:pt>
                <c:pt idx="636">
                  <c:v>1.43</c:v>
                </c:pt>
                <c:pt idx="637">
                  <c:v>1.43</c:v>
                </c:pt>
                <c:pt idx="638">
                  <c:v>1.37</c:v>
                </c:pt>
                <c:pt idx="639">
                  <c:v>1.36</c:v>
                </c:pt>
                <c:pt idx="640">
                  <c:v>1.35</c:v>
                </c:pt>
                <c:pt idx="641">
                  <c:v>1.38</c:v>
                </c:pt>
                <c:pt idx="642">
                  <c:v>1.36</c:v>
                </c:pt>
                <c:pt idx="643">
                  <c:v>1.37</c:v>
                </c:pt>
                <c:pt idx="644">
                  <c:v>1.43</c:v>
                </c:pt>
                <c:pt idx="645">
                  <c:v>1.42</c:v>
                </c:pt>
                <c:pt idx="646">
                  <c:v>1.4</c:v>
                </c:pt>
                <c:pt idx="647">
                  <c:v>1.4</c:v>
                </c:pt>
                <c:pt idx="648">
                  <c:v>1.39</c:v>
                </c:pt>
                <c:pt idx="649">
                  <c:v>1.37</c:v>
                </c:pt>
                <c:pt idx="650">
                  <c:v>1.35</c:v>
                </c:pt>
                <c:pt idx="651">
                  <c:v>1.36</c:v>
                </c:pt>
                <c:pt idx="652">
                  <c:v>1.36</c:v>
                </c:pt>
                <c:pt idx="653">
                  <c:v>1.36</c:v>
                </c:pt>
                <c:pt idx="654">
                  <c:v>1.37</c:v>
                </c:pt>
                <c:pt idx="655">
                  <c:v>1.37</c:v>
                </c:pt>
                <c:pt idx="656">
                  <c:v>1.36</c:v>
                </c:pt>
                <c:pt idx="657">
                  <c:v>1.37</c:v>
                </c:pt>
                <c:pt idx="658">
                  <c:v>1.36</c:v>
                </c:pt>
                <c:pt idx="659">
                  <c:v>1.35</c:v>
                </c:pt>
                <c:pt idx="660">
                  <c:v>1.37</c:v>
                </c:pt>
                <c:pt idx="661">
                  <c:v>1.37</c:v>
                </c:pt>
                <c:pt idx="662">
                  <c:v>1.37</c:v>
                </c:pt>
                <c:pt idx="663">
                  <c:v>1.35</c:v>
                </c:pt>
                <c:pt idx="664">
                  <c:v>1.35</c:v>
                </c:pt>
                <c:pt idx="665">
                  <c:v>1.37</c:v>
                </c:pt>
                <c:pt idx="666">
                  <c:v>1.42</c:v>
                </c:pt>
                <c:pt idx="667">
                  <c:v>1.4</c:v>
                </c:pt>
                <c:pt idx="668">
                  <c:v>1.39</c:v>
                </c:pt>
                <c:pt idx="669">
                  <c:v>1.36</c:v>
                </c:pt>
                <c:pt idx="670">
                  <c:v>1.34</c:v>
                </c:pt>
                <c:pt idx="671">
                  <c:v>1.37</c:v>
                </c:pt>
                <c:pt idx="672">
                  <c:v>1.39</c:v>
                </c:pt>
                <c:pt idx="673">
                  <c:v>1.37</c:v>
                </c:pt>
                <c:pt idx="674">
                  <c:v>1.38</c:v>
                </c:pt>
                <c:pt idx="675">
                  <c:v>1.37</c:v>
                </c:pt>
                <c:pt idx="676">
                  <c:v>1.3</c:v>
                </c:pt>
                <c:pt idx="677">
                  <c:v>1.22</c:v>
                </c:pt>
                <c:pt idx="678">
                  <c:v>1.22</c:v>
                </c:pt>
                <c:pt idx="679">
                  <c:v>1.22</c:v>
                </c:pt>
                <c:pt idx="680">
                  <c:v>1.21</c:v>
                </c:pt>
                <c:pt idx="681">
                  <c:v>1.21</c:v>
                </c:pt>
                <c:pt idx="682">
                  <c:v>1.21</c:v>
                </c:pt>
                <c:pt idx="683">
                  <c:v>1.2</c:v>
                </c:pt>
                <c:pt idx="684">
                  <c:v>1.21</c:v>
                </c:pt>
                <c:pt idx="685">
                  <c:v>1.22</c:v>
                </c:pt>
                <c:pt idx="686">
                  <c:v>1.24</c:v>
                </c:pt>
                <c:pt idx="687">
                  <c:v>1.24</c:v>
                </c:pt>
                <c:pt idx="688">
                  <c:v>1.25</c:v>
                </c:pt>
                <c:pt idx="689">
                  <c:v>1.26</c:v>
                </c:pt>
                <c:pt idx="690">
                  <c:v>1.28</c:v>
                </c:pt>
                <c:pt idx="691">
                  <c:v>1.31</c:v>
                </c:pt>
                <c:pt idx="692">
                  <c:v>1.34</c:v>
                </c:pt>
                <c:pt idx="693">
                  <c:v>1.36</c:v>
                </c:pt>
                <c:pt idx="694">
                  <c:v>1.37</c:v>
                </c:pt>
                <c:pt idx="695">
                  <c:v>1.36</c:v>
                </c:pt>
                <c:pt idx="696">
                  <c:v>1.35</c:v>
                </c:pt>
                <c:pt idx="697">
                  <c:v>1.33</c:v>
                </c:pt>
                <c:pt idx="698">
                  <c:v>1.26</c:v>
                </c:pt>
                <c:pt idx="699">
                  <c:v>1.23</c:v>
                </c:pt>
                <c:pt idx="700">
                  <c:v>1.2</c:v>
                </c:pt>
                <c:pt idx="701">
                  <c:v>1.18</c:v>
                </c:pt>
                <c:pt idx="702">
                  <c:v>1.1499999999999999</c:v>
                </c:pt>
                <c:pt idx="703">
                  <c:v>1.1399999999999999</c:v>
                </c:pt>
                <c:pt idx="704">
                  <c:v>1.1399999999999999</c:v>
                </c:pt>
                <c:pt idx="705">
                  <c:v>1.17</c:v>
                </c:pt>
                <c:pt idx="706">
                  <c:v>1.17</c:v>
                </c:pt>
                <c:pt idx="707">
                  <c:v>1.17</c:v>
                </c:pt>
                <c:pt idx="708">
                  <c:v>1.17</c:v>
                </c:pt>
                <c:pt idx="709">
                  <c:v>1.17</c:v>
                </c:pt>
                <c:pt idx="710">
                  <c:v>1.17</c:v>
                </c:pt>
                <c:pt idx="711">
                  <c:v>1.17</c:v>
                </c:pt>
                <c:pt idx="712">
                  <c:v>1.17</c:v>
                </c:pt>
                <c:pt idx="713">
                  <c:v>1.24</c:v>
                </c:pt>
                <c:pt idx="714">
                  <c:v>1.27</c:v>
                </c:pt>
                <c:pt idx="715">
                  <c:v>1.3</c:v>
                </c:pt>
                <c:pt idx="716">
                  <c:v>1.28</c:v>
                </c:pt>
                <c:pt idx="717">
                  <c:v>1.31</c:v>
                </c:pt>
                <c:pt idx="718">
                  <c:v>1.3</c:v>
                </c:pt>
                <c:pt idx="719">
                  <c:v>1.33</c:v>
                </c:pt>
                <c:pt idx="720">
                  <c:v>1.32</c:v>
                </c:pt>
                <c:pt idx="721">
                  <c:v>1.3</c:v>
                </c:pt>
                <c:pt idx="722">
                  <c:v>1.29</c:v>
                </c:pt>
                <c:pt idx="723">
                  <c:v>1.24</c:v>
                </c:pt>
                <c:pt idx="724">
                  <c:v>1.17</c:v>
                </c:pt>
                <c:pt idx="725">
                  <c:v>1.1299999999999999</c:v>
                </c:pt>
                <c:pt idx="726">
                  <c:v>1.1100000000000001</c:v>
                </c:pt>
                <c:pt idx="727">
                  <c:v>1.1100000000000001</c:v>
                </c:pt>
                <c:pt idx="728">
                  <c:v>1.1599999999999999</c:v>
                </c:pt>
                <c:pt idx="729">
                  <c:v>1.19</c:v>
                </c:pt>
                <c:pt idx="730">
                  <c:v>1.17</c:v>
                </c:pt>
                <c:pt idx="731">
                  <c:v>1.1499999999999999</c:v>
                </c:pt>
                <c:pt idx="732">
                  <c:v>1.1200000000000001</c:v>
                </c:pt>
                <c:pt idx="733">
                  <c:v>1.08</c:v>
                </c:pt>
                <c:pt idx="734">
                  <c:v>1.07</c:v>
                </c:pt>
                <c:pt idx="735">
                  <c:v>1.05</c:v>
                </c:pt>
                <c:pt idx="736">
                  <c:v>1.01</c:v>
                </c:pt>
                <c:pt idx="737">
                  <c:v>0.97</c:v>
                </c:pt>
                <c:pt idx="738">
                  <c:v>1</c:v>
                </c:pt>
                <c:pt idx="739">
                  <c:v>0.96</c:v>
                </c:pt>
                <c:pt idx="740">
                  <c:v>0.93</c:v>
                </c:pt>
                <c:pt idx="741">
                  <c:v>0.91</c:v>
                </c:pt>
                <c:pt idx="742">
                  <c:v>0.83</c:v>
                </c:pt>
                <c:pt idx="743">
                  <c:v>0.82</c:v>
                </c:pt>
                <c:pt idx="744">
                  <c:v>0.82</c:v>
                </c:pt>
                <c:pt idx="745">
                  <c:v>0.84</c:v>
                </c:pt>
                <c:pt idx="746">
                  <c:v>0.84</c:v>
                </c:pt>
                <c:pt idx="747">
                  <c:v>0.83</c:v>
                </c:pt>
                <c:pt idx="748">
                  <c:v>0.82</c:v>
                </c:pt>
                <c:pt idx="749">
                  <c:v>0.81</c:v>
                </c:pt>
                <c:pt idx="750">
                  <c:v>0.83</c:v>
                </c:pt>
                <c:pt idx="751">
                  <c:v>0.84</c:v>
                </c:pt>
                <c:pt idx="752">
                  <c:v>0.82</c:v>
                </c:pt>
                <c:pt idx="753">
                  <c:v>0.85</c:v>
                </c:pt>
                <c:pt idx="754">
                  <c:v>0.91</c:v>
                </c:pt>
                <c:pt idx="755">
                  <c:v>0.93</c:v>
                </c:pt>
                <c:pt idx="756">
                  <c:v>0.93</c:v>
                </c:pt>
                <c:pt idx="757">
                  <c:v>0.89</c:v>
                </c:pt>
                <c:pt idx="758">
                  <c:v>0.9</c:v>
                </c:pt>
                <c:pt idx="759">
                  <c:v>0.91</c:v>
                </c:pt>
                <c:pt idx="760">
                  <c:v>0.91</c:v>
                </c:pt>
                <c:pt idx="761">
                  <c:v>0.89</c:v>
                </c:pt>
                <c:pt idx="762">
                  <c:v>0.87</c:v>
                </c:pt>
                <c:pt idx="763">
                  <c:v>0.88</c:v>
                </c:pt>
                <c:pt idx="764">
                  <c:v>0.84</c:v>
                </c:pt>
                <c:pt idx="765">
                  <c:v>0.85</c:v>
                </c:pt>
                <c:pt idx="766">
                  <c:v>1.4</c:v>
                </c:pt>
                <c:pt idx="767">
                  <c:v>1.39</c:v>
                </c:pt>
                <c:pt idx="768">
                  <c:v>1.39</c:v>
                </c:pt>
                <c:pt idx="769">
                  <c:v>1.4</c:v>
                </c:pt>
                <c:pt idx="770">
                  <c:v>1.39</c:v>
                </c:pt>
                <c:pt idx="771">
                  <c:v>1.41</c:v>
                </c:pt>
                <c:pt idx="772">
                  <c:v>1.41</c:v>
                </c:pt>
                <c:pt idx="773">
                  <c:v>1.43</c:v>
                </c:pt>
                <c:pt idx="774">
                  <c:v>1.44</c:v>
                </c:pt>
                <c:pt idx="775">
                  <c:v>1.45</c:v>
                </c:pt>
                <c:pt idx="776">
                  <c:v>1.46</c:v>
                </c:pt>
                <c:pt idx="777">
                  <c:v>1.45</c:v>
                </c:pt>
                <c:pt idx="778">
                  <c:v>1.46</c:v>
                </c:pt>
                <c:pt idx="779">
                  <c:v>1.49</c:v>
                </c:pt>
                <c:pt idx="780">
                  <c:v>1.52</c:v>
                </c:pt>
                <c:pt idx="781">
                  <c:v>1.54</c:v>
                </c:pt>
                <c:pt idx="782">
                  <c:v>1.56</c:v>
                </c:pt>
                <c:pt idx="783">
                  <c:v>1.56</c:v>
                </c:pt>
                <c:pt idx="784">
                  <c:v>1.57</c:v>
                </c:pt>
                <c:pt idx="785">
                  <c:v>1.57</c:v>
                </c:pt>
                <c:pt idx="786">
                  <c:v>1.54</c:v>
                </c:pt>
                <c:pt idx="787">
                  <c:v>1.53</c:v>
                </c:pt>
                <c:pt idx="788">
                  <c:v>1.51</c:v>
                </c:pt>
                <c:pt idx="789">
                  <c:v>1.5</c:v>
                </c:pt>
                <c:pt idx="790">
                  <c:v>1.51</c:v>
                </c:pt>
                <c:pt idx="791">
                  <c:v>1.55</c:v>
                </c:pt>
                <c:pt idx="792">
                  <c:v>1.55</c:v>
                </c:pt>
                <c:pt idx="793">
                  <c:v>1.54</c:v>
                </c:pt>
                <c:pt idx="794">
                  <c:v>1.53</c:v>
                </c:pt>
                <c:pt idx="795">
                  <c:v>1.52</c:v>
                </c:pt>
                <c:pt idx="796">
                  <c:v>1.53</c:v>
                </c:pt>
                <c:pt idx="797">
                  <c:v>1.55</c:v>
                </c:pt>
                <c:pt idx="798">
                  <c:v>1.57</c:v>
                </c:pt>
                <c:pt idx="799">
                  <c:v>1.57</c:v>
                </c:pt>
                <c:pt idx="800">
                  <c:v>1.56</c:v>
                </c:pt>
                <c:pt idx="801">
                  <c:v>1.54</c:v>
                </c:pt>
                <c:pt idx="802">
                  <c:v>1.53</c:v>
                </c:pt>
                <c:pt idx="803">
                  <c:v>1.48</c:v>
                </c:pt>
                <c:pt idx="804">
                  <c:v>1.44</c:v>
                </c:pt>
                <c:pt idx="805">
                  <c:v>1.39</c:v>
                </c:pt>
                <c:pt idx="806">
                  <c:v>1.34</c:v>
                </c:pt>
                <c:pt idx="807">
                  <c:v>1.3</c:v>
                </c:pt>
                <c:pt idx="808">
                  <c:v>1.21</c:v>
                </c:pt>
                <c:pt idx="809">
                  <c:v>1.17</c:v>
                </c:pt>
                <c:pt idx="810">
                  <c:v>1.1399999999999999</c:v>
                </c:pt>
                <c:pt idx="811">
                  <c:v>1.1000000000000001</c:v>
                </c:pt>
                <c:pt idx="812">
                  <c:v>1.0900000000000001</c:v>
                </c:pt>
                <c:pt idx="813">
                  <c:v>1.08</c:v>
                </c:pt>
                <c:pt idx="814">
                  <c:v>1.08</c:v>
                </c:pt>
                <c:pt idx="815">
                  <c:v>1.07</c:v>
                </c:pt>
                <c:pt idx="816">
                  <c:v>1.06</c:v>
                </c:pt>
                <c:pt idx="817">
                  <c:v>1.06</c:v>
                </c:pt>
                <c:pt idx="818">
                  <c:v>1.06</c:v>
                </c:pt>
                <c:pt idx="819">
                  <c:v>1.04</c:v>
                </c:pt>
                <c:pt idx="820">
                  <c:v>1.05</c:v>
                </c:pt>
                <c:pt idx="821">
                  <c:v>1.05</c:v>
                </c:pt>
                <c:pt idx="822">
                  <c:v>1.04</c:v>
                </c:pt>
                <c:pt idx="823">
                  <c:v>1.04</c:v>
                </c:pt>
                <c:pt idx="824">
                  <c:v>1.03</c:v>
                </c:pt>
                <c:pt idx="825">
                  <c:v>1.04</c:v>
                </c:pt>
                <c:pt idx="826">
                  <c:v>1.04</c:v>
                </c:pt>
                <c:pt idx="827">
                  <c:v>1</c:v>
                </c:pt>
                <c:pt idx="828">
                  <c:v>0.98</c:v>
                </c:pt>
                <c:pt idx="829">
                  <c:v>0.97</c:v>
                </c:pt>
                <c:pt idx="830">
                  <c:v>0.98</c:v>
                </c:pt>
                <c:pt idx="831">
                  <c:v>0.98</c:v>
                </c:pt>
                <c:pt idx="832">
                  <c:v>0.97</c:v>
                </c:pt>
                <c:pt idx="833">
                  <c:v>0.97</c:v>
                </c:pt>
                <c:pt idx="834">
                  <c:v>0.96</c:v>
                </c:pt>
                <c:pt idx="835">
                  <c:v>0.95</c:v>
                </c:pt>
                <c:pt idx="836">
                  <c:v>0.9</c:v>
                </c:pt>
                <c:pt idx="837">
                  <c:v>0.88</c:v>
                </c:pt>
                <c:pt idx="838">
                  <c:v>0.88</c:v>
                </c:pt>
                <c:pt idx="839">
                  <c:v>0.89</c:v>
                </c:pt>
                <c:pt idx="840">
                  <c:v>0.88</c:v>
                </c:pt>
                <c:pt idx="841">
                  <c:v>0.88</c:v>
                </c:pt>
                <c:pt idx="842">
                  <c:v>0.9</c:v>
                </c:pt>
                <c:pt idx="843">
                  <c:v>0.89</c:v>
                </c:pt>
                <c:pt idx="844">
                  <c:v>0.87</c:v>
                </c:pt>
                <c:pt idx="845">
                  <c:v>0.84</c:v>
                </c:pt>
                <c:pt idx="846">
                  <c:v>0.81</c:v>
                </c:pt>
                <c:pt idx="847">
                  <c:v>0.8</c:v>
                </c:pt>
                <c:pt idx="848">
                  <c:v>0.8</c:v>
                </c:pt>
                <c:pt idx="849">
                  <c:v>0.8</c:v>
                </c:pt>
                <c:pt idx="850">
                  <c:v>0.8</c:v>
                </c:pt>
                <c:pt idx="851">
                  <c:v>0.82</c:v>
                </c:pt>
                <c:pt idx="852">
                  <c:v>0.82</c:v>
                </c:pt>
                <c:pt idx="853">
                  <c:v>0.81</c:v>
                </c:pt>
                <c:pt idx="854">
                  <c:v>0.81</c:v>
                </c:pt>
                <c:pt idx="855">
                  <c:v>0.79</c:v>
                </c:pt>
                <c:pt idx="856">
                  <c:v>0.78</c:v>
                </c:pt>
                <c:pt idx="857">
                  <c:v>0.78</c:v>
                </c:pt>
                <c:pt idx="858">
                  <c:v>0.77</c:v>
                </c:pt>
                <c:pt idx="859">
                  <c:v>0.78</c:v>
                </c:pt>
                <c:pt idx="860">
                  <c:v>0.78</c:v>
                </c:pt>
                <c:pt idx="861">
                  <c:v>0.79</c:v>
                </c:pt>
                <c:pt idx="862">
                  <c:v>0.78</c:v>
                </c:pt>
                <c:pt idx="863">
                  <c:v>0.78</c:v>
                </c:pt>
                <c:pt idx="864">
                  <c:v>0.75</c:v>
                </c:pt>
                <c:pt idx="865">
                  <c:v>0.71</c:v>
                </c:pt>
                <c:pt idx="866">
                  <c:v>0.7</c:v>
                </c:pt>
                <c:pt idx="867">
                  <c:v>0.69</c:v>
                </c:pt>
                <c:pt idx="868">
                  <c:v>0.7</c:v>
                </c:pt>
                <c:pt idx="869">
                  <c:v>0.73</c:v>
                </c:pt>
                <c:pt idx="870">
                  <c:v>0.73</c:v>
                </c:pt>
                <c:pt idx="871">
                  <c:v>0.74</c:v>
                </c:pt>
                <c:pt idx="872">
                  <c:v>0.73</c:v>
                </c:pt>
                <c:pt idx="873">
                  <c:v>0.73</c:v>
                </c:pt>
                <c:pt idx="874">
                  <c:v>0.73</c:v>
                </c:pt>
                <c:pt idx="875">
                  <c:v>0.78</c:v>
                </c:pt>
                <c:pt idx="876">
                  <c:v>0.8</c:v>
                </c:pt>
                <c:pt idx="877">
                  <c:v>0.79</c:v>
                </c:pt>
                <c:pt idx="878">
                  <c:v>0.79</c:v>
                </c:pt>
                <c:pt idx="879">
                  <c:v>0.79</c:v>
                </c:pt>
                <c:pt idx="880">
                  <c:v>0.78</c:v>
                </c:pt>
                <c:pt idx="881">
                  <c:v>0.78</c:v>
                </c:pt>
                <c:pt idx="882">
                  <c:v>0.77</c:v>
                </c:pt>
                <c:pt idx="883">
                  <c:v>0.77</c:v>
                </c:pt>
                <c:pt idx="884">
                  <c:v>0.77</c:v>
                </c:pt>
                <c:pt idx="885">
                  <c:v>0.79</c:v>
                </c:pt>
                <c:pt idx="886">
                  <c:v>0.79</c:v>
                </c:pt>
                <c:pt idx="887">
                  <c:v>0.8</c:v>
                </c:pt>
                <c:pt idx="888">
                  <c:v>0.81</c:v>
                </c:pt>
                <c:pt idx="889">
                  <c:v>0.84</c:v>
                </c:pt>
                <c:pt idx="890">
                  <c:v>0.83</c:v>
                </c:pt>
                <c:pt idx="891">
                  <c:v>0.83</c:v>
                </c:pt>
                <c:pt idx="892">
                  <c:v>0.84</c:v>
                </c:pt>
                <c:pt idx="893">
                  <c:v>0.86</c:v>
                </c:pt>
                <c:pt idx="894">
                  <c:v>0.85</c:v>
                </c:pt>
                <c:pt idx="895">
                  <c:v>0.85</c:v>
                </c:pt>
                <c:pt idx="896">
                  <c:v>0.83</c:v>
                </c:pt>
                <c:pt idx="897">
                  <c:v>0.84</c:v>
                </c:pt>
                <c:pt idx="898">
                  <c:v>0.83</c:v>
                </c:pt>
                <c:pt idx="899">
                  <c:v>0.8</c:v>
                </c:pt>
                <c:pt idx="900">
                  <c:v>0.81</c:v>
                </c:pt>
                <c:pt idx="901">
                  <c:v>0.81</c:v>
                </c:pt>
                <c:pt idx="902">
                  <c:v>0.81</c:v>
                </c:pt>
                <c:pt idx="903">
                  <c:v>0.82</c:v>
                </c:pt>
                <c:pt idx="904">
                  <c:v>0.82</c:v>
                </c:pt>
                <c:pt idx="905">
                  <c:v>0.81</c:v>
                </c:pt>
                <c:pt idx="906">
                  <c:v>0.82</c:v>
                </c:pt>
                <c:pt idx="907">
                  <c:v>0.81</c:v>
                </c:pt>
                <c:pt idx="908">
                  <c:v>0.81</c:v>
                </c:pt>
                <c:pt idx="909">
                  <c:v>0.8</c:v>
                </c:pt>
                <c:pt idx="910">
                  <c:v>0.75</c:v>
                </c:pt>
                <c:pt idx="911">
                  <c:v>0.7</c:v>
                </c:pt>
                <c:pt idx="912">
                  <c:v>0.68</c:v>
                </c:pt>
                <c:pt idx="913">
                  <c:v>0.67</c:v>
                </c:pt>
                <c:pt idx="914">
                  <c:v>0.68</c:v>
                </c:pt>
                <c:pt idx="915">
                  <c:v>0.68</c:v>
                </c:pt>
                <c:pt idx="916">
                  <c:v>0.69</c:v>
                </c:pt>
                <c:pt idx="917">
                  <c:v>0.7</c:v>
                </c:pt>
                <c:pt idx="918">
                  <c:v>0.68</c:v>
                </c:pt>
                <c:pt idx="919">
                  <c:v>0.66</c:v>
                </c:pt>
                <c:pt idx="920">
                  <c:v>0.65</c:v>
                </c:pt>
                <c:pt idx="921">
                  <c:v>0.63</c:v>
                </c:pt>
                <c:pt idx="922">
                  <c:v>0.59</c:v>
                </c:pt>
                <c:pt idx="923">
                  <c:v>0.59</c:v>
                </c:pt>
                <c:pt idx="924">
                  <c:v>0.59</c:v>
                </c:pt>
                <c:pt idx="925">
                  <c:v>0.56000000000000005</c:v>
                </c:pt>
                <c:pt idx="926">
                  <c:v>0.55000000000000004</c:v>
                </c:pt>
                <c:pt idx="927">
                  <c:v>0.52</c:v>
                </c:pt>
                <c:pt idx="928">
                  <c:v>0.49</c:v>
                </c:pt>
                <c:pt idx="929">
                  <c:v>0.45</c:v>
                </c:pt>
                <c:pt idx="930">
                  <c:v>0.43</c:v>
                </c:pt>
                <c:pt idx="931">
                  <c:v>0.39</c:v>
                </c:pt>
                <c:pt idx="932">
                  <c:v>0.38</c:v>
                </c:pt>
                <c:pt idx="933">
                  <c:v>0.37</c:v>
                </c:pt>
                <c:pt idx="934">
                  <c:v>0.39</c:v>
                </c:pt>
                <c:pt idx="935">
                  <c:v>0.48</c:v>
                </c:pt>
                <c:pt idx="936">
                  <c:v>0.51</c:v>
                </c:pt>
              </c:numCache>
            </c:numRef>
          </c:val>
          <c:smooth val="0"/>
          <c:extLst>
            <c:ext xmlns:c16="http://schemas.microsoft.com/office/drawing/2014/chart" uri="{C3380CC4-5D6E-409C-BE32-E72D297353CC}">
              <c16:uniqueId val="{00000002-1634-40B1-AFA9-045D0C592D35}"/>
            </c:ext>
          </c:extLst>
        </c:ser>
        <c:ser>
          <c:idx val="3"/>
          <c:order val="3"/>
          <c:tx>
            <c:strRef>
              <c:f>'47_ábra_chart'!$I$8</c:f>
              <c:strCache>
                <c:ptCount val="1"/>
                <c:pt idx="0">
                  <c:v>Öt éves referenciahozam</c:v>
                </c:pt>
              </c:strCache>
            </c:strRef>
          </c:tx>
          <c:spPr>
            <a:ln>
              <a:solidFill>
                <a:srgbClr val="78A3D5"/>
              </a:solidFill>
            </a:ln>
          </c:spPr>
          <c:marker>
            <c:symbol val="none"/>
          </c:marker>
          <c:cat>
            <c:numRef>
              <c:f>'47_ábra_chart'!$E$9:$E$949</c:f>
              <c:numCache>
                <c:formatCode>yyyy/mmm</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42097</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'47_ábra_chart'!$I$9:$I$949</c:f>
              <c:numCache>
                <c:formatCode>0.00</c:formatCode>
                <c:ptCount val="941"/>
                <c:pt idx="0">
                  <c:v>4.7</c:v>
                </c:pt>
                <c:pt idx="1">
                  <c:v>4.66</c:v>
                </c:pt>
                <c:pt idx="2">
                  <c:v>4.6500000000000004</c:v>
                </c:pt>
                <c:pt idx="3">
                  <c:v>4.62</c:v>
                </c:pt>
                <c:pt idx="4">
                  <c:v>4.57</c:v>
                </c:pt>
                <c:pt idx="5">
                  <c:v>4.5</c:v>
                </c:pt>
                <c:pt idx="6">
                  <c:v>4.7</c:v>
                </c:pt>
                <c:pt idx="7">
                  <c:v>4.66</c:v>
                </c:pt>
                <c:pt idx="8">
                  <c:v>4.6500000000000004</c:v>
                </c:pt>
                <c:pt idx="9">
                  <c:v>4.62</c:v>
                </c:pt>
                <c:pt idx="10">
                  <c:v>4.57</c:v>
                </c:pt>
                <c:pt idx="11">
                  <c:v>4.5</c:v>
                </c:pt>
                <c:pt idx="12">
                  <c:v>4.51</c:v>
                </c:pt>
                <c:pt idx="13">
                  <c:v>4.45</c:v>
                </c:pt>
                <c:pt idx="14">
                  <c:v>4.47</c:v>
                </c:pt>
                <c:pt idx="15">
                  <c:v>4.6399999999999997</c:v>
                </c:pt>
                <c:pt idx="16">
                  <c:v>4.62</c:v>
                </c:pt>
                <c:pt idx="17">
                  <c:v>4.5</c:v>
                </c:pt>
                <c:pt idx="18">
                  <c:v>4.54</c:v>
                </c:pt>
                <c:pt idx="19">
                  <c:v>4.6100000000000003</c:v>
                </c:pt>
                <c:pt idx="20">
                  <c:v>4.51</c:v>
                </c:pt>
                <c:pt idx="21">
                  <c:v>4.49</c:v>
                </c:pt>
                <c:pt idx="22">
                  <c:v>4.72</c:v>
                </c:pt>
                <c:pt idx="23">
                  <c:v>4.75</c:v>
                </c:pt>
                <c:pt idx="24">
                  <c:v>4.78</c:v>
                </c:pt>
                <c:pt idx="25">
                  <c:v>4.97</c:v>
                </c:pt>
                <c:pt idx="26">
                  <c:v>5.19</c:v>
                </c:pt>
                <c:pt idx="27">
                  <c:v>5.31</c:v>
                </c:pt>
                <c:pt idx="28">
                  <c:v>5.23</c:v>
                </c:pt>
                <c:pt idx="29">
                  <c:v>5.13</c:v>
                </c:pt>
                <c:pt idx="30">
                  <c:v>4.99</c:v>
                </c:pt>
                <c:pt idx="31">
                  <c:v>4.96</c:v>
                </c:pt>
                <c:pt idx="32">
                  <c:v>5.01</c:v>
                </c:pt>
                <c:pt idx="33">
                  <c:v>5.0599999999999996</c:v>
                </c:pt>
                <c:pt idx="34">
                  <c:v>5.03</c:v>
                </c:pt>
                <c:pt idx="35">
                  <c:v>4.9800000000000004</c:v>
                </c:pt>
                <c:pt idx="36">
                  <c:v>5.0199999999999996</c:v>
                </c:pt>
                <c:pt idx="37">
                  <c:v>4.9800000000000004</c:v>
                </c:pt>
                <c:pt idx="38">
                  <c:v>5.03</c:v>
                </c:pt>
                <c:pt idx="39">
                  <c:v>5.14</c:v>
                </c:pt>
                <c:pt idx="40">
                  <c:v>5.36</c:v>
                </c:pt>
                <c:pt idx="41">
                  <c:v>5.36</c:v>
                </c:pt>
                <c:pt idx="42">
                  <c:v>5.23</c:v>
                </c:pt>
                <c:pt idx="43">
                  <c:v>5.22</c:v>
                </c:pt>
                <c:pt idx="44">
                  <c:v>5.0599999999999996</c:v>
                </c:pt>
                <c:pt idx="45">
                  <c:v>5.0599999999999996</c:v>
                </c:pt>
                <c:pt idx="46">
                  <c:v>5.0999999999999996</c:v>
                </c:pt>
                <c:pt idx="47">
                  <c:v>5.08</c:v>
                </c:pt>
                <c:pt idx="48">
                  <c:v>5.15</c:v>
                </c:pt>
                <c:pt idx="49">
                  <c:v>4.96</c:v>
                </c:pt>
                <c:pt idx="50">
                  <c:v>4.92</c:v>
                </c:pt>
                <c:pt idx="51">
                  <c:v>4.8899999999999997</c:v>
                </c:pt>
                <c:pt idx="52">
                  <c:v>4.93</c:v>
                </c:pt>
                <c:pt idx="53">
                  <c:v>5.03</c:v>
                </c:pt>
                <c:pt idx="54">
                  <c:v>5.0199999999999996</c:v>
                </c:pt>
                <c:pt idx="55">
                  <c:v>5.0599999999999996</c:v>
                </c:pt>
                <c:pt idx="56">
                  <c:v>4.99</c:v>
                </c:pt>
                <c:pt idx="57">
                  <c:v>4.99</c:v>
                </c:pt>
                <c:pt idx="58">
                  <c:v>4.9800000000000004</c:v>
                </c:pt>
                <c:pt idx="59">
                  <c:v>4.9400000000000004</c:v>
                </c:pt>
                <c:pt idx="60">
                  <c:v>4.91</c:v>
                </c:pt>
                <c:pt idx="61">
                  <c:v>4.93</c:v>
                </c:pt>
                <c:pt idx="62">
                  <c:v>4.9800000000000004</c:v>
                </c:pt>
                <c:pt idx="63">
                  <c:v>5.01</c:v>
                </c:pt>
                <c:pt idx="64">
                  <c:v>5.01</c:v>
                </c:pt>
                <c:pt idx="65">
                  <c:v>5.01</c:v>
                </c:pt>
                <c:pt idx="66">
                  <c:v>5.04</c:v>
                </c:pt>
                <c:pt idx="67">
                  <c:v>4.88</c:v>
                </c:pt>
                <c:pt idx="68">
                  <c:v>4.84</c:v>
                </c:pt>
                <c:pt idx="69">
                  <c:v>4.83</c:v>
                </c:pt>
                <c:pt idx="70">
                  <c:v>4.82</c:v>
                </c:pt>
                <c:pt idx="71">
                  <c:v>4.8099999999999996</c:v>
                </c:pt>
                <c:pt idx="72">
                  <c:v>4.76</c:v>
                </c:pt>
                <c:pt idx="73">
                  <c:v>4.75</c:v>
                </c:pt>
                <c:pt idx="74">
                  <c:v>4.71</c:v>
                </c:pt>
                <c:pt idx="75">
                  <c:v>4.7300000000000004</c:v>
                </c:pt>
                <c:pt idx="76">
                  <c:v>4.6900000000000004</c:v>
                </c:pt>
                <c:pt idx="77">
                  <c:v>4.71</c:v>
                </c:pt>
                <c:pt idx="78">
                  <c:v>4.74</c:v>
                </c:pt>
                <c:pt idx="79">
                  <c:v>4.7300000000000004</c:v>
                </c:pt>
                <c:pt idx="80">
                  <c:v>4.7300000000000004</c:v>
                </c:pt>
                <c:pt idx="81">
                  <c:v>4.68</c:v>
                </c:pt>
                <c:pt idx="82">
                  <c:v>4.6500000000000004</c:v>
                </c:pt>
                <c:pt idx="83">
                  <c:v>4.7</c:v>
                </c:pt>
                <c:pt idx="84">
                  <c:v>4.57</c:v>
                </c:pt>
                <c:pt idx="85">
                  <c:v>4.5599999999999996</c:v>
                </c:pt>
                <c:pt idx="86">
                  <c:v>4.6500000000000004</c:v>
                </c:pt>
                <c:pt idx="87">
                  <c:v>4.5199999999999996</c:v>
                </c:pt>
                <c:pt idx="88">
                  <c:v>4.38</c:v>
                </c:pt>
                <c:pt idx="89">
                  <c:v>4.3899999999999997</c:v>
                </c:pt>
                <c:pt idx="90">
                  <c:v>4.37</c:v>
                </c:pt>
                <c:pt idx="91">
                  <c:v>4.32</c:v>
                </c:pt>
                <c:pt idx="92">
                  <c:v>4.2</c:v>
                </c:pt>
                <c:pt idx="93">
                  <c:v>4.16</c:v>
                </c:pt>
                <c:pt idx="94">
                  <c:v>4.1900000000000004</c:v>
                </c:pt>
                <c:pt idx="95">
                  <c:v>4.16</c:v>
                </c:pt>
                <c:pt idx="96">
                  <c:v>4.0199999999999996</c:v>
                </c:pt>
                <c:pt idx="97">
                  <c:v>3.8</c:v>
                </c:pt>
                <c:pt idx="98">
                  <c:v>3.93</c:v>
                </c:pt>
                <c:pt idx="99">
                  <c:v>3.98</c:v>
                </c:pt>
                <c:pt idx="100">
                  <c:v>4.01</c:v>
                </c:pt>
                <c:pt idx="101">
                  <c:v>3.95</c:v>
                </c:pt>
                <c:pt idx="102">
                  <c:v>3.9</c:v>
                </c:pt>
                <c:pt idx="103">
                  <c:v>3.82</c:v>
                </c:pt>
                <c:pt idx="104">
                  <c:v>3.69</c:v>
                </c:pt>
                <c:pt idx="105">
                  <c:v>3.75</c:v>
                </c:pt>
                <c:pt idx="106">
                  <c:v>3.78</c:v>
                </c:pt>
                <c:pt idx="107">
                  <c:v>3.61</c:v>
                </c:pt>
                <c:pt idx="108">
                  <c:v>3.66</c:v>
                </c:pt>
                <c:pt idx="109">
                  <c:v>3.49</c:v>
                </c:pt>
                <c:pt idx="110">
                  <c:v>3.62</c:v>
                </c:pt>
                <c:pt idx="111">
                  <c:v>3.64</c:v>
                </c:pt>
                <c:pt idx="112">
                  <c:v>3.56</c:v>
                </c:pt>
                <c:pt idx="113">
                  <c:v>3.27</c:v>
                </c:pt>
                <c:pt idx="114">
                  <c:v>3.24</c:v>
                </c:pt>
                <c:pt idx="115">
                  <c:v>3.3</c:v>
                </c:pt>
                <c:pt idx="116">
                  <c:v>3.35</c:v>
                </c:pt>
                <c:pt idx="117">
                  <c:v>3.37</c:v>
                </c:pt>
                <c:pt idx="118">
                  <c:v>3.47</c:v>
                </c:pt>
                <c:pt idx="119">
                  <c:v>3.45</c:v>
                </c:pt>
                <c:pt idx="120">
                  <c:v>3.53</c:v>
                </c:pt>
                <c:pt idx="121">
                  <c:v>3.5</c:v>
                </c:pt>
                <c:pt idx="122">
                  <c:v>3.52</c:v>
                </c:pt>
                <c:pt idx="123">
                  <c:v>3.55</c:v>
                </c:pt>
                <c:pt idx="124">
                  <c:v>3.48</c:v>
                </c:pt>
                <c:pt idx="125">
                  <c:v>3.47</c:v>
                </c:pt>
                <c:pt idx="126">
                  <c:v>3.26</c:v>
                </c:pt>
                <c:pt idx="127">
                  <c:v>3.2</c:v>
                </c:pt>
                <c:pt idx="128">
                  <c:v>3.33</c:v>
                </c:pt>
                <c:pt idx="129">
                  <c:v>3.36</c:v>
                </c:pt>
                <c:pt idx="130">
                  <c:v>3.33</c:v>
                </c:pt>
                <c:pt idx="131">
                  <c:v>3.37</c:v>
                </c:pt>
                <c:pt idx="132">
                  <c:v>3.36</c:v>
                </c:pt>
                <c:pt idx="133">
                  <c:v>3.38</c:v>
                </c:pt>
                <c:pt idx="134">
                  <c:v>3.34</c:v>
                </c:pt>
                <c:pt idx="135">
                  <c:v>3.29</c:v>
                </c:pt>
                <c:pt idx="136">
                  <c:v>3.28</c:v>
                </c:pt>
                <c:pt idx="137">
                  <c:v>3.36</c:v>
                </c:pt>
                <c:pt idx="138">
                  <c:v>3.39</c:v>
                </c:pt>
                <c:pt idx="139">
                  <c:v>3.45</c:v>
                </c:pt>
                <c:pt idx="140">
                  <c:v>3.48</c:v>
                </c:pt>
                <c:pt idx="141">
                  <c:v>3.47</c:v>
                </c:pt>
                <c:pt idx="142">
                  <c:v>3.43</c:v>
                </c:pt>
                <c:pt idx="143">
                  <c:v>3.36</c:v>
                </c:pt>
                <c:pt idx="144">
                  <c:v>3.36</c:v>
                </c:pt>
                <c:pt idx="145">
                  <c:v>3.34</c:v>
                </c:pt>
                <c:pt idx="146">
                  <c:v>3.37</c:v>
                </c:pt>
                <c:pt idx="147">
                  <c:v>3.35</c:v>
                </c:pt>
                <c:pt idx="148">
                  <c:v>3.36</c:v>
                </c:pt>
                <c:pt idx="149">
                  <c:v>3.45</c:v>
                </c:pt>
                <c:pt idx="150">
                  <c:v>3.45</c:v>
                </c:pt>
                <c:pt idx="151">
                  <c:v>3.68</c:v>
                </c:pt>
                <c:pt idx="152">
                  <c:v>4.01</c:v>
                </c:pt>
                <c:pt idx="153">
                  <c:v>3.87</c:v>
                </c:pt>
                <c:pt idx="154">
                  <c:v>3.93</c:v>
                </c:pt>
                <c:pt idx="155">
                  <c:v>4.17</c:v>
                </c:pt>
                <c:pt idx="156">
                  <c:v>4.0199999999999996</c:v>
                </c:pt>
                <c:pt idx="157">
                  <c:v>3.98</c:v>
                </c:pt>
                <c:pt idx="158">
                  <c:v>3.96</c:v>
                </c:pt>
                <c:pt idx="159">
                  <c:v>3.96</c:v>
                </c:pt>
                <c:pt idx="160">
                  <c:v>3.97</c:v>
                </c:pt>
                <c:pt idx="161">
                  <c:v>3.77</c:v>
                </c:pt>
                <c:pt idx="162">
                  <c:v>3.77</c:v>
                </c:pt>
                <c:pt idx="163">
                  <c:v>3.65</c:v>
                </c:pt>
                <c:pt idx="164">
                  <c:v>3.52</c:v>
                </c:pt>
                <c:pt idx="165">
                  <c:v>3.48</c:v>
                </c:pt>
                <c:pt idx="166">
                  <c:v>3.49</c:v>
                </c:pt>
                <c:pt idx="167">
                  <c:v>3.48</c:v>
                </c:pt>
                <c:pt idx="168">
                  <c:v>3.45</c:v>
                </c:pt>
                <c:pt idx="169">
                  <c:v>3.4</c:v>
                </c:pt>
                <c:pt idx="170">
                  <c:v>3.52</c:v>
                </c:pt>
                <c:pt idx="171">
                  <c:v>3.52</c:v>
                </c:pt>
                <c:pt idx="172">
                  <c:v>3.56</c:v>
                </c:pt>
                <c:pt idx="173">
                  <c:v>3.62</c:v>
                </c:pt>
                <c:pt idx="174">
                  <c:v>3.58</c:v>
                </c:pt>
                <c:pt idx="175">
                  <c:v>3.55</c:v>
                </c:pt>
                <c:pt idx="176">
                  <c:v>3.59</c:v>
                </c:pt>
                <c:pt idx="177">
                  <c:v>3.45</c:v>
                </c:pt>
                <c:pt idx="178">
                  <c:v>3.56</c:v>
                </c:pt>
                <c:pt idx="179">
                  <c:v>3.61</c:v>
                </c:pt>
                <c:pt idx="180">
                  <c:v>3.6</c:v>
                </c:pt>
                <c:pt idx="181">
                  <c:v>3.79</c:v>
                </c:pt>
                <c:pt idx="182">
                  <c:v>3.79</c:v>
                </c:pt>
                <c:pt idx="183">
                  <c:v>3.72</c:v>
                </c:pt>
                <c:pt idx="184">
                  <c:v>3.66</c:v>
                </c:pt>
                <c:pt idx="185">
                  <c:v>3.63</c:v>
                </c:pt>
                <c:pt idx="186">
                  <c:v>3.61</c:v>
                </c:pt>
                <c:pt idx="187">
                  <c:v>3.61</c:v>
                </c:pt>
                <c:pt idx="188">
                  <c:v>3.56</c:v>
                </c:pt>
                <c:pt idx="189">
                  <c:v>3.56</c:v>
                </c:pt>
                <c:pt idx="190">
                  <c:v>3.51</c:v>
                </c:pt>
                <c:pt idx="191">
                  <c:v>3.57</c:v>
                </c:pt>
                <c:pt idx="192">
                  <c:v>3.64</c:v>
                </c:pt>
                <c:pt idx="193">
                  <c:v>3.63</c:v>
                </c:pt>
                <c:pt idx="194">
                  <c:v>3.66</c:v>
                </c:pt>
                <c:pt idx="195">
                  <c:v>3.58</c:v>
                </c:pt>
                <c:pt idx="196">
                  <c:v>3.58</c:v>
                </c:pt>
                <c:pt idx="197">
                  <c:v>3.59</c:v>
                </c:pt>
                <c:pt idx="198">
                  <c:v>3.53</c:v>
                </c:pt>
                <c:pt idx="199">
                  <c:v>3.74</c:v>
                </c:pt>
                <c:pt idx="200">
                  <c:v>3.58</c:v>
                </c:pt>
                <c:pt idx="201">
                  <c:v>3.68</c:v>
                </c:pt>
                <c:pt idx="202">
                  <c:v>3.56</c:v>
                </c:pt>
                <c:pt idx="203">
                  <c:v>3.54</c:v>
                </c:pt>
                <c:pt idx="204">
                  <c:v>3.39</c:v>
                </c:pt>
                <c:pt idx="205">
                  <c:v>3.64</c:v>
                </c:pt>
                <c:pt idx="206">
                  <c:v>3.58</c:v>
                </c:pt>
                <c:pt idx="207">
                  <c:v>3.51</c:v>
                </c:pt>
                <c:pt idx="208">
                  <c:v>3.48</c:v>
                </c:pt>
                <c:pt idx="209">
                  <c:v>3.48</c:v>
                </c:pt>
                <c:pt idx="210">
                  <c:v>3.49</c:v>
                </c:pt>
                <c:pt idx="211">
                  <c:v>3.42</c:v>
                </c:pt>
                <c:pt idx="212">
                  <c:v>3.37</c:v>
                </c:pt>
                <c:pt idx="213">
                  <c:v>3.38</c:v>
                </c:pt>
                <c:pt idx="214">
                  <c:v>3.29</c:v>
                </c:pt>
                <c:pt idx="215">
                  <c:v>3.26</c:v>
                </c:pt>
                <c:pt idx="216">
                  <c:v>3.29</c:v>
                </c:pt>
                <c:pt idx="217">
                  <c:v>3.25</c:v>
                </c:pt>
                <c:pt idx="218">
                  <c:v>3.27</c:v>
                </c:pt>
                <c:pt idx="219">
                  <c:v>3.27</c:v>
                </c:pt>
                <c:pt idx="220">
                  <c:v>3.18</c:v>
                </c:pt>
                <c:pt idx="221">
                  <c:v>3.19</c:v>
                </c:pt>
                <c:pt idx="222">
                  <c:v>3.13</c:v>
                </c:pt>
                <c:pt idx="223">
                  <c:v>3.06</c:v>
                </c:pt>
                <c:pt idx="224">
                  <c:v>3.08</c:v>
                </c:pt>
                <c:pt idx="225">
                  <c:v>3.01</c:v>
                </c:pt>
                <c:pt idx="226">
                  <c:v>2.98</c:v>
                </c:pt>
                <c:pt idx="227">
                  <c:v>3.08</c:v>
                </c:pt>
                <c:pt idx="228">
                  <c:v>3.1</c:v>
                </c:pt>
                <c:pt idx="229">
                  <c:v>3.01</c:v>
                </c:pt>
                <c:pt idx="230">
                  <c:v>2.99</c:v>
                </c:pt>
                <c:pt idx="231">
                  <c:v>3.02</c:v>
                </c:pt>
                <c:pt idx="232">
                  <c:v>2.98</c:v>
                </c:pt>
                <c:pt idx="233">
                  <c:v>3</c:v>
                </c:pt>
                <c:pt idx="234">
                  <c:v>2.97</c:v>
                </c:pt>
                <c:pt idx="235">
                  <c:v>2.98</c:v>
                </c:pt>
                <c:pt idx="236">
                  <c:v>3.01</c:v>
                </c:pt>
                <c:pt idx="237">
                  <c:v>3.08</c:v>
                </c:pt>
                <c:pt idx="238">
                  <c:v>3.08</c:v>
                </c:pt>
                <c:pt idx="239">
                  <c:v>3.05</c:v>
                </c:pt>
                <c:pt idx="240">
                  <c:v>3.08</c:v>
                </c:pt>
                <c:pt idx="241">
                  <c:v>3.05</c:v>
                </c:pt>
                <c:pt idx="242">
                  <c:v>3.1</c:v>
                </c:pt>
                <c:pt idx="243">
                  <c:v>3.09</c:v>
                </c:pt>
                <c:pt idx="244">
                  <c:v>3.01</c:v>
                </c:pt>
                <c:pt idx="245">
                  <c:v>2.96</c:v>
                </c:pt>
                <c:pt idx="246">
                  <c:v>3.23</c:v>
                </c:pt>
                <c:pt idx="247">
                  <c:v>3.43</c:v>
                </c:pt>
                <c:pt idx="248">
                  <c:v>3.33</c:v>
                </c:pt>
                <c:pt idx="249">
                  <c:v>3.29</c:v>
                </c:pt>
                <c:pt idx="250">
                  <c:v>3.17</c:v>
                </c:pt>
                <c:pt idx="251">
                  <c:v>3.16</c:v>
                </c:pt>
                <c:pt idx="252">
                  <c:v>3.17</c:v>
                </c:pt>
                <c:pt idx="253">
                  <c:v>3.15</c:v>
                </c:pt>
                <c:pt idx="254">
                  <c:v>3.15</c:v>
                </c:pt>
                <c:pt idx="255">
                  <c:v>3.11</c:v>
                </c:pt>
                <c:pt idx="256">
                  <c:v>3.03</c:v>
                </c:pt>
                <c:pt idx="257">
                  <c:v>2.96</c:v>
                </c:pt>
                <c:pt idx="258">
                  <c:v>2.96</c:v>
                </c:pt>
                <c:pt idx="259">
                  <c:v>2.94</c:v>
                </c:pt>
                <c:pt idx="260">
                  <c:v>2.85</c:v>
                </c:pt>
                <c:pt idx="261">
                  <c:v>2.85</c:v>
                </c:pt>
                <c:pt idx="262">
                  <c:v>2.78</c:v>
                </c:pt>
                <c:pt idx="263">
                  <c:v>2.66</c:v>
                </c:pt>
                <c:pt idx="264">
                  <c:v>2.61</c:v>
                </c:pt>
                <c:pt idx="265">
                  <c:v>2.6</c:v>
                </c:pt>
                <c:pt idx="266">
                  <c:v>2.56</c:v>
                </c:pt>
                <c:pt idx="267">
                  <c:v>2.65</c:v>
                </c:pt>
                <c:pt idx="268">
                  <c:v>2.35</c:v>
                </c:pt>
                <c:pt idx="269">
                  <c:v>2.34</c:v>
                </c:pt>
                <c:pt idx="270">
                  <c:v>2.34</c:v>
                </c:pt>
                <c:pt idx="271">
                  <c:v>2.31</c:v>
                </c:pt>
                <c:pt idx="272">
                  <c:v>2.35</c:v>
                </c:pt>
                <c:pt idx="273">
                  <c:v>2.38</c:v>
                </c:pt>
                <c:pt idx="274">
                  <c:v>2.37</c:v>
                </c:pt>
                <c:pt idx="275">
                  <c:v>2.37</c:v>
                </c:pt>
                <c:pt idx="276">
                  <c:v>2.41</c:v>
                </c:pt>
                <c:pt idx="277">
                  <c:v>2.5099999999999998</c:v>
                </c:pt>
                <c:pt idx="278">
                  <c:v>2.56</c:v>
                </c:pt>
                <c:pt idx="279">
                  <c:v>2.67</c:v>
                </c:pt>
                <c:pt idx="280">
                  <c:v>2.69</c:v>
                </c:pt>
                <c:pt idx="281">
                  <c:v>2.75</c:v>
                </c:pt>
                <c:pt idx="282">
                  <c:v>2.69</c:v>
                </c:pt>
                <c:pt idx="283">
                  <c:v>2.61</c:v>
                </c:pt>
                <c:pt idx="284">
                  <c:v>2.62</c:v>
                </c:pt>
                <c:pt idx="285">
                  <c:v>2.72</c:v>
                </c:pt>
                <c:pt idx="286">
                  <c:v>2.87</c:v>
                </c:pt>
                <c:pt idx="287">
                  <c:v>2.75</c:v>
                </c:pt>
                <c:pt idx="288">
                  <c:v>2.74</c:v>
                </c:pt>
                <c:pt idx="289">
                  <c:v>2.73</c:v>
                </c:pt>
                <c:pt idx="290">
                  <c:v>2.66</c:v>
                </c:pt>
                <c:pt idx="291">
                  <c:v>2.58</c:v>
                </c:pt>
                <c:pt idx="292">
                  <c:v>2.4700000000000002</c:v>
                </c:pt>
                <c:pt idx="293">
                  <c:v>2.4700000000000002</c:v>
                </c:pt>
                <c:pt idx="294">
                  <c:v>2.42</c:v>
                </c:pt>
                <c:pt idx="295">
                  <c:v>2.4500000000000002</c:v>
                </c:pt>
                <c:pt idx="296">
                  <c:v>2.5299999999999998</c:v>
                </c:pt>
                <c:pt idx="297">
                  <c:v>2.69</c:v>
                </c:pt>
                <c:pt idx="298">
                  <c:v>2.67</c:v>
                </c:pt>
                <c:pt idx="299">
                  <c:v>2.88</c:v>
                </c:pt>
                <c:pt idx="300">
                  <c:v>3.1</c:v>
                </c:pt>
                <c:pt idx="301">
                  <c:v>3.04</c:v>
                </c:pt>
                <c:pt idx="302">
                  <c:v>2.9</c:v>
                </c:pt>
                <c:pt idx="303">
                  <c:v>2.95</c:v>
                </c:pt>
                <c:pt idx="304">
                  <c:v>2.94</c:v>
                </c:pt>
                <c:pt idx="305">
                  <c:v>2.89</c:v>
                </c:pt>
                <c:pt idx="306">
                  <c:v>2.84</c:v>
                </c:pt>
                <c:pt idx="307">
                  <c:v>2.6</c:v>
                </c:pt>
                <c:pt idx="308">
                  <c:v>2.54</c:v>
                </c:pt>
                <c:pt idx="309">
                  <c:v>2.5</c:v>
                </c:pt>
                <c:pt idx="310">
                  <c:v>2.5299999999999998</c:v>
                </c:pt>
                <c:pt idx="311">
                  <c:v>2.4500000000000002</c:v>
                </c:pt>
                <c:pt idx="312">
                  <c:v>2.54</c:v>
                </c:pt>
                <c:pt idx="313">
                  <c:v>2.65</c:v>
                </c:pt>
                <c:pt idx="314">
                  <c:v>2.57</c:v>
                </c:pt>
                <c:pt idx="315">
                  <c:v>2.6</c:v>
                </c:pt>
                <c:pt idx="316">
                  <c:v>2.65</c:v>
                </c:pt>
                <c:pt idx="317">
                  <c:v>2.64</c:v>
                </c:pt>
                <c:pt idx="318">
                  <c:v>2.62</c:v>
                </c:pt>
                <c:pt idx="319">
                  <c:v>2.54</c:v>
                </c:pt>
                <c:pt idx="320">
                  <c:v>2.4900000000000002</c:v>
                </c:pt>
                <c:pt idx="321">
                  <c:v>2.63</c:v>
                </c:pt>
                <c:pt idx="322">
                  <c:v>2.6</c:v>
                </c:pt>
                <c:pt idx="323">
                  <c:v>2.59</c:v>
                </c:pt>
                <c:pt idx="324">
                  <c:v>2.61</c:v>
                </c:pt>
                <c:pt idx="325">
                  <c:v>2.63</c:v>
                </c:pt>
                <c:pt idx="326">
                  <c:v>2.65</c:v>
                </c:pt>
                <c:pt idx="327">
                  <c:v>2.64</c:v>
                </c:pt>
                <c:pt idx="328">
                  <c:v>2.67</c:v>
                </c:pt>
                <c:pt idx="329">
                  <c:v>2.7</c:v>
                </c:pt>
                <c:pt idx="330">
                  <c:v>2.64</c:v>
                </c:pt>
                <c:pt idx="331">
                  <c:v>2.66</c:v>
                </c:pt>
                <c:pt idx="332">
                  <c:v>2.67</c:v>
                </c:pt>
                <c:pt idx="333">
                  <c:v>2.73</c:v>
                </c:pt>
                <c:pt idx="334">
                  <c:v>2.88</c:v>
                </c:pt>
                <c:pt idx="335">
                  <c:v>2.73</c:v>
                </c:pt>
                <c:pt idx="336">
                  <c:v>3.03</c:v>
                </c:pt>
                <c:pt idx="337">
                  <c:v>3.14</c:v>
                </c:pt>
                <c:pt idx="338">
                  <c:v>3.05</c:v>
                </c:pt>
                <c:pt idx="339">
                  <c:v>3.13</c:v>
                </c:pt>
                <c:pt idx="340">
                  <c:v>3.19</c:v>
                </c:pt>
                <c:pt idx="341">
                  <c:v>3.05</c:v>
                </c:pt>
                <c:pt idx="342">
                  <c:v>3.02</c:v>
                </c:pt>
                <c:pt idx="343">
                  <c:v>3.02</c:v>
                </c:pt>
                <c:pt idx="344">
                  <c:v>3</c:v>
                </c:pt>
                <c:pt idx="345">
                  <c:v>2.99</c:v>
                </c:pt>
                <c:pt idx="346">
                  <c:v>2.97</c:v>
                </c:pt>
                <c:pt idx="347">
                  <c:v>2.97</c:v>
                </c:pt>
                <c:pt idx="348">
                  <c:v>2.96</c:v>
                </c:pt>
                <c:pt idx="349">
                  <c:v>2.94</c:v>
                </c:pt>
                <c:pt idx="350">
                  <c:v>2.87</c:v>
                </c:pt>
                <c:pt idx="351">
                  <c:v>2.8</c:v>
                </c:pt>
                <c:pt idx="352">
                  <c:v>2.82</c:v>
                </c:pt>
                <c:pt idx="353">
                  <c:v>2.77</c:v>
                </c:pt>
                <c:pt idx="354">
                  <c:v>2.75</c:v>
                </c:pt>
                <c:pt idx="355">
                  <c:v>2.86</c:v>
                </c:pt>
                <c:pt idx="356">
                  <c:v>2.78</c:v>
                </c:pt>
                <c:pt idx="357">
                  <c:v>2.9</c:v>
                </c:pt>
                <c:pt idx="358">
                  <c:v>2.93</c:v>
                </c:pt>
                <c:pt idx="359">
                  <c:v>3.07</c:v>
                </c:pt>
                <c:pt idx="360">
                  <c:v>3.06</c:v>
                </c:pt>
                <c:pt idx="361">
                  <c:v>3.01</c:v>
                </c:pt>
                <c:pt idx="362">
                  <c:v>3.17</c:v>
                </c:pt>
                <c:pt idx="363">
                  <c:v>3.17</c:v>
                </c:pt>
                <c:pt idx="364">
                  <c:v>3.12</c:v>
                </c:pt>
                <c:pt idx="365">
                  <c:v>3.07</c:v>
                </c:pt>
                <c:pt idx="366">
                  <c:v>3.09</c:v>
                </c:pt>
                <c:pt idx="367">
                  <c:v>3.01</c:v>
                </c:pt>
                <c:pt idx="368">
                  <c:v>2.93</c:v>
                </c:pt>
                <c:pt idx="369">
                  <c:v>2.91</c:v>
                </c:pt>
                <c:pt idx="370">
                  <c:v>2.92</c:v>
                </c:pt>
                <c:pt idx="371">
                  <c:v>2.88</c:v>
                </c:pt>
                <c:pt idx="372">
                  <c:v>3.02</c:v>
                </c:pt>
                <c:pt idx="373">
                  <c:v>2.98</c:v>
                </c:pt>
                <c:pt idx="374">
                  <c:v>2.93</c:v>
                </c:pt>
                <c:pt idx="375">
                  <c:v>2.97</c:v>
                </c:pt>
                <c:pt idx="376">
                  <c:v>2.92</c:v>
                </c:pt>
                <c:pt idx="377">
                  <c:v>2.95</c:v>
                </c:pt>
                <c:pt idx="378">
                  <c:v>2.84</c:v>
                </c:pt>
                <c:pt idx="379">
                  <c:v>2.89</c:v>
                </c:pt>
                <c:pt idx="380">
                  <c:v>2.79</c:v>
                </c:pt>
                <c:pt idx="381">
                  <c:v>2.76</c:v>
                </c:pt>
                <c:pt idx="382">
                  <c:v>2.76</c:v>
                </c:pt>
                <c:pt idx="383">
                  <c:v>2.78</c:v>
                </c:pt>
                <c:pt idx="384">
                  <c:v>2.77</c:v>
                </c:pt>
                <c:pt idx="385">
                  <c:v>2.71</c:v>
                </c:pt>
                <c:pt idx="386">
                  <c:v>2.75</c:v>
                </c:pt>
                <c:pt idx="387">
                  <c:v>2.75</c:v>
                </c:pt>
                <c:pt idx="388">
                  <c:v>2.81</c:v>
                </c:pt>
                <c:pt idx="389">
                  <c:v>2.8</c:v>
                </c:pt>
                <c:pt idx="390">
                  <c:v>2.68</c:v>
                </c:pt>
                <c:pt idx="391">
                  <c:v>2.72</c:v>
                </c:pt>
                <c:pt idx="392">
                  <c:v>2.74</c:v>
                </c:pt>
                <c:pt idx="393">
                  <c:v>2.78</c:v>
                </c:pt>
                <c:pt idx="394">
                  <c:v>2.83</c:v>
                </c:pt>
                <c:pt idx="395">
                  <c:v>2.84</c:v>
                </c:pt>
                <c:pt idx="396">
                  <c:v>2.84</c:v>
                </c:pt>
                <c:pt idx="397">
                  <c:v>2.83</c:v>
                </c:pt>
                <c:pt idx="398">
                  <c:v>2.81</c:v>
                </c:pt>
                <c:pt idx="399">
                  <c:v>2.83</c:v>
                </c:pt>
                <c:pt idx="400">
                  <c:v>2.81</c:v>
                </c:pt>
                <c:pt idx="401">
                  <c:v>2.8</c:v>
                </c:pt>
                <c:pt idx="402">
                  <c:v>2.79</c:v>
                </c:pt>
                <c:pt idx="403">
                  <c:v>2.72</c:v>
                </c:pt>
                <c:pt idx="404">
                  <c:v>2.62</c:v>
                </c:pt>
                <c:pt idx="405">
                  <c:v>2.6</c:v>
                </c:pt>
                <c:pt idx="406">
                  <c:v>2.58</c:v>
                </c:pt>
                <c:pt idx="407">
                  <c:v>2.6</c:v>
                </c:pt>
                <c:pt idx="408">
                  <c:v>2.58</c:v>
                </c:pt>
                <c:pt idx="409">
                  <c:v>2.59</c:v>
                </c:pt>
                <c:pt idx="410">
                  <c:v>2.73</c:v>
                </c:pt>
                <c:pt idx="411">
                  <c:v>2.76</c:v>
                </c:pt>
                <c:pt idx="412">
                  <c:v>2.76</c:v>
                </c:pt>
                <c:pt idx="413">
                  <c:v>2.69</c:v>
                </c:pt>
                <c:pt idx="414">
                  <c:v>2.67</c:v>
                </c:pt>
                <c:pt idx="415">
                  <c:v>2.66</c:v>
                </c:pt>
                <c:pt idx="416">
                  <c:v>2.67</c:v>
                </c:pt>
                <c:pt idx="417">
                  <c:v>2.68</c:v>
                </c:pt>
                <c:pt idx="418">
                  <c:v>2.66</c:v>
                </c:pt>
                <c:pt idx="419">
                  <c:v>2.63</c:v>
                </c:pt>
                <c:pt idx="420">
                  <c:v>2.62</c:v>
                </c:pt>
                <c:pt idx="421">
                  <c:v>2.62</c:v>
                </c:pt>
                <c:pt idx="422">
                  <c:v>2.59</c:v>
                </c:pt>
                <c:pt idx="423">
                  <c:v>2.6</c:v>
                </c:pt>
                <c:pt idx="424">
                  <c:v>2.56</c:v>
                </c:pt>
                <c:pt idx="425">
                  <c:v>2.54</c:v>
                </c:pt>
                <c:pt idx="426">
                  <c:v>2.52</c:v>
                </c:pt>
                <c:pt idx="427">
                  <c:v>2.56</c:v>
                </c:pt>
                <c:pt idx="428">
                  <c:v>2.5499999999999998</c:v>
                </c:pt>
                <c:pt idx="429">
                  <c:v>2.48</c:v>
                </c:pt>
                <c:pt idx="430">
                  <c:v>2.4300000000000002</c:v>
                </c:pt>
                <c:pt idx="431">
                  <c:v>2.38</c:v>
                </c:pt>
                <c:pt idx="432">
                  <c:v>2.3199999999999998</c:v>
                </c:pt>
                <c:pt idx="433">
                  <c:v>2.31</c:v>
                </c:pt>
                <c:pt idx="434">
                  <c:v>2.3199999999999998</c:v>
                </c:pt>
                <c:pt idx="435">
                  <c:v>2.35</c:v>
                </c:pt>
                <c:pt idx="436">
                  <c:v>2.34</c:v>
                </c:pt>
                <c:pt idx="437">
                  <c:v>2.33</c:v>
                </c:pt>
                <c:pt idx="438">
                  <c:v>2.3199999999999998</c:v>
                </c:pt>
                <c:pt idx="439">
                  <c:v>2.31</c:v>
                </c:pt>
                <c:pt idx="440">
                  <c:v>2.2999999999999998</c:v>
                </c:pt>
                <c:pt idx="441">
                  <c:v>2.2799999999999998</c:v>
                </c:pt>
                <c:pt idx="442">
                  <c:v>2.21</c:v>
                </c:pt>
                <c:pt idx="443">
                  <c:v>2.2200000000000002</c:v>
                </c:pt>
                <c:pt idx="444">
                  <c:v>2.31</c:v>
                </c:pt>
                <c:pt idx="445">
                  <c:v>2.35</c:v>
                </c:pt>
                <c:pt idx="446">
                  <c:v>2.38</c:v>
                </c:pt>
                <c:pt idx="447">
                  <c:v>2.41</c:v>
                </c:pt>
                <c:pt idx="448">
                  <c:v>2.46</c:v>
                </c:pt>
                <c:pt idx="449">
                  <c:v>2.4900000000000002</c:v>
                </c:pt>
                <c:pt idx="450">
                  <c:v>2.5099999999999998</c:v>
                </c:pt>
                <c:pt idx="451">
                  <c:v>2.4500000000000002</c:v>
                </c:pt>
                <c:pt idx="452">
                  <c:v>2.4300000000000002</c:v>
                </c:pt>
                <c:pt idx="453">
                  <c:v>2.36</c:v>
                </c:pt>
                <c:pt idx="454">
                  <c:v>2.34</c:v>
                </c:pt>
                <c:pt idx="455">
                  <c:v>2.34</c:v>
                </c:pt>
                <c:pt idx="456">
                  <c:v>2.37</c:v>
                </c:pt>
                <c:pt idx="457">
                  <c:v>2.44</c:v>
                </c:pt>
                <c:pt idx="458">
                  <c:v>2.44</c:v>
                </c:pt>
                <c:pt idx="459">
                  <c:v>2.46</c:v>
                </c:pt>
                <c:pt idx="460">
                  <c:v>2.46</c:v>
                </c:pt>
                <c:pt idx="461">
                  <c:v>2.4700000000000002</c:v>
                </c:pt>
                <c:pt idx="462">
                  <c:v>2.4700000000000002</c:v>
                </c:pt>
                <c:pt idx="463">
                  <c:v>2.5499999999999998</c:v>
                </c:pt>
                <c:pt idx="464">
                  <c:v>2.54</c:v>
                </c:pt>
                <c:pt idx="465">
                  <c:v>2.5499999999999998</c:v>
                </c:pt>
                <c:pt idx="466">
                  <c:v>2.54</c:v>
                </c:pt>
                <c:pt idx="467">
                  <c:v>2.54</c:v>
                </c:pt>
                <c:pt idx="468">
                  <c:v>2.5</c:v>
                </c:pt>
                <c:pt idx="469">
                  <c:v>2.48</c:v>
                </c:pt>
                <c:pt idx="470">
                  <c:v>2.4900000000000002</c:v>
                </c:pt>
                <c:pt idx="471">
                  <c:v>2.4700000000000002</c:v>
                </c:pt>
                <c:pt idx="472">
                  <c:v>2.44</c:v>
                </c:pt>
                <c:pt idx="473">
                  <c:v>2.4300000000000002</c:v>
                </c:pt>
                <c:pt idx="474">
                  <c:v>2.4500000000000002</c:v>
                </c:pt>
                <c:pt idx="475">
                  <c:v>2.4700000000000002</c:v>
                </c:pt>
                <c:pt idx="476">
                  <c:v>2.4700000000000002</c:v>
                </c:pt>
                <c:pt idx="477">
                  <c:v>2.46</c:v>
                </c:pt>
                <c:pt idx="478">
                  <c:v>2.4700000000000002</c:v>
                </c:pt>
                <c:pt idx="479">
                  <c:v>2.4900000000000002</c:v>
                </c:pt>
                <c:pt idx="480">
                  <c:v>2.5099999999999998</c:v>
                </c:pt>
                <c:pt idx="481">
                  <c:v>2.5099999999999998</c:v>
                </c:pt>
                <c:pt idx="482">
                  <c:v>2.65</c:v>
                </c:pt>
                <c:pt idx="483">
                  <c:v>2.66</c:v>
                </c:pt>
                <c:pt idx="484">
                  <c:v>2.63</c:v>
                </c:pt>
                <c:pt idx="485">
                  <c:v>2.64</c:v>
                </c:pt>
                <c:pt idx="486">
                  <c:v>2.72</c:v>
                </c:pt>
                <c:pt idx="487">
                  <c:v>2.87</c:v>
                </c:pt>
                <c:pt idx="488">
                  <c:v>2.85</c:v>
                </c:pt>
                <c:pt idx="489">
                  <c:v>2.89</c:v>
                </c:pt>
                <c:pt idx="490">
                  <c:v>2.83</c:v>
                </c:pt>
                <c:pt idx="491">
                  <c:v>2.77</c:v>
                </c:pt>
                <c:pt idx="492">
                  <c:v>2.72</c:v>
                </c:pt>
                <c:pt idx="493">
                  <c:v>2.57</c:v>
                </c:pt>
                <c:pt idx="494">
                  <c:v>2.5499999999999998</c:v>
                </c:pt>
                <c:pt idx="495">
                  <c:v>2.5499999999999998</c:v>
                </c:pt>
                <c:pt idx="496">
                  <c:v>2.5499999999999998</c:v>
                </c:pt>
                <c:pt idx="497">
                  <c:v>2.54</c:v>
                </c:pt>
                <c:pt idx="498">
                  <c:v>2.5499999999999998</c:v>
                </c:pt>
                <c:pt idx="499">
                  <c:v>2.56</c:v>
                </c:pt>
                <c:pt idx="500">
                  <c:v>2.5499999999999998</c:v>
                </c:pt>
                <c:pt idx="501">
                  <c:v>2.6</c:v>
                </c:pt>
                <c:pt idx="502">
                  <c:v>2.61</c:v>
                </c:pt>
                <c:pt idx="503">
                  <c:v>2.5099999999999998</c:v>
                </c:pt>
                <c:pt idx="504">
                  <c:v>2.4</c:v>
                </c:pt>
                <c:pt idx="505">
                  <c:v>2.38</c:v>
                </c:pt>
                <c:pt idx="506">
                  <c:v>2.38</c:v>
                </c:pt>
                <c:pt idx="507">
                  <c:v>2.4500000000000002</c:v>
                </c:pt>
                <c:pt idx="508">
                  <c:v>2.46</c:v>
                </c:pt>
                <c:pt idx="509">
                  <c:v>2.41</c:v>
                </c:pt>
                <c:pt idx="510">
                  <c:v>2.42</c:v>
                </c:pt>
                <c:pt idx="511">
                  <c:v>2.35</c:v>
                </c:pt>
                <c:pt idx="512">
                  <c:v>2.34</c:v>
                </c:pt>
                <c:pt idx="513">
                  <c:v>2.33</c:v>
                </c:pt>
                <c:pt idx="514">
                  <c:v>2.63</c:v>
                </c:pt>
                <c:pt idx="515">
                  <c:v>2.54</c:v>
                </c:pt>
                <c:pt idx="516">
                  <c:v>2.44</c:v>
                </c:pt>
                <c:pt idx="517">
                  <c:v>2.33</c:v>
                </c:pt>
                <c:pt idx="518">
                  <c:v>2.34</c:v>
                </c:pt>
                <c:pt idx="519">
                  <c:v>2.34</c:v>
                </c:pt>
                <c:pt idx="520">
                  <c:v>2.37</c:v>
                </c:pt>
                <c:pt idx="521">
                  <c:v>2.41</c:v>
                </c:pt>
                <c:pt idx="522">
                  <c:v>2.41</c:v>
                </c:pt>
                <c:pt idx="523">
                  <c:v>2.46</c:v>
                </c:pt>
                <c:pt idx="524">
                  <c:v>2.4700000000000002</c:v>
                </c:pt>
                <c:pt idx="525">
                  <c:v>2.48</c:v>
                </c:pt>
                <c:pt idx="526">
                  <c:v>2.4500000000000002</c:v>
                </c:pt>
                <c:pt idx="527">
                  <c:v>2.42</c:v>
                </c:pt>
                <c:pt idx="528">
                  <c:v>2.41</c:v>
                </c:pt>
                <c:pt idx="529">
                  <c:v>2.4300000000000002</c:v>
                </c:pt>
                <c:pt idx="530">
                  <c:v>2.4300000000000002</c:v>
                </c:pt>
                <c:pt idx="531">
                  <c:v>2.4</c:v>
                </c:pt>
                <c:pt idx="532">
                  <c:v>2.36</c:v>
                </c:pt>
                <c:pt idx="533">
                  <c:v>2.35</c:v>
                </c:pt>
                <c:pt idx="534">
                  <c:v>2.2799999999999998</c:v>
                </c:pt>
                <c:pt idx="535">
                  <c:v>2.2799999999999998</c:v>
                </c:pt>
                <c:pt idx="536">
                  <c:v>2.29</c:v>
                </c:pt>
                <c:pt idx="537">
                  <c:v>2.3199999999999998</c:v>
                </c:pt>
                <c:pt idx="538">
                  <c:v>2.2999999999999998</c:v>
                </c:pt>
                <c:pt idx="539">
                  <c:v>2.33</c:v>
                </c:pt>
                <c:pt idx="540">
                  <c:v>2.3199999999999998</c:v>
                </c:pt>
                <c:pt idx="541">
                  <c:v>2.3199999999999998</c:v>
                </c:pt>
                <c:pt idx="542">
                  <c:v>2.29</c:v>
                </c:pt>
                <c:pt idx="543">
                  <c:v>2.3199999999999998</c:v>
                </c:pt>
                <c:pt idx="544">
                  <c:v>2.33</c:v>
                </c:pt>
                <c:pt idx="545">
                  <c:v>2.2599999999999998</c:v>
                </c:pt>
                <c:pt idx="546">
                  <c:v>2.2799999999999998</c:v>
                </c:pt>
                <c:pt idx="547">
                  <c:v>2.2400000000000002</c:v>
                </c:pt>
                <c:pt idx="548">
                  <c:v>2.16</c:v>
                </c:pt>
                <c:pt idx="549">
                  <c:v>2.17</c:v>
                </c:pt>
                <c:pt idx="550">
                  <c:v>2.14</c:v>
                </c:pt>
                <c:pt idx="551">
                  <c:v>2.15</c:v>
                </c:pt>
                <c:pt idx="552">
                  <c:v>2.0499999999999998</c:v>
                </c:pt>
                <c:pt idx="553">
                  <c:v>2.02</c:v>
                </c:pt>
                <c:pt idx="554">
                  <c:v>2.02</c:v>
                </c:pt>
                <c:pt idx="555">
                  <c:v>2.0099999999999998</c:v>
                </c:pt>
                <c:pt idx="556">
                  <c:v>2.0499999999999998</c:v>
                </c:pt>
                <c:pt idx="557">
                  <c:v>2.1</c:v>
                </c:pt>
                <c:pt idx="558">
                  <c:v>2.1</c:v>
                </c:pt>
                <c:pt idx="559">
                  <c:v>2.12</c:v>
                </c:pt>
                <c:pt idx="560">
                  <c:v>2.14</c:v>
                </c:pt>
                <c:pt idx="561">
                  <c:v>2.16</c:v>
                </c:pt>
                <c:pt idx="562">
                  <c:v>2.23</c:v>
                </c:pt>
                <c:pt idx="563">
                  <c:v>2.17</c:v>
                </c:pt>
                <c:pt idx="564">
                  <c:v>2.16</c:v>
                </c:pt>
                <c:pt idx="565">
                  <c:v>2.12</c:v>
                </c:pt>
                <c:pt idx="566">
                  <c:v>2.09</c:v>
                </c:pt>
                <c:pt idx="567">
                  <c:v>2.08</c:v>
                </c:pt>
                <c:pt idx="568">
                  <c:v>2.0699999999999998</c:v>
                </c:pt>
                <c:pt idx="569">
                  <c:v>2.04</c:v>
                </c:pt>
                <c:pt idx="570">
                  <c:v>2.04</c:v>
                </c:pt>
                <c:pt idx="571">
                  <c:v>2.04</c:v>
                </c:pt>
                <c:pt idx="572">
                  <c:v>2.0499999999999998</c:v>
                </c:pt>
                <c:pt idx="573">
                  <c:v>2.02</c:v>
                </c:pt>
                <c:pt idx="574">
                  <c:v>2.0499999999999998</c:v>
                </c:pt>
                <c:pt idx="575">
                  <c:v>2.17</c:v>
                </c:pt>
                <c:pt idx="576">
                  <c:v>2.2000000000000002</c:v>
                </c:pt>
                <c:pt idx="577">
                  <c:v>2.25</c:v>
                </c:pt>
                <c:pt idx="578">
                  <c:v>2.27</c:v>
                </c:pt>
                <c:pt idx="579">
                  <c:v>2.2999999999999998</c:v>
                </c:pt>
                <c:pt idx="580">
                  <c:v>2.39</c:v>
                </c:pt>
                <c:pt idx="581">
                  <c:v>2.33</c:v>
                </c:pt>
                <c:pt idx="582">
                  <c:v>2.2999999999999998</c:v>
                </c:pt>
                <c:pt idx="583">
                  <c:v>2.31</c:v>
                </c:pt>
                <c:pt idx="584">
                  <c:v>2.35</c:v>
                </c:pt>
                <c:pt idx="585">
                  <c:v>2.39</c:v>
                </c:pt>
                <c:pt idx="586">
                  <c:v>2.4</c:v>
                </c:pt>
                <c:pt idx="587">
                  <c:v>2.42</c:v>
                </c:pt>
                <c:pt idx="588">
                  <c:v>2.4300000000000002</c:v>
                </c:pt>
                <c:pt idx="589">
                  <c:v>2.41</c:v>
                </c:pt>
                <c:pt idx="590">
                  <c:v>2.4700000000000002</c:v>
                </c:pt>
                <c:pt idx="591">
                  <c:v>2.4300000000000002</c:v>
                </c:pt>
                <c:pt idx="592">
                  <c:v>2.38</c:v>
                </c:pt>
                <c:pt idx="593">
                  <c:v>2.38</c:v>
                </c:pt>
                <c:pt idx="594">
                  <c:v>2.44</c:v>
                </c:pt>
                <c:pt idx="595">
                  <c:v>2.4500000000000002</c:v>
                </c:pt>
                <c:pt idx="596">
                  <c:v>2.44</c:v>
                </c:pt>
                <c:pt idx="597">
                  <c:v>2.4500000000000002</c:v>
                </c:pt>
                <c:pt idx="598">
                  <c:v>2.48</c:v>
                </c:pt>
                <c:pt idx="599">
                  <c:v>2.46</c:v>
                </c:pt>
                <c:pt idx="600">
                  <c:v>2.4700000000000002</c:v>
                </c:pt>
                <c:pt idx="601">
                  <c:v>2.46</c:v>
                </c:pt>
                <c:pt idx="602">
                  <c:v>2.41</c:v>
                </c:pt>
                <c:pt idx="603">
                  <c:v>2.42</c:v>
                </c:pt>
                <c:pt idx="604">
                  <c:v>2.34</c:v>
                </c:pt>
                <c:pt idx="605">
                  <c:v>2.2999999999999998</c:v>
                </c:pt>
                <c:pt idx="606">
                  <c:v>2.2999999999999998</c:v>
                </c:pt>
                <c:pt idx="607">
                  <c:v>2.33</c:v>
                </c:pt>
                <c:pt idx="608">
                  <c:v>2.39</c:v>
                </c:pt>
                <c:pt idx="609">
                  <c:v>2.4</c:v>
                </c:pt>
                <c:pt idx="610">
                  <c:v>2.4</c:v>
                </c:pt>
                <c:pt idx="611">
                  <c:v>2.37</c:v>
                </c:pt>
                <c:pt idx="612">
                  <c:v>2.33</c:v>
                </c:pt>
                <c:pt idx="613">
                  <c:v>2.31</c:v>
                </c:pt>
                <c:pt idx="614">
                  <c:v>2.2999999999999998</c:v>
                </c:pt>
                <c:pt idx="615">
                  <c:v>2.2200000000000002</c:v>
                </c:pt>
                <c:pt idx="616">
                  <c:v>2.42</c:v>
                </c:pt>
                <c:pt idx="617">
                  <c:v>2.2799999999999998</c:v>
                </c:pt>
                <c:pt idx="618">
                  <c:v>2.25</c:v>
                </c:pt>
                <c:pt idx="619">
                  <c:v>2.23</c:v>
                </c:pt>
                <c:pt idx="620">
                  <c:v>2.2599999999999998</c:v>
                </c:pt>
                <c:pt idx="621">
                  <c:v>2.17</c:v>
                </c:pt>
                <c:pt idx="622">
                  <c:v>2.1800000000000002</c:v>
                </c:pt>
                <c:pt idx="623">
                  <c:v>2.16</c:v>
                </c:pt>
                <c:pt idx="624">
                  <c:v>2.11</c:v>
                </c:pt>
                <c:pt idx="625">
                  <c:v>2.1</c:v>
                </c:pt>
                <c:pt idx="626">
                  <c:v>2.06</c:v>
                </c:pt>
                <c:pt idx="627">
                  <c:v>2.04</c:v>
                </c:pt>
                <c:pt idx="628">
                  <c:v>2</c:v>
                </c:pt>
                <c:pt idx="629">
                  <c:v>1.98</c:v>
                </c:pt>
                <c:pt idx="630">
                  <c:v>1.93</c:v>
                </c:pt>
                <c:pt idx="631">
                  <c:v>1.93</c:v>
                </c:pt>
                <c:pt idx="632">
                  <c:v>1.99</c:v>
                </c:pt>
                <c:pt idx="633">
                  <c:v>2</c:v>
                </c:pt>
                <c:pt idx="634">
                  <c:v>2.08</c:v>
                </c:pt>
                <c:pt idx="635">
                  <c:v>2.0699999999999998</c:v>
                </c:pt>
                <c:pt idx="636">
                  <c:v>2.0699999999999998</c:v>
                </c:pt>
                <c:pt idx="637">
                  <c:v>2.06</c:v>
                </c:pt>
                <c:pt idx="638">
                  <c:v>1.97</c:v>
                </c:pt>
                <c:pt idx="639">
                  <c:v>1.96</c:v>
                </c:pt>
                <c:pt idx="640">
                  <c:v>1.94</c:v>
                </c:pt>
                <c:pt idx="641">
                  <c:v>1.95</c:v>
                </c:pt>
                <c:pt idx="642">
                  <c:v>1.93</c:v>
                </c:pt>
                <c:pt idx="643">
                  <c:v>1.96</c:v>
                </c:pt>
                <c:pt idx="644">
                  <c:v>2.0099999999999998</c:v>
                </c:pt>
                <c:pt idx="645">
                  <c:v>2</c:v>
                </c:pt>
                <c:pt idx="646">
                  <c:v>1.98</c:v>
                </c:pt>
                <c:pt idx="647">
                  <c:v>1.98</c:v>
                </c:pt>
                <c:pt idx="648">
                  <c:v>1.96</c:v>
                </c:pt>
                <c:pt idx="649">
                  <c:v>1.94</c:v>
                </c:pt>
                <c:pt idx="650">
                  <c:v>1.92</c:v>
                </c:pt>
                <c:pt idx="651">
                  <c:v>1.91</c:v>
                </c:pt>
                <c:pt idx="652">
                  <c:v>1.9</c:v>
                </c:pt>
                <c:pt idx="653">
                  <c:v>1.9</c:v>
                </c:pt>
                <c:pt idx="654">
                  <c:v>1.92</c:v>
                </c:pt>
                <c:pt idx="655">
                  <c:v>1.9</c:v>
                </c:pt>
                <c:pt idx="656">
                  <c:v>1.9</c:v>
                </c:pt>
                <c:pt idx="657">
                  <c:v>1.91</c:v>
                </c:pt>
                <c:pt idx="658">
                  <c:v>1.9</c:v>
                </c:pt>
                <c:pt idx="659">
                  <c:v>1.9</c:v>
                </c:pt>
                <c:pt idx="660">
                  <c:v>1.93</c:v>
                </c:pt>
                <c:pt idx="661">
                  <c:v>1.93</c:v>
                </c:pt>
                <c:pt idx="662">
                  <c:v>1.92</c:v>
                </c:pt>
                <c:pt idx="663">
                  <c:v>1.91</c:v>
                </c:pt>
                <c:pt idx="664">
                  <c:v>1.94</c:v>
                </c:pt>
                <c:pt idx="665">
                  <c:v>1.95</c:v>
                </c:pt>
                <c:pt idx="666">
                  <c:v>1.99</c:v>
                </c:pt>
                <c:pt idx="667">
                  <c:v>2</c:v>
                </c:pt>
                <c:pt idx="668">
                  <c:v>1.99</c:v>
                </c:pt>
                <c:pt idx="669">
                  <c:v>1.91</c:v>
                </c:pt>
                <c:pt idx="670">
                  <c:v>1.88</c:v>
                </c:pt>
                <c:pt idx="671">
                  <c:v>1.91</c:v>
                </c:pt>
                <c:pt idx="672">
                  <c:v>1.97</c:v>
                </c:pt>
                <c:pt idx="673">
                  <c:v>1.91</c:v>
                </c:pt>
                <c:pt idx="674">
                  <c:v>1.94</c:v>
                </c:pt>
                <c:pt idx="675">
                  <c:v>1.95</c:v>
                </c:pt>
                <c:pt idx="676">
                  <c:v>1.9</c:v>
                </c:pt>
                <c:pt idx="677">
                  <c:v>1.79</c:v>
                </c:pt>
                <c:pt idx="678">
                  <c:v>1.76</c:v>
                </c:pt>
                <c:pt idx="679">
                  <c:v>1.77</c:v>
                </c:pt>
                <c:pt idx="680">
                  <c:v>1.75</c:v>
                </c:pt>
                <c:pt idx="681">
                  <c:v>1.77</c:v>
                </c:pt>
                <c:pt idx="682">
                  <c:v>1.77</c:v>
                </c:pt>
                <c:pt idx="683">
                  <c:v>1.76</c:v>
                </c:pt>
                <c:pt idx="684">
                  <c:v>1.78</c:v>
                </c:pt>
                <c:pt idx="685">
                  <c:v>1.78</c:v>
                </c:pt>
                <c:pt idx="686">
                  <c:v>1.8</c:v>
                </c:pt>
                <c:pt idx="687">
                  <c:v>1.79</c:v>
                </c:pt>
                <c:pt idx="688">
                  <c:v>1.8</c:v>
                </c:pt>
                <c:pt idx="689">
                  <c:v>1.82</c:v>
                </c:pt>
                <c:pt idx="690">
                  <c:v>1.83</c:v>
                </c:pt>
                <c:pt idx="691">
                  <c:v>1.87</c:v>
                </c:pt>
                <c:pt idx="692">
                  <c:v>1.89</c:v>
                </c:pt>
                <c:pt idx="693">
                  <c:v>1.91</c:v>
                </c:pt>
                <c:pt idx="694">
                  <c:v>1.93</c:v>
                </c:pt>
                <c:pt idx="695">
                  <c:v>1.93</c:v>
                </c:pt>
                <c:pt idx="696">
                  <c:v>1.92</c:v>
                </c:pt>
                <c:pt idx="697">
                  <c:v>1.88</c:v>
                </c:pt>
                <c:pt idx="698">
                  <c:v>1.82</c:v>
                </c:pt>
                <c:pt idx="699">
                  <c:v>1.77</c:v>
                </c:pt>
                <c:pt idx="700">
                  <c:v>1.71</c:v>
                </c:pt>
                <c:pt idx="701">
                  <c:v>1.71</c:v>
                </c:pt>
                <c:pt idx="702">
                  <c:v>1.68</c:v>
                </c:pt>
                <c:pt idx="703">
                  <c:v>1.67</c:v>
                </c:pt>
                <c:pt idx="704">
                  <c:v>1.72</c:v>
                </c:pt>
                <c:pt idx="705">
                  <c:v>1.78</c:v>
                </c:pt>
                <c:pt idx="706">
                  <c:v>1.8</c:v>
                </c:pt>
                <c:pt idx="707">
                  <c:v>1.81</c:v>
                </c:pt>
                <c:pt idx="708">
                  <c:v>1.81</c:v>
                </c:pt>
                <c:pt idx="709">
                  <c:v>1.82</c:v>
                </c:pt>
                <c:pt idx="710">
                  <c:v>1.82</c:v>
                </c:pt>
                <c:pt idx="711">
                  <c:v>1.85</c:v>
                </c:pt>
                <c:pt idx="712">
                  <c:v>1.89</c:v>
                </c:pt>
                <c:pt idx="713">
                  <c:v>2.06</c:v>
                </c:pt>
                <c:pt idx="714">
                  <c:v>2.14</c:v>
                </c:pt>
                <c:pt idx="715">
                  <c:v>2.2599999999999998</c:v>
                </c:pt>
                <c:pt idx="716">
                  <c:v>2.2200000000000002</c:v>
                </c:pt>
                <c:pt idx="717">
                  <c:v>2.2799999999999998</c:v>
                </c:pt>
                <c:pt idx="718">
                  <c:v>2.2599999999999998</c:v>
                </c:pt>
                <c:pt idx="719">
                  <c:v>2.3199999999999998</c:v>
                </c:pt>
                <c:pt idx="720">
                  <c:v>2.3199999999999998</c:v>
                </c:pt>
                <c:pt idx="721">
                  <c:v>2.2599999999999998</c:v>
                </c:pt>
                <c:pt idx="722">
                  <c:v>2.2400000000000002</c:v>
                </c:pt>
                <c:pt idx="723">
                  <c:v>2.19</c:v>
                </c:pt>
                <c:pt idx="724">
                  <c:v>2.14</c:v>
                </c:pt>
                <c:pt idx="725">
                  <c:v>2.1</c:v>
                </c:pt>
                <c:pt idx="726">
                  <c:v>2.08</c:v>
                </c:pt>
                <c:pt idx="727">
                  <c:v>2.04</c:v>
                </c:pt>
                <c:pt idx="728">
                  <c:v>2.1</c:v>
                </c:pt>
                <c:pt idx="729">
                  <c:v>2.15</c:v>
                </c:pt>
                <c:pt idx="730">
                  <c:v>2.14</c:v>
                </c:pt>
                <c:pt idx="731">
                  <c:v>2.09</c:v>
                </c:pt>
                <c:pt idx="732">
                  <c:v>2.0299999999999998</c:v>
                </c:pt>
                <c:pt idx="733">
                  <c:v>1.99</c:v>
                </c:pt>
                <c:pt idx="734">
                  <c:v>1.97</c:v>
                </c:pt>
                <c:pt idx="735">
                  <c:v>1.98</c:v>
                </c:pt>
                <c:pt idx="736">
                  <c:v>1.9</c:v>
                </c:pt>
                <c:pt idx="737">
                  <c:v>1.9</c:v>
                </c:pt>
                <c:pt idx="738">
                  <c:v>1.95</c:v>
                </c:pt>
                <c:pt idx="739">
                  <c:v>1.9</c:v>
                </c:pt>
                <c:pt idx="740">
                  <c:v>1.83</c:v>
                </c:pt>
                <c:pt idx="741">
                  <c:v>1.79</c:v>
                </c:pt>
                <c:pt idx="742">
                  <c:v>1.69</c:v>
                </c:pt>
                <c:pt idx="743">
                  <c:v>1.7</c:v>
                </c:pt>
                <c:pt idx="744">
                  <c:v>1.69</c:v>
                </c:pt>
                <c:pt idx="745">
                  <c:v>1.7</c:v>
                </c:pt>
                <c:pt idx="746">
                  <c:v>1.7</c:v>
                </c:pt>
                <c:pt idx="747">
                  <c:v>1.7</c:v>
                </c:pt>
                <c:pt idx="748">
                  <c:v>1.67</c:v>
                </c:pt>
                <c:pt idx="749">
                  <c:v>1.66</c:v>
                </c:pt>
                <c:pt idx="750">
                  <c:v>1.69</c:v>
                </c:pt>
                <c:pt idx="751">
                  <c:v>1.7</c:v>
                </c:pt>
                <c:pt idx="752">
                  <c:v>1.7</c:v>
                </c:pt>
                <c:pt idx="753">
                  <c:v>1.76</c:v>
                </c:pt>
                <c:pt idx="754">
                  <c:v>1.87</c:v>
                </c:pt>
                <c:pt idx="755">
                  <c:v>1.92</c:v>
                </c:pt>
                <c:pt idx="756">
                  <c:v>1.89</c:v>
                </c:pt>
                <c:pt idx="757">
                  <c:v>1.85</c:v>
                </c:pt>
                <c:pt idx="758">
                  <c:v>1.88</c:v>
                </c:pt>
                <c:pt idx="759">
                  <c:v>1.92</c:v>
                </c:pt>
                <c:pt idx="760">
                  <c:v>1.91</c:v>
                </c:pt>
                <c:pt idx="761">
                  <c:v>1.94</c:v>
                </c:pt>
                <c:pt idx="762">
                  <c:v>1.95</c:v>
                </c:pt>
                <c:pt idx="763">
                  <c:v>1.97</c:v>
                </c:pt>
                <c:pt idx="764">
                  <c:v>1.94</c:v>
                </c:pt>
                <c:pt idx="765">
                  <c:v>1.94</c:v>
                </c:pt>
                <c:pt idx="766">
                  <c:v>2.13</c:v>
                </c:pt>
                <c:pt idx="767">
                  <c:v>2.12</c:v>
                </c:pt>
                <c:pt idx="768">
                  <c:v>2.12</c:v>
                </c:pt>
                <c:pt idx="769">
                  <c:v>2.12</c:v>
                </c:pt>
                <c:pt idx="770">
                  <c:v>2.11</c:v>
                </c:pt>
                <c:pt idx="771">
                  <c:v>2.12</c:v>
                </c:pt>
                <c:pt idx="772">
                  <c:v>2.11</c:v>
                </c:pt>
                <c:pt idx="773">
                  <c:v>2.12</c:v>
                </c:pt>
                <c:pt idx="774">
                  <c:v>2.14</c:v>
                </c:pt>
                <c:pt idx="775">
                  <c:v>2.14</c:v>
                </c:pt>
                <c:pt idx="776">
                  <c:v>2.15</c:v>
                </c:pt>
                <c:pt idx="777">
                  <c:v>2.13</c:v>
                </c:pt>
                <c:pt idx="778">
                  <c:v>2.14</c:v>
                </c:pt>
                <c:pt idx="779">
                  <c:v>2.1800000000000002</c:v>
                </c:pt>
                <c:pt idx="780">
                  <c:v>2.21</c:v>
                </c:pt>
                <c:pt idx="781">
                  <c:v>2.2200000000000002</c:v>
                </c:pt>
                <c:pt idx="782">
                  <c:v>2.2400000000000002</c:v>
                </c:pt>
                <c:pt idx="783">
                  <c:v>2.23</c:v>
                </c:pt>
                <c:pt idx="784">
                  <c:v>2.25</c:v>
                </c:pt>
                <c:pt idx="785">
                  <c:v>2.2400000000000002</c:v>
                </c:pt>
                <c:pt idx="786">
                  <c:v>2.23</c:v>
                </c:pt>
                <c:pt idx="787">
                  <c:v>2.2000000000000002</c:v>
                </c:pt>
                <c:pt idx="788">
                  <c:v>2.2000000000000002</c:v>
                </c:pt>
                <c:pt idx="789">
                  <c:v>2.17</c:v>
                </c:pt>
                <c:pt idx="790">
                  <c:v>2.17</c:v>
                </c:pt>
                <c:pt idx="791">
                  <c:v>2.2200000000000002</c:v>
                </c:pt>
                <c:pt idx="792">
                  <c:v>2.2400000000000002</c:v>
                </c:pt>
                <c:pt idx="793">
                  <c:v>2.2400000000000002</c:v>
                </c:pt>
                <c:pt idx="794">
                  <c:v>2.2400000000000002</c:v>
                </c:pt>
                <c:pt idx="795">
                  <c:v>2.2400000000000002</c:v>
                </c:pt>
                <c:pt idx="796">
                  <c:v>2.2799999999999998</c:v>
                </c:pt>
                <c:pt idx="797">
                  <c:v>2.34</c:v>
                </c:pt>
                <c:pt idx="798">
                  <c:v>2.4500000000000002</c:v>
                </c:pt>
                <c:pt idx="799">
                  <c:v>2.4700000000000002</c:v>
                </c:pt>
                <c:pt idx="800">
                  <c:v>2.48</c:v>
                </c:pt>
                <c:pt idx="801">
                  <c:v>2.4700000000000002</c:v>
                </c:pt>
                <c:pt idx="802">
                  <c:v>2.4900000000000002</c:v>
                </c:pt>
                <c:pt idx="803">
                  <c:v>2.5</c:v>
                </c:pt>
                <c:pt idx="804">
                  <c:v>2.4</c:v>
                </c:pt>
                <c:pt idx="805">
                  <c:v>2.35</c:v>
                </c:pt>
                <c:pt idx="806">
                  <c:v>2.3199999999999998</c:v>
                </c:pt>
                <c:pt idx="807">
                  <c:v>2.2599999999999998</c:v>
                </c:pt>
                <c:pt idx="808">
                  <c:v>2.27</c:v>
                </c:pt>
                <c:pt idx="809">
                  <c:v>2.2000000000000002</c:v>
                </c:pt>
                <c:pt idx="810">
                  <c:v>2.1800000000000002</c:v>
                </c:pt>
                <c:pt idx="811">
                  <c:v>2.15</c:v>
                </c:pt>
                <c:pt idx="812">
                  <c:v>2.11</c:v>
                </c:pt>
                <c:pt idx="813">
                  <c:v>2.1</c:v>
                </c:pt>
                <c:pt idx="814">
                  <c:v>2.11</c:v>
                </c:pt>
                <c:pt idx="815">
                  <c:v>2.11</c:v>
                </c:pt>
                <c:pt idx="816">
                  <c:v>2.11</c:v>
                </c:pt>
                <c:pt idx="817">
                  <c:v>2.12</c:v>
                </c:pt>
                <c:pt idx="818">
                  <c:v>2.12</c:v>
                </c:pt>
                <c:pt idx="819">
                  <c:v>2.1</c:v>
                </c:pt>
                <c:pt idx="820">
                  <c:v>2.08</c:v>
                </c:pt>
                <c:pt idx="821">
                  <c:v>2.06</c:v>
                </c:pt>
                <c:pt idx="822">
                  <c:v>2.0699999999999998</c:v>
                </c:pt>
                <c:pt idx="823">
                  <c:v>2.11</c:v>
                </c:pt>
                <c:pt idx="824">
                  <c:v>2.12</c:v>
                </c:pt>
                <c:pt idx="825">
                  <c:v>2.12</c:v>
                </c:pt>
                <c:pt idx="826">
                  <c:v>2.13</c:v>
                </c:pt>
                <c:pt idx="827">
                  <c:v>2.09</c:v>
                </c:pt>
                <c:pt idx="828">
                  <c:v>2.0499999999999998</c:v>
                </c:pt>
                <c:pt idx="829">
                  <c:v>2.0499999999999998</c:v>
                </c:pt>
                <c:pt idx="830">
                  <c:v>2.0299999999999998</c:v>
                </c:pt>
                <c:pt idx="831">
                  <c:v>2.0499999999999998</c:v>
                </c:pt>
                <c:pt idx="832">
                  <c:v>2.04</c:v>
                </c:pt>
                <c:pt idx="833">
                  <c:v>2.0099999999999998</c:v>
                </c:pt>
                <c:pt idx="834">
                  <c:v>2.0099999999999998</c:v>
                </c:pt>
                <c:pt idx="835">
                  <c:v>1.96</c:v>
                </c:pt>
                <c:pt idx="836">
                  <c:v>1.9</c:v>
                </c:pt>
                <c:pt idx="837">
                  <c:v>1.88</c:v>
                </c:pt>
                <c:pt idx="838">
                  <c:v>1.87</c:v>
                </c:pt>
                <c:pt idx="839">
                  <c:v>1.86</c:v>
                </c:pt>
                <c:pt idx="840">
                  <c:v>1.86</c:v>
                </c:pt>
                <c:pt idx="841">
                  <c:v>1.86</c:v>
                </c:pt>
                <c:pt idx="842">
                  <c:v>1.88</c:v>
                </c:pt>
                <c:pt idx="843">
                  <c:v>1.86</c:v>
                </c:pt>
                <c:pt idx="844">
                  <c:v>1.86</c:v>
                </c:pt>
                <c:pt idx="845">
                  <c:v>1.81</c:v>
                </c:pt>
                <c:pt idx="846">
                  <c:v>1.77</c:v>
                </c:pt>
                <c:pt idx="847">
                  <c:v>1.77</c:v>
                </c:pt>
                <c:pt idx="848">
                  <c:v>1.8</c:v>
                </c:pt>
                <c:pt idx="849">
                  <c:v>1.81</c:v>
                </c:pt>
                <c:pt idx="850">
                  <c:v>1.82</c:v>
                </c:pt>
                <c:pt idx="851">
                  <c:v>1.84</c:v>
                </c:pt>
                <c:pt idx="852">
                  <c:v>1.83</c:v>
                </c:pt>
                <c:pt idx="853">
                  <c:v>1.82</c:v>
                </c:pt>
                <c:pt idx="854">
                  <c:v>1.84</c:v>
                </c:pt>
                <c:pt idx="855">
                  <c:v>1.82</c:v>
                </c:pt>
                <c:pt idx="856">
                  <c:v>1.8</c:v>
                </c:pt>
                <c:pt idx="857">
                  <c:v>1.81</c:v>
                </c:pt>
                <c:pt idx="858">
                  <c:v>1.79</c:v>
                </c:pt>
                <c:pt idx="859">
                  <c:v>1.78</c:v>
                </c:pt>
                <c:pt idx="860">
                  <c:v>1.76</c:v>
                </c:pt>
                <c:pt idx="861">
                  <c:v>1.77</c:v>
                </c:pt>
                <c:pt idx="862">
                  <c:v>1.78</c:v>
                </c:pt>
                <c:pt idx="863">
                  <c:v>1.77</c:v>
                </c:pt>
                <c:pt idx="864">
                  <c:v>1.74</c:v>
                </c:pt>
                <c:pt idx="865">
                  <c:v>1.69</c:v>
                </c:pt>
                <c:pt idx="866">
                  <c:v>1.68</c:v>
                </c:pt>
                <c:pt idx="867">
                  <c:v>1.67</c:v>
                </c:pt>
                <c:pt idx="868">
                  <c:v>1.66</c:v>
                </c:pt>
                <c:pt idx="869">
                  <c:v>1.76</c:v>
                </c:pt>
                <c:pt idx="870">
                  <c:v>1.78</c:v>
                </c:pt>
                <c:pt idx="871">
                  <c:v>1.76</c:v>
                </c:pt>
                <c:pt idx="872">
                  <c:v>1.77</c:v>
                </c:pt>
                <c:pt idx="873">
                  <c:v>1.78</c:v>
                </c:pt>
                <c:pt idx="874">
                  <c:v>1.78</c:v>
                </c:pt>
                <c:pt idx="875">
                  <c:v>1.84</c:v>
                </c:pt>
                <c:pt idx="876">
                  <c:v>1.85</c:v>
                </c:pt>
                <c:pt idx="877">
                  <c:v>1.82</c:v>
                </c:pt>
                <c:pt idx="878">
                  <c:v>1.81</c:v>
                </c:pt>
                <c:pt idx="879">
                  <c:v>1.79</c:v>
                </c:pt>
                <c:pt idx="880">
                  <c:v>1.76</c:v>
                </c:pt>
                <c:pt idx="881">
                  <c:v>1.77</c:v>
                </c:pt>
                <c:pt idx="882">
                  <c:v>1.75</c:v>
                </c:pt>
                <c:pt idx="883">
                  <c:v>1.76</c:v>
                </c:pt>
                <c:pt idx="884">
                  <c:v>1.76</c:v>
                </c:pt>
                <c:pt idx="885">
                  <c:v>1.8</c:v>
                </c:pt>
                <c:pt idx="886">
                  <c:v>1.79</c:v>
                </c:pt>
                <c:pt idx="887">
                  <c:v>1.79</c:v>
                </c:pt>
                <c:pt idx="888">
                  <c:v>1.8</c:v>
                </c:pt>
                <c:pt idx="889">
                  <c:v>1.82</c:v>
                </c:pt>
                <c:pt idx="890">
                  <c:v>1.81</c:v>
                </c:pt>
                <c:pt idx="891">
                  <c:v>1.82</c:v>
                </c:pt>
                <c:pt idx="892">
                  <c:v>1.83</c:v>
                </c:pt>
                <c:pt idx="893">
                  <c:v>1.86</c:v>
                </c:pt>
                <c:pt idx="894">
                  <c:v>1.83</c:v>
                </c:pt>
                <c:pt idx="895">
                  <c:v>1.82</c:v>
                </c:pt>
                <c:pt idx="896">
                  <c:v>1.8</c:v>
                </c:pt>
                <c:pt idx="897">
                  <c:v>1.82</c:v>
                </c:pt>
                <c:pt idx="898">
                  <c:v>1.81</c:v>
                </c:pt>
                <c:pt idx="899">
                  <c:v>1.8</c:v>
                </c:pt>
                <c:pt idx="900">
                  <c:v>1.81</c:v>
                </c:pt>
                <c:pt idx="901">
                  <c:v>1.83</c:v>
                </c:pt>
                <c:pt idx="902">
                  <c:v>1.84</c:v>
                </c:pt>
                <c:pt idx="903">
                  <c:v>1.84</c:v>
                </c:pt>
                <c:pt idx="904">
                  <c:v>1.85</c:v>
                </c:pt>
                <c:pt idx="905">
                  <c:v>1.83</c:v>
                </c:pt>
                <c:pt idx="906">
                  <c:v>1.81</c:v>
                </c:pt>
                <c:pt idx="907">
                  <c:v>1.8</c:v>
                </c:pt>
                <c:pt idx="908">
                  <c:v>1.79</c:v>
                </c:pt>
                <c:pt idx="909">
                  <c:v>1.79</c:v>
                </c:pt>
                <c:pt idx="910">
                  <c:v>1.73</c:v>
                </c:pt>
                <c:pt idx="911">
                  <c:v>1.69</c:v>
                </c:pt>
                <c:pt idx="912">
                  <c:v>1.65</c:v>
                </c:pt>
                <c:pt idx="913">
                  <c:v>1.63</c:v>
                </c:pt>
                <c:pt idx="914">
                  <c:v>1.67</c:v>
                </c:pt>
                <c:pt idx="915">
                  <c:v>1.64</c:v>
                </c:pt>
                <c:pt idx="916">
                  <c:v>1.65</c:v>
                </c:pt>
                <c:pt idx="917">
                  <c:v>1.66</c:v>
                </c:pt>
                <c:pt idx="918">
                  <c:v>1.65</c:v>
                </c:pt>
                <c:pt idx="919">
                  <c:v>1.63</c:v>
                </c:pt>
                <c:pt idx="920">
                  <c:v>1.61</c:v>
                </c:pt>
                <c:pt idx="921">
                  <c:v>1.57</c:v>
                </c:pt>
                <c:pt idx="922">
                  <c:v>1.53</c:v>
                </c:pt>
                <c:pt idx="923">
                  <c:v>1.53</c:v>
                </c:pt>
                <c:pt idx="924">
                  <c:v>1.51</c:v>
                </c:pt>
                <c:pt idx="925">
                  <c:v>1.42</c:v>
                </c:pt>
                <c:pt idx="926">
                  <c:v>1.39</c:v>
                </c:pt>
                <c:pt idx="927">
                  <c:v>1.36</c:v>
                </c:pt>
                <c:pt idx="928">
                  <c:v>1.32</c:v>
                </c:pt>
                <c:pt idx="929">
                  <c:v>1.25</c:v>
                </c:pt>
                <c:pt idx="930">
                  <c:v>1.22</c:v>
                </c:pt>
                <c:pt idx="931">
                  <c:v>1.1599999999999999</c:v>
                </c:pt>
                <c:pt idx="932">
                  <c:v>1.1499999999999999</c:v>
                </c:pt>
                <c:pt idx="933">
                  <c:v>1.1399999999999999</c:v>
                </c:pt>
                <c:pt idx="934">
                  <c:v>1.1599999999999999</c:v>
                </c:pt>
                <c:pt idx="935">
                  <c:v>1.22</c:v>
                </c:pt>
                <c:pt idx="936">
                  <c:v>1.21</c:v>
                </c:pt>
              </c:numCache>
            </c:numRef>
          </c:val>
          <c:smooth val="0"/>
          <c:extLst>
            <c:ext xmlns:c16="http://schemas.microsoft.com/office/drawing/2014/chart" uri="{C3380CC4-5D6E-409C-BE32-E72D297353CC}">
              <c16:uniqueId val="{00000003-1634-40B1-AFA9-045D0C592D35}"/>
            </c:ext>
          </c:extLst>
        </c:ser>
        <c:ser>
          <c:idx val="4"/>
          <c:order val="4"/>
          <c:tx>
            <c:strRef>
              <c:f>'47_ábra_chart'!$J$8</c:f>
              <c:strCache>
                <c:ptCount val="1"/>
                <c:pt idx="0">
                  <c:v>Tíz éves referenciahozam</c:v>
                </c:pt>
              </c:strCache>
            </c:strRef>
          </c:tx>
          <c:spPr>
            <a:ln>
              <a:solidFill>
                <a:schemeClr val="tx1"/>
              </a:solidFill>
            </a:ln>
          </c:spPr>
          <c:marker>
            <c:symbol val="none"/>
          </c:marker>
          <c:cat>
            <c:numRef>
              <c:f>'47_ábra_chart'!$E$9:$E$949</c:f>
              <c:numCache>
                <c:formatCode>yyyy/mmm</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42097</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'47_ábra_chart'!$J$9:$J$949</c:f>
              <c:numCache>
                <c:formatCode>0.00</c:formatCode>
                <c:ptCount val="941"/>
                <c:pt idx="0">
                  <c:v>5.64</c:v>
                </c:pt>
                <c:pt idx="1">
                  <c:v>5.6</c:v>
                </c:pt>
                <c:pt idx="2">
                  <c:v>5.59</c:v>
                </c:pt>
                <c:pt idx="3">
                  <c:v>5.58</c:v>
                </c:pt>
                <c:pt idx="4">
                  <c:v>5.56</c:v>
                </c:pt>
                <c:pt idx="5">
                  <c:v>5.46</c:v>
                </c:pt>
                <c:pt idx="6">
                  <c:v>5.64</c:v>
                </c:pt>
                <c:pt idx="7">
                  <c:v>5.6</c:v>
                </c:pt>
                <c:pt idx="8">
                  <c:v>5.59</c:v>
                </c:pt>
                <c:pt idx="9">
                  <c:v>5.58</c:v>
                </c:pt>
                <c:pt idx="10">
                  <c:v>5.56</c:v>
                </c:pt>
                <c:pt idx="11">
                  <c:v>5.46</c:v>
                </c:pt>
                <c:pt idx="12">
                  <c:v>5.5</c:v>
                </c:pt>
                <c:pt idx="13">
                  <c:v>5.43</c:v>
                </c:pt>
                <c:pt idx="14">
                  <c:v>5.46</c:v>
                </c:pt>
                <c:pt idx="15">
                  <c:v>5.44</c:v>
                </c:pt>
                <c:pt idx="16">
                  <c:v>5.44</c:v>
                </c:pt>
                <c:pt idx="17">
                  <c:v>5.34</c:v>
                </c:pt>
                <c:pt idx="18">
                  <c:v>5.41</c:v>
                </c:pt>
                <c:pt idx="19">
                  <c:v>5.47</c:v>
                </c:pt>
                <c:pt idx="20">
                  <c:v>5.4</c:v>
                </c:pt>
                <c:pt idx="21">
                  <c:v>5.41</c:v>
                </c:pt>
                <c:pt idx="22">
                  <c:v>5.66</c:v>
                </c:pt>
                <c:pt idx="23">
                  <c:v>5.7</c:v>
                </c:pt>
                <c:pt idx="24">
                  <c:v>5.68</c:v>
                </c:pt>
                <c:pt idx="25">
                  <c:v>6.03</c:v>
                </c:pt>
                <c:pt idx="26">
                  <c:v>6.19</c:v>
                </c:pt>
                <c:pt idx="27">
                  <c:v>6.2</c:v>
                </c:pt>
                <c:pt idx="28">
                  <c:v>6.17</c:v>
                </c:pt>
                <c:pt idx="29">
                  <c:v>6.07</c:v>
                </c:pt>
                <c:pt idx="30">
                  <c:v>5.93</c:v>
                </c:pt>
                <c:pt idx="31">
                  <c:v>5.95</c:v>
                </c:pt>
                <c:pt idx="32">
                  <c:v>5.99</c:v>
                </c:pt>
                <c:pt idx="33">
                  <c:v>6.05</c:v>
                </c:pt>
                <c:pt idx="34">
                  <c:v>6.03</c:v>
                </c:pt>
                <c:pt idx="35">
                  <c:v>5.98</c:v>
                </c:pt>
                <c:pt idx="36">
                  <c:v>5.99</c:v>
                </c:pt>
                <c:pt idx="37">
                  <c:v>5.95</c:v>
                </c:pt>
                <c:pt idx="38">
                  <c:v>6.01</c:v>
                </c:pt>
                <c:pt idx="39">
                  <c:v>6.08</c:v>
                </c:pt>
                <c:pt idx="40">
                  <c:v>6.21</c:v>
                </c:pt>
                <c:pt idx="41">
                  <c:v>6.2</c:v>
                </c:pt>
                <c:pt idx="42">
                  <c:v>6.02</c:v>
                </c:pt>
                <c:pt idx="43">
                  <c:v>6.01</c:v>
                </c:pt>
                <c:pt idx="44">
                  <c:v>5.96</c:v>
                </c:pt>
                <c:pt idx="45">
                  <c:v>5.98</c:v>
                </c:pt>
                <c:pt idx="46">
                  <c:v>6.03</c:v>
                </c:pt>
                <c:pt idx="47">
                  <c:v>6.01</c:v>
                </c:pt>
                <c:pt idx="48">
                  <c:v>6.11</c:v>
                </c:pt>
                <c:pt idx="49">
                  <c:v>5.86</c:v>
                </c:pt>
                <c:pt idx="50">
                  <c:v>5.81</c:v>
                </c:pt>
                <c:pt idx="51">
                  <c:v>5.75</c:v>
                </c:pt>
                <c:pt idx="52">
                  <c:v>5.81</c:v>
                </c:pt>
                <c:pt idx="53">
                  <c:v>5.91</c:v>
                </c:pt>
                <c:pt idx="54">
                  <c:v>5.92</c:v>
                </c:pt>
                <c:pt idx="55">
                  <c:v>5.98</c:v>
                </c:pt>
                <c:pt idx="56">
                  <c:v>5.92</c:v>
                </c:pt>
                <c:pt idx="57">
                  <c:v>5.94</c:v>
                </c:pt>
                <c:pt idx="58">
                  <c:v>5.88</c:v>
                </c:pt>
                <c:pt idx="59">
                  <c:v>5.81</c:v>
                </c:pt>
                <c:pt idx="60">
                  <c:v>5.78</c:v>
                </c:pt>
                <c:pt idx="61">
                  <c:v>5.75</c:v>
                </c:pt>
                <c:pt idx="62">
                  <c:v>5.77</c:v>
                </c:pt>
                <c:pt idx="63">
                  <c:v>5.82</c:v>
                </c:pt>
                <c:pt idx="64">
                  <c:v>5.82</c:v>
                </c:pt>
                <c:pt idx="65">
                  <c:v>5.79</c:v>
                </c:pt>
                <c:pt idx="66">
                  <c:v>5.79</c:v>
                </c:pt>
                <c:pt idx="67">
                  <c:v>5.58</c:v>
                </c:pt>
                <c:pt idx="68">
                  <c:v>5.54</c:v>
                </c:pt>
                <c:pt idx="69">
                  <c:v>5.54</c:v>
                </c:pt>
                <c:pt idx="70">
                  <c:v>5.58</c:v>
                </c:pt>
                <c:pt idx="71">
                  <c:v>5.61</c:v>
                </c:pt>
                <c:pt idx="72">
                  <c:v>5.57</c:v>
                </c:pt>
                <c:pt idx="73">
                  <c:v>5.54</c:v>
                </c:pt>
                <c:pt idx="74">
                  <c:v>5.51</c:v>
                </c:pt>
                <c:pt idx="75">
                  <c:v>5.64</c:v>
                </c:pt>
                <c:pt idx="76">
                  <c:v>5.58</c:v>
                </c:pt>
                <c:pt idx="77">
                  <c:v>5.58</c:v>
                </c:pt>
                <c:pt idx="78">
                  <c:v>5.63</c:v>
                </c:pt>
                <c:pt idx="79">
                  <c:v>5.64</c:v>
                </c:pt>
                <c:pt idx="80">
                  <c:v>5.63</c:v>
                </c:pt>
                <c:pt idx="81">
                  <c:v>5.58</c:v>
                </c:pt>
                <c:pt idx="82">
                  <c:v>5.56</c:v>
                </c:pt>
                <c:pt idx="83">
                  <c:v>5.59</c:v>
                </c:pt>
                <c:pt idx="84">
                  <c:v>5.49</c:v>
                </c:pt>
                <c:pt idx="85">
                  <c:v>5.55</c:v>
                </c:pt>
                <c:pt idx="86">
                  <c:v>5.61</c:v>
                </c:pt>
                <c:pt idx="87">
                  <c:v>5.46</c:v>
                </c:pt>
                <c:pt idx="88">
                  <c:v>5.35</c:v>
                </c:pt>
                <c:pt idx="89">
                  <c:v>5.35</c:v>
                </c:pt>
                <c:pt idx="90">
                  <c:v>5.33</c:v>
                </c:pt>
                <c:pt idx="91">
                  <c:v>5.3</c:v>
                </c:pt>
                <c:pt idx="92">
                  <c:v>5.19</c:v>
                </c:pt>
                <c:pt idx="93">
                  <c:v>5.16</c:v>
                </c:pt>
                <c:pt idx="94">
                  <c:v>5.15</c:v>
                </c:pt>
                <c:pt idx="95">
                  <c:v>5.14</c:v>
                </c:pt>
                <c:pt idx="96">
                  <c:v>5</c:v>
                </c:pt>
                <c:pt idx="97">
                  <c:v>4.8</c:v>
                </c:pt>
                <c:pt idx="98">
                  <c:v>4.93</c:v>
                </c:pt>
                <c:pt idx="99">
                  <c:v>4.99</c:v>
                </c:pt>
                <c:pt idx="100">
                  <c:v>5.04</c:v>
                </c:pt>
                <c:pt idx="101">
                  <c:v>5.05</c:v>
                </c:pt>
                <c:pt idx="102">
                  <c:v>5</c:v>
                </c:pt>
                <c:pt idx="103">
                  <c:v>4.88</c:v>
                </c:pt>
                <c:pt idx="104">
                  <c:v>4.79</c:v>
                </c:pt>
                <c:pt idx="105">
                  <c:v>4.83</c:v>
                </c:pt>
                <c:pt idx="106">
                  <c:v>4.8600000000000003</c:v>
                </c:pt>
                <c:pt idx="107">
                  <c:v>4.68</c:v>
                </c:pt>
                <c:pt idx="108">
                  <c:v>4.71</c:v>
                </c:pt>
                <c:pt idx="109">
                  <c:v>4.5599999999999996</c:v>
                </c:pt>
                <c:pt idx="110">
                  <c:v>4.68</c:v>
                </c:pt>
                <c:pt idx="111">
                  <c:v>4.79</c:v>
                </c:pt>
                <c:pt idx="112">
                  <c:v>4.72</c:v>
                </c:pt>
                <c:pt idx="113">
                  <c:v>4.4000000000000004</c:v>
                </c:pt>
                <c:pt idx="114">
                  <c:v>4.3899999999999997</c:v>
                </c:pt>
                <c:pt idx="115">
                  <c:v>4.42</c:v>
                </c:pt>
                <c:pt idx="116">
                  <c:v>4.46</c:v>
                </c:pt>
                <c:pt idx="117">
                  <c:v>4.46</c:v>
                </c:pt>
                <c:pt idx="118">
                  <c:v>4.5199999999999996</c:v>
                </c:pt>
                <c:pt idx="119">
                  <c:v>4.4800000000000004</c:v>
                </c:pt>
                <c:pt idx="120">
                  <c:v>4.57</c:v>
                </c:pt>
                <c:pt idx="121">
                  <c:v>4.51</c:v>
                </c:pt>
                <c:pt idx="122">
                  <c:v>4.55</c:v>
                </c:pt>
                <c:pt idx="123">
                  <c:v>4.57</c:v>
                </c:pt>
                <c:pt idx="124">
                  <c:v>4.49</c:v>
                </c:pt>
                <c:pt idx="125">
                  <c:v>4.4800000000000004</c:v>
                </c:pt>
                <c:pt idx="126">
                  <c:v>4.25</c:v>
                </c:pt>
                <c:pt idx="127">
                  <c:v>4.21</c:v>
                </c:pt>
                <c:pt idx="128">
                  <c:v>4.3899999999999997</c:v>
                </c:pt>
                <c:pt idx="129">
                  <c:v>4.43</c:v>
                </c:pt>
                <c:pt idx="130">
                  <c:v>4.3499999999999996</c:v>
                </c:pt>
                <c:pt idx="131">
                  <c:v>4.3899999999999997</c:v>
                </c:pt>
                <c:pt idx="132">
                  <c:v>4.37</c:v>
                </c:pt>
                <c:pt idx="133">
                  <c:v>4.37</c:v>
                </c:pt>
                <c:pt idx="134">
                  <c:v>4.32</c:v>
                </c:pt>
                <c:pt idx="135">
                  <c:v>4.28</c:v>
                </c:pt>
                <c:pt idx="136">
                  <c:v>4.2699999999999996</c:v>
                </c:pt>
                <c:pt idx="137">
                  <c:v>4.3099999999999996</c:v>
                </c:pt>
                <c:pt idx="138">
                  <c:v>4.3499999999999996</c:v>
                </c:pt>
                <c:pt idx="139">
                  <c:v>4.3899999999999997</c:v>
                </c:pt>
                <c:pt idx="140">
                  <c:v>4.4000000000000004</c:v>
                </c:pt>
                <c:pt idx="141">
                  <c:v>4.38</c:v>
                </c:pt>
                <c:pt idx="142">
                  <c:v>4.32</c:v>
                </c:pt>
                <c:pt idx="143">
                  <c:v>4.1900000000000004</c:v>
                </c:pt>
                <c:pt idx="144">
                  <c:v>4.18</c:v>
                </c:pt>
                <c:pt idx="145">
                  <c:v>4.1500000000000004</c:v>
                </c:pt>
                <c:pt idx="146">
                  <c:v>4.22</c:v>
                </c:pt>
                <c:pt idx="147">
                  <c:v>4.2</c:v>
                </c:pt>
                <c:pt idx="148">
                  <c:v>4.2300000000000004</c:v>
                </c:pt>
                <c:pt idx="149">
                  <c:v>4.43</c:v>
                </c:pt>
                <c:pt idx="150">
                  <c:v>4.42</c:v>
                </c:pt>
                <c:pt idx="151">
                  <c:v>4.7300000000000004</c:v>
                </c:pt>
                <c:pt idx="152">
                  <c:v>4.96</c:v>
                </c:pt>
                <c:pt idx="153">
                  <c:v>4.79</c:v>
                </c:pt>
                <c:pt idx="154">
                  <c:v>4.99</c:v>
                </c:pt>
                <c:pt idx="155">
                  <c:v>5.18</c:v>
                </c:pt>
                <c:pt idx="156">
                  <c:v>5.0199999999999996</c:v>
                </c:pt>
                <c:pt idx="157">
                  <c:v>4.99</c:v>
                </c:pt>
                <c:pt idx="158">
                  <c:v>4.9800000000000004</c:v>
                </c:pt>
                <c:pt idx="159">
                  <c:v>4.97</c:v>
                </c:pt>
                <c:pt idx="160">
                  <c:v>4.9800000000000004</c:v>
                </c:pt>
                <c:pt idx="161">
                  <c:v>4.7699999999999996</c:v>
                </c:pt>
                <c:pt idx="162">
                  <c:v>4.78</c:v>
                </c:pt>
                <c:pt idx="163">
                  <c:v>4.6500000000000004</c:v>
                </c:pt>
                <c:pt idx="164">
                  <c:v>4.5</c:v>
                </c:pt>
                <c:pt idx="165">
                  <c:v>4.46</c:v>
                </c:pt>
                <c:pt idx="166">
                  <c:v>4.47</c:v>
                </c:pt>
                <c:pt idx="167">
                  <c:v>4.47</c:v>
                </c:pt>
                <c:pt idx="168">
                  <c:v>4.43</c:v>
                </c:pt>
                <c:pt idx="169">
                  <c:v>4.33</c:v>
                </c:pt>
                <c:pt idx="170">
                  <c:v>4.45</c:v>
                </c:pt>
                <c:pt idx="171">
                  <c:v>4.45</c:v>
                </c:pt>
                <c:pt idx="172">
                  <c:v>4.46</c:v>
                </c:pt>
                <c:pt idx="173">
                  <c:v>4.54</c:v>
                </c:pt>
                <c:pt idx="174">
                  <c:v>4.47</c:v>
                </c:pt>
                <c:pt idx="175">
                  <c:v>4.41</c:v>
                </c:pt>
                <c:pt idx="176">
                  <c:v>4.4800000000000004</c:v>
                </c:pt>
                <c:pt idx="177">
                  <c:v>4.34</c:v>
                </c:pt>
                <c:pt idx="178">
                  <c:v>4.51</c:v>
                </c:pt>
                <c:pt idx="179">
                  <c:v>4.6100000000000003</c:v>
                </c:pt>
                <c:pt idx="180">
                  <c:v>4.6900000000000004</c:v>
                </c:pt>
                <c:pt idx="181">
                  <c:v>4.83</c:v>
                </c:pt>
                <c:pt idx="182">
                  <c:v>4.84</c:v>
                </c:pt>
                <c:pt idx="183">
                  <c:v>4.7300000000000004</c:v>
                </c:pt>
                <c:pt idx="184">
                  <c:v>4.6900000000000004</c:v>
                </c:pt>
                <c:pt idx="185">
                  <c:v>4.66</c:v>
                </c:pt>
                <c:pt idx="186">
                  <c:v>4.63</c:v>
                </c:pt>
                <c:pt idx="187">
                  <c:v>4.62</c:v>
                </c:pt>
                <c:pt idx="188">
                  <c:v>4.6100000000000003</c:v>
                </c:pt>
                <c:pt idx="189">
                  <c:v>4.5999999999999996</c:v>
                </c:pt>
                <c:pt idx="190">
                  <c:v>4.4800000000000004</c:v>
                </c:pt>
                <c:pt idx="191">
                  <c:v>4.53</c:v>
                </c:pt>
                <c:pt idx="192">
                  <c:v>4.62</c:v>
                </c:pt>
                <c:pt idx="193">
                  <c:v>4.63</c:v>
                </c:pt>
                <c:pt idx="194">
                  <c:v>4.6500000000000004</c:v>
                </c:pt>
                <c:pt idx="195">
                  <c:v>4.55</c:v>
                </c:pt>
                <c:pt idx="196">
                  <c:v>4.55</c:v>
                </c:pt>
                <c:pt idx="197">
                  <c:v>4.55</c:v>
                </c:pt>
                <c:pt idx="198">
                  <c:v>4.49</c:v>
                </c:pt>
                <c:pt idx="199">
                  <c:v>4.41</c:v>
                </c:pt>
                <c:pt idx="200">
                  <c:v>4.1500000000000004</c:v>
                </c:pt>
                <c:pt idx="201">
                  <c:v>4.24</c:v>
                </c:pt>
                <c:pt idx="202">
                  <c:v>4.1100000000000003</c:v>
                </c:pt>
                <c:pt idx="203">
                  <c:v>4.08</c:v>
                </c:pt>
                <c:pt idx="204">
                  <c:v>3.95</c:v>
                </c:pt>
                <c:pt idx="205">
                  <c:v>4.25</c:v>
                </c:pt>
                <c:pt idx="206">
                  <c:v>4.1900000000000004</c:v>
                </c:pt>
                <c:pt idx="207">
                  <c:v>4.07</c:v>
                </c:pt>
                <c:pt idx="208">
                  <c:v>4.07</c:v>
                </c:pt>
                <c:pt idx="209">
                  <c:v>4.09</c:v>
                </c:pt>
                <c:pt idx="210">
                  <c:v>4.13</c:v>
                </c:pt>
                <c:pt idx="211">
                  <c:v>4.03</c:v>
                </c:pt>
                <c:pt idx="212">
                  <c:v>3.98</c:v>
                </c:pt>
                <c:pt idx="213">
                  <c:v>4</c:v>
                </c:pt>
                <c:pt idx="214">
                  <c:v>3.9</c:v>
                </c:pt>
                <c:pt idx="215">
                  <c:v>3.84</c:v>
                </c:pt>
                <c:pt idx="216">
                  <c:v>3.86</c:v>
                </c:pt>
                <c:pt idx="217">
                  <c:v>3.83</c:v>
                </c:pt>
                <c:pt idx="218">
                  <c:v>3.86</c:v>
                </c:pt>
                <c:pt idx="219">
                  <c:v>3.85</c:v>
                </c:pt>
                <c:pt idx="220">
                  <c:v>3.77</c:v>
                </c:pt>
                <c:pt idx="221">
                  <c:v>3.79</c:v>
                </c:pt>
                <c:pt idx="222">
                  <c:v>3.74</c:v>
                </c:pt>
                <c:pt idx="223">
                  <c:v>3.69</c:v>
                </c:pt>
                <c:pt idx="224">
                  <c:v>3.69</c:v>
                </c:pt>
                <c:pt idx="225">
                  <c:v>3.63</c:v>
                </c:pt>
                <c:pt idx="226">
                  <c:v>3.56</c:v>
                </c:pt>
                <c:pt idx="227">
                  <c:v>3.65</c:v>
                </c:pt>
                <c:pt idx="228">
                  <c:v>3.71</c:v>
                </c:pt>
                <c:pt idx="229">
                  <c:v>3.61</c:v>
                </c:pt>
                <c:pt idx="230">
                  <c:v>3.59</c:v>
                </c:pt>
                <c:pt idx="231">
                  <c:v>3.61</c:v>
                </c:pt>
                <c:pt idx="232">
                  <c:v>3.56</c:v>
                </c:pt>
                <c:pt idx="233">
                  <c:v>3.56</c:v>
                </c:pt>
                <c:pt idx="234">
                  <c:v>3.52</c:v>
                </c:pt>
                <c:pt idx="235">
                  <c:v>3.52</c:v>
                </c:pt>
                <c:pt idx="236">
                  <c:v>3.56</c:v>
                </c:pt>
                <c:pt idx="237">
                  <c:v>3.62</c:v>
                </c:pt>
                <c:pt idx="238">
                  <c:v>3.62</c:v>
                </c:pt>
                <c:pt idx="239">
                  <c:v>3.59</c:v>
                </c:pt>
                <c:pt idx="240">
                  <c:v>3.59</c:v>
                </c:pt>
                <c:pt idx="241">
                  <c:v>3.52</c:v>
                </c:pt>
                <c:pt idx="242">
                  <c:v>3.55</c:v>
                </c:pt>
                <c:pt idx="243">
                  <c:v>3.54</c:v>
                </c:pt>
                <c:pt idx="244">
                  <c:v>3.47</c:v>
                </c:pt>
                <c:pt idx="245">
                  <c:v>3.45</c:v>
                </c:pt>
                <c:pt idx="246">
                  <c:v>3.77</c:v>
                </c:pt>
                <c:pt idx="247">
                  <c:v>3.98</c:v>
                </c:pt>
                <c:pt idx="248">
                  <c:v>3.82</c:v>
                </c:pt>
                <c:pt idx="249">
                  <c:v>3.73</c:v>
                </c:pt>
                <c:pt idx="250">
                  <c:v>3.63</c:v>
                </c:pt>
                <c:pt idx="251">
                  <c:v>3.6</c:v>
                </c:pt>
                <c:pt idx="252">
                  <c:v>3.6</c:v>
                </c:pt>
                <c:pt idx="253">
                  <c:v>3.6</c:v>
                </c:pt>
                <c:pt idx="254">
                  <c:v>3.64</c:v>
                </c:pt>
                <c:pt idx="255">
                  <c:v>3.56</c:v>
                </c:pt>
                <c:pt idx="256">
                  <c:v>3.49</c:v>
                </c:pt>
                <c:pt idx="257">
                  <c:v>3.43</c:v>
                </c:pt>
                <c:pt idx="258">
                  <c:v>3.48</c:v>
                </c:pt>
                <c:pt idx="259">
                  <c:v>3.49</c:v>
                </c:pt>
                <c:pt idx="260">
                  <c:v>3.39</c:v>
                </c:pt>
                <c:pt idx="261">
                  <c:v>3.36</c:v>
                </c:pt>
                <c:pt idx="262">
                  <c:v>3.34</c:v>
                </c:pt>
                <c:pt idx="263">
                  <c:v>3.21</c:v>
                </c:pt>
                <c:pt idx="264">
                  <c:v>3.14</c:v>
                </c:pt>
                <c:pt idx="265">
                  <c:v>3.14</c:v>
                </c:pt>
                <c:pt idx="266">
                  <c:v>3.1</c:v>
                </c:pt>
                <c:pt idx="267">
                  <c:v>3.18</c:v>
                </c:pt>
                <c:pt idx="268">
                  <c:v>2.84</c:v>
                </c:pt>
                <c:pt idx="269">
                  <c:v>2.81</c:v>
                </c:pt>
                <c:pt idx="270">
                  <c:v>2.79</c:v>
                </c:pt>
                <c:pt idx="271">
                  <c:v>2.72</c:v>
                </c:pt>
                <c:pt idx="272">
                  <c:v>2.74</c:v>
                </c:pt>
                <c:pt idx="273">
                  <c:v>2.79</c:v>
                </c:pt>
                <c:pt idx="274">
                  <c:v>2.77</c:v>
                </c:pt>
                <c:pt idx="275">
                  <c:v>2.77</c:v>
                </c:pt>
                <c:pt idx="276">
                  <c:v>2.82</c:v>
                </c:pt>
                <c:pt idx="277">
                  <c:v>2.93</c:v>
                </c:pt>
                <c:pt idx="278">
                  <c:v>3</c:v>
                </c:pt>
                <c:pt idx="279">
                  <c:v>3.15</c:v>
                </c:pt>
                <c:pt idx="280">
                  <c:v>3.14</c:v>
                </c:pt>
                <c:pt idx="281">
                  <c:v>3.23</c:v>
                </c:pt>
                <c:pt idx="282">
                  <c:v>3.12</c:v>
                </c:pt>
                <c:pt idx="283">
                  <c:v>3.03</c:v>
                </c:pt>
                <c:pt idx="284">
                  <c:v>3.06</c:v>
                </c:pt>
                <c:pt idx="285">
                  <c:v>3.15</c:v>
                </c:pt>
                <c:pt idx="286">
                  <c:v>3.37</c:v>
                </c:pt>
                <c:pt idx="287">
                  <c:v>3.25</c:v>
                </c:pt>
                <c:pt idx="288">
                  <c:v>3.26</c:v>
                </c:pt>
                <c:pt idx="289">
                  <c:v>3.24</c:v>
                </c:pt>
                <c:pt idx="290">
                  <c:v>3.15</c:v>
                </c:pt>
                <c:pt idx="291">
                  <c:v>3.07</c:v>
                </c:pt>
                <c:pt idx="292">
                  <c:v>2.91</c:v>
                </c:pt>
                <c:pt idx="293">
                  <c:v>2.91</c:v>
                </c:pt>
                <c:pt idx="294">
                  <c:v>2.83</c:v>
                </c:pt>
                <c:pt idx="295">
                  <c:v>2.87</c:v>
                </c:pt>
                <c:pt idx="296">
                  <c:v>2.99</c:v>
                </c:pt>
                <c:pt idx="297">
                  <c:v>3.16</c:v>
                </c:pt>
                <c:pt idx="298">
                  <c:v>3.09</c:v>
                </c:pt>
                <c:pt idx="299">
                  <c:v>3.3</c:v>
                </c:pt>
                <c:pt idx="300">
                  <c:v>3.49</c:v>
                </c:pt>
                <c:pt idx="301">
                  <c:v>3.49</c:v>
                </c:pt>
                <c:pt idx="302">
                  <c:v>3.43</c:v>
                </c:pt>
                <c:pt idx="303">
                  <c:v>3.58</c:v>
                </c:pt>
                <c:pt idx="304">
                  <c:v>3.61</c:v>
                </c:pt>
                <c:pt idx="305">
                  <c:v>3.65</c:v>
                </c:pt>
                <c:pt idx="306">
                  <c:v>3.57</c:v>
                </c:pt>
                <c:pt idx="307">
                  <c:v>3.32</c:v>
                </c:pt>
                <c:pt idx="308">
                  <c:v>3.24</c:v>
                </c:pt>
                <c:pt idx="309">
                  <c:v>3.2</c:v>
                </c:pt>
                <c:pt idx="310">
                  <c:v>3.23</c:v>
                </c:pt>
                <c:pt idx="311">
                  <c:v>3.15</c:v>
                </c:pt>
                <c:pt idx="312">
                  <c:v>3.25</c:v>
                </c:pt>
                <c:pt idx="313">
                  <c:v>3.35</c:v>
                </c:pt>
                <c:pt idx="314">
                  <c:v>3.26</c:v>
                </c:pt>
                <c:pt idx="315">
                  <c:v>3.28</c:v>
                </c:pt>
                <c:pt idx="316">
                  <c:v>3.33</c:v>
                </c:pt>
                <c:pt idx="317">
                  <c:v>3.28</c:v>
                </c:pt>
                <c:pt idx="318">
                  <c:v>3.28</c:v>
                </c:pt>
                <c:pt idx="319">
                  <c:v>3.2</c:v>
                </c:pt>
                <c:pt idx="320">
                  <c:v>3.15</c:v>
                </c:pt>
                <c:pt idx="321">
                  <c:v>3.29</c:v>
                </c:pt>
                <c:pt idx="322">
                  <c:v>3.26</c:v>
                </c:pt>
                <c:pt idx="323">
                  <c:v>3.24</c:v>
                </c:pt>
                <c:pt idx="324">
                  <c:v>3.28</c:v>
                </c:pt>
                <c:pt idx="325">
                  <c:v>3.28</c:v>
                </c:pt>
                <c:pt idx="326">
                  <c:v>3.27</c:v>
                </c:pt>
                <c:pt idx="327">
                  <c:v>3.26</c:v>
                </c:pt>
                <c:pt idx="328">
                  <c:v>3.27</c:v>
                </c:pt>
                <c:pt idx="329">
                  <c:v>3.29</c:v>
                </c:pt>
                <c:pt idx="330">
                  <c:v>3.25</c:v>
                </c:pt>
                <c:pt idx="331">
                  <c:v>3.27</c:v>
                </c:pt>
                <c:pt idx="332">
                  <c:v>3.28</c:v>
                </c:pt>
                <c:pt idx="333">
                  <c:v>3.35</c:v>
                </c:pt>
                <c:pt idx="334">
                  <c:v>3.44</c:v>
                </c:pt>
                <c:pt idx="335">
                  <c:v>3.35</c:v>
                </c:pt>
                <c:pt idx="336">
                  <c:v>3.63</c:v>
                </c:pt>
                <c:pt idx="337">
                  <c:v>3.82</c:v>
                </c:pt>
                <c:pt idx="338">
                  <c:v>3.7</c:v>
                </c:pt>
                <c:pt idx="339">
                  <c:v>3.7</c:v>
                </c:pt>
                <c:pt idx="340">
                  <c:v>3.76</c:v>
                </c:pt>
                <c:pt idx="341">
                  <c:v>3.61</c:v>
                </c:pt>
                <c:pt idx="342">
                  <c:v>3.56</c:v>
                </c:pt>
                <c:pt idx="343">
                  <c:v>3.57</c:v>
                </c:pt>
                <c:pt idx="344">
                  <c:v>3.55</c:v>
                </c:pt>
                <c:pt idx="345">
                  <c:v>3.54</c:v>
                </c:pt>
                <c:pt idx="346">
                  <c:v>3.51</c:v>
                </c:pt>
                <c:pt idx="347">
                  <c:v>3.51</c:v>
                </c:pt>
                <c:pt idx="348">
                  <c:v>3.5</c:v>
                </c:pt>
                <c:pt idx="349">
                  <c:v>3.52</c:v>
                </c:pt>
                <c:pt idx="350">
                  <c:v>3.43</c:v>
                </c:pt>
                <c:pt idx="351">
                  <c:v>3.4</c:v>
                </c:pt>
                <c:pt idx="352">
                  <c:v>3.45</c:v>
                </c:pt>
                <c:pt idx="353">
                  <c:v>3.49</c:v>
                </c:pt>
                <c:pt idx="354">
                  <c:v>3.54</c:v>
                </c:pt>
                <c:pt idx="355">
                  <c:v>3.67</c:v>
                </c:pt>
                <c:pt idx="356">
                  <c:v>3.61</c:v>
                </c:pt>
                <c:pt idx="357">
                  <c:v>3.75</c:v>
                </c:pt>
                <c:pt idx="358">
                  <c:v>3.83</c:v>
                </c:pt>
                <c:pt idx="359">
                  <c:v>3.97</c:v>
                </c:pt>
                <c:pt idx="360">
                  <c:v>3.96</c:v>
                </c:pt>
                <c:pt idx="361">
                  <c:v>3.95</c:v>
                </c:pt>
                <c:pt idx="362">
                  <c:v>4.21</c:v>
                </c:pt>
                <c:pt idx="363">
                  <c:v>4.17</c:v>
                </c:pt>
                <c:pt idx="364">
                  <c:v>4.13</c:v>
                </c:pt>
                <c:pt idx="365">
                  <c:v>4.05</c:v>
                </c:pt>
                <c:pt idx="366">
                  <c:v>4.09</c:v>
                </c:pt>
                <c:pt idx="367">
                  <c:v>3.95</c:v>
                </c:pt>
                <c:pt idx="368">
                  <c:v>3.85</c:v>
                </c:pt>
                <c:pt idx="369">
                  <c:v>3.81</c:v>
                </c:pt>
                <c:pt idx="370">
                  <c:v>3.85</c:v>
                </c:pt>
                <c:pt idx="371">
                  <c:v>3.83</c:v>
                </c:pt>
                <c:pt idx="372">
                  <c:v>3.9</c:v>
                </c:pt>
                <c:pt idx="373">
                  <c:v>3.88</c:v>
                </c:pt>
                <c:pt idx="374">
                  <c:v>3.84</c:v>
                </c:pt>
                <c:pt idx="375">
                  <c:v>3.91</c:v>
                </c:pt>
                <c:pt idx="376">
                  <c:v>3.84</c:v>
                </c:pt>
                <c:pt idx="377">
                  <c:v>3.92</c:v>
                </c:pt>
                <c:pt idx="378">
                  <c:v>3.82</c:v>
                </c:pt>
                <c:pt idx="379">
                  <c:v>3.91</c:v>
                </c:pt>
                <c:pt idx="380">
                  <c:v>3.78</c:v>
                </c:pt>
                <c:pt idx="381">
                  <c:v>3.72</c:v>
                </c:pt>
                <c:pt idx="382">
                  <c:v>3.7</c:v>
                </c:pt>
                <c:pt idx="383">
                  <c:v>3.76</c:v>
                </c:pt>
                <c:pt idx="384">
                  <c:v>3.74</c:v>
                </c:pt>
                <c:pt idx="385">
                  <c:v>3.67</c:v>
                </c:pt>
                <c:pt idx="386">
                  <c:v>3.66</c:v>
                </c:pt>
                <c:pt idx="387">
                  <c:v>3.63</c:v>
                </c:pt>
                <c:pt idx="388">
                  <c:v>3.62</c:v>
                </c:pt>
                <c:pt idx="389">
                  <c:v>3.58</c:v>
                </c:pt>
                <c:pt idx="390">
                  <c:v>3.48</c:v>
                </c:pt>
                <c:pt idx="391">
                  <c:v>3.55</c:v>
                </c:pt>
                <c:pt idx="392">
                  <c:v>3.62</c:v>
                </c:pt>
                <c:pt idx="393">
                  <c:v>3.65</c:v>
                </c:pt>
                <c:pt idx="394">
                  <c:v>3.71</c:v>
                </c:pt>
                <c:pt idx="395">
                  <c:v>3.74</c:v>
                </c:pt>
                <c:pt idx="396">
                  <c:v>3.74</c:v>
                </c:pt>
                <c:pt idx="397">
                  <c:v>3.7</c:v>
                </c:pt>
                <c:pt idx="398">
                  <c:v>3.66</c:v>
                </c:pt>
                <c:pt idx="399">
                  <c:v>3.66</c:v>
                </c:pt>
                <c:pt idx="400">
                  <c:v>3.66</c:v>
                </c:pt>
                <c:pt idx="401">
                  <c:v>3.68</c:v>
                </c:pt>
                <c:pt idx="402">
                  <c:v>3.66</c:v>
                </c:pt>
                <c:pt idx="403">
                  <c:v>3.57</c:v>
                </c:pt>
                <c:pt idx="404">
                  <c:v>3.49</c:v>
                </c:pt>
                <c:pt idx="405">
                  <c:v>3.48</c:v>
                </c:pt>
                <c:pt idx="406">
                  <c:v>3.46</c:v>
                </c:pt>
                <c:pt idx="407">
                  <c:v>3.46</c:v>
                </c:pt>
                <c:pt idx="408">
                  <c:v>3.47</c:v>
                </c:pt>
                <c:pt idx="409">
                  <c:v>3.49</c:v>
                </c:pt>
                <c:pt idx="410">
                  <c:v>3.69</c:v>
                </c:pt>
                <c:pt idx="411">
                  <c:v>3.7</c:v>
                </c:pt>
                <c:pt idx="412">
                  <c:v>3.76</c:v>
                </c:pt>
                <c:pt idx="413">
                  <c:v>3.68</c:v>
                </c:pt>
                <c:pt idx="414">
                  <c:v>3.67</c:v>
                </c:pt>
                <c:pt idx="415">
                  <c:v>3.64</c:v>
                </c:pt>
                <c:pt idx="416">
                  <c:v>3.68</c:v>
                </c:pt>
                <c:pt idx="417">
                  <c:v>3.71</c:v>
                </c:pt>
                <c:pt idx="418">
                  <c:v>3.67</c:v>
                </c:pt>
                <c:pt idx="419">
                  <c:v>3.63</c:v>
                </c:pt>
                <c:pt idx="420">
                  <c:v>3.6</c:v>
                </c:pt>
                <c:pt idx="421">
                  <c:v>3.62</c:v>
                </c:pt>
                <c:pt idx="422">
                  <c:v>3.61</c:v>
                </c:pt>
                <c:pt idx="423">
                  <c:v>3.62</c:v>
                </c:pt>
                <c:pt idx="424">
                  <c:v>3.59</c:v>
                </c:pt>
                <c:pt idx="425">
                  <c:v>3.56</c:v>
                </c:pt>
                <c:pt idx="426">
                  <c:v>3.52</c:v>
                </c:pt>
                <c:pt idx="427">
                  <c:v>3.58</c:v>
                </c:pt>
                <c:pt idx="428">
                  <c:v>3.57</c:v>
                </c:pt>
                <c:pt idx="429">
                  <c:v>3.47</c:v>
                </c:pt>
                <c:pt idx="430">
                  <c:v>3.4</c:v>
                </c:pt>
                <c:pt idx="431">
                  <c:v>3.37</c:v>
                </c:pt>
                <c:pt idx="432">
                  <c:v>3.35</c:v>
                </c:pt>
                <c:pt idx="433">
                  <c:v>3.27</c:v>
                </c:pt>
                <c:pt idx="434">
                  <c:v>3.31</c:v>
                </c:pt>
                <c:pt idx="435">
                  <c:v>3.33</c:v>
                </c:pt>
                <c:pt idx="436">
                  <c:v>3.28</c:v>
                </c:pt>
                <c:pt idx="437">
                  <c:v>3.28</c:v>
                </c:pt>
                <c:pt idx="438">
                  <c:v>3.28</c:v>
                </c:pt>
                <c:pt idx="439">
                  <c:v>3.29</c:v>
                </c:pt>
                <c:pt idx="440">
                  <c:v>3.24</c:v>
                </c:pt>
                <c:pt idx="441">
                  <c:v>3.25</c:v>
                </c:pt>
                <c:pt idx="442">
                  <c:v>3.18</c:v>
                </c:pt>
                <c:pt idx="443">
                  <c:v>3.2</c:v>
                </c:pt>
                <c:pt idx="444">
                  <c:v>3.24</c:v>
                </c:pt>
                <c:pt idx="445">
                  <c:v>3.25</c:v>
                </c:pt>
                <c:pt idx="446">
                  <c:v>3.27</c:v>
                </c:pt>
                <c:pt idx="447">
                  <c:v>3.28</c:v>
                </c:pt>
                <c:pt idx="448">
                  <c:v>3.31</c:v>
                </c:pt>
                <c:pt idx="449">
                  <c:v>3.34</c:v>
                </c:pt>
                <c:pt idx="450">
                  <c:v>3.37</c:v>
                </c:pt>
                <c:pt idx="451">
                  <c:v>3.37</c:v>
                </c:pt>
                <c:pt idx="452">
                  <c:v>3.38</c:v>
                </c:pt>
                <c:pt idx="453">
                  <c:v>3.3</c:v>
                </c:pt>
                <c:pt idx="454">
                  <c:v>3.27</c:v>
                </c:pt>
                <c:pt idx="455">
                  <c:v>3.25</c:v>
                </c:pt>
                <c:pt idx="456">
                  <c:v>3.3</c:v>
                </c:pt>
                <c:pt idx="457">
                  <c:v>3.35</c:v>
                </c:pt>
                <c:pt idx="458">
                  <c:v>3.33</c:v>
                </c:pt>
                <c:pt idx="459">
                  <c:v>3.35</c:v>
                </c:pt>
                <c:pt idx="460">
                  <c:v>3.35</c:v>
                </c:pt>
                <c:pt idx="461">
                  <c:v>3.35</c:v>
                </c:pt>
                <c:pt idx="462">
                  <c:v>3.36</c:v>
                </c:pt>
                <c:pt idx="463">
                  <c:v>3.43</c:v>
                </c:pt>
                <c:pt idx="464">
                  <c:v>3.41</c:v>
                </c:pt>
                <c:pt idx="465">
                  <c:v>3.43</c:v>
                </c:pt>
                <c:pt idx="466">
                  <c:v>3.45</c:v>
                </c:pt>
                <c:pt idx="467">
                  <c:v>3.41</c:v>
                </c:pt>
                <c:pt idx="468">
                  <c:v>3.38</c:v>
                </c:pt>
                <c:pt idx="469">
                  <c:v>3.33</c:v>
                </c:pt>
                <c:pt idx="470">
                  <c:v>3.34</c:v>
                </c:pt>
                <c:pt idx="471">
                  <c:v>3.31</c:v>
                </c:pt>
                <c:pt idx="472">
                  <c:v>3.23</c:v>
                </c:pt>
                <c:pt idx="473">
                  <c:v>3.24</c:v>
                </c:pt>
                <c:pt idx="474">
                  <c:v>3.25</c:v>
                </c:pt>
                <c:pt idx="475">
                  <c:v>3.26</c:v>
                </c:pt>
                <c:pt idx="476">
                  <c:v>3.28</c:v>
                </c:pt>
                <c:pt idx="477">
                  <c:v>3.28</c:v>
                </c:pt>
                <c:pt idx="478">
                  <c:v>3.29</c:v>
                </c:pt>
                <c:pt idx="479">
                  <c:v>3.32</c:v>
                </c:pt>
                <c:pt idx="480">
                  <c:v>3.37</c:v>
                </c:pt>
                <c:pt idx="481">
                  <c:v>3.38</c:v>
                </c:pt>
                <c:pt idx="482">
                  <c:v>3.56</c:v>
                </c:pt>
                <c:pt idx="483">
                  <c:v>3.55</c:v>
                </c:pt>
                <c:pt idx="484">
                  <c:v>3.48</c:v>
                </c:pt>
                <c:pt idx="485">
                  <c:v>3.47</c:v>
                </c:pt>
                <c:pt idx="486">
                  <c:v>3.53</c:v>
                </c:pt>
                <c:pt idx="487">
                  <c:v>3.63</c:v>
                </c:pt>
                <c:pt idx="488">
                  <c:v>3.62</c:v>
                </c:pt>
                <c:pt idx="489">
                  <c:v>3.68</c:v>
                </c:pt>
                <c:pt idx="490">
                  <c:v>3.61</c:v>
                </c:pt>
                <c:pt idx="491">
                  <c:v>3.55</c:v>
                </c:pt>
                <c:pt idx="492">
                  <c:v>3.49</c:v>
                </c:pt>
                <c:pt idx="493">
                  <c:v>3.33</c:v>
                </c:pt>
                <c:pt idx="494">
                  <c:v>3.32</c:v>
                </c:pt>
                <c:pt idx="495">
                  <c:v>3.32</c:v>
                </c:pt>
                <c:pt idx="496">
                  <c:v>3.33</c:v>
                </c:pt>
                <c:pt idx="497">
                  <c:v>3.32</c:v>
                </c:pt>
                <c:pt idx="498">
                  <c:v>3.33</c:v>
                </c:pt>
                <c:pt idx="499">
                  <c:v>3.35</c:v>
                </c:pt>
                <c:pt idx="500">
                  <c:v>3.33</c:v>
                </c:pt>
                <c:pt idx="501">
                  <c:v>3.41</c:v>
                </c:pt>
                <c:pt idx="502">
                  <c:v>3.43</c:v>
                </c:pt>
                <c:pt idx="503">
                  <c:v>3.33</c:v>
                </c:pt>
                <c:pt idx="504">
                  <c:v>3.25</c:v>
                </c:pt>
                <c:pt idx="505">
                  <c:v>3.22</c:v>
                </c:pt>
                <c:pt idx="506">
                  <c:v>3.27</c:v>
                </c:pt>
                <c:pt idx="507">
                  <c:v>3.31</c:v>
                </c:pt>
                <c:pt idx="508">
                  <c:v>3.36</c:v>
                </c:pt>
                <c:pt idx="509">
                  <c:v>3.3</c:v>
                </c:pt>
                <c:pt idx="510">
                  <c:v>3.34</c:v>
                </c:pt>
                <c:pt idx="511">
                  <c:v>3.3</c:v>
                </c:pt>
                <c:pt idx="512">
                  <c:v>3.32</c:v>
                </c:pt>
                <c:pt idx="513">
                  <c:v>3.35</c:v>
                </c:pt>
                <c:pt idx="514">
                  <c:v>3.62</c:v>
                </c:pt>
                <c:pt idx="515">
                  <c:v>3.54</c:v>
                </c:pt>
                <c:pt idx="516">
                  <c:v>3.48</c:v>
                </c:pt>
                <c:pt idx="517">
                  <c:v>3.36</c:v>
                </c:pt>
                <c:pt idx="518">
                  <c:v>3.37</c:v>
                </c:pt>
                <c:pt idx="519">
                  <c:v>3.36</c:v>
                </c:pt>
                <c:pt idx="520">
                  <c:v>3.36</c:v>
                </c:pt>
                <c:pt idx="521">
                  <c:v>3.42</c:v>
                </c:pt>
                <c:pt idx="522">
                  <c:v>3.41</c:v>
                </c:pt>
                <c:pt idx="523">
                  <c:v>3.48</c:v>
                </c:pt>
                <c:pt idx="524">
                  <c:v>3.49</c:v>
                </c:pt>
                <c:pt idx="525">
                  <c:v>3.49</c:v>
                </c:pt>
                <c:pt idx="526">
                  <c:v>3.43</c:v>
                </c:pt>
                <c:pt idx="527">
                  <c:v>3.39</c:v>
                </c:pt>
                <c:pt idx="528">
                  <c:v>3.37</c:v>
                </c:pt>
                <c:pt idx="529">
                  <c:v>3.38</c:v>
                </c:pt>
                <c:pt idx="530">
                  <c:v>3.37</c:v>
                </c:pt>
                <c:pt idx="531">
                  <c:v>3.35</c:v>
                </c:pt>
                <c:pt idx="532">
                  <c:v>3.3</c:v>
                </c:pt>
                <c:pt idx="533">
                  <c:v>3.29</c:v>
                </c:pt>
                <c:pt idx="534">
                  <c:v>3.22</c:v>
                </c:pt>
                <c:pt idx="535">
                  <c:v>3.23</c:v>
                </c:pt>
                <c:pt idx="536">
                  <c:v>3.25</c:v>
                </c:pt>
                <c:pt idx="537">
                  <c:v>3.27</c:v>
                </c:pt>
                <c:pt idx="538">
                  <c:v>3.26</c:v>
                </c:pt>
                <c:pt idx="539">
                  <c:v>3.3</c:v>
                </c:pt>
                <c:pt idx="540">
                  <c:v>3.29</c:v>
                </c:pt>
                <c:pt idx="541">
                  <c:v>3.28</c:v>
                </c:pt>
                <c:pt idx="542">
                  <c:v>3.25</c:v>
                </c:pt>
                <c:pt idx="543">
                  <c:v>3.29</c:v>
                </c:pt>
                <c:pt idx="544">
                  <c:v>3.29</c:v>
                </c:pt>
                <c:pt idx="545">
                  <c:v>3.18</c:v>
                </c:pt>
                <c:pt idx="546">
                  <c:v>3.2</c:v>
                </c:pt>
                <c:pt idx="547">
                  <c:v>3.16</c:v>
                </c:pt>
                <c:pt idx="548">
                  <c:v>3.09</c:v>
                </c:pt>
                <c:pt idx="549">
                  <c:v>3.11</c:v>
                </c:pt>
                <c:pt idx="550">
                  <c:v>3.06</c:v>
                </c:pt>
                <c:pt idx="551">
                  <c:v>3.04</c:v>
                </c:pt>
                <c:pt idx="552">
                  <c:v>2.95</c:v>
                </c:pt>
                <c:pt idx="553">
                  <c:v>2.92</c:v>
                </c:pt>
                <c:pt idx="554">
                  <c:v>2.92</c:v>
                </c:pt>
                <c:pt idx="555">
                  <c:v>2.9</c:v>
                </c:pt>
                <c:pt idx="556">
                  <c:v>2.94</c:v>
                </c:pt>
                <c:pt idx="557">
                  <c:v>2.97</c:v>
                </c:pt>
                <c:pt idx="558">
                  <c:v>2.97</c:v>
                </c:pt>
                <c:pt idx="559">
                  <c:v>3.02</c:v>
                </c:pt>
                <c:pt idx="560">
                  <c:v>3.03</c:v>
                </c:pt>
                <c:pt idx="561">
                  <c:v>3.04</c:v>
                </c:pt>
                <c:pt idx="562">
                  <c:v>3.07</c:v>
                </c:pt>
                <c:pt idx="563">
                  <c:v>2.99</c:v>
                </c:pt>
                <c:pt idx="564">
                  <c:v>2.98</c:v>
                </c:pt>
                <c:pt idx="565">
                  <c:v>2.95</c:v>
                </c:pt>
                <c:pt idx="566">
                  <c:v>2.92</c:v>
                </c:pt>
                <c:pt idx="567">
                  <c:v>2.93</c:v>
                </c:pt>
                <c:pt idx="568">
                  <c:v>2.92</c:v>
                </c:pt>
                <c:pt idx="569">
                  <c:v>2.91</c:v>
                </c:pt>
                <c:pt idx="570">
                  <c:v>2.91</c:v>
                </c:pt>
                <c:pt idx="571">
                  <c:v>2.93</c:v>
                </c:pt>
                <c:pt idx="572">
                  <c:v>2.99</c:v>
                </c:pt>
                <c:pt idx="573">
                  <c:v>3</c:v>
                </c:pt>
                <c:pt idx="574">
                  <c:v>3.04</c:v>
                </c:pt>
                <c:pt idx="575">
                  <c:v>3.19</c:v>
                </c:pt>
                <c:pt idx="576">
                  <c:v>3.25</c:v>
                </c:pt>
                <c:pt idx="577">
                  <c:v>3.32</c:v>
                </c:pt>
                <c:pt idx="578">
                  <c:v>3.31</c:v>
                </c:pt>
                <c:pt idx="579">
                  <c:v>3.3</c:v>
                </c:pt>
                <c:pt idx="580">
                  <c:v>3.32</c:v>
                </c:pt>
                <c:pt idx="581">
                  <c:v>3.27</c:v>
                </c:pt>
                <c:pt idx="582">
                  <c:v>3.24</c:v>
                </c:pt>
                <c:pt idx="583">
                  <c:v>3.27</c:v>
                </c:pt>
                <c:pt idx="584">
                  <c:v>3.32</c:v>
                </c:pt>
                <c:pt idx="585">
                  <c:v>3.35</c:v>
                </c:pt>
                <c:pt idx="586">
                  <c:v>3.35</c:v>
                </c:pt>
                <c:pt idx="587">
                  <c:v>3.38</c:v>
                </c:pt>
                <c:pt idx="588">
                  <c:v>3.4</c:v>
                </c:pt>
                <c:pt idx="589">
                  <c:v>3.38</c:v>
                </c:pt>
                <c:pt idx="590">
                  <c:v>3.43</c:v>
                </c:pt>
                <c:pt idx="591">
                  <c:v>3.4</c:v>
                </c:pt>
                <c:pt idx="592">
                  <c:v>3.35</c:v>
                </c:pt>
                <c:pt idx="593">
                  <c:v>3.33</c:v>
                </c:pt>
                <c:pt idx="594">
                  <c:v>3.38</c:v>
                </c:pt>
                <c:pt idx="595">
                  <c:v>3.4</c:v>
                </c:pt>
                <c:pt idx="596">
                  <c:v>3.39</c:v>
                </c:pt>
                <c:pt idx="597">
                  <c:v>3.38</c:v>
                </c:pt>
                <c:pt idx="598">
                  <c:v>3.41</c:v>
                </c:pt>
                <c:pt idx="599">
                  <c:v>3.41</c:v>
                </c:pt>
                <c:pt idx="600">
                  <c:v>3.43</c:v>
                </c:pt>
                <c:pt idx="601">
                  <c:v>3.42</c:v>
                </c:pt>
                <c:pt idx="602">
                  <c:v>3.4</c:v>
                </c:pt>
                <c:pt idx="603">
                  <c:v>3.41</c:v>
                </c:pt>
                <c:pt idx="604">
                  <c:v>3.36</c:v>
                </c:pt>
                <c:pt idx="605">
                  <c:v>3.26</c:v>
                </c:pt>
                <c:pt idx="606">
                  <c:v>3.26</c:v>
                </c:pt>
                <c:pt idx="607">
                  <c:v>3.28</c:v>
                </c:pt>
                <c:pt idx="608">
                  <c:v>3.34</c:v>
                </c:pt>
                <c:pt idx="609">
                  <c:v>3.38</c:v>
                </c:pt>
                <c:pt idx="610">
                  <c:v>3.38</c:v>
                </c:pt>
                <c:pt idx="611">
                  <c:v>3.37</c:v>
                </c:pt>
                <c:pt idx="612">
                  <c:v>3.31</c:v>
                </c:pt>
                <c:pt idx="613">
                  <c:v>3.28</c:v>
                </c:pt>
                <c:pt idx="614">
                  <c:v>3.26</c:v>
                </c:pt>
                <c:pt idx="615">
                  <c:v>3.19</c:v>
                </c:pt>
                <c:pt idx="616">
                  <c:v>3.42</c:v>
                </c:pt>
                <c:pt idx="617">
                  <c:v>3.27</c:v>
                </c:pt>
                <c:pt idx="618">
                  <c:v>3.17</c:v>
                </c:pt>
                <c:pt idx="619">
                  <c:v>3.13</c:v>
                </c:pt>
                <c:pt idx="620">
                  <c:v>3.12</c:v>
                </c:pt>
                <c:pt idx="621">
                  <c:v>3</c:v>
                </c:pt>
                <c:pt idx="622">
                  <c:v>3</c:v>
                </c:pt>
                <c:pt idx="623">
                  <c:v>2.98</c:v>
                </c:pt>
                <c:pt idx="624">
                  <c:v>2.89</c:v>
                </c:pt>
                <c:pt idx="625">
                  <c:v>2.91</c:v>
                </c:pt>
                <c:pt idx="626">
                  <c:v>2.89</c:v>
                </c:pt>
                <c:pt idx="627">
                  <c:v>2.89</c:v>
                </c:pt>
                <c:pt idx="628">
                  <c:v>2.85</c:v>
                </c:pt>
                <c:pt idx="629">
                  <c:v>2.84</c:v>
                </c:pt>
                <c:pt idx="630">
                  <c:v>2.78</c:v>
                </c:pt>
                <c:pt idx="631">
                  <c:v>2.77</c:v>
                </c:pt>
                <c:pt idx="632">
                  <c:v>2.82</c:v>
                </c:pt>
                <c:pt idx="633">
                  <c:v>2.83</c:v>
                </c:pt>
                <c:pt idx="634">
                  <c:v>2.92</c:v>
                </c:pt>
                <c:pt idx="635">
                  <c:v>2.93</c:v>
                </c:pt>
                <c:pt idx="636">
                  <c:v>2.94</c:v>
                </c:pt>
                <c:pt idx="637">
                  <c:v>2.93</c:v>
                </c:pt>
                <c:pt idx="638">
                  <c:v>2.88</c:v>
                </c:pt>
                <c:pt idx="639">
                  <c:v>2.87</c:v>
                </c:pt>
                <c:pt idx="640">
                  <c:v>2.81</c:v>
                </c:pt>
                <c:pt idx="641">
                  <c:v>2.81</c:v>
                </c:pt>
                <c:pt idx="642">
                  <c:v>2.8</c:v>
                </c:pt>
                <c:pt idx="643">
                  <c:v>2.83</c:v>
                </c:pt>
                <c:pt idx="644">
                  <c:v>2.92</c:v>
                </c:pt>
                <c:pt idx="645">
                  <c:v>2.92</c:v>
                </c:pt>
                <c:pt idx="646">
                  <c:v>2.9</c:v>
                </c:pt>
                <c:pt idx="647">
                  <c:v>2.91</c:v>
                </c:pt>
                <c:pt idx="648">
                  <c:v>2.89</c:v>
                </c:pt>
                <c:pt idx="649">
                  <c:v>2.85</c:v>
                </c:pt>
                <c:pt idx="650">
                  <c:v>2.81</c:v>
                </c:pt>
                <c:pt idx="651">
                  <c:v>2.79</c:v>
                </c:pt>
                <c:pt idx="652">
                  <c:v>2.77</c:v>
                </c:pt>
                <c:pt idx="653">
                  <c:v>2.76</c:v>
                </c:pt>
                <c:pt idx="654">
                  <c:v>2.79</c:v>
                </c:pt>
                <c:pt idx="655">
                  <c:v>2.78</c:v>
                </c:pt>
                <c:pt idx="656">
                  <c:v>2.78</c:v>
                </c:pt>
                <c:pt idx="657">
                  <c:v>2.81</c:v>
                </c:pt>
                <c:pt idx="658">
                  <c:v>2.81</c:v>
                </c:pt>
                <c:pt idx="659">
                  <c:v>2.82</c:v>
                </c:pt>
                <c:pt idx="660">
                  <c:v>2.86</c:v>
                </c:pt>
                <c:pt idx="661">
                  <c:v>2.87</c:v>
                </c:pt>
                <c:pt idx="662">
                  <c:v>2.84</c:v>
                </c:pt>
                <c:pt idx="663">
                  <c:v>2.83</c:v>
                </c:pt>
                <c:pt idx="664">
                  <c:v>2.85</c:v>
                </c:pt>
                <c:pt idx="665">
                  <c:v>2.9</c:v>
                </c:pt>
                <c:pt idx="666">
                  <c:v>2.97</c:v>
                </c:pt>
                <c:pt idx="667">
                  <c:v>2.96</c:v>
                </c:pt>
                <c:pt idx="668">
                  <c:v>2.94</c:v>
                </c:pt>
                <c:pt idx="669">
                  <c:v>2.88</c:v>
                </c:pt>
                <c:pt idx="670">
                  <c:v>2.86</c:v>
                </c:pt>
                <c:pt idx="671">
                  <c:v>2.9</c:v>
                </c:pt>
                <c:pt idx="672">
                  <c:v>2.96</c:v>
                </c:pt>
                <c:pt idx="673">
                  <c:v>2.93</c:v>
                </c:pt>
                <c:pt idx="674">
                  <c:v>2.98</c:v>
                </c:pt>
                <c:pt idx="675">
                  <c:v>2.99</c:v>
                </c:pt>
                <c:pt idx="676">
                  <c:v>2.96</c:v>
                </c:pt>
                <c:pt idx="677">
                  <c:v>2.83</c:v>
                </c:pt>
                <c:pt idx="678">
                  <c:v>2.79</c:v>
                </c:pt>
                <c:pt idx="679">
                  <c:v>2.8</c:v>
                </c:pt>
                <c:pt idx="680">
                  <c:v>2.78</c:v>
                </c:pt>
                <c:pt idx="681">
                  <c:v>2.79</c:v>
                </c:pt>
                <c:pt idx="682">
                  <c:v>2.79</c:v>
                </c:pt>
                <c:pt idx="683">
                  <c:v>2.79</c:v>
                </c:pt>
                <c:pt idx="684">
                  <c:v>2.82</c:v>
                </c:pt>
                <c:pt idx="685">
                  <c:v>2.84</c:v>
                </c:pt>
                <c:pt idx="686">
                  <c:v>2.87</c:v>
                </c:pt>
                <c:pt idx="687">
                  <c:v>2.86</c:v>
                </c:pt>
                <c:pt idx="688">
                  <c:v>2.88</c:v>
                </c:pt>
                <c:pt idx="689">
                  <c:v>2.89</c:v>
                </c:pt>
                <c:pt idx="690">
                  <c:v>2.89</c:v>
                </c:pt>
                <c:pt idx="691">
                  <c:v>2.94</c:v>
                </c:pt>
                <c:pt idx="692">
                  <c:v>2.95</c:v>
                </c:pt>
                <c:pt idx="693">
                  <c:v>2.98</c:v>
                </c:pt>
                <c:pt idx="694">
                  <c:v>3</c:v>
                </c:pt>
                <c:pt idx="695">
                  <c:v>3</c:v>
                </c:pt>
                <c:pt idx="696">
                  <c:v>2.99</c:v>
                </c:pt>
                <c:pt idx="697">
                  <c:v>3</c:v>
                </c:pt>
                <c:pt idx="698">
                  <c:v>2.97</c:v>
                </c:pt>
                <c:pt idx="699">
                  <c:v>2.94</c:v>
                </c:pt>
                <c:pt idx="700">
                  <c:v>2.9</c:v>
                </c:pt>
                <c:pt idx="701">
                  <c:v>2.89</c:v>
                </c:pt>
                <c:pt idx="702">
                  <c:v>2.87</c:v>
                </c:pt>
                <c:pt idx="703">
                  <c:v>2.86</c:v>
                </c:pt>
                <c:pt idx="704">
                  <c:v>2.89</c:v>
                </c:pt>
                <c:pt idx="705">
                  <c:v>2.96</c:v>
                </c:pt>
                <c:pt idx="706">
                  <c:v>2.98</c:v>
                </c:pt>
                <c:pt idx="707">
                  <c:v>3</c:v>
                </c:pt>
                <c:pt idx="708">
                  <c:v>3</c:v>
                </c:pt>
                <c:pt idx="709">
                  <c:v>3.01</c:v>
                </c:pt>
                <c:pt idx="710">
                  <c:v>3.03</c:v>
                </c:pt>
                <c:pt idx="711">
                  <c:v>3.08</c:v>
                </c:pt>
                <c:pt idx="712">
                  <c:v>3.13</c:v>
                </c:pt>
                <c:pt idx="713">
                  <c:v>3.33</c:v>
                </c:pt>
                <c:pt idx="714">
                  <c:v>3.4</c:v>
                </c:pt>
                <c:pt idx="715">
                  <c:v>3.56</c:v>
                </c:pt>
                <c:pt idx="716">
                  <c:v>3.47</c:v>
                </c:pt>
                <c:pt idx="717">
                  <c:v>3.56</c:v>
                </c:pt>
                <c:pt idx="718">
                  <c:v>3.54</c:v>
                </c:pt>
                <c:pt idx="719">
                  <c:v>3.63</c:v>
                </c:pt>
                <c:pt idx="720">
                  <c:v>3.61</c:v>
                </c:pt>
                <c:pt idx="721">
                  <c:v>3.54</c:v>
                </c:pt>
                <c:pt idx="722">
                  <c:v>3.53</c:v>
                </c:pt>
                <c:pt idx="723">
                  <c:v>3.5</c:v>
                </c:pt>
                <c:pt idx="724">
                  <c:v>3.45</c:v>
                </c:pt>
                <c:pt idx="725">
                  <c:v>3.41</c:v>
                </c:pt>
                <c:pt idx="726">
                  <c:v>3.37</c:v>
                </c:pt>
                <c:pt idx="727">
                  <c:v>3.38</c:v>
                </c:pt>
                <c:pt idx="728">
                  <c:v>3.48</c:v>
                </c:pt>
                <c:pt idx="729">
                  <c:v>3.53</c:v>
                </c:pt>
                <c:pt idx="730">
                  <c:v>3.53</c:v>
                </c:pt>
                <c:pt idx="731">
                  <c:v>3.48</c:v>
                </c:pt>
                <c:pt idx="732">
                  <c:v>3.41</c:v>
                </c:pt>
                <c:pt idx="733">
                  <c:v>3.36</c:v>
                </c:pt>
                <c:pt idx="734">
                  <c:v>3.35</c:v>
                </c:pt>
                <c:pt idx="735">
                  <c:v>3.37</c:v>
                </c:pt>
                <c:pt idx="736">
                  <c:v>3.31</c:v>
                </c:pt>
                <c:pt idx="737">
                  <c:v>3.31</c:v>
                </c:pt>
                <c:pt idx="738">
                  <c:v>3.37</c:v>
                </c:pt>
                <c:pt idx="739">
                  <c:v>3.32</c:v>
                </c:pt>
                <c:pt idx="740">
                  <c:v>3.26</c:v>
                </c:pt>
                <c:pt idx="741">
                  <c:v>3.19</c:v>
                </c:pt>
                <c:pt idx="742">
                  <c:v>3.14</c:v>
                </c:pt>
                <c:pt idx="743">
                  <c:v>3.15</c:v>
                </c:pt>
                <c:pt idx="744">
                  <c:v>3.14</c:v>
                </c:pt>
                <c:pt idx="745">
                  <c:v>3.19</c:v>
                </c:pt>
                <c:pt idx="746">
                  <c:v>3.19</c:v>
                </c:pt>
                <c:pt idx="747">
                  <c:v>3.17</c:v>
                </c:pt>
                <c:pt idx="748">
                  <c:v>3.16</c:v>
                </c:pt>
                <c:pt idx="749">
                  <c:v>3.16</c:v>
                </c:pt>
                <c:pt idx="750">
                  <c:v>3.2</c:v>
                </c:pt>
                <c:pt idx="751">
                  <c:v>3.24</c:v>
                </c:pt>
                <c:pt idx="752">
                  <c:v>3.25</c:v>
                </c:pt>
                <c:pt idx="753">
                  <c:v>3.31</c:v>
                </c:pt>
                <c:pt idx="754">
                  <c:v>3.44</c:v>
                </c:pt>
                <c:pt idx="755">
                  <c:v>3.49</c:v>
                </c:pt>
                <c:pt idx="756">
                  <c:v>3.4</c:v>
                </c:pt>
                <c:pt idx="757">
                  <c:v>3.36</c:v>
                </c:pt>
                <c:pt idx="758">
                  <c:v>3.37</c:v>
                </c:pt>
                <c:pt idx="759">
                  <c:v>3.41</c:v>
                </c:pt>
                <c:pt idx="760">
                  <c:v>3.4</c:v>
                </c:pt>
                <c:pt idx="761">
                  <c:v>3.45</c:v>
                </c:pt>
                <c:pt idx="762">
                  <c:v>3.46</c:v>
                </c:pt>
                <c:pt idx="763">
                  <c:v>3.49</c:v>
                </c:pt>
                <c:pt idx="764">
                  <c:v>3.48</c:v>
                </c:pt>
                <c:pt idx="765">
                  <c:v>3.46</c:v>
                </c:pt>
                <c:pt idx="766">
                  <c:v>3.49</c:v>
                </c:pt>
                <c:pt idx="767">
                  <c:v>3.47</c:v>
                </c:pt>
                <c:pt idx="768">
                  <c:v>3.49</c:v>
                </c:pt>
                <c:pt idx="769">
                  <c:v>3.48</c:v>
                </c:pt>
                <c:pt idx="770">
                  <c:v>3.47</c:v>
                </c:pt>
                <c:pt idx="771">
                  <c:v>3.48</c:v>
                </c:pt>
                <c:pt idx="772">
                  <c:v>3.49</c:v>
                </c:pt>
                <c:pt idx="773">
                  <c:v>3.49</c:v>
                </c:pt>
                <c:pt idx="774">
                  <c:v>3.53</c:v>
                </c:pt>
                <c:pt idx="775">
                  <c:v>3.56</c:v>
                </c:pt>
                <c:pt idx="776">
                  <c:v>3.58</c:v>
                </c:pt>
                <c:pt idx="777">
                  <c:v>3.54</c:v>
                </c:pt>
                <c:pt idx="778">
                  <c:v>3.55</c:v>
                </c:pt>
                <c:pt idx="779">
                  <c:v>3.59</c:v>
                </c:pt>
                <c:pt idx="780">
                  <c:v>3.59</c:v>
                </c:pt>
                <c:pt idx="781">
                  <c:v>3.59</c:v>
                </c:pt>
                <c:pt idx="782">
                  <c:v>3.59</c:v>
                </c:pt>
                <c:pt idx="783">
                  <c:v>3.57</c:v>
                </c:pt>
                <c:pt idx="784">
                  <c:v>3.56</c:v>
                </c:pt>
                <c:pt idx="785">
                  <c:v>3.55</c:v>
                </c:pt>
                <c:pt idx="786">
                  <c:v>3.5</c:v>
                </c:pt>
                <c:pt idx="787">
                  <c:v>3.45</c:v>
                </c:pt>
                <c:pt idx="788">
                  <c:v>3.44</c:v>
                </c:pt>
                <c:pt idx="789">
                  <c:v>3.4</c:v>
                </c:pt>
                <c:pt idx="790">
                  <c:v>3.41</c:v>
                </c:pt>
                <c:pt idx="791">
                  <c:v>3.45</c:v>
                </c:pt>
                <c:pt idx="792">
                  <c:v>3.46</c:v>
                </c:pt>
                <c:pt idx="793">
                  <c:v>3.45</c:v>
                </c:pt>
                <c:pt idx="794">
                  <c:v>3.45</c:v>
                </c:pt>
                <c:pt idx="795">
                  <c:v>3.45</c:v>
                </c:pt>
                <c:pt idx="796">
                  <c:v>3.48</c:v>
                </c:pt>
                <c:pt idx="797">
                  <c:v>3.55</c:v>
                </c:pt>
                <c:pt idx="798">
                  <c:v>3.63</c:v>
                </c:pt>
                <c:pt idx="799">
                  <c:v>3.61</c:v>
                </c:pt>
                <c:pt idx="800">
                  <c:v>3.63</c:v>
                </c:pt>
                <c:pt idx="801">
                  <c:v>3.61</c:v>
                </c:pt>
                <c:pt idx="802">
                  <c:v>3.62</c:v>
                </c:pt>
                <c:pt idx="803">
                  <c:v>3.47</c:v>
                </c:pt>
                <c:pt idx="804">
                  <c:v>3.45</c:v>
                </c:pt>
                <c:pt idx="805">
                  <c:v>3.42</c:v>
                </c:pt>
                <c:pt idx="806">
                  <c:v>3.35</c:v>
                </c:pt>
                <c:pt idx="807">
                  <c:v>3.37</c:v>
                </c:pt>
                <c:pt idx="808">
                  <c:v>3.29</c:v>
                </c:pt>
                <c:pt idx="809">
                  <c:v>3.31</c:v>
                </c:pt>
                <c:pt idx="810">
                  <c:v>3.29</c:v>
                </c:pt>
                <c:pt idx="811">
                  <c:v>3.25</c:v>
                </c:pt>
                <c:pt idx="812">
                  <c:v>3.26</c:v>
                </c:pt>
                <c:pt idx="813">
                  <c:v>3.28</c:v>
                </c:pt>
                <c:pt idx="814">
                  <c:v>3.28</c:v>
                </c:pt>
                <c:pt idx="815">
                  <c:v>3.3</c:v>
                </c:pt>
                <c:pt idx="816">
                  <c:v>3.31</c:v>
                </c:pt>
                <c:pt idx="817">
                  <c:v>3.3</c:v>
                </c:pt>
                <c:pt idx="818">
                  <c:v>3.3</c:v>
                </c:pt>
                <c:pt idx="819">
                  <c:v>3.28</c:v>
                </c:pt>
                <c:pt idx="820">
                  <c:v>3.27</c:v>
                </c:pt>
                <c:pt idx="821">
                  <c:v>3.27</c:v>
                </c:pt>
                <c:pt idx="822">
                  <c:v>3.28</c:v>
                </c:pt>
                <c:pt idx="823">
                  <c:v>3.32</c:v>
                </c:pt>
                <c:pt idx="824">
                  <c:v>3.31</c:v>
                </c:pt>
                <c:pt idx="825">
                  <c:v>3.3</c:v>
                </c:pt>
                <c:pt idx="826">
                  <c:v>3.31</c:v>
                </c:pt>
                <c:pt idx="827">
                  <c:v>3.26</c:v>
                </c:pt>
                <c:pt idx="828">
                  <c:v>3.24</c:v>
                </c:pt>
                <c:pt idx="829">
                  <c:v>3.24</c:v>
                </c:pt>
                <c:pt idx="830">
                  <c:v>3.21</c:v>
                </c:pt>
                <c:pt idx="831">
                  <c:v>3.21</c:v>
                </c:pt>
                <c:pt idx="832">
                  <c:v>3.2</c:v>
                </c:pt>
                <c:pt idx="833">
                  <c:v>3.15</c:v>
                </c:pt>
                <c:pt idx="834">
                  <c:v>3.15</c:v>
                </c:pt>
                <c:pt idx="835">
                  <c:v>3.1</c:v>
                </c:pt>
                <c:pt idx="836">
                  <c:v>3.06</c:v>
                </c:pt>
                <c:pt idx="837">
                  <c:v>3.05</c:v>
                </c:pt>
                <c:pt idx="838">
                  <c:v>3.05</c:v>
                </c:pt>
                <c:pt idx="839">
                  <c:v>3.06</c:v>
                </c:pt>
                <c:pt idx="840">
                  <c:v>3.07</c:v>
                </c:pt>
                <c:pt idx="841">
                  <c:v>3.08</c:v>
                </c:pt>
                <c:pt idx="842">
                  <c:v>3.12</c:v>
                </c:pt>
                <c:pt idx="843">
                  <c:v>3.1</c:v>
                </c:pt>
                <c:pt idx="844">
                  <c:v>3.09</c:v>
                </c:pt>
                <c:pt idx="845">
                  <c:v>3.04</c:v>
                </c:pt>
                <c:pt idx="846">
                  <c:v>3.02</c:v>
                </c:pt>
                <c:pt idx="847">
                  <c:v>3</c:v>
                </c:pt>
                <c:pt idx="848">
                  <c:v>3.03</c:v>
                </c:pt>
                <c:pt idx="849">
                  <c:v>3.03</c:v>
                </c:pt>
                <c:pt idx="850">
                  <c:v>3.04</c:v>
                </c:pt>
                <c:pt idx="851">
                  <c:v>3.05</c:v>
                </c:pt>
                <c:pt idx="852">
                  <c:v>3.06</c:v>
                </c:pt>
                <c:pt idx="853">
                  <c:v>3.03</c:v>
                </c:pt>
                <c:pt idx="854">
                  <c:v>3.05</c:v>
                </c:pt>
                <c:pt idx="855">
                  <c:v>3.01</c:v>
                </c:pt>
                <c:pt idx="856">
                  <c:v>2.99</c:v>
                </c:pt>
                <c:pt idx="857">
                  <c:v>2.99</c:v>
                </c:pt>
                <c:pt idx="858">
                  <c:v>2.98</c:v>
                </c:pt>
                <c:pt idx="859">
                  <c:v>2.97</c:v>
                </c:pt>
                <c:pt idx="860">
                  <c:v>2.95</c:v>
                </c:pt>
                <c:pt idx="861">
                  <c:v>2.98</c:v>
                </c:pt>
                <c:pt idx="862">
                  <c:v>2.98</c:v>
                </c:pt>
                <c:pt idx="863">
                  <c:v>2.97</c:v>
                </c:pt>
                <c:pt idx="864">
                  <c:v>2.95</c:v>
                </c:pt>
                <c:pt idx="865">
                  <c:v>2.93</c:v>
                </c:pt>
                <c:pt idx="866">
                  <c:v>2.92</c:v>
                </c:pt>
                <c:pt idx="867">
                  <c:v>2.92</c:v>
                </c:pt>
                <c:pt idx="868">
                  <c:v>2.93</c:v>
                </c:pt>
                <c:pt idx="869">
                  <c:v>3.04</c:v>
                </c:pt>
                <c:pt idx="870">
                  <c:v>3.07</c:v>
                </c:pt>
                <c:pt idx="871">
                  <c:v>3.09</c:v>
                </c:pt>
                <c:pt idx="872">
                  <c:v>3.07</c:v>
                </c:pt>
                <c:pt idx="873">
                  <c:v>3.09</c:v>
                </c:pt>
                <c:pt idx="874">
                  <c:v>3.11</c:v>
                </c:pt>
                <c:pt idx="875">
                  <c:v>3.18</c:v>
                </c:pt>
                <c:pt idx="876">
                  <c:v>3.2</c:v>
                </c:pt>
                <c:pt idx="877">
                  <c:v>3.16</c:v>
                </c:pt>
                <c:pt idx="878">
                  <c:v>3.17</c:v>
                </c:pt>
                <c:pt idx="879">
                  <c:v>3.13</c:v>
                </c:pt>
                <c:pt idx="880">
                  <c:v>3.09</c:v>
                </c:pt>
                <c:pt idx="881">
                  <c:v>3.08</c:v>
                </c:pt>
                <c:pt idx="882">
                  <c:v>3.06</c:v>
                </c:pt>
                <c:pt idx="883">
                  <c:v>3.04</c:v>
                </c:pt>
                <c:pt idx="884">
                  <c:v>3.03</c:v>
                </c:pt>
                <c:pt idx="885">
                  <c:v>3.08</c:v>
                </c:pt>
                <c:pt idx="886">
                  <c:v>3.07</c:v>
                </c:pt>
                <c:pt idx="887">
                  <c:v>3.07</c:v>
                </c:pt>
                <c:pt idx="888">
                  <c:v>3.09</c:v>
                </c:pt>
                <c:pt idx="889">
                  <c:v>3.11</c:v>
                </c:pt>
                <c:pt idx="890">
                  <c:v>3.09</c:v>
                </c:pt>
                <c:pt idx="891">
                  <c:v>3.1</c:v>
                </c:pt>
                <c:pt idx="892">
                  <c:v>3.1</c:v>
                </c:pt>
                <c:pt idx="893">
                  <c:v>3.14</c:v>
                </c:pt>
                <c:pt idx="894">
                  <c:v>3.12</c:v>
                </c:pt>
                <c:pt idx="895">
                  <c:v>3.1</c:v>
                </c:pt>
                <c:pt idx="896">
                  <c:v>3.09</c:v>
                </c:pt>
                <c:pt idx="897">
                  <c:v>3.1</c:v>
                </c:pt>
                <c:pt idx="898">
                  <c:v>3.08</c:v>
                </c:pt>
                <c:pt idx="899">
                  <c:v>3.08</c:v>
                </c:pt>
                <c:pt idx="900">
                  <c:v>3.09</c:v>
                </c:pt>
                <c:pt idx="901">
                  <c:v>3.11</c:v>
                </c:pt>
                <c:pt idx="902">
                  <c:v>3.11</c:v>
                </c:pt>
                <c:pt idx="903">
                  <c:v>3.11</c:v>
                </c:pt>
                <c:pt idx="904">
                  <c:v>3.11</c:v>
                </c:pt>
                <c:pt idx="905">
                  <c:v>3.1</c:v>
                </c:pt>
                <c:pt idx="906">
                  <c:v>3.08</c:v>
                </c:pt>
                <c:pt idx="907">
                  <c:v>3.06</c:v>
                </c:pt>
                <c:pt idx="908">
                  <c:v>3.04</c:v>
                </c:pt>
                <c:pt idx="909">
                  <c:v>3.03</c:v>
                </c:pt>
                <c:pt idx="910">
                  <c:v>2.95</c:v>
                </c:pt>
                <c:pt idx="911">
                  <c:v>2.92</c:v>
                </c:pt>
                <c:pt idx="912">
                  <c:v>2.91</c:v>
                </c:pt>
                <c:pt idx="913">
                  <c:v>2.9</c:v>
                </c:pt>
                <c:pt idx="914">
                  <c:v>2.95</c:v>
                </c:pt>
                <c:pt idx="915">
                  <c:v>2.95</c:v>
                </c:pt>
                <c:pt idx="916">
                  <c:v>2.94</c:v>
                </c:pt>
                <c:pt idx="917">
                  <c:v>2.96</c:v>
                </c:pt>
                <c:pt idx="918">
                  <c:v>2.94</c:v>
                </c:pt>
                <c:pt idx="919">
                  <c:v>2.92</c:v>
                </c:pt>
                <c:pt idx="920">
                  <c:v>2.92</c:v>
                </c:pt>
                <c:pt idx="921">
                  <c:v>2.88</c:v>
                </c:pt>
                <c:pt idx="922">
                  <c:v>2.85</c:v>
                </c:pt>
                <c:pt idx="923">
                  <c:v>2.88</c:v>
                </c:pt>
                <c:pt idx="924">
                  <c:v>2.9</c:v>
                </c:pt>
                <c:pt idx="925">
                  <c:v>2.85</c:v>
                </c:pt>
                <c:pt idx="926">
                  <c:v>2.83</c:v>
                </c:pt>
                <c:pt idx="927">
                  <c:v>2.82</c:v>
                </c:pt>
                <c:pt idx="928">
                  <c:v>2.78</c:v>
                </c:pt>
                <c:pt idx="929">
                  <c:v>2.71</c:v>
                </c:pt>
                <c:pt idx="930">
                  <c:v>2.65</c:v>
                </c:pt>
                <c:pt idx="931">
                  <c:v>2.52</c:v>
                </c:pt>
                <c:pt idx="932">
                  <c:v>2.48</c:v>
                </c:pt>
                <c:pt idx="933">
                  <c:v>2.4500000000000002</c:v>
                </c:pt>
                <c:pt idx="934">
                  <c:v>2.4900000000000002</c:v>
                </c:pt>
                <c:pt idx="935">
                  <c:v>2.58</c:v>
                </c:pt>
                <c:pt idx="936">
                  <c:v>2.58</c:v>
                </c:pt>
              </c:numCache>
            </c:numRef>
          </c:val>
          <c:smooth val="0"/>
          <c:extLst>
            <c:ext xmlns:c16="http://schemas.microsoft.com/office/drawing/2014/chart" uri="{C3380CC4-5D6E-409C-BE32-E72D297353CC}">
              <c16:uniqueId val="{00000004-1634-40B1-AFA9-045D0C592D35}"/>
            </c:ext>
          </c:extLst>
        </c:ser>
        <c:dLbls>
          <c:showLegendKey val="0"/>
          <c:showVal val="0"/>
          <c:showCatName val="0"/>
          <c:showSerName val="0"/>
          <c:showPercent val="0"/>
          <c:showBubbleSize val="0"/>
        </c:dLbls>
        <c:marker val="1"/>
        <c:smooth val="0"/>
        <c:axId val="23681280"/>
        <c:axId val="23683072"/>
      </c:lineChart>
      <c:lineChart>
        <c:grouping val="standard"/>
        <c:varyColors val="0"/>
        <c:ser>
          <c:idx val="5"/>
          <c:order val="5"/>
          <c:tx>
            <c:strRef>
              <c:f>'47_ábra_chart'!$K$8</c:f>
              <c:strCache>
                <c:ptCount val="1"/>
                <c:pt idx="0">
                  <c:v>Alapkamat</c:v>
                </c:pt>
              </c:strCache>
            </c:strRef>
          </c:tx>
          <c:spPr>
            <a:ln>
              <a:solidFill>
                <a:srgbClr val="232057"/>
              </a:solidFill>
            </a:ln>
          </c:spPr>
          <c:marker>
            <c:symbol val="none"/>
          </c:marker>
          <c:cat>
            <c:numRef>
              <c:f>'47_ábra_chart'!$E$9:$E$949</c:f>
              <c:numCache>
                <c:formatCode>yyyy/mmm</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42097</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'47_ábra_chart'!$K$9:$K$949</c:f>
              <c:numCache>
                <c:formatCode>0.00</c:formatCode>
                <c:ptCount val="94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2.85</c:v>
                </c:pt>
                <c:pt idx="16">
                  <c:v>2.85</c:v>
                </c:pt>
                <c:pt idx="17">
                  <c:v>2.85</c:v>
                </c:pt>
                <c:pt idx="18">
                  <c:v>2.85</c:v>
                </c:pt>
                <c:pt idx="19">
                  <c:v>2.85</c:v>
                </c:pt>
                <c:pt idx="20">
                  <c:v>2.85</c:v>
                </c:pt>
                <c:pt idx="21">
                  <c:v>2.85</c:v>
                </c:pt>
                <c:pt idx="22">
                  <c:v>2.85</c:v>
                </c:pt>
                <c:pt idx="23">
                  <c:v>2.85</c:v>
                </c:pt>
                <c:pt idx="24">
                  <c:v>2.85</c:v>
                </c:pt>
                <c:pt idx="25">
                  <c:v>2.85</c:v>
                </c:pt>
                <c:pt idx="26">
                  <c:v>2.85</c:v>
                </c:pt>
                <c:pt idx="27">
                  <c:v>2.85</c:v>
                </c:pt>
                <c:pt idx="28">
                  <c:v>2.85</c:v>
                </c:pt>
                <c:pt idx="29">
                  <c:v>2.85</c:v>
                </c:pt>
                <c:pt idx="30">
                  <c:v>2.85</c:v>
                </c:pt>
                <c:pt idx="31">
                  <c:v>2.85</c:v>
                </c:pt>
                <c:pt idx="32">
                  <c:v>2.85</c:v>
                </c:pt>
                <c:pt idx="33">
                  <c:v>2.85</c:v>
                </c:pt>
                <c:pt idx="34">
                  <c:v>2.7</c:v>
                </c:pt>
                <c:pt idx="35">
                  <c:v>2.7</c:v>
                </c:pt>
                <c:pt idx="36">
                  <c:v>2.7</c:v>
                </c:pt>
                <c:pt idx="37">
                  <c:v>2.7</c:v>
                </c:pt>
                <c:pt idx="38">
                  <c:v>2.7</c:v>
                </c:pt>
                <c:pt idx="39">
                  <c:v>2.7</c:v>
                </c:pt>
                <c:pt idx="40">
                  <c:v>2.7</c:v>
                </c:pt>
                <c:pt idx="41">
                  <c:v>2.7</c:v>
                </c:pt>
                <c:pt idx="42">
                  <c:v>2.7</c:v>
                </c:pt>
                <c:pt idx="43">
                  <c:v>2.7</c:v>
                </c:pt>
                <c:pt idx="44">
                  <c:v>2.7</c:v>
                </c:pt>
                <c:pt idx="45">
                  <c:v>2.7</c:v>
                </c:pt>
                <c:pt idx="46">
                  <c:v>2.7</c:v>
                </c:pt>
                <c:pt idx="47">
                  <c:v>2.7</c:v>
                </c:pt>
                <c:pt idx="48">
                  <c:v>2.7</c:v>
                </c:pt>
                <c:pt idx="49">
                  <c:v>2.7</c:v>
                </c:pt>
                <c:pt idx="50">
                  <c:v>2.7</c:v>
                </c:pt>
                <c:pt idx="51">
                  <c:v>2.7</c:v>
                </c:pt>
                <c:pt idx="52">
                  <c:v>2.7</c:v>
                </c:pt>
                <c:pt idx="53">
                  <c:v>2.7</c:v>
                </c:pt>
                <c:pt idx="54">
                  <c:v>2.7</c:v>
                </c:pt>
                <c:pt idx="55">
                  <c:v>2.7</c:v>
                </c:pt>
                <c:pt idx="56">
                  <c:v>2.7</c:v>
                </c:pt>
                <c:pt idx="57">
                  <c:v>2.7</c:v>
                </c:pt>
                <c:pt idx="59">
                  <c:v>2.6</c:v>
                </c:pt>
                <c:pt idx="60">
                  <c:v>2.6</c:v>
                </c:pt>
                <c:pt idx="61">
                  <c:v>2.6</c:v>
                </c:pt>
                <c:pt idx="62">
                  <c:v>2.6</c:v>
                </c:pt>
                <c:pt idx="63">
                  <c:v>2.6</c:v>
                </c:pt>
                <c:pt idx="64">
                  <c:v>2.6</c:v>
                </c:pt>
                <c:pt idx="65">
                  <c:v>2.6</c:v>
                </c:pt>
                <c:pt idx="66">
                  <c:v>2.6</c:v>
                </c:pt>
                <c:pt idx="67">
                  <c:v>2.6</c:v>
                </c:pt>
                <c:pt idx="68">
                  <c:v>2.6</c:v>
                </c:pt>
                <c:pt idx="69">
                  <c:v>2.6</c:v>
                </c:pt>
                <c:pt idx="70">
                  <c:v>2.6</c:v>
                </c:pt>
                <c:pt idx="71">
                  <c:v>2.6</c:v>
                </c:pt>
                <c:pt idx="72">
                  <c:v>2.6</c:v>
                </c:pt>
                <c:pt idx="73">
                  <c:v>2.6</c:v>
                </c:pt>
                <c:pt idx="74">
                  <c:v>2.6</c:v>
                </c:pt>
                <c:pt idx="75">
                  <c:v>2.6</c:v>
                </c:pt>
                <c:pt idx="76">
                  <c:v>2.6</c:v>
                </c:pt>
                <c:pt idx="77">
                  <c:v>2.6</c:v>
                </c:pt>
                <c:pt idx="78">
                  <c:v>2.6</c:v>
                </c:pt>
                <c:pt idx="79">
                  <c:v>2.6</c:v>
                </c:pt>
                <c:pt idx="80">
                  <c:v>2.6</c:v>
                </c:pt>
                <c:pt idx="81">
                  <c:v>2.6</c:v>
                </c:pt>
                <c:pt idx="82">
                  <c:v>2.6</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2.4</c:v>
                </c:pt>
                <c:pt idx="103">
                  <c:v>2.4</c:v>
                </c:pt>
                <c:pt idx="104">
                  <c:v>2.4</c:v>
                </c:pt>
                <c:pt idx="105">
                  <c:v>2.4</c:v>
                </c:pt>
                <c:pt idx="106">
                  <c:v>2.4</c:v>
                </c:pt>
                <c:pt idx="107">
                  <c:v>2.4</c:v>
                </c:pt>
                <c:pt idx="108">
                  <c:v>2.4</c:v>
                </c:pt>
                <c:pt idx="109">
                  <c:v>2.4</c:v>
                </c:pt>
                <c:pt idx="110">
                  <c:v>2.4</c:v>
                </c:pt>
                <c:pt idx="111">
                  <c:v>2.4</c:v>
                </c:pt>
                <c:pt idx="112">
                  <c:v>2.4</c:v>
                </c:pt>
                <c:pt idx="113">
                  <c:v>2.4</c:v>
                </c:pt>
                <c:pt idx="114">
                  <c:v>2.4</c:v>
                </c:pt>
                <c:pt idx="115">
                  <c:v>2.4</c:v>
                </c:pt>
                <c:pt idx="116">
                  <c:v>2.4</c:v>
                </c:pt>
                <c:pt idx="117">
                  <c:v>2.4</c:v>
                </c:pt>
                <c:pt idx="118">
                  <c:v>2.4</c:v>
                </c:pt>
                <c:pt idx="119">
                  <c:v>2.4</c:v>
                </c:pt>
                <c:pt idx="120">
                  <c:v>2.4</c:v>
                </c:pt>
                <c:pt idx="121">
                  <c:v>2.2999999999999998</c:v>
                </c:pt>
                <c:pt idx="122">
                  <c:v>2.2999999999999998</c:v>
                </c:pt>
                <c:pt idx="123">
                  <c:v>2.2999999999999998</c:v>
                </c:pt>
                <c:pt idx="124">
                  <c:v>2.2999999999999998</c:v>
                </c:pt>
                <c:pt idx="125">
                  <c:v>2.2999999999999998</c:v>
                </c:pt>
                <c:pt idx="126">
                  <c:v>2.2999999999999998</c:v>
                </c:pt>
                <c:pt idx="127">
                  <c:v>2.2999999999999998</c:v>
                </c:pt>
                <c:pt idx="128">
                  <c:v>2.2999999999999998</c:v>
                </c:pt>
                <c:pt idx="129">
                  <c:v>2.2999999999999998</c:v>
                </c:pt>
                <c:pt idx="130">
                  <c:v>2.2999999999999998</c:v>
                </c:pt>
                <c:pt idx="131">
                  <c:v>2.2999999999999998</c:v>
                </c:pt>
                <c:pt idx="132">
                  <c:v>2.2999999999999998</c:v>
                </c:pt>
                <c:pt idx="133">
                  <c:v>2.2999999999999998</c:v>
                </c:pt>
                <c:pt idx="134">
                  <c:v>2.2999999999999998</c:v>
                </c:pt>
                <c:pt idx="135">
                  <c:v>2.2999999999999998</c:v>
                </c:pt>
                <c:pt idx="136">
                  <c:v>2.2999999999999998</c:v>
                </c:pt>
                <c:pt idx="137">
                  <c:v>2.2999999999999998</c:v>
                </c:pt>
                <c:pt idx="138">
                  <c:v>2.2999999999999998</c:v>
                </c:pt>
                <c:pt idx="139">
                  <c:v>2.2999999999999998</c:v>
                </c:pt>
                <c:pt idx="140">
                  <c:v>2.2999999999999998</c:v>
                </c:pt>
                <c:pt idx="141">
                  <c:v>2.1</c:v>
                </c:pt>
                <c:pt idx="142">
                  <c:v>2.1</c:v>
                </c:pt>
                <c:pt idx="143">
                  <c:v>2.1</c:v>
                </c:pt>
                <c:pt idx="144">
                  <c:v>2.1</c:v>
                </c:pt>
                <c:pt idx="145">
                  <c:v>2.1</c:v>
                </c:pt>
                <c:pt idx="146">
                  <c:v>2.1</c:v>
                </c:pt>
                <c:pt idx="147">
                  <c:v>2.1</c:v>
                </c:pt>
                <c:pt idx="148">
                  <c:v>2.1</c:v>
                </c:pt>
                <c:pt idx="149">
                  <c:v>2.1</c:v>
                </c:pt>
                <c:pt idx="150">
                  <c:v>2.1</c:v>
                </c:pt>
                <c:pt idx="151">
                  <c:v>2.1</c:v>
                </c:pt>
                <c:pt idx="152">
                  <c:v>2.1</c:v>
                </c:pt>
                <c:pt idx="153">
                  <c:v>2.1</c:v>
                </c:pt>
                <c:pt idx="154">
                  <c:v>2.1</c:v>
                </c:pt>
                <c:pt idx="155">
                  <c:v>2.1</c:v>
                </c:pt>
                <c:pt idx="156">
                  <c:v>2.1</c:v>
                </c:pt>
                <c:pt idx="157">
                  <c:v>2.1</c:v>
                </c:pt>
                <c:pt idx="158">
                  <c:v>2.1</c:v>
                </c:pt>
                <c:pt idx="159">
                  <c:v>2.1</c:v>
                </c:pt>
                <c:pt idx="160">
                  <c:v>2.1</c:v>
                </c:pt>
                <c:pt idx="161">
                  <c:v>2.1</c:v>
                </c:pt>
                <c:pt idx="162">
                  <c:v>2.1</c:v>
                </c:pt>
                <c:pt idx="163">
                  <c:v>2.1</c:v>
                </c:pt>
                <c:pt idx="164">
                  <c:v>2.1</c:v>
                </c:pt>
                <c:pt idx="165">
                  <c:v>2.1</c:v>
                </c:pt>
                <c:pt idx="166">
                  <c:v>2.1</c:v>
                </c:pt>
                <c:pt idx="167">
                  <c:v>2.1</c:v>
                </c:pt>
                <c:pt idx="168">
                  <c:v>2.1</c:v>
                </c:pt>
                <c:pt idx="169">
                  <c:v>2.1</c:v>
                </c:pt>
                <c:pt idx="170">
                  <c:v>2.1</c:v>
                </c:pt>
                <c:pt idx="171">
                  <c:v>2.1</c:v>
                </c:pt>
                <c:pt idx="172">
                  <c:v>2.1</c:v>
                </c:pt>
                <c:pt idx="173">
                  <c:v>2.1</c:v>
                </c:pt>
                <c:pt idx="174">
                  <c:v>2.1</c:v>
                </c:pt>
                <c:pt idx="175">
                  <c:v>2.1</c:v>
                </c:pt>
                <c:pt idx="176">
                  <c:v>2.1</c:v>
                </c:pt>
                <c:pt idx="177">
                  <c:v>2.1</c:v>
                </c:pt>
                <c:pt idx="178">
                  <c:v>2.1</c:v>
                </c:pt>
                <c:pt idx="179">
                  <c:v>2.1</c:v>
                </c:pt>
                <c:pt idx="180">
                  <c:v>2.1</c:v>
                </c:pt>
                <c:pt idx="181">
                  <c:v>2.1</c:v>
                </c:pt>
                <c:pt idx="182">
                  <c:v>2.1</c:v>
                </c:pt>
                <c:pt idx="183">
                  <c:v>2.1</c:v>
                </c:pt>
                <c:pt idx="184">
                  <c:v>2.1</c:v>
                </c:pt>
                <c:pt idx="185">
                  <c:v>2.1</c:v>
                </c:pt>
                <c:pt idx="186">
                  <c:v>2.1</c:v>
                </c:pt>
                <c:pt idx="187">
                  <c:v>2.1</c:v>
                </c:pt>
                <c:pt idx="188">
                  <c:v>2.1</c:v>
                </c:pt>
                <c:pt idx="189">
                  <c:v>2.1</c:v>
                </c:pt>
                <c:pt idx="190">
                  <c:v>2.1</c:v>
                </c:pt>
                <c:pt idx="191">
                  <c:v>2.1</c:v>
                </c:pt>
                <c:pt idx="192">
                  <c:v>2.1</c:v>
                </c:pt>
                <c:pt idx="193">
                  <c:v>2.1</c:v>
                </c:pt>
                <c:pt idx="194">
                  <c:v>2.1</c:v>
                </c:pt>
                <c:pt idx="195">
                  <c:v>2.1</c:v>
                </c:pt>
                <c:pt idx="196">
                  <c:v>2.1</c:v>
                </c:pt>
                <c:pt idx="197">
                  <c:v>2.1</c:v>
                </c:pt>
                <c:pt idx="198">
                  <c:v>2.1</c:v>
                </c:pt>
                <c:pt idx="199">
                  <c:v>2.1</c:v>
                </c:pt>
                <c:pt idx="200">
                  <c:v>2.1</c:v>
                </c:pt>
                <c:pt idx="201">
                  <c:v>2.1</c:v>
                </c:pt>
                <c:pt idx="202">
                  <c:v>2.1</c:v>
                </c:pt>
                <c:pt idx="203">
                  <c:v>2.1</c:v>
                </c:pt>
                <c:pt idx="204">
                  <c:v>2.1</c:v>
                </c:pt>
                <c:pt idx="205">
                  <c:v>2.1</c:v>
                </c:pt>
                <c:pt idx="206">
                  <c:v>2.1</c:v>
                </c:pt>
                <c:pt idx="207">
                  <c:v>2.1</c:v>
                </c:pt>
                <c:pt idx="208">
                  <c:v>2.1</c:v>
                </c:pt>
                <c:pt idx="209">
                  <c:v>2.1</c:v>
                </c:pt>
                <c:pt idx="210">
                  <c:v>2.1</c:v>
                </c:pt>
                <c:pt idx="211">
                  <c:v>2.1</c:v>
                </c:pt>
                <c:pt idx="212">
                  <c:v>2.1</c:v>
                </c:pt>
                <c:pt idx="213">
                  <c:v>2.1</c:v>
                </c:pt>
                <c:pt idx="214">
                  <c:v>2.1</c:v>
                </c:pt>
                <c:pt idx="215">
                  <c:v>2.1</c:v>
                </c:pt>
                <c:pt idx="216">
                  <c:v>2.1</c:v>
                </c:pt>
                <c:pt idx="217">
                  <c:v>2.1</c:v>
                </c:pt>
                <c:pt idx="218">
                  <c:v>2.1</c:v>
                </c:pt>
                <c:pt idx="219">
                  <c:v>2.1</c:v>
                </c:pt>
                <c:pt idx="220">
                  <c:v>2.1</c:v>
                </c:pt>
                <c:pt idx="221">
                  <c:v>2.1</c:v>
                </c:pt>
                <c:pt idx="222">
                  <c:v>2.1</c:v>
                </c:pt>
                <c:pt idx="223">
                  <c:v>2.1</c:v>
                </c:pt>
                <c:pt idx="224">
                  <c:v>2.1</c:v>
                </c:pt>
                <c:pt idx="225">
                  <c:v>2.1</c:v>
                </c:pt>
                <c:pt idx="226">
                  <c:v>2.1</c:v>
                </c:pt>
                <c:pt idx="227">
                  <c:v>2.1</c:v>
                </c:pt>
                <c:pt idx="228">
                  <c:v>2.1</c:v>
                </c:pt>
                <c:pt idx="229">
                  <c:v>2.1</c:v>
                </c:pt>
                <c:pt idx="230">
                  <c:v>2.1</c:v>
                </c:pt>
                <c:pt idx="231">
                  <c:v>2.1</c:v>
                </c:pt>
                <c:pt idx="232">
                  <c:v>2.1</c:v>
                </c:pt>
                <c:pt idx="233">
                  <c:v>2.1</c:v>
                </c:pt>
                <c:pt idx="234">
                  <c:v>2.1</c:v>
                </c:pt>
                <c:pt idx="235">
                  <c:v>2.1</c:v>
                </c:pt>
                <c:pt idx="236">
                  <c:v>2.1</c:v>
                </c:pt>
                <c:pt idx="237">
                  <c:v>2.1</c:v>
                </c:pt>
                <c:pt idx="238">
                  <c:v>2.1</c:v>
                </c:pt>
                <c:pt idx="239">
                  <c:v>2.1</c:v>
                </c:pt>
                <c:pt idx="240">
                  <c:v>2.1</c:v>
                </c:pt>
                <c:pt idx="241">
                  <c:v>2.1</c:v>
                </c:pt>
                <c:pt idx="242">
                  <c:v>2.1</c:v>
                </c:pt>
                <c:pt idx="243">
                  <c:v>2.1</c:v>
                </c:pt>
                <c:pt idx="244">
                  <c:v>2.1</c:v>
                </c:pt>
                <c:pt idx="245">
                  <c:v>2.1</c:v>
                </c:pt>
                <c:pt idx="246">
                  <c:v>2.1</c:v>
                </c:pt>
                <c:pt idx="247">
                  <c:v>2.1</c:v>
                </c:pt>
                <c:pt idx="248">
                  <c:v>2.1</c:v>
                </c:pt>
                <c:pt idx="249">
                  <c:v>2.1</c:v>
                </c:pt>
                <c:pt idx="250">
                  <c:v>2.1</c:v>
                </c:pt>
                <c:pt idx="251">
                  <c:v>2.1</c:v>
                </c:pt>
                <c:pt idx="252">
                  <c:v>2.1</c:v>
                </c:pt>
                <c:pt idx="253">
                  <c:v>2.1</c:v>
                </c:pt>
                <c:pt idx="254">
                  <c:v>2.1</c:v>
                </c:pt>
                <c:pt idx="255">
                  <c:v>2.1</c:v>
                </c:pt>
                <c:pt idx="256">
                  <c:v>2.1</c:v>
                </c:pt>
                <c:pt idx="257">
                  <c:v>2.1</c:v>
                </c:pt>
                <c:pt idx="258">
                  <c:v>2.1</c:v>
                </c:pt>
                <c:pt idx="259">
                  <c:v>2.1</c:v>
                </c:pt>
                <c:pt idx="260">
                  <c:v>2.1</c:v>
                </c:pt>
                <c:pt idx="261">
                  <c:v>2.1</c:v>
                </c:pt>
                <c:pt idx="262">
                  <c:v>2.1</c:v>
                </c:pt>
                <c:pt idx="263">
                  <c:v>2.1</c:v>
                </c:pt>
                <c:pt idx="264">
                  <c:v>2.1</c:v>
                </c:pt>
                <c:pt idx="265">
                  <c:v>2.1</c:v>
                </c:pt>
                <c:pt idx="266">
                  <c:v>2.1</c:v>
                </c:pt>
                <c:pt idx="267">
                  <c:v>2.1</c:v>
                </c:pt>
                <c:pt idx="268">
                  <c:v>2.1</c:v>
                </c:pt>
                <c:pt idx="269">
                  <c:v>2.1</c:v>
                </c:pt>
                <c:pt idx="270">
                  <c:v>2.1</c:v>
                </c:pt>
                <c:pt idx="271">
                  <c:v>2.1</c:v>
                </c:pt>
                <c:pt idx="272">
                  <c:v>2.1</c:v>
                </c:pt>
                <c:pt idx="273">
                  <c:v>2.1</c:v>
                </c:pt>
                <c:pt idx="274">
                  <c:v>2.1</c:v>
                </c:pt>
                <c:pt idx="275">
                  <c:v>2.1</c:v>
                </c:pt>
                <c:pt idx="276">
                  <c:v>2.1</c:v>
                </c:pt>
                <c:pt idx="277">
                  <c:v>2.1</c:v>
                </c:pt>
                <c:pt idx="278">
                  <c:v>2.1</c:v>
                </c:pt>
                <c:pt idx="279">
                  <c:v>2.1</c:v>
                </c:pt>
                <c:pt idx="280">
                  <c:v>2.1</c:v>
                </c:pt>
                <c:pt idx="281">
                  <c:v>2.1</c:v>
                </c:pt>
                <c:pt idx="282">
                  <c:v>2.1</c:v>
                </c:pt>
                <c:pt idx="283">
                  <c:v>2.1</c:v>
                </c:pt>
                <c:pt idx="284">
                  <c:v>2.1</c:v>
                </c:pt>
                <c:pt idx="285">
                  <c:v>2.1</c:v>
                </c:pt>
                <c:pt idx="286">
                  <c:v>2.1</c:v>
                </c:pt>
                <c:pt idx="287">
                  <c:v>2.1</c:v>
                </c:pt>
                <c:pt idx="288">
                  <c:v>2.1</c:v>
                </c:pt>
                <c:pt idx="289">
                  <c:v>2.1</c:v>
                </c:pt>
                <c:pt idx="290">
                  <c:v>2.1</c:v>
                </c:pt>
                <c:pt idx="291">
                  <c:v>2.1</c:v>
                </c:pt>
                <c:pt idx="292">
                  <c:v>2.1</c:v>
                </c:pt>
                <c:pt idx="293">
                  <c:v>2.1</c:v>
                </c:pt>
                <c:pt idx="294">
                  <c:v>2.1</c:v>
                </c:pt>
                <c:pt idx="295">
                  <c:v>2.1</c:v>
                </c:pt>
                <c:pt idx="296">
                  <c:v>2.1</c:v>
                </c:pt>
                <c:pt idx="297">
                  <c:v>2.1</c:v>
                </c:pt>
                <c:pt idx="298">
                  <c:v>2.1</c:v>
                </c:pt>
                <c:pt idx="299">
                  <c:v>2.1</c:v>
                </c:pt>
                <c:pt idx="300">
                  <c:v>2.1</c:v>
                </c:pt>
                <c:pt idx="301">
                  <c:v>2.1</c:v>
                </c:pt>
                <c:pt idx="302">
                  <c:v>2.1</c:v>
                </c:pt>
                <c:pt idx="303">
                  <c:v>2.1</c:v>
                </c:pt>
                <c:pt idx="304">
                  <c:v>2.1</c:v>
                </c:pt>
                <c:pt idx="305">
                  <c:v>2.1</c:v>
                </c:pt>
                <c:pt idx="306">
                  <c:v>2.1</c:v>
                </c:pt>
                <c:pt idx="307">
                  <c:v>2.1</c:v>
                </c:pt>
                <c:pt idx="308">
                  <c:v>2.1</c:v>
                </c:pt>
                <c:pt idx="309">
                  <c:v>2.1</c:v>
                </c:pt>
                <c:pt idx="310">
                  <c:v>2.1</c:v>
                </c:pt>
                <c:pt idx="311">
                  <c:v>1.95</c:v>
                </c:pt>
                <c:pt idx="312">
                  <c:v>1.95</c:v>
                </c:pt>
                <c:pt idx="313">
                  <c:v>1.95</c:v>
                </c:pt>
                <c:pt idx="314">
                  <c:v>1.95</c:v>
                </c:pt>
                <c:pt idx="315">
                  <c:v>1.95</c:v>
                </c:pt>
                <c:pt idx="316">
                  <c:v>1.95</c:v>
                </c:pt>
                <c:pt idx="317">
                  <c:v>1.95</c:v>
                </c:pt>
                <c:pt idx="318">
                  <c:v>1.95</c:v>
                </c:pt>
                <c:pt idx="319">
                  <c:v>1.95</c:v>
                </c:pt>
                <c:pt idx="320">
                  <c:v>1.95</c:v>
                </c:pt>
                <c:pt idx="321">
                  <c:v>1.95</c:v>
                </c:pt>
                <c:pt idx="322">
                  <c:v>1.95</c:v>
                </c:pt>
                <c:pt idx="323">
                  <c:v>1.95</c:v>
                </c:pt>
                <c:pt idx="324">
                  <c:v>1.95</c:v>
                </c:pt>
                <c:pt idx="325">
                  <c:v>1.95</c:v>
                </c:pt>
                <c:pt idx="326">
                  <c:v>1.95</c:v>
                </c:pt>
                <c:pt idx="327">
                  <c:v>1.95</c:v>
                </c:pt>
                <c:pt idx="328">
                  <c:v>1.8000000000000003</c:v>
                </c:pt>
                <c:pt idx="329">
                  <c:v>1.8000000000000003</c:v>
                </c:pt>
                <c:pt idx="330">
                  <c:v>1.8000000000000003</c:v>
                </c:pt>
                <c:pt idx="331">
                  <c:v>1.8000000000000003</c:v>
                </c:pt>
                <c:pt idx="332">
                  <c:v>1.8000000000000003</c:v>
                </c:pt>
                <c:pt idx="333">
                  <c:v>1.8000000000000003</c:v>
                </c:pt>
                <c:pt idx="334">
                  <c:v>1.8000000000000003</c:v>
                </c:pt>
                <c:pt idx="335">
                  <c:v>1.8000000000000003</c:v>
                </c:pt>
                <c:pt idx="336">
                  <c:v>1.8000000000000003</c:v>
                </c:pt>
                <c:pt idx="337">
                  <c:v>1.8000000000000003</c:v>
                </c:pt>
                <c:pt idx="338">
                  <c:v>1.8000000000000003</c:v>
                </c:pt>
                <c:pt idx="339">
                  <c:v>1.8000000000000003</c:v>
                </c:pt>
                <c:pt idx="340">
                  <c:v>1.8000000000000003</c:v>
                </c:pt>
                <c:pt idx="341">
                  <c:v>1.8000000000000003</c:v>
                </c:pt>
                <c:pt idx="342">
                  <c:v>1.8000000000000003</c:v>
                </c:pt>
                <c:pt idx="343">
                  <c:v>1.8000000000000003</c:v>
                </c:pt>
                <c:pt idx="344">
                  <c:v>1.8000000000000003</c:v>
                </c:pt>
                <c:pt idx="345">
                  <c:v>1.8000000000000003</c:v>
                </c:pt>
                <c:pt idx="346">
                  <c:v>1.8000000000000003</c:v>
                </c:pt>
                <c:pt idx="347">
                  <c:v>1.8000000000000003</c:v>
                </c:pt>
                <c:pt idx="348">
                  <c:v>1.8000000000000003</c:v>
                </c:pt>
                <c:pt idx="349">
                  <c:v>1.6500000000000001</c:v>
                </c:pt>
                <c:pt idx="350">
                  <c:v>1.6500000000000001</c:v>
                </c:pt>
                <c:pt idx="351">
                  <c:v>1.6500000000000001</c:v>
                </c:pt>
                <c:pt idx="352">
                  <c:v>1.6500000000000001</c:v>
                </c:pt>
                <c:pt idx="353">
                  <c:v>1.6500000000000001</c:v>
                </c:pt>
                <c:pt idx="354">
                  <c:v>1.6500000000000001</c:v>
                </c:pt>
                <c:pt idx="355">
                  <c:v>1.6500000000000001</c:v>
                </c:pt>
                <c:pt idx="356">
                  <c:v>1.6500000000000001</c:v>
                </c:pt>
                <c:pt idx="357">
                  <c:v>1.6500000000000001</c:v>
                </c:pt>
                <c:pt idx="358">
                  <c:v>1.6500000000000001</c:v>
                </c:pt>
                <c:pt idx="359">
                  <c:v>1.6500000000000001</c:v>
                </c:pt>
                <c:pt idx="360">
                  <c:v>1.6500000000000001</c:v>
                </c:pt>
                <c:pt idx="361">
                  <c:v>1.6500000000000001</c:v>
                </c:pt>
                <c:pt idx="362">
                  <c:v>1.6500000000000001</c:v>
                </c:pt>
                <c:pt idx="363">
                  <c:v>1.6500000000000001</c:v>
                </c:pt>
                <c:pt idx="364">
                  <c:v>1.6500000000000001</c:v>
                </c:pt>
                <c:pt idx="365">
                  <c:v>1.6500000000000001</c:v>
                </c:pt>
                <c:pt idx="366">
                  <c:v>1.6500000000000001</c:v>
                </c:pt>
                <c:pt idx="367">
                  <c:v>1.6500000000000001</c:v>
                </c:pt>
                <c:pt idx="368">
                  <c:v>1.6500000000000001</c:v>
                </c:pt>
                <c:pt idx="369">
                  <c:v>1.5</c:v>
                </c:pt>
                <c:pt idx="370">
                  <c:v>1.5</c:v>
                </c:pt>
                <c:pt idx="371">
                  <c:v>1.5</c:v>
                </c:pt>
                <c:pt idx="372">
                  <c:v>1.5</c:v>
                </c:pt>
                <c:pt idx="373">
                  <c:v>1.5</c:v>
                </c:pt>
                <c:pt idx="374">
                  <c:v>1.5</c:v>
                </c:pt>
                <c:pt idx="375">
                  <c:v>1.5</c:v>
                </c:pt>
                <c:pt idx="376">
                  <c:v>1.5</c:v>
                </c:pt>
                <c:pt idx="377">
                  <c:v>1.5</c:v>
                </c:pt>
                <c:pt idx="378">
                  <c:v>1.5</c:v>
                </c:pt>
                <c:pt idx="379">
                  <c:v>1.5</c:v>
                </c:pt>
                <c:pt idx="380">
                  <c:v>1.5</c:v>
                </c:pt>
                <c:pt idx="381">
                  <c:v>1.5</c:v>
                </c:pt>
                <c:pt idx="382">
                  <c:v>1.5</c:v>
                </c:pt>
                <c:pt idx="383">
                  <c:v>1.5</c:v>
                </c:pt>
                <c:pt idx="384">
                  <c:v>1.5</c:v>
                </c:pt>
                <c:pt idx="385">
                  <c:v>1.5</c:v>
                </c:pt>
                <c:pt idx="386">
                  <c:v>1.5</c:v>
                </c:pt>
                <c:pt idx="387">
                  <c:v>1.5</c:v>
                </c:pt>
                <c:pt idx="388">
                  <c:v>1.5</c:v>
                </c:pt>
                <c:pt idx="389">
                  <c:v>1.35</c:v>
                </c:pt>
                <c:pt idx="390">
                  <c:v>1.35</c:v>
                </c:pt>
                <c:pt idx="391">
                  <c:v>1.35</c:v>
                </c:pt>
                <c:pt idx="392">
                  <c:v>1.35</c:v>
                </c:pt>
                <c:pt idx="393">
                  <c:v>1.35</c:v>
                </c:pt>
                <c:pt idx="394">
                  <c:v>1.35</c:v>
                </c:pt>
                <c:pt idx="395">
                  <c:v>1.35</c:v>
                </c:pt>
                <c:pt idx="396">
                  <c:v>1.35</c:v>
                </c:pt>
                <c:pt idx="397">
                  <c:v>1.35</c:v>
                </c:pt>
                <c:pt idx="398">
                  <c:v>1.35</c:v>
                </c:pt>
                <c:pt idx="399">
                  <c:v>1.35</c:v>
                </c:pt>
                <c:pt idx="400">
                  <c:v>1.35</c:v>
                </c:pt>
                <c:pt idx="401">
                  <c:v>1.35</c:v>
                </c:pt>
                <c:pt idx="402">
                  <c:v>1.35</c:v>
                </c:pt>
                <c:pt idx="403">
                  <c:v>1.35</c:v>
                </c:pt>
                <c:pt idx="404">
                  <c:v>1.35</c:v>
                </c:pt>
                <c:pt idx="405">
                  <c:v>1.35</c:v>
                </c:pt>
                <c:pt idx="406">
                  <c:v>1.35</c:v>
                </c:pt>
                <c:pt idx="407">
                  <c:v>1.35</c:v>
                </c:pt>
                <c:pt idx="408">
                  <c:v>1.35</c:v>
                </c:pt>
                <c:pt idx="409">
                  <c:v>1.35</c:v>
                </c:pt>
                <c:pt idx="410">
                  <c:v>1.35</c:v>
                </c:pt>
                <c:pt idx="411">
                  <c:v>1.35</c:v>
                </c:pt>
                <c:pt idx="412">
                  <c:v>1.35</c:v>
                </c:pt>
                <c:pt idx="413">
                  <c:v>1.35</c:v>
                </c:pt>
                <c:pt idx="414">
                  <c:v>1.35</c:v>
                </c:pt>
                <c:pt idx="415">
                  <c:v>1.35</c:v>
                </c:pt>
                <c:pt idx="416">
                  <c:v>1.35</c:v>
                </c:pt>
                <c:pt idx="417">
                  <c:v>1.35</c:v>
                </c:pt>
                <c:pt idx="418">
                  <c:v>1.35</c:v>
                </c:pt>
                <c:pt idx="419">
                  <c:v>1.35</c:v>
                </c:pt>
                <c:pt idx="420">
                  <c:v>1.35</c:v>
                </c:pt>
                <c:pt idx="421">
                  <c:v>1.35</c:v>
                </c:pt>
                <c:pt idx="422">
                  <c:v>1.35</c:v>
                </c:pt>
                <c:pt idx="423">
                  <c:v>1.35</c:v>
                </c:pt>
                <c:pt idx="424">
                  <c:v>1.35</c:v>
                </c:pt>
                <c:pt idx="425">
                  <c:v>1.35</c:v>
                </c:pt>
                <c:pt idx="426">
                  <c:v>1.35</c:v>
                </c:pt>
                <c:pt idx="427">
                  <c:v>1.35</c:v>
                </c:pt>
                <c:pt idx="428">
                  <c:v>1.35</c:v>
                </c:pt>
                <c:pt idx="429">
                  <c:v>1.35</c:v>
                </c:pt>
                <c:pt idx="430">
                  <c:v>1.35</c:v>
                </c:pt>
                <c:pt idx="431">
                  <c:v>1.35</c:v>
                </c:pt>
                <c:pt idx="432">
                  <c:v>1.35</c:v>
                </c:pt>
                <c:pt idx="433">
                  <c:v>1.35</c:v>
                </c:pt>
                <c:pt idx="434">
                  <c:v>1.35</c:v>
                </c:pt>
                <c:pt idx="435">
                  <c:v>1.35</c:v>
                </c:pt>
                <c:pt idx="436">
                  <c:v>1.35</c:v>
                </c:pt>
                <c:pt idx="437">
                  <c:v>1.35</c:v>
                </c:pt>
                <c:pt idx="438">
                  <c:v>1.35</c:v>
                </c:pt>
                <c:pt idx="439">
                  <c:v>1.35</c:v>
                </c:pt>
                <c:pt idx="440">
                  <c:v>1.35</c:v>
                </c:pt>
                <c:pt idx="441">
                  <c:v>1.35</c:v>
                </c:pt>
                <c:pt idx="442">
                  <c:v>1.35</c:v>
                </c:pt>
                <c:pt idx="443">
                  <c:v>1.35</c:v>
                </c:pt>
                <c:pt idx="444">
                  <c:v>1.35</c:v>
                </c:pt>
                <c:pt idx="445">
                  <c:v>1.35</c:v>
                </c:pt>
                <c:pt idx="446">
                  <c:v>1.35</c:v>
                </c:pt>
                <c:pt idx="447">
                  <c:v>1.35</c:v>
                </c:pt>
                <c:pt idx="448">
                  <c:v>1.35</c:v>
                </c:pt>
                <c:pt idx="449">
                  <c:v>1.35</c:v>
                </c:pt>
                <c:pt idx="450">
                  <c:v>1.35</c:v>
                </c:pt>
                <c:pt idx="451">
                  <c:v>1.35</c:v>
                </c:pt>
                <c:pt idx="452">
                  <c:v>1.35</c:v>
                </c:pt>
                <c:pt idx="453">
                  <c:v>1.35</c:v>
                </c:pt>
                <c:pt idx="454">
                  <c:v>1.35</c:v>
                </c:pt>
                <c:pt idx="455">
                  <c:v>1.35</c:v>
                </c:pt>
                <c:pt idx="456">
                  <c:v>1.35</c:v>
                </c:pt>
                <c:pt idx="457">
                  <c:v>1.35</c:v>
                </c:pt>
                <c:pt idx="458">
                  <c:v>1.35</c:v>
                </c:pt>
                <c:pt idx="459">
                  <c:v>1.35</c:v>
                </c:pt>
                <c:pt idx="460">
                  <c:v>1.35</c:v>
                </c:pt>
                <c:pt idx="461">
                  <c:v>1.35</c:v>
                </c:pt>
                <c:pt idx="462">
                  <c:v>1.35</c:v>
                </c:pt>
                <c:pt idx="463">
                  <c:v>1.35</c:v>
                </c:pt>
                <c:pt idx="464">
                  <c:v>1.35</c:v>
                </c:pt>
                <c:pt idx="465">
                  <c:v>1.35</c:v>
                </c:pt>
                <c:pt idx="466">
                  <c:v>1.35</c:v>
                </c:pt>
                <c:pt idx="467">
                  <c:v>1.35</c:v>
                </c:pt>
                <c:pt idx="468">
                  <c:v>1.35</c:v>
                </c:pt>
                <c:pt idx="469">
                  <c:v>1.35</c:v>
                </c:pt>
                <c:pt idx="470">
                  <c:v>1.35</c:v>
                </c:pt>
                <c:pt idx="471">
                  <c:v>1.35</c:v>
                </c:pt>
                <c:pt idx="472">
                  <c:v>1.35</c:v>
                </c:pt>
                <c:pt idx="473">
                  <c:v>1.35</c:v>
                </c:pt>
                <c:pt idx="474">
                  <c:v>1.35</c:v>
                </c:pt>
                <c:pt idx="475">
                  <c:v>1.35</c:v>
                </c:pt>
                <c:pt idx="476">
                  <c:v>1.35</c:v>
                </c:pt>
                <c:pt idx="477">
                  <c:v>1.35</c:v>
                </c:pt>
                <c:pt idx="478">
                  <c:v>1.35</c:v>
                </c:pt>
                <c:pt idx="479">
                  <c:v>1.35</c:v>
                </c:pt>
                <c:pt idx="480">
                  <c:v>1.35</c:v>
                </c:pt>
                <c:pt idx="481">
                  <c:v>1.35</c:v>
                </c:pt>
                <c:pt idx="482">
                  <c:v>1.35</c:v>
                </c:pt>
                <c:pt idx="483">
                  <c:v>1.35</c:v>
                </c:pt>
                <c:pt idx="484">
                  <c:v>1.35</c:v>
                </c:pt>
                <c:pt idx="485">
                  <c:v>1.35</c:v>
                </c:pt>
                <c:pt idx="486">
                  <c:v>1.35</c:v>
                </c:pt>
                <c:pt idx="487">
                  <c:v>1.35</c:v>
                </c:pt>
                <c:pt idx="488">
                  <c:v>1.35</c:v>
                </c:pt>
                <c:pt idx="489">
                  <c:v>1.35</c:v>
                </c:pt>
                <c:pt idx="490">
                  <c:v>1.35</c:v>
                </c:pt>
                <c:pt idx="491">
                  <c:v>1.35</c:v>
                </c:pt>
                <c:pt idx="492">
                  <c:v>1.35</c:v>
                </c:pt>
                <c:pt idx="493">
                  <c:v>1.35</c:v>
                </c:pt>
                <c:pt idx="494">
                  <c:v>1.35</c:v>
                </c:pt>
                <c:pt idx="495">
                  <c:v>1.35</c:v>
                </c:pt>
                <c:pt idx="496">
                  <c:v>1.35</c:v>
                </c:pt>
                <c:pt idx="497">
                  <c:v>1.35</c:v>
                </c:pt>
                <c:pt idx="498">
                  <c:v>1.35</c:v>
                </c:pt>
                <c:pt idx="499">
                  <c:v>1.35</c:v>
                </c:pt>
                <c:pt idx="500">
                  <c:v>1.35</c:v>
                </c:pt>
                <c:pt idx="501">
                  <c:v>1.35</c:v>
                </c:pt>
                <c:pt idx="502">
                  <c:v>1.35</c:v>
                </c:pt>
                <c:pt idx="503">
                  <c:v>1.35</c:v>
                </c:pt>
                <c:pt idx="504">
                  <c:v>1.35</c:v>
                </c:pt>
                <c:pt idx="505">
                  <c:v>1.35</c:v>
                </c:pt>
                <c:pt idx="506">
                  <c:v>1.35</c:v>
                </c:pt>
                <c:pt idx="507">
                  <c:v>1.35</c:v>
                </c:pt>
                <c:pt idx="508">
                  <c:v>1.35</c:v>
                </c:pt>
                <c:pt idx="509">
                  <c:v>1.35</c:v>
                </c:pt>
                <c:pt idx="510">
                  <c:v>1.35</c:v>
                </c:pt>
                <c:pt idx="511">
                  <c:v>1.35</c:v>
                </c:pt>
                <c:pt idx="512">
                  <c:v>1.35</c:v>
                </c:pt>
                <c:pt idx="513">
                  <c:v>1.35</c:v>
                </c:pt>
                <c:pt idx="514">
                  <c:v>1.35</c:v>
                </c:pt>
                <c:pt idx="515">
                  <c:v>1.35</c:v>
                </c:pt>
                <c:pt idx="516">
                  <c:v>1.35</c:v>
                </c:pt>
                <c:pt idx="517">
                  <c:v>1.35</c:v>
                </c:pt>
                <c:pt idx="518">
                  <c:v>1.35</c:v>
                </c:pt>
                <c:pt idx="519">
                  <c:v>1.35</c:v>
                </c:pt>
                <c:pt idx="520">
                  <c:v>1.35</c:v>
                </c:pt>
                <c:pt idx="521">
                  <c:v>1.35</c:v>
                </c:pt>
                <c:pt idx="522">
                  <c:v>1.35</c:v>
                </c:pt>
                <c:pt idx="523">
                  <c:v>1.35</c:v>
                </c:pt>
                <c:pt idx="524">
                  <c:v>1.35</c:v>
                </c:pt>
                <c:pt idx="525">
                  <c:v>1.35</c:v>
                </c:pt>
                <c:pt idx="526">
                  <c:v>1.35</c:v>
                </c:pt>
                <c:pt idx="527">
                  <c:v>1.35</c:v>
                </c:pt>
                <c:pt idx="528">
                  <c:v>1.35</c:v>
                </c:pt>
                <c:pt idx="529">
                  <c:v>1.35</c:v>
                </c:pt>
                <c:pt idx="530">
                  <c:v>1.35</c:v>
                </c:pt>
                <c:pt idx="531">
                  <c:v>1.35</c:v>
                </c:pt>
                <c:pt idx="532">
                  <c:v>1.35</c:v>
                </c:pt>
                <c:pt idx="533">
                  <c:v>1.35</c:v>
                </c:pt>
                <c:pt idx="534">
                  <c:v>1.35</c:v>
                </c:pt>
                <c:pt idx="535">
                  <c:v>1.35</c:v>
                </c:pt>
                <c:pt idx="536">
                  <c:v>1.35</c:v>
                </c:pt>
                <c:pt idx="537">
                  <c:v>1.35</c:v>
                </c:pt>
                <c:pt idx="538">
                  <c:v>1.35</c:v>
                </c:pt>
                <c:pt idx="539">
                  <c:v>1.35</c:v>
                </c:pt>
                <c:pt idx="540">
                  <c:v>1.35</c:v>
                </c:pt>
                <c:pt idx="541">
                  <c:v>1.35</c:v>
                </c:pt>
                <c:pt idx="542">
                  <c:v>1.35</c:v>
                </c:pt>
                <c:pt idx="543">
                  <c:v>1.35</c:v>
                </c:pt>
                <c:pt idx="544">
                  <c:v>1.35</c:v>
                </c:pt>
                <c:pt idx="545">
                  <c:v>1.35</c:v>
                </c:pt>
                <c:pt idx="546">
                  <c:v>1.35</c:v>
                </c:pt>
                <c:pt idx="547">
                  <c:v>1.35</c:v>
                </c:pt>
                <c:pt idx="548">
                  <c:v>1.35</c:v>
                </c:pt>
                <c:pt idx="549">
                  <c:v>1.35</c:v>
                </c:pt>
                <c:pt idx="550">
                  <c:v>1.35</c:v>
                </c:pt>
                <c:pt idx="551">
                  <c:v>1.2</c:v>
                </c:pt>
                <c:pt idx="552">
                  <c:v>1.2</c:v>
                </c:pt>
                <c:pt idx="553">
                  <c:v>1.2</c:v>
                </c:pt>
                <c:pt idx="554">
                  <c:v>1.2</c:v>
                </c:pt>
                <c:pt idx="555">
                  <c:v>1.2</c:v>
                </c:pt>
                <c:pt idx="556">
                  <c:v>1.2</c:v>
                </c:pt>
                <c:pt idx="557">
                  <c:v>1.2</c:v>
                </c:pt>
                <c:pt idx="558">
                  <c:v>1.2</c:v>
                </c:pt>
                <c:pt idx="559">
                  <c:v>1.2</c:v>
                </c:pt>
                <c:pt idx="560">
                  <c:v>1.2</c:v>
                </c:pt>
                <c:pt idx="561">
                  <c:v>1.2</c:v>
                </c:pt>
                <c:pt idx="562">
                  <c:v>1.2</c:v>
                </c:pt>
                <c:pt idx="563">
                  <c:v>1.2</c:v>
                </c:pt>
                <c:pt idx="564">
                  <c:v>1.2</c:v>
                </c:pt>
                <c:pt idx="565">
                  <c:v>1.2</c:v>
                </c:pt>
                <c:pt idx="566">
                  <c:v>1.2</c:v>
                </c:pt>
                <c:pt idx="567">
                  <c:v>1.2</c:v>
                </c:pt>
                <c:pt idx="568">
                  <c:v>1.2</c:v>
                </c:pt>
                <c:pt idx="569">
                  <c:v>1.2</c:v>
                </c:pt>
                <c:pt idx="570">
                  <c:v>1.2</c:v>
                </c:pt>
                <c:pt idx="571">
                  <c:v>1.2</c:v>
                </c:pt>
                <c:pt idx="572">
                  <c:v>1.2</c:v>
                </c:pt>
                <c:pt idx="573">
                  <c:v>1.2</c:v>
                </c:pt>
                <c:pt idx="574">
                  <c:v>1.2</c:v>
                </c:pt>
                <c:pt idx="575">
                  <c:v>1.05</c:v>
                </c:pt>
                <c:pt idx="576">
                  <c:v>1.05</c:v>
                </c:pt>
                <c:pt idx="577">
                  <c:v>1.05</c:v>
                </c:pt>
                <c:pt idx="578">
                  <c:v>1.05</c:v>
                </c:pt>
                <c:pt idx="579">
                  <c:v>1.05</c:v>
                </c:pt>
                <c:pt idx="580">
                  <c:v>1.05</c:v>
                </c:pt>
                <c:pt idx="581">
                  <c:v>1.05</c:v>
                </c:pt>
                <c:pt idx="582">
                  <c:v>1.05</c:v>
                </c:pt>
                <c:pt idx="583">
                  <c:v>1.05</c:v>
                </c:pt>
                <c:pt idx="584">
                  <c:v>1.05</c:v>
                </c:pt>
                <c:pt idx="585">
                  <c:v>1.05</c:v>
                </c:pt>
                <c:pt idx="586">
                  <c:v>1.05</c:v>
                </c:pt>
                <c:pt idx="587">
                  <c:v>1.05</c:v>
                </c:pt>
                <c:pt idx="588">
                  <c:v>1.05</c:v>
                </c:pt>
                <c:pt idx="589">
                  <c:v>1.05</c:v>
                </c:pt>
                <c:pt idx="590">
                  <c:v>1.05</c:v>
                </c:pt>
                <c:pt idx="591">
                  <c:v>1.05</c:v>
                </c:pt>
                <c:pt idx="592">
                  <c:v>1.05</c:v>
                </c:pt>
                <c:pt idx="593">
                  <c:v>1.05</c:v>
                </c:pt>
                <c:pt idx="594">
                  <c:v>0.9</c:v>
                </c:pt>
                <c:pt idx="595">
                  <c:v>0.9</c:v>
                </c:pt>
                <c:pt idx="596">
                  <c:v>0.9</c:v>
                </c:pt>
                <c:pt idx="597">
                  <c:v>0.9</c:v>
                </c:pt>
                <c:pt idx="598">
                  <c:v>0.9</c:v>
                </c:pt>
                <c:pt idx="599">
                  <c:v>0.9</c:v>
                </c:pt>
                <c:pt idx="600">
                  <c:v>0.9</c:v>
                </c:pt>
                <c:pt idx="601">
                  <c:v>0.9</c:v>
                </c:pt>
                <c:pt idx="602">
                  <c:v>0.9</c:v>
                </c:pt>
                <c:pt idx="603">
                  <c:v>0.9</c:v>
                </c:pt>
                <c:pt idx="604">
                  <c:v>0.9</c:v>
                </c:pt>
                <c:pt idx="605">
                  <c:v>0.9</c:v>
                </c:pt>
                <c:pt idx="606">
                  <c:v>0.9</c:v>
                </c:pt>
                <c:pt idx="607">
                  <c:v>0.9</c:v>
                </c:pt>
                <c:pt idx="608">
                  <c:v>0.9</c:v>
                </c:pt>
                <c:pt idx="609">
                  <c:v>0.9</c:v>
                </c:pt>
                <c:pt idx="610">
                  <c:v>0.9</c:v>
                </c:pt>
                <c:pt idx="611">
                  <c:v>0.9</c:v>
                </c:pt>
                <c:pt idx="612">
                  <c:v>0.9</c:v>
                </c:pt>
                <c:pt idx="613">
                  <c:v>0.9</c:v>
                </c:pt>
                <c:pt idx="614">
                  <c:v>0.9</c:v>
                </c:pt>
                <c:pt idx="615">
                  <c:v>0.9</c:v>
                </c:pt>
                <c:pt idx="616">
                  <c:v>0.9</c:v>
                </c:pt>
                <c:pt idx="617">
                  <c:v>0.9</c:v>
                </c:pt>
                <c:pt idx="618">
                  <c:v>0.9</c:v>
                </c:pt>
                <c:pt idx="619">
                  <c:v>0.9</c:v>
                </c:pt>
                <c:pt idx="620">
                  <c:v>0.9</c:v>
                </c:pt>
                <c:pt idx="621">
                  <c:v>0.9</c:v>
                </c:pt>
                <c:pt idx="622">
                  <c:v>0.9</c:v>
                </c:pt>
                <c:pt idx="623">
                  <c:v>0.9</c:v>
                </c:pt>
                <c:pt idx="624">
                  <c:v>0.9</c:v>
                </c:pt>
                <c:pt idx="625">
                  <c:v>0.9</c:v>
                </c:pt>
                <c:pt idx="626">
                  <c:v>0.9</c:v>
                </c:pt>
                <c:pt idx="627">
                  <c:v>0.9</c:v>
                </c:pt>
                <c:pt idx="628">
                  <c:v>0.9</c:v>
                </c:pt>
                <c:pt idx="629">
                  <c:v>0.9</c:v>
                </c:pt>
                <c:pt idx="630">
                  <c:v>0.9</c:v>
                </c:pt>
                <c:pt idx="631">
                  <c:v>0.9</c:v>
                </c:pt>
                <c:pt idx="632">
                  <c:v>0.9</c:v>
                </c:pt>
                <c:pt idx="633">
                  <c:v>0.9</c:v>
                </c:pt>
                <c:pt idx="634">
                  <c:v>0.9</c:v>
                </c:pt>
                <c:pt idx="635">
                  <c:v>0.9</c:v>
                </c:pt>
                <c:pt idx="636">
                  <c:v>0.9</c:v>
                </c:pt>
                <c:pt idx="637">
                  <c:v>0.9</c:v>
                </c:pt>
                <c:pt idx="638">
                  <c:v>0.9</c:v>
                </c:pt>
                <c:pt idx="639">
                  <c:v>0.9</c:v>
                </c:pt>
                <c:pt idx="640">
                  <c:v>0.9</c:v>
                </c:pt>
                <c:pt idx="641">
                  <c:v>0.9</c:v>
                </c:pt>
                <c:pt idx="642">
                  <c:v>0.9</c:v>
                </c:pt>
                <c:pt idx="643">
                  <c:v>0.9</c:v>
                </c:pt>
                <c:pt idx="644">
                  <c:v>0.9</c:v>
                </c:pt>
                <c:pt idx="645">
                  <c:v>0.9</c:v>
                </c:pt>
                <c:pt idx="646">
                  <c:v>0.9</c:v>
                </c:pt>
                <c:pt idx="647">
                  <c:v>0.9</c:v>
                </c:pt>
                <c:pt idx="648">
                  <c:v>0.9</c:v>
                </c:pt>
                <c:pt idx="649">
                  <c:v>0.9</c:v>
                </c:pt>
                <c:pt idx="650">
                  <c:v>0.9</c:v>
                </c:pt>
                <c:pt idx="651">
                  <c:v>0.9</c:v>
                </c:pt>
                <c:pt idx="652">
                  <c:v>0.9</c:v>
                </c:pt>
                <c:pt idx="653">
                  <c:v>0.9</c:v>
                </c:pt>
                <c:pt idx="654">
                  <c:v>0.9</c:v>
                </c:pt>
                <c:pt idx="655">
                  <c:v>0.9</c:v>
                </c:pt>
                <c:pt idx="656">
                  <c:v>0.9</c:v>
                </c:pt>
                <c:pt idx="657">
                  <c:v>0.9</c:v>
                </c:pt>
                <c:pt idx="658">
                  <c:v>0.9</c:v>
                </c:pt>
                <c:pt idx="659">
                  <c:v>0.9</c:v>
                </c:pt>
                <c:pt idx="660">
                  <c:v>0.9</c:v>
                </c:pt>
                <c:pt idx="661">
                  <c:v>0.9</c:v>
                </c:pt>
                <c:pt idx="662">
                  <c:v>0.9</c:v>
                </c:pt>
                <c:pt idx="663">
                  <c:v>0.9</c:v>
                </c:pt>
                <c:pt idx="664">
                  <c:v>0.9</c:v>
                </c:pt>
                <c:pt idx="665">
                  <c:v>0.9</c:v>
                </c:pt>
                <c:pt idx="666">
                  <c:v>0.9</c:v>
                </c:pt>
                <c:pt idx="667">
                  <c:v>0.9</c:v>
                </c:pt>
                <c:pt idx="668">
                  <c:v>0.9</c:v>
                </c:pt>
                <c:pt idx="669">
                  <c:v>0.9</c:v>
                </c:pt>
                <c:pt idx="670">
                  <c:v>0.9</c:v>
                </c:pt>
                <c:pt idx="671">
                  <c:v>0.9</c:v>
                </c:pt>
                <c:pt idx="672">
                  <c:v>0.9</c:v>
                </c:pt>
                <c:pt idx="673">
                  <c:v>0.9</c:v>
                </c:pt>
                <c:pt idx="674">
                  <c:v>0.9</c:v>
                </c:pt>
                <c:pt idx="675">
                  <c:v>0.9</c:v>
                </c:pt>
                <c:pt idx="676">
                  <c:v>0.9</c:v>
                </c:pt>
                <c:pt idx="677">
                  <c:v>0.9</c:v>
                </c:pt>
                <c:pt idx="678">
                  <c:v>0.9</c:v>
                </c:pt>
                <c:pt idx="679">
                  <c:v>0.9</c:v>
                </c:pt>
                <c:pt idx="680">
                  <c:v>0.9</c:v>
                </c:pt>
                <c:pt idx="681">
                  <c:v>0.9</c:v>
                </c:pt>
                <c:pt idx="682">
                  <c:v>0.9</c:v>
                </c:pt>
                <c:pt idx="683">
                  <c:v>0.9</c:v>
                </c:pt>
                <c:pt idx="684">
                  <c:v>0.9</c:v>
                </c:pt>
                <c:pt idx="685">
                  <c:v>0.9</c:v>
                </c:pt>
                <c:pt idx="686">
                  <c:v>0.9</c:v>
                </c:pt>
                <c:pt idx="687">
                  <c:v>0.9</c:v>
                </c:pt>
                <c:pt idx="688">
                  <c:v>0.9</c:v>
                </c:pt>
                <c:pt idx="689">
                  <c:v>0.9</c:v>
                </c:pt>
                <c:pt idx="690">
                  <c:v>0.9</c:v>
                </c:pt>
                <c:pt idx="691">
                  <c:v>0.9</c:v>
                </c:pt>
                <c:pt idx="692">
                  <c:v>0.9</c:v>
                </c:pt>
                <c:pt idx="693">
                  <c:v>0.9</c:v>
                </c:pt>
                <c:pt idx="694">
                  <c:v>0.9</c:v>
                </c:pt>
                <c:pt idx="695">
                  <c:v>0.9</c:v>
                </c:pt>
                <c:pt idx="696">
                  <c:v>0.9</c:v>
                </c:pt>
                <c:pt idx="697">
                  <c:v>0.9</c:v>
                </c:pt>
                <c:pt idx="698">
                  <c:v>0.9</c:v>
                </c:pt>
                <c:pt idx="699">
                  <c:v>0.9</c:v>
                </c:pt>
                <c:pt idx="700">
                  <c:v>0.9</c:v>
                </c:pt>
                <c:pt idx="701">
                  <c:v>0.9</c:v>
                </c:pt>
                <c:pt idx="702">
                  <c:v>0.9</c:v>
                </c:pt>
                <c:pt idx="703">
                  <c:v>0.9</c:v>
                </c:pt>
                <c:pt idx="704">
                  <c:v>0.9</c:v>
                </c:pt>
                <c:pt idx="705">
                  <c:v>0.9</c:v>
                </c:pt>
                <c:pt idx="706">
                  <c:v>0.9</c:v>
                </c:pt>
                <c:pt idx="707">
                  <c:v>0.9</c:v>
                </c:pt>
                <c:pt idx="708">
                  <c:v>0.9</c:v>
                </c:pt>
                <c:pt idx="709">
                  <c:v>0.9</c:v>
                </c:pt>
                <c:pt idx="710">
                  <c:v>0.9</c:v>
                </c:pt>
                <c:pt idx="711">
                  <c:v>0.9</c:v>
                </c:pt>
                <c:pt idx="712">
                  <c:v>0.9</c:v>
                </c:pt>
                <c:pt idx="713">
                  <c:v>0.9</c:v>
                </c:pt>
                <c:pt idx="714">
                  <c:v>0.9</c:v>
                </c:pt>
                <c:pt idx="715">
                  <c:v>0.9</c:v>
                </c:pt>
                <c:pt idx="716">
                  <c:v>0.9</c:v>
                </c:pt>
                <c:pt idx="717">
                  <c:v>0.9</c:v>
                </c:pt>
                <c:pt idx="718">
                  <c:v>0.9</c:v>
                </c:pt>
                <c:pt idx="719">
                  <c:v>0.9</c:v>
                </c:pt>
                <c:pt idx="720">
                  <c:v>0.9</c:v>
                </c:pt>
                <c:pt idx="721">
                  <c:v>0.9</c:v>
                </c:pt>
                <c:pt idx="722">
                  <c:v>0.9</c:v>
                </c:pt>
                <c:pt idx="723">
                  <c:v>0.9</c:v>
                </c:pt>
                <c:pt idx="724">
                  <c:v>0.9</c:v>
                </c:pt>
                <c:pt idx="725">
                  <c:v>0.9</c:v>
                </c:pt>
                <c:pt idx="726">
                  <c:v>0.9</c:v>
                </c:pt>
                <c:pt idx="727">
                  <c:v>0.9</c:v>
                </c:pt>
                <c:pt idx="728">
                  <c:v>0.9</c:v>
                </c:pt>
                <c:pt idx="729">
                  <c:v>0.9</c:v>
                </c:pt>
                <c:pt idx="730">
                  <c:v>0.9</c:v>
                </c:pt>
                <c:pt idx="731">
                  <c:v>0.9</c:v>
                </c:pt>
                <c:pt idx="732">
                  <c:v>0.9</c:v>
                </c:pt>
                <c:pt idx="733">
                  <c:v>0.9</c:v>
                </c:pt>
                <c:pt idx="734">
                  <c:v>0.9</c:v>
                </c:pt>
                <c:pt idx="735">
                  <c:v>0.9</c:v>
                </c:pt>
                <c:pt idx="736">
                  <c:v>0.9</c:v>
                </c:pt>
                <c:pt idx="737">
                  <c:v>0.9</c:v>
                </c:pt>
                <c:pt idx="738">
                  <c:v>0.9</c:v>
                </c:pt>
                <c:pt idx="739">
                  <c:v>0.9</c:v>
                </c:pt>
                <c:pt idx="740">
                  <c:v>0.9</c:v>
                </c:pt>
                <c:pt idx="741">
                  <c:v>0.9</c:v>
                </c:pt>
                <c:pt idx="742">
                  <c:v>0.9</c:v>
                </c:pt>
                <c:pt idx="743">
                  <c:v>0.9</c:v>
                </c:pt>
                <c:pt idx="744">
                  <c:v>0.9</c:v>
                </c:pt>
                <c:pt idx="745">
                  <c:v>0.9</c:v>
                </c:pt>
                <c:pt idx="746">
                  <c:v>0.9</c:v>
                </c:pt>
                <c:pt idx="747">
                  <c:v>0.9</c:v>
                </c:pt>
                <c:pt idx="748">
                  <c:v>0.9</c:v>
                </c:pt>
                <c:pt idx="749">
                  <c:v>0.9</c:v>
                </c:pt>
                <c:pt idx="750">
                  <c:v>0.9</c:v>
                </c:pt>
                <c:pt idx="751">
                  <c:v>0.9</c:v>
                </c:pt>
                <c:pt idx="752">
                  <c:v>0.9</c:v>
                </c:pt>
                <c:pt idx="753">
                  <c:v>0.9</c:v>
                </c:pt>
                <c:pt idx="754">
                  <c:v>0.9</c:v>
                </c:pt>
                <c:pt idx="755">
                  <c:v>0.9</c:v>
                </c:pt>
                <c:pt idx="756">
                  <c:v>0.9</c:v>
                </c:pt>
                <c:pt idx="757">
                  <c:v>0.9</c:v>
                </c:pt>
                <c:pt idx="758">
                  <c:v>0.9</c:v>
                </c:pt>
                <c:pt idx="759">
                  <c:v>0.9</c:v>
                </c:pt>
                <c:pt idx="760">
                  <c:v>0.9</c:v>
                </c:pt>
                <c:pt idx="761">
                  <c:v>0.9</c:v>
                </c:pt>
                <c:pt idx="762">
                  <c:v>0.9</c:v>
                </c:pt>
                <c:pt idx="763">
                  <c:v>0.9</c:v>
                </c:pt>
                <c:pt idx="764">
                  <c:v>0.9</c:v>
                </c:pt>
                <c:pt idx="765">
                  <c:v>0.9</c:v>
                </c:pt>
                <c:pt idx="766">
                  <c:v>0.9</c:v>
                </c:pt>
                <c:pt idx="767">
                  <c:v>0.9</c:v>
                </c:pt>
                <c:pt idx="768">
                  <c:v>0.9</c:v>
                </c:pt>
                <c:pt idx="769">
                  <c:v>0.9</c:v>
                </c:pt>
                <c:pt idx="770">
                  <c:v>0.9</c:v>
                </c:pt>
                <c:pt idx="771">
                  <c:v>0.9</c:v>
                </c:pt>
                <c:pt idx="772">
                  <c:v>0.9</c:v>
                </c:pt>
                <c:pt idx="773">
                  <c:v>0.9</c:v>
                </c:pt>
                <c:pt idx="774">
                  <c:v>0.9</c:v>
                </c:pt>
                <c:pt idx="775">
                  <c:v>0.9</c:v>
                </c:pt>
                <c:pt idx="776">
                  <c:v>0.9</c:v>
                </c:pt>
                <c:pt idx="777">
                  <c:v>0.9</c:v>
                </c:pt>
                <c:pt idx="778">
                  <c:v>0.9</c:v>
                </c:pt>
                <c:pt idx="779">
                  <c:v>0.9</c:v>
                </c:pt>
                <c:pt idx="780">
                  <c:v>0.9</c:v>
                </c:pt>
                <c:pt idx="781">
                  <c:v>0.9</c:v>
                </c:pt>
                <c:pt idx="782">
                  <c:v>0.9</c:v>
                </c:pt>
                <c:pt idx="783">
                  <c:v>0.9</c:v>
                </c:pt>
                <c:pt idx="784">
                  <c:v>0.9</c:v>
                </c:pt>
                <c:pt idx="785">
                  <c:v>0.9</c:v>
                </c:pt>
                <c:pt idx="786">
                  <c:v>0.9</c:v>
                </c:pt>
                <c:pt idx="787">
                  <c:v>0.9</c:v>
                </c:pt>
                <c:pt idx="788">
                  <c:v>0.9</c:v>
                </c:pt>
                <c:pt idx="789">
                  <c:v>0.9</c:v>
                </c:pt>
                <c:pt idx="790">
                  <c:v>0.9</c:v>
                </c:pt>
                <c:pt idx="791">
                  <c:v>0.9</c:v>
                </c:pt>
                <c:pt idx="792">
                  <c:v>0.9</c:v>
                </c:pt>
                <c:pt idx="793">
                  <c:v>0.9</c:v>
                </c:pt>
                <c:pt idx="794">
                  <c:v>0.9</c:v>
                </c:pt>
                <c:pt idx="795">
                  <c:v>0.9</c:v>
                </c:pt>
                <c:pt idx="796">
                  <c:v>0.9</c:v>
                </c:pt>
                <c:pt idx="797">
                  <c:v>0.9</c:v>
                </c:pt>
                <c:pt idx="798">
                  <c:v>0.9</c:v>
                </c:pt>
                <c:pt idx="799">
                  <c:v>0.9</c:v>
                </c:pt>
                <c:pt idx="800">
                  <c:v>0.9</c:v>
                </c:pt>
                <c:pt idx="801">
                  <c:v>0.9</c:v>
                </c:pt>
                <c:pt idx="802">
                  <c:v>0.9</c:v>
                </c:pt>
                <c:pt idx="803">
                  <c:v>0.9</c:v>
                </c:pt>
                <c:pt idx="804">
                  <c:v>0.9</c:v>
                </c:pt>
                <c:pt idx="805">
                  <c:v>0.9</c:v>
                </c:pt>
                <c:pt idx="806">
                  <c:v>0.9</c:v>
                </c:pt>
                <c:pt idx="807">
                  <c:v>0.9</c:v>
                </c:pt>
                <c:pt idx="808">
                  <c:v>0.9</c:v>
                </c:pt>
                <c:pt idx="809">
                  <c:v>0.9</c:v>
                </c:pt>
                <c:pt idx="810">
                  <c:v>0.9</c:v>
                </c:pt>
                <c:pt idx="811">
                  <c:v>0.9</c:v>
                </c:pt>
                <c:pt idx="812">
                  <c:v>0.9</c:v>
                </c:pt>
                <c:pt idx="813">
                  <c:v>0.9</c:v>
                </c:pt>
                <c:pt idx="814">
                  <c:v>0.9</c:v>
                </c:pt>
                <c:pt idx="815">
                  <c:v>0.9</c:v>
                </c:pt>
                <c:pt idx="816">
                  <c:v>0.9</c:v>
                </c:pt>
                <c:pt idx="817">
                  <c:v>0.9</c:v>
                </c:pt>
                <c:pt idx="818">
                  <c:v>0.9</c:v>
                </c:pt>
                <c:pt idx="819">
                  <c:v>0.9</c:v>
                </c:pt>
                <c:pt idx="820">
                  <c:v>0.9</c:v>
                </c:pt>
                <c:pt idx="821">
                  <c:v>0.9</c:v>
                </c:pt>
                <c:pt idx="822">
                  <c:v>0.9</c:v>
                </c:pt>
                <c:pt idx="823">
                  <c:v>0.9</c:v>
                </c:pt>
                <c:pt idx="824">
                  <c:v>0.9</c:v>
                </c:pt>
                <c:pt idx="825">
                  <c:v>0.9</c:v>
                </c:pt>
                <c:pt idx="826">
                  <c:v>0.9</c:v>
                </c:pt>
                <c:pt idx="827">
                  <c:v>0.9</c:v>
                </c:pt>
                <c:pt idx="828">
                  <c:v>0.9</c:v>
                </c:pt>
                <c:pt idx="829">
                  <c:v>0.9</c:v>
                </c:pt>
                <c:pt idx="830">
                  <c:v>0.9</c:v>
                </c:pt>
                <c:pt idx="831">
                  <c:v>0.9</c:v>
                </c:pt>
                <c:pt idx="832">
                  <c:v>0.9</c:v>
                </c:pt>
                <c:pt idx="833">
                  <c:v>0.9</c:v>
                </c:pt>
                <c:pt idx="834">
                  <c:v>0.9</c:v>
                </c:pt>
                <c:pt idx="835">
                  <c:v>0.9</c:v>
                </c:pt>
                <c:pt idx="836">
                  <c:v>0.9</c:v>
                </c:pt>
                <c:pt idx="837">
                  <c:v>0.9</c:v>
                </c:pt>
                <c:pt idx="838">
                  <c:v>0.9</c:v>
                </c:pt>
                <c:pt idx="839">
                  <c:v>0.9</c:v>
                </c:pt>
                <c:pt idx="840">
                  <c:v>0.9</c:v>
                </c:pt>
                <c:pt idx="841">
                  <c:v>0.9</c:v>
                </c:pt>
                <c:pt idx="842">
                  <c:v>0.9</c:v>
                </c:pt>
                <c:pt idx="843">
                  <c:v>0.9</c:v>
                </c:pt>
                <c:pt idx="844">
                  <c:v>0.9</c:v>
                </c:pt>
                <c:pt idx="845">
                  <c:v>0.9</c:v>
                </c:pt>
                <c:pt idx="846">
                  <c:v>0.9</c:v>
                </c:pt>
                <c:pt idx="847">
                  <c:v>0.9</c:v>
                </c:pt>
                <c:pt idx="848">
                  <c:v>0.9</c:v>
                </c:pt>
                <c:pt idx="849">
                  <c:v>0.9</c:v>
                </c:pt>
                <c:pt idx="850">
                  <c:v>0.9</c:v>
                </c:pt>
                <c:pt idx="851">
                  <c:v>0.9</c:v>
                </c:pt>
                <c:pt idx="852">
                  <c:v>0.9</c:v>
                </c:pt>
                <c:pt idx="853">
                  <c:v>0.9</c:v>
                </c:pt>
                <c:pt idx="854">
                  <c:v>0.9</c:v>
                </c:pt>
                <c:pt idx="855">
                  <c:v>0.9</c:v>
                </c:pt>
                <c:pt idx="856">
                  <c:v>0.9</c:v>
                </c:pt>
                <c:pt idx="857">
                  <c:v>0.9</c:v>
                </c:pt>
                <c:pt idx="858">
                  <c:v>0.9</c:v>
                </c:pt>
                <c:pt idx="859">
                  <c:v>0.9</c:v>
                </c:pt>
                <c:pt idx="860">
                  <c:v>0.9</c:v>
                </c:pt>
                <c:pt idx="861">
                  <c:v>0.9</c:v>
                </c:pt>
                <c:pt idx="862">
                  <c:v>0.9</c:v>
                </c:pt>
                <c:pt idx="863">
                  <c:v>0.9</c:v>
                </c:pt>
                <c:pt idx="864">
                  <c:v>0.9</c:v>
                </c:pt>
                <c:pt idx="865">
                  <c:v>0.9</c:v>
                </c:pt>
                <c:pt idx="866">
                  <c:v>0.9</c:v>
                </c:pt>
                <c:pt idx="867">
                  <c:v>0.9</c:v>
                </c:pt>
                <c:pt idx="868">
                  <c:v>0.9</c:v>
                </c:pt>
                <c:pt idx="869">
                  <c:v>0.9</c:v>
                </c:pt>
                <c:pt idx="870">
                  <c:v>0.9</c:v>
                </c:pt>
                <c:pt idx="871">
                  <c:v>0.9</c:v>
                </c:pt>
                <c:pt idx="872">
                  <c:v>0.9</c:v>
                </c:pt>
                <c:pt idx="873">
                  <c:v>0.9</c:v>
                </c:pt>
                <c:pt idx="874">
                  <c:v>0.9</c:v>
                </c:pt>
                <c:pt idx="875">
                  <c:v>0.9</c:v>
                </c:pt>
                <c:pt idx="876">
                  <c:v>0.9</c:v>
                </c:pt>
                <c:pt idx="877">
                  <c:v>0.9</c:v>
                </c:pt>
                <c:pt idx="878">
                  <c:v>0.9</c:v>
                </c:pt>
                <c:pt idx="879">
                  <c:v>0.9</c:v>
                </c:pt>
                <c:pt idx="880">
                  <c:v>0.9</c:v>
                </c:pt>
                <c:pt idx="881">
                  <c:v>0.9</c:v>
                </c:pt>
                <c:pt idx="882">
                  <c:v>0.9</c:v>
                </c:pt>
                <c:pt idx="883">
                  <c:v>0.9</c:v>
                </c:pt>
                <c:pt idx="884">
                  <c:v>0.9</c:v>
                </c:pt>
                <c:pt idx="885">
                  <c:v>0.9</c:v>
                </c:pt>
                <c:pt idx="886">
                  <c:v>0.9</c:v>
                </c:pt>
                <c:pt idx="887">
                  <c:v>0.9</c:v>
                </c:pt>
                <c:pt idx="888">
                  <c:v>0.9</c:v>
                </c:pt>
                <c:pt idx="889">
                  <c:v>0.9</c:v>
                </c:pt>
                <c:pt idx="890">
                  <c:v>0.9</c:v>
                </c:pt>
                <c:pt idx="891">
                  <c:v>0.9</c:v>
                </c:pt>
                <c:pt idx="892">
                  <c:v>0.9</c:v>
                </c:pt>
                <c:pt idx="893">
                  <c:v>0.9</c:v>
                </c:pt>
                <c:pt idx="894">
                  <c:v>0.9</c:v>
                </c:pt>
                <c:pt idx="895">
                  <c:v>0.9</c:v>
                </c:pt>
                <c:pt idx="896">
                  <c:v>0.9</c:v>
                </c:pt>
                <c:pt idx="897">
                  <c:v>0.9</c:v>
                </c:pt>
                <c:pt idx="898">
                  <c:v>0.9</c:v>
                </c:pt>
                <c:pt idx="899">
                  <c:v>0.9</c:v>
                </c:pt>
                <c:pt idx="900">
                  <c:v>0.9</c:v>
                </c:pt>
                <c:pt idx="901">
                  <c:v>0.9</c:v>
                </c:pt>
                <c:pt idx="902">
                  <c:v>0.9</c:v>
                </c:pt>
                <c:pt idx="903">
                  <c:v>0.9</c:v>
                </c:pt>
                <c:pt idx="904">
                  <c:v>0.9</c:v>
                </c:pt>
                <c:pt idx="905">
                  <c:v>0.9</c:v>
                </c:pt>
                <c:pt idx="906">
                  <c:v>0.9</c:v>
                </c:pt>
                <c:pt idx="907">
                  <c:v>0.9</c:v>
                </c:pt>
                <c:pt idx="908">
                  <c:v>0.9</c:v>
                </c:pt>
                <c:pt idx="909">
                  <c:v>0.9</c:v>
                </c:pt>
                <c:pt idx="910">
                  <c:v>0.9</c:v>
                </c:pt>
                <c:pt idx="911">
                  <c:v>0.9</c:v>
                </c:pt>
                <c:pt idx="912">
                  <c:v>0.9</c:v>
                </c:pt>
                <c:pt idx="913">
                  <c:v>0.9</c:v>
                </c:pt>
                <c:pt idx="914">
                  <c:v>0.9</c:v>
                </c:pt>
                <c:pt idx="915">
                  <c:v>0.9</c:v>
                </c:pt>
                <c:pt idx="916">
                  <c:v>0.9</c:v>
                </c:pt>
                <c:pt idx="917">
                  <c:v>0.9</c:v>
                </c:pt>
                <c:pt idx="918">
                  <c:v>0.9</c:v>
                </c:pt>
                <c:pt idx="919">
                  <c:v>0.9</c:v>
                </c:pt>
                <c:pt idx="920">
                  <c:v>0.9</c:v>
                </c:pt>
                <c:pt idx="921">
                  <c:v>0.9</c:v>
                </c:pt>
                <c:pt idx="922">
                  <c:v>0.9</c:v>
                </c:pt>
                <c:pt idx="923">
                  <c:v>0.9</c:v>
                </c:pt>
                <c:pt idx="924">
                  <c:v>0.9</c:v>
                </c:pt>
                <c:pt idx="925">
                  <c:v>0.9</c:v>
                </c:pt>
                <c:pt idx="926">
                  <c:v>0.9</c:v>
                </c:pt>
                <c:pt idx="927">
                  <c:v>0.9</c:v>
                </c:pt>
                <c:pt idx="928">
                  <c:v>0.9</c:v>
                </c:pt>
                <c:pt idx="929">
                  <c:v>0.9</c:v>
                </c:pt>
                <c:pt idx="930">
                  <c:v>0.9</c:v>
                </c:pt>
                <c:pt idx="931">
                  <c:v>0.9</c:v>
                </c:pt>
                <c:pt idx="932">
                  <c:v>0.9</c:v>
                </c:pt>
                <c:pt idx="933">
                  <c:v>0.9</c:v>
                </c:pt>
                <c:pt idx="934">
                  <c:v>0.9</c:v>
                </c:pt>
                <c:pt idx="935">
                  <c:v>0.9</c:v>
                </c:pt>
                <c:pt idx="936">
                  <c:v>0.9</c:v>
                </c:pt>
              </c:numCache>
            </c:numRef>
          </c:val>
          <c:smooth val="0"/>
          <c:extLst>
            <c:ext xmlns:c16="http://schemas.microsoft.com/office/drawing/2014/chart" uri="{C3380CC4-5D6E-409C-BE32-E72D297353CC}">
              <c16:uniqueId val="{00000005-1634-40B1-AFA9-045D0C592D35}"/>
            </c:ext>
          </c:extLst>
        </c:ser>
        <c:dLbls>
          <c:showLegendKey val="0"/>
          <c:showVal val="0"/>
          <c:showCatName val="0"/>
          <c:showSerName val="0"/>
          <c:showPercent val="0"/>
          <c:showBubbleSize val="0"/>
        </c:dLbls>
        <c:marker val="1"/>
        <c:smooth val="0"/>
        <c:axId val="23695360"/>
        <c:axId val="23684992"/>
      </c:lineChart>
      <c:dateAx>
        <c:axId val="23681280"/>
        <c:scaling>
          <c:orientation val="minMax"/>
          <c:min val="41700"/>
        </c:scaling>
        <c:delete val="0"/>
        <c:axPos val="b"/>
        <c:numFmt formatCode="yyyy/mmm" sourceLinked="0"/>
        <c:majorTickMark val="out"/>
        <c:minorTickMark val="none"/>
        <c:tickLblPos val="low"/>
        <c:spPr>
          <a:ln>
            <a:solidFill>
              <a:sysClr val="windowText" lastClr="000000"/>
            </a:solidFill>
          </a:ln>
        </c:spPr>
        <c:txPr>
          <a:bodyPr rot="-5400000" vert="horz"/>
          <a:lstStyle/>
          <a:p>
            <a:pPr>
              <a:defRPr/>
            </a:pPr>
            <a:endParaRPr lang="hu-HU"/>
          </a:p>
        </c:txPr>
        <c:crossAx val="23683072"/>
        <c:crosses val="autoZero"/>
        <c:auto val="0"/>
        <c:lblOffset val="100"/>
        <c:baseTimeUnit val="days"/>
      </c:dateAx>
      <c:valAx>
        <c:axId val="23683072"/>
        <c:scaling>
          <c:orientation val="minMax"/>
          <c:max val="6.5"/>
          <c:min val="-0.5"/>
        </c:scaling>
        <c:delete val="0"/>
        <c:axPos val="l"/>
        <c:majorGridlines>
          <c:spPr>
            <a:ln w="3175">
              <a:prstDash val="dash"/>
            </a:ln>
          </c:spPr>
        </c:majorGridlines>
        <c:title>
          <c:tx>
            <c:rich>
              <a:bodyPr rot="0" vert="horz"/>
              <a:lstStyle/>
              <a:p>
                <a:pPr>
                  <a:defRPr b="0"/>
                </a:pPr>
                <a:r>
                  <a:rPr lang="hu-HU" b="0"/>
                  <a:t>%</a:t>
                </a:r>
              </a:p>
            </c:rich>
          </c:tx>
          <c:layout>
            <c:manualLayout>
              <c:xMode val="edge"/>
              <c:yMode val="edge"/>
              <c:x val="7.0396067371082172E-2"/>
              <c:y val="9.5437781246357045E-4"/>
            </c:manualLayout>
          </c:layout>
          <c:overlay val="0"/>
        </c:title>
        <c:numFmt formatCode="#,##0.0" sourceLinked="0"/>
        <c:majorTickMark val="out"/>
        <c:minorTickMark val="none"/>
        <c:tickLblPos val="nextTo"/>
        <c:spPr>
          <a:ln>
            <a:solidFill>
              <a:sysClr val="windowText" lastClr="000000"/>
            </a:solidFill>
          </a:ln>
        </c:spPr>
        <c:crossAx val="23681280"/>
        <c:crosses val="autoZero"/>
        <c:crossBetween val="between"/>
        <c:majorUnit val="0.5"/>
      </c:valAx>
      <c:valAx>
        <c:axId val="23684992"/>
        <c:scaling>
          <c:orientation val="minMax"/>
          <c:max val="6.5"/>
          <c:min val="-0.5"/>
        </c:scaling>
        <c:delete val="0"/>
        <c:axPos val="r"/>
        <c:title>
          <c:tx>
            <c:rich>
              <a:bodyPr rot="0" vert="horz"/>
              <a:lstStyle/>
              <a:p>
                <a:pPr>
                  <a:defRPr b="0"/>
                </a:pPr>
                <a:r>
                  <a:rPr lang="hu-HU" b="0"/>
                  <a:t>%</a:t>
                </a:r>
              </a:p>
            </c:rich>
          </c:tx>
          <c:layout>
            <c:manualLayout>
              <c:xMode val="edge"/>
              <c:yMode val="edge"/>
              <c:x val="0.90059611111111115"/>
              <c:y val="5.7240740740740744E-4"/>
            </c:manualLayout>
          </c:layout>
          <c:overlay val="0"/>
        </c:title>
        <c:numFmt formatCode="#,##0.0" sourceLinked="0"/>
        <c:majorTickMark val="out"/>
        <c:minorTickMark val="none"/>
        <c:tickLblPos val="nextTo"/>
        <c:spPr>
          <a:ln>
            <a:solidFill>
              <a:sysClr val="windowText" lastClr="000000"/>
            </a:solidFill>
          </a:ln>
        </c:spPr>
        <c:crossAx val="23695360"/>
        <c:crosses val="max"/>
        <c:crossBetween val="between"/>
        <c:majorUnit val="0.5"/>
      </c:valAx>
      <c:dateAx>
        <c:axId val="23695360"/>
        <c:scaling>
          <c:orientation val="minMax"/>
        </c:scaling>
        <c:delete val="1"/>
        <c:axPos val="b"/>
        <c:numFmt formatCode="yyyy/mmm" sourceLinked="1"/>
        <c:majorTickMark val="out"/>
        <c:minorTickMark val="none"/>
        <c:tickLblPos val="nextTo"/>
        <c:crossAx val="23684992"/>
        <c:crosses val="autoZero"/>
        <c:auto val="1"/>
        <c:lblOffset val="100"/>
        <c:baseTimeUnit val="days"/>
        <c:majorUnit val="1"/>
        <c:minorUnit val="1"/>
      </c:dateAx>
      <c:spPr>
        <a:noFill/>
        <a:ln>
          <a:solidFill>
            <a:sysClr val="windowText" lastClr="000000"/>
          </a:solidFill>
        </a:ln>
      </c:spPr>
    </c:plotArea>
    <c:legend>
      <c:legendPos val="b"/>
      <c:layout>
        <c:manualLayout>
          <c:xMode val="edge"/>
          <c:yMode val="edge"/>
          <c:x val="1.5326388888888889E-2"/>
          <c:y val="0.86946296296296299"/>
          <c:w val="0.96052777777777776"/>
          <c:h val="0.12112962962962963"/>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68821775911262E-2"/>
          <c:y val="5.5454516148344637E-2"/>
          <c:w val="0.81360044593447223"/>
          <c:h val="0.50745674509424665"/>
        </c:manualLayout>
      </c:layout>
      <c:barChart>
        <c:barDir val="col"/>
        <c:grouping val="stacked"/>
        <c:varyColors val="0"/>
        <c:ser>
          <c:idx val="0"/>
          <c:order val="0"/>
          <c:tx>
            <c:strRef>
              <c:f>'5_ábra_chart'!$I$11</c:f>
              <c:strCache>
                <c:ptCount val="1"/>
                <c:pt idx="0">
                  <c:v>2013 - Államadósság</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cat>
            <c:multiLvlStrRef>
              <c:f>'5_ábra_chart'!$G$12:$H$57</c:f>
              <c:multiLvlStrCache>
                <c:ptCount val="45"/>
                <c:lvl>
                  <c:pt idx="0">
                    <c:v>CY</c:v>
                  </c:pt>
                  <c:pt idx="2">
                    <c:v>PT</c:v>
                  </c:pt>
                  <c:pt idx="4">
                    <c:v>ES</c:v>
                  </c:pt>
                  <c:pt idx="6">
                    <c:v>IT</c:v>
                  </c:pt>
                  <c:pt idx="10">
                    <c:v>IE</c:v>
                  </c:pt>
                  <c:pt idx="12">
                    <c:v>GR</c:v>
                  </c:pt>
                  <c:pt idx="14">
                    <c:v>NL</c:v>
                  </c:pt>
                  <c:pt idx="16">
                    <c:v>BE</c:v>
                  </c:pt>
                  <c:pt idx="18">
                    <c:v>DK</c:v>
                  </c:pt>
                  <c:pt idx="20">
                    <c:v>GB</c:v>
                  </c:pt>
                  <c:pt idx="22">
                    <c:v>FR</c:v>
                  </c:pt>
                  <c:pt idx="24">
                    <c:v>AT</c:v>
                  </c:pt>
                  <c:pt idx="26">
                    <c:v>DE</c:v>
                  </c:pt>
                  <c:pt idx="30">
                    <c:v>HU</c:v>
                  </c:pt>
                  <c:pt idx="32">
                    <c:v>LV</c:v>
                  </c:pt>
                  <c:pt idx="34">
                    <c:v>PL</c:v>
                  </c:pt>
                  <c:pt idx="36">
                    <c:v>SK</c:v>
                  </c:pt>
                  <c:pt idx="38">
                    <c:v>EE</c:v>
                  </c:pt>
                  <c:pt idx="40">
                    <c:v>CZ</c:v>
                  </c:pt>
                  <c:pt idx="42">
                    <c:v>RO</c:v>
                  </c:pt>
                  <c:pt idx="44">
                    <c:v>LT</c:v>
                  </c:pt>
                </c:lvl>
                <c:lvl>
                  <c:pt idx="0">
                    <c:v>Mediterrán országok</c:v>
                  </c:pt>
                  <c:pt idx="10">
                    <c:v>Nyugat-európai országok</c:v>
                  </c:pt>
                  <c:pt idx="30">
                    <c:v>KKE régió+ balti államok</c:v>
                  </c:pt>
                </c:lvl>
              </c:multiLvlStrCache>
            </c:multiLvlStrRef>
          </c:cat>
          <c:val>
            <c:numRef>
              <c:f>'5_ábra_chart'!$I$12:$I$57</c:f>
              <c:numCache>
                <c:formatCode>General</c:formatCode>
                <c:ptCount val="46"/>
                <c:pt idx="0">
                  <c:v>102.2</c:v>
                </c:pt>
                <c:pt idx="2">
                  <c:v>129</c:v>
                </c:pt>
                <c:pt idx="4">
                  <c:v>95.5</c:v>
                </c:pt>
                <c:pt idx="6">
                  <c:v>129</c:v>
                </c:pt>
                <c:pt idx="10">
                  <c:v>119.5</c:v>
                </c:pt>
                <c:pt idx="12">
                  <c:v>177.4</c:v>
                </c:pt>
                <c:pt idx="14">
                  <c:v>67.7</c:v>
                </c:pt>
                <c:pt idx="16">
                  <c:v>105.6</c:v>
                </c:pt>
                <c:pt idx="18">
                  <c:v>44</c:v>
                </c:pt>
                <c:pt idx="20">
                  <c:v>86.2</c:v>
                </c:pt>
                <c:pt idx="22">
                  <c:v>92.3</c:v>
                </c:pt>
                <c:pt idx="24">
                  <c:v>81.3</c:v>
                </c:pt>
                <c:pt idx="26">
                  <c:v>77.5</c:v>
                </c:pt>
                <c:pt idx="30">
                  <c:v>76.599999999999994</c:v>
                </c:pt>
                <c:pt idx="32">
                  <c:v>39</c:v>
                </c:pt>
                <c:pt idx="34">
                  <c:v>55.7</c:v>
                </c:pt>
                <c:pt idx="36">
                  <c:v>54.7</c:v>
                </c:pt>
                <c:pt idx="38">
                  <c:v>10.199999999999999</c:v>
                </c:pt>
                <c:pt idx="40">
                  <c:v>44.9</c:v>
                </c:pt>
                <c:pt idx="42">
                  <c:v>37.799999999999997</c:v>
                </c:pt>
                <c:pt idx="44">
                  <c:v>38.700000000000003</c:v>
                </c:pt>
              </c:numCache>
            </c:numRef>
          </c:val>
          <c:extLst>
            <c:ext xmlns:c16="http://schemas.microsoft.com/office/drawing/2014/chart" uri="{C3380CC4-5D6E-409C-BE32-E72D297353CC}">
              <c16:uniqueId val="{00000000-C0A3-4C20-B521-D3D2A604795D}"/>
            </c:ext>
          </c:extLst>
        </c:ser>
        <c:ser>
          <c:idx val="1"/>
          <c:order val="1"/>
          <c:tx>
            <c:strRef>
              <c:f>'5_ábra_chart'!$J$11</c:f>
              <c:strCache>
                <c:ptCount val="1"/>
                <c:pt idx="0">
                  <c:v>2013 - Magánszektor eladósodottság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c:spPr>
          <c:invertIfNegative val="0"/>
          <c:cat>
            <c:multiLvlStrRef>
              <c:f>'5_ábra_chart'!$G$12:$H$57</c:f>
              <c:multiLvlStrCache>
                <c:ptCount val="45"/>
                <c:lvl>
                  <c:pt idx="0">
                    <c:v>CY</c:v>
                  </c:pt>
                  <c:pt idx="2">
                    <c:v>PT</c:v>
                  </c:pt>
                  <c:pt idx="4">
                    <c:v>ES</c:v>
                  </c:pt>
                  <c:pt idx="6">
                    <c:v>IT</c:v>
                  </c:pt>
                  <c:pt idx="10">
                    <c:v>IE</c:v>
                  </c:pt>
                  <c:pt idx="12">
                    <c:v>GR</c:v>
                  </c:pt>
                  <c:pt idx="14">
                    <c:v>NL</c:v>
                  </c:pt>
                  <c:pt idx="16">
                    <c:v>BE</c:v>
                  </c:pt>
                  <c:pt idx="18">
                    <c:v>DK</c:v>
                  </c:pt>
                  <c:pt idx="20">
                    <c:v>GB</c:v>
                  </c:pt>
                  <c:pt idx="22">
                    <c:v>FR</c:v>
                  </c:pt>
                  <c:pt idx="24">
                    <c:v>AT</c:v>
                  </c:pt>
                  <c:pt idx="26">
                    <c:v>DE</c:v>
                  </c:pt>
                  <c:pt idx="30">
                    <c:v>HU</c:v>
                  </c:pt>
                  <c:pt idx="32">
                    <c:v>LV</c:v>
                  </c:pt>
                  <c:pt idx="34">
                    <c:v>PL</c:v>
                  </c:pt>
                  <c:pt idx="36">
                    <c:v>SK</c:v>
                  </c:pt>
                  <c:pt idx="38">
                    <c:v>EE</c:v>
                  </c:pt>
                  <c:pt idx="40">
                    <c:v>CZ</c:v>
                  </c:pt>
                  <c:pt idx="42">
                    <c:v>RO</c:v>
                  </c:pt>
                  <c:pt idx="44">
                    <c:v>LT</c:v>
                  </c:pt>
                </c:lvl>
                <c:lvl>
                  <c:pt idx="0">
                    <c:v>Mediterrán országok</c:v>
                  </c:pt>
                  <c:pt idx="10">
                    <c:v>Nyugat-európai országok</c:v>
                  </c:pt>
                  <c:pt idx="30">
                    <c:v>KKE régió+ balti államok</c:v>
                  </c:pt>
                </c:lvl>
              </c:multiLvlStrCache>
            </c:multiLvlStrRef>
          </c:cat>
          <c:val>
            <c:numRef>
              <c:f>'5_ábra_chart'!$J$12:$J$57</c:f>
              <c:numCache>
                <c:formatCode>General</c:formatCode>
                <c:ptCount val="46"/>
                <c:pt idx="0">
                  <c:v>340.4</c:v>
                </c:pt>
                <c:pt idx="2">
                  <c:v>202.4</c:v>
                </c:pt>
                <c:pt idx="4">
                  <c:v>176.9</c:v>
                </c:pt>
                <c:pt idx="6">
                  <c:v>121.6</c:v>
                </c:pt>
                <c:pt idx="10">
                  <c:v>267.10000000000002</c:v>
                </c:pt>
                <c:pt idx="12">
                  <c:v>129.1</c:v>
                </c:pt>
                <c:pt idx="14">
                  <c:v>223.4</c:v>
                </c:pt>
                <c:pt idx="16">
                  <c:v>162.5</c:v>
                </c:pt>
                <c:pt idx="18">
                  <c:v>216.1</c:v>
                </c:pt>
                <c:pt idx="20">
                  <c:v>166.6</c:v>
                </c:pt>
                <c:pt idx="22">
                  <c:v>137.69999999999999</c:v>
                </c:pt>
                <c:pt idx="24">
                  <c:v>127.1</c:v>
                </c:pt>
                <c:pt idx="26">
                  <c:v>102.8</c:v>
                </c:pt>
                <c:pt idx="30">
                  <c:v>95.1</c:v>
                </c:pt>
                <c:pt idx="32">
                  <c:v>92.6</c:v>
                </c:pt>
                <c:pt idx="34">
                  <c:v>75.400000000000006</c:v>
                </c:pt>
                <c:pt idx="36">
                  <c:v>74</c:v>
                </c:pt>
                <c:pt idx="38">
                  <c:v>115.9</c:v>
                </c:pt>
                <c:pt idx="40">
                  <c:v>73.7</c:v>
                </c:pt>
                <c:pt idx="42">
                  <c:v>66.599999999999994</c:v>
                </c:pt>
                <c:pt idx="44">
                  <c:v>56.3</c:v>
                </c:pt>
              </c:numCache>
            </c:numRef>
          </c:val>
          <c:extLst>
            <c:ext xmlns:c16="http://schemas.microsoft.com/office/drawing/2014/chart" uri="{C3380CC4-5D6E-409C-BE32-E72D297353CC}">
              <c16:uniqueId val="{00000001-C0A3-4C20-B521-D3D2A604795D}"/>
            </c:ext>
          </c:extLst>
        </c:ser>
        <c:ser>
          <c:idx val="2"/>
          <c:order val="2"/>
          <c:tx>
            <c:strRef>
              <c:f>'5_ábra_chart'!$K$11</c:f>
              <c:strCache>
                <c:ptCount val="1"/>
                <c:pt idx="0">
                  <c:v>2016- Államadósság</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c:spPr>
          <c:invertIfNegative val="0"/>
          <c:cat>
            <c:multiLvlStrRef>
              <c:f>'5_ábra_chart'!$G$12:$H$57</c:f>
              <c:multiLvlStrCache>
                <c:ptCount val="45"/>
                <c:lvl>
                  <c:pt idx="0">
                    <c:v>CY</c:v>
                  </c:pt>
                  <c:pt idx="2">
                    <c:v>PT</c:v>
                  </c:pt>
                  <c:pt idx="4">
                    <c:v>ES</c:v>
                  </c:pt>
                  <c:pt idx="6">
                    <c:v>IT</c:v>
                  </c:pt>
                  <c:pt idx="10">
                    <c:v>IE</c:v>
                  </c:pt>
                  <c:pt idx="12">
                    <c:v>GR</c:v>
                  </c:pt>
                  <c:pt idx="14">
                    <c:v>NL</c:v>
                  </c:pt>
                  <c:pt idx="16">
                    <c:v>BE</c:v>
                  </c:pt>
                  <c:pt idx="18">
                    <c:v>DK</c:v>
                  </c:pt>
                  <c:pt idx="20">
                    <c:v>GB</c:v>
                  </c:pt>
                  <c:pt idx="22">
                    <c:v>FR</c:v>
                  </c:pt>
                  <c:pt idx="24">
                    <c:v>AT</c:v>
                  </c:pt>
                  <c:pt idx="26">
                    <c:v>DE</c:v>
                  </c:pt>
                  <c:pt idx="30">
                    <c:v>HU</c:v>
                  </c:pt>
                  <c:pt idx="32">
                    <c:v>LV</c:v>
                  </c:pt>
                  <c:pt idx="34">
                    <c:v>PL</c:v>
                  </c:pt>
                  <c:pt idx="36">
                    <c:v>SK</c:v>
                  </c:pt>
                  <c:pt idx="38">
                    <c:v>EE</c:v>
                  </c:pt>
                  <c:pt idx="40">
                    <c:v>CZ</c:v>
                  </c:pt>
                  <c:pt idx="42">
                    <c:v>RO</c:v>
                  </c:pt>
                  <c:pt idx="44">
                    <c:v>LT</c:v>
                  </c:pt>
                </c:lvl>
                <c:lvl>
                  <c:pt idx="0">
                    <c:v>Mediterrán országok</c:v>
                  </c:pt>
                  <c:pt idx="10">
                    <c:v>Nyugat-európai országok</c:v>
                  </c:pt>
                  <c:pt idx="30">
                    <c:v>KKE régió+ balti államok</c:v>
                  </c:pt>
                </c:lvl>
              </c:multiLvlStrCache>
            </c:multiLvlStrRef>
          </c:cat>
          <c:val>
            <c:numRef>
              <c:f>'5_ábra_chart'!$K$12:$K$57</c:f>
              <c:numCache>
                <c:formatCode>General</c:formatCode>
                <c:ptCount val="46"/>
                <c:pt idx="1">
                  <c:v>107.8</c:v>
                </c:pt>
                <c:pt idx="3">
                  <c:v>130.4</c:v>
                </c:pt>
                <c:pt idx="5">
                  <c:v>99.4</c:v>
                </c:pt>
                <c:pt idx="7">
                  <c:v>132.6</c:v>
                </c:pt>
                <c:pt idx="11">
                  <c:v>75.400000000000006</c:v>
                </c:pt>
                <c:pt idx="13">
                  <c:v>179</c:v>
                </c:pt>
                <c:pt idx="15">
                  <c:v>62.3</c:v>
                </c:pt>
                <c:pt idx="17">
                  <c:v>105.9</c:v>
                </c:pt>
                <c:pt idx="19">
                  <c:v>37.799999999999997</c:v>
                </c:pt>
                <c:pt idx="21">
                  <c:v>89.3</c:v>
                </c:pt>
                <c:pt idx="23">
                  <c:v>96</c:v>
                </c:pt>
                <c:pt idx="25">
                  <c:v>84.6</c:v>
                </c:pt>
                <c:pt idx="27">
                  <c:v>68.3</c:v>
                </c:pt>
                <c:pt idx="31">
                  <c:v>74.099999999999994</c:v>
                </c:pt>
                <c:pt idx="33">
                  <c:v>40.1</c:v>
                </c:pt>
                <c:pt idx="35">
                  <c:v>54.4</c:v>
                </c:pt>
                <c:pt idx="37">
                  <c:v>51.9</c:v>
                </c:pt>
                <c:pt idx="39">
                  <c:v>9.5</c:v>
                </c:pt>
                <c:pt idx="41">
                  <c:v>37.200000000000003</c:v>
                </c:pt>
                <c:pt idx="43">
                  <c:v>37.6</c:v>
                </c:pt>
                <c:pt idx="45">
                  <c:v>40.200000000000003</c:v>
                </c:pt>
              </c:numCache>
            </c:numRef>
          </c:val>
          <c:extLst>
            <c:ext xmlns:c16="http://schemas.microsoft.com/office/drawing/2014/chart" uri="{C3380CC4-5D6E-409C-BE32-E72D297353CC}">
              <c16:uniqueId val="{00000002-C0A3-4C20-B521-D3D2A604795D}"/>
            </c:ext>
          </c:extLst>
        </c:ser>
        <c:ser>
          <c:idx val="3"/>
          <c:order val="3"/>
          <c:tx>
            <c:strRef>
              <c:f>'5_ábra_chart'!$L$11</c:f>
              <c:strCache>
                <c:ptCount val="1"/>
                <c:pt idx="0">
                  <c:v>2016 - Magánszektor eladósodottság</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c:spPr>
          <c:invertIfNegative val="0"/>
          <c:cat>
            <c:multiLvlStrRef>
              <c:f>'5_ábra_chart'!$G$12:$H$57</c:f>
              <c:multiLvlStrCache>
                <c:ptCount val="45"/>
                <c:lvl>
                  <c:pt idx="0">
                    <c:v>CY</c:v>
                  </c:pt>
                  <c:pt idx="2">
                    <c:v>PT</c:v>
                  </c:pt>
                  <c:pt idx="4">
                    <c:v>ES</c:v>
                  </c:pt>
                  <c:pt idx="6">
                    <c:v>IT</c:v>
                  </c:pt>
                  <c:pt idx="10">
                    <c:v>IE</c:v>
                  </c:pt>
                  <c:pt idx="12">
                    <c:v>GR</c:v>
                  </c:pt>
                  <c:pt idx="14">
                    <c:v>NL</c:v>
                  </c:pt>
                  <c:pt idx="16">
                    <c:v>BE</c:v>
                  </c:pt>
                  <c:pt idx="18">
                    <c:v>DK</c:v>
                  </c:pt>
                  <c:pt idx="20">
                    <c:v>GB</c:v>
                  </c:pt>
                  <c:pt idx="22">
                    <c:v>FR</c:v>
                  </c:pt>
                  <c:pt idx="24">
                    <c:v>AT</c:v>
                  </c:pt>
                  <c:pt idx="26">
                    <c:v>DE</c:v>
                  </c:pt>
                  <c:pt idx="30">
                    <c:v>HU</c:v>
                  </c:pt>
                  <c:pt idx="32">
                    <c:v>LV</c:v>
                  </c:pt>
                  <c:pt idx="34">
                    <c:v>PL</c:v>
                  </c:pt>
                  <c:pt idx="36">
                    <c:v>SK</c:v>
                  </c:pt>
                  <c:pt idx="38">
                    <c:v>EE</c:v>
                  </c:pt>
                  <c:pt idx="40">
                    <c:v>CZ</c:v>
                  </c:pt>
                  <c:pt idx="42">
                    <c:v>RO</c:v>
                  </c:pt>
                  <c:pt idx="44">
                    <c:v>LT</c:v>
                  </c:pt>
                </c:lvl>
                <c:lvl>
                  <c:pt idx="0">
                    <c:v>Mediterrán országok</c:v>
                  </c:pt>
                  <c:pt idx="10">
                    <c:v>Nyugat-európai országok</c:v>
                  </c:pt>
                  <c:pt idx="30">
                    <c:v>KKE régió+ balti államok</c:v>
                  </c:pt>
                </c:lvl>
              </c:multiLvlStrCache>
            </c:multiLvlStrRef>
          </c:cat>
          <c:val>
            <c:numRef>
              <c:f>'5_ábra_chart'!$L$12:$L$57</c:f>
              <c:numCache>
                <c:formatCode>General</c:formatCode>
                <c:ptCount val="46"/>
                <c:pt idx="1">
                  <c:v>344.6</c:v>
                </c:pt>
                <c:pt idx="3">
                  <c:v>171.4</c:v>
                </c:pt>
                <c:pt idx="5">
                  <c:v>146.69999999999999</c:v>
                </c:pt>
                <c:pt idx="7">
                  <c:v>113.6</c:v>
                </c:pt>
                <c:pt idx="11">
                  <c:v>278.10000000000002</c:v>
                </c:pt>
                <c:pt idx="13">
                  <c:v>124.7</c:v>
                </c:pt>
                <c:pt idx="15">
                  <c:v>221.5</c:v>
                </c:pt>
                <c:pt idx="17">
                  <c:v>185.2</c:v>
                </c:pt>
                <c:pt idx="19">
                  <c:v>210.7</c:v>
                </c:pt>
                <c:pt idx="21">
                  <c:v>168.1</c:v>
                </c:pt>
                <c:pt idx="23">
                  <c:v>146.9</c:v>
                </c:pt>
                <c:pt idx="25">
                  <c:v>124</c:v>
                </c:pt>
                <c:pt idx="27">
                  <c:v>99.3</c:v>
                </c:pt>
                <c:pt idx="31">
                  <c:v>77</c:v>
                </c:pt>
                <c:pt idx="33">
                  <c:v>88.3</c:v>
                </c:pt>
                <c:pt idx="35">
                  <c:v>81.599999999999994</c:v>
                </c:pt>
                <c:pt idx="37">
                  <c:v>94.7</c:v>
                </c:pt>
                <c:pt idx="39">
                  <c:v>115.4</c:v>
                </c:pt>
                <c:pt idx="41">
                  <c:v>68.7</c:v>
                </c:pt>
                <c:pt idx="43">
                  <c:v>55.8</c:v>
                </c:pt>
                <c:pt idx="45">
                  <c:v>56.2</c:v>
                </c:pt>
              </c:numCache>
            </c:numRef>
          </c:val>
          <c:extLst>
            <c:ext xmlns:c16="http://schemas.microsoft.com/office/drawing/2014/chart" uri="{C3380CC4-5D6E-409C-BE32-E72D297353CC}">
              <c16:uniqueId val="{00000003-C0A3-4C20-B521-D3D2A604795D}"/>
            </c:ext>
          </c:extLst>
        </c:ser>
        <c:dLbls>
          <c:showLegendKey val="0"/>
          <c:showVal val="0"/>
          <c:showCatName val="0"/>
          <c:showSerName val="0"/>
          <c:showPercent val="0"/>
          <c:showBubbleSize val="0"/>
        </c:dLbls>
        <c:gapWidth val="150"/>
        <c:overlap val="100"/>
        <c:axId val="478946816"/>
        <c:axId val="478948352"/>
      </c:barChart>
      <c:barChart>
        <c:barDir val="col"/>
        <c:grouping val="clustered"/>
        <c:varyColors val="0"/>
        <c:ser>
          <c:idx val="4"/>
          <c:order val="4"/>
          <c:tx>
            <c:v>fikt</c:v>
          </c:tx>
          <c:invertIfNegative val="0"/>
          <c:extLst>
            <c:ext xmlns:c16="http://schemas.microsoft.com/office/drawing/2014/chart" uri="{C3380CC4-5D6E-409C-BE32-E72D297353CC}">
              <c16:uniqueId val="{00000004-C0A3-4C20-B521-D3D2A604795D}"/>
            </c:ext>
          </c:extLst>
        </c:ser>
        <c:dLbls>
          <c:showLegendKey val="0"/>
          <c:showVal val="0"/>
          <c:showCatName val="0"/>
          <c:showSerName val="0"/>
          <c:showPercent val="0"/>
          <c:showBubbleSize val="0"/>
        </c:dLbls>
        <c:gapWidth val="150"/>
        <c:axId val="478960640"/>
        <c:axId val="478958720"/>
      </c:barChart>
      <c:catAx>
        <c:axId val="478946816"/>
        <c:scaling>
          <c:orientation val="minMax"/>
        </c:scaling>
        <c:delete val="0"/>
        <c:axPos val="b"/>
        <c:numFmt formatCode="General" sourceLinked="0"/>
        <c:majorTickMark val="none"/>
        <c:minorTickMark val="none"/>
        <c:tickLblPos val="low"/>
        <c:spPr>
          <a:ln>
            <a:solidFill>
              <a:sysClr val="windowText" lastClr="000000">
                <a:lumMod val="100000"/>
              </a:sysClr>
            </a:solidFill>
          </a:ln>
        </c:spPr>
        <c:txPr>
          <a:bodyPr rot="-5400000" vert="horz"/>
          <a:lstStyle/>
          <a:p>
            <a:pPr>
              <a:defRPr/>
            </a:pPr>
            <a:endParaRPr lang="hu-HU"/>
          </a:p>
        </c:txPr>
        <c:crossAx val="478948352"/>
        <c:crosses val="autoZero"/>
        <c:auto val="1"/>
        <c:lblAlgn val="ctr"/>
        <c:lblOffset val="100"/>
        <c:tickLblSkip val="2"/>
        <c:tickMarkSkip val="1"/>
        <c:noMultiLvlLbl val="0"/>
      </c:catAx>
      <c:valAx>
        <c:axId val="4789483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9.5218511767150335E-2"/>
              <c:y val="0"/>
            </c:manualLayout>
          </c:layout>
          <c:overlay val="0"/>
        </c:title>
        <c:numFmt formatCode="#\ ##0" sourceLinked="0"/>
        <c:majorTickMark val="out"/>
        <c:minorTickMark val="none"/>
        <c:tickLblPos val="nextTo"/>
        <c:spPr>
          <a:ln>
            <a:solidFill>
              <a:sysClr val="windowText" lastClr="000000">
                <a:lumMod val="100000"/>
              </a:sysClr>
            </a:solidFill>
          </a:ln>
        </c:spPr>
        <c:crossAx val="478946816"/>
        <c:crossesAt val="1"/>
        <c:crossBetween val="between"/>
      </c:valAx>
      <c:valAx>
        <c:axId val="478958720"/>
        <c:scaling>
          <c:orientation val="minMax"/>
          <c:max val="500"/>
          <c:min val="0"/>
        </c:scaling>
        <c:delete val="0"/>
        <c:axPos val="r"/>
        <c:title>
          <c:tx>
            <c:rich>
              <a:bodyPr rot="0" vert="horz"/>
              <a:lstStyle/>
              <a:p>
                <a:pPr>
                  <a:defRPr b="0"/>
                </a:pPr>
                <a:r>
                  <a:rPr lang="hu-HU" b="0"/>
                  <a:t>%</a:t>
                </a:r>
              </a:p>
            </c:rich>
          </c:tx>
          <c:layout>
            <c:manualLayout>
              <c:xMode val="edge"/>
              <c:yMode val="edge"/>
              <c:x val="0.86931823073776104"/>
              <c:y val="0"/>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478960640"/>
        <c:crosses val="max"/>
        <c:crossBetween val="between"/>
        <c:majorUnit val="50"/>
      </c:valAx>
      <c:catAx>
        <c:axId val="478960640"/>
        <c:scaling>
          <c:orientation val="minMax"/>
        </c:scaling>
        <c:delete val="1"/>
        <c:axPos val="b"/>
        <c:majorTickMark val="out"/>
        <c:minorTickMark val="none"/>
        <c:tickLblPos val="nextTo"/>
        <c:crossAx val="47895872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282923981448281E-2"/>
          <c:y val="0.78748566612785109"/>
          <c:w val="0.84435967603649353"/>
          <c:h val="0.1984775010016440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532075726867961E-2"/>
          <c:y val="7.057527844864836E-2"/>
          <c:w val="0.86784638888888888"/>
          <c:h val="0.64396462962962964"/>
        </c:manualLayout>
      </c:layout>
      <c:lineChart>
        <c:grouping val="standard"/>
        <c:varyColors val="0"/>
        <c:ser>
          <c:idx val="0"/>
          <c:order val="0"/>
          <c:tx>
            <c:strRef>
              <c:f>'47_ábra_chart'!$F$7</c:f>
              <c:strCache>
                <c:ptCount val="1"/>
                <c:pt idx="0">
                  <c:v>3M reference rate</c:v>
                </c:pt>
              </c:strCache>
            </c:strRef>
          </c:tx>
          <c:spPr>
            <a:ln>
              <a:solidFill>
                <a:schemeClr val="bg2">
                  <a:lumMod val="75000"/>
                </a:schemeClr>
              </a:solidFill>
            </a:ln>
          </c:spPr>
          <c:marker>
            <c:symbol val="none"/>
          </c:marker>
          <c:cat>
            <c:numRef>
              <c:f>'47_ábra_chart'!$E$9:$E$949</c:f>
              <c:numCache>
                <c:formatCode>yyyy/mmm</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42097</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'47_ábra_chart'!$F$9:$F$949</c:f>
              <c:numCache>
                <c:formatCode>0.00</c:formatCode>
                <c:ptCount val="941"/>
                <c:pt idx="0">
                  <c:v>2.85</c:v>
                </c:pt>
                <c:pt idx="1">
                  <c:v>2.85</c:v>
                </c:pt>
                <c:pt idx="2">
                  <c:v>2.85</c:v>
                </c:pt>
                <c:pt idx="3">
                  <c:v>2.85</c:v>
                </c:pt>
                <c:pt idx="4">
                  <c:v>2.85</c:v>
                </c:pt>
                <c:pt idx="5">
                  <c:v>2.83</c:v>
                </c:pt>
                <c:pt idx="6">
                  <c:v>2.81</c:v>
                </c:pt>
                <c:pt idx="7">
                  <c:v>2.79</c:v>
                </c:pt>
                <c:pt idx="8">
                  <c:v>2.77</c:v>
                </c:pt>
                <c:pt idx="9">
                  <c:v>2.74</c:v>
                </c:pt>
                <c:pt idx="10">
                  <c:v>2.71</c:v>
                </c:pt>
                <c:pt idx="11">
                  <c:v>2.67</c:v>
                </c:pt>
                <c:pt idx="12">
                  <c:v>2.68</c:v>
                </c:pt>
                <c:pt idx="13">
                  <c:v>2.68</c:v>
                </c:pt>
                <c:pt idx="14">
                  <c:v>2.64</c:v>
                </c:pt>
                <c:pt idx="15">
                  <c:v>2.63</c:v>
                </c:pt>
                <c:pt idx="16">
                  <c:v>2.65</c:v>
                </c:pt>
                <c:pt idx="17">
                  <c:v>2.65</c:v>
                </c:pt>
                <c:pt idx="18">
                  <c:v>2.73</c:v>
                </c:pt>
                <c:pt idx="19">
                  <c:v>2.78</c:v>
                </c:pt>
                <c:pt idx="20">
                  <c:v>3.15</c:v>
                </c:pt>
                <c:pt idx="21">
                  <c:v>3.23</c:v>
                </c:pt>
                <c:pt idx="22">
                  <c:v>3.26</c:v>
                </c:pt>
                <c:pt idx="23">
                  <c:v>3.17</c:v>
                </c:pt>
                <c:pt idx="24">
                  <c:v>3.07</c:v>
                </c:pt>
                <c:pt idx="25">
                  <c:v>2.98</c:v>
                </c:pt>
                <c:pt idx="26">
                  <c:v>3.06</c:v>
                </c:pt>
                <c:pt idx="27">
                  <c:v>3</c:v>
                </c:pt>
                <c:pt idx="28">
                  <c:v>3.01</c:v>
                </c:pt>
                <c:pt idx="29">
                  <c:v>3</c:v>
                </c:pt>
                <c:pt idx="30">
                  <c:v>3.03</c:v>
                </c:pt>
                <c:pt idx="31">
                  <c:v>3</c:v>
                </c:pt>
                <c:pt idx="32">
                  <c:v>3</c:v>
                </c:pt>
                <c:pt idx="33">
                  <c:v>3</c:v>
                </c:pt>
                <c:pt idx="34">
                  <c:v>3.03</c:v>
                </c:pt>
                <c:pt idx="35">
                  <c:v>3.06</c:v>
                </c:pt>
                <c:pt idx="36">
                  <c:v>3.02</c:v>
                </c:pt>
                <c:pt idx="37">
                  <c:v>3.02</c:v>
                </c:pt>
                <c:pt idx="38">
                  <c:v>2.88</c:v>
                </c:pt>
                <c:pt idx="39">
                  <c:v>2.88</c:v>
                </c:pt>
                <c:pt idx="40">
                  <c:v>2.88</c:v>
                </c:pt>
                <c:pt idx="41">
                  <c:v>2.87</c:v>
                </c:pt>
                <c:pt idx="42">
                  <c:v>2.9</c:v>
                </c:pt>
                <c:pt idx="43">
                  <c:v>2.9</c:v>
                </c:pt>
                <c:pt idx="44">
                  <c:v>2.9</c:v>
                </c:pt>
                <c:pt idx="45">
                  <c:v>2.87</c:v>
                </c:pt>
                <c:pt idx="46">
                  <c:v>2.85</c:v>
                </c:pt>
                <c:pt idx="47">
                  <c:v>2.85</c:v>
                </c:pt>
                <c:pt idx="48">
                  <c:v>2.84</c:v>
                </c:pt>
                <c:pt idx="49">
                  <c:v>2.84</c:v>
                </c:pt>
                <c:pt idx="50">
                  <c:v>2.85</c:v>
                </c:pt>
                <c:pt idx="51">
                  <c:v>2.85</c:v>
                </c:pt>
                <c:pt idx="52">
                  <c:v>2.81</c:v>
                </c:pt>
                <c:pt idx="53">
                  <c:v>2.81</c:v>
                </c:pt>
                <c:pt idx="54">
                  <c:v>2.8</c:v>
                </c:pt>
                <c:pt idx="55">
                  <c:v>2.79</c:v>
                </c:pt>
                <c:pt idx="56">
                  <c:v>2.81</c:v>
                </c:pt>
                <c:pt idx="57">
                  <c:v>2.8</c:v>
                </c:pt>
                <c:pt idx="58">
                  <c:v>2.8</c:v>
                </c:pt>
                <c:pt idx="59">
                  <c:v>2.8</c:v>
                </c:pt>
                <c:pt idx="60">
                  <c:v>2.8</c:v>
                </c:pt>
                <c:pt idx="61">
                  <c:v>2.76</c:v>
                </c:pt>
                <c:pt idx="62">
                  <c:v>2.74</c:v>
                </c:pt>
                <c:pt idx="63">
                  <c:v>2.74</c:v>
                </c:pt>
                <c:pt idx="64">
                  <c:v>2.74</c:v>
                </c:pt>
                <c:pt idx="65">
                  <c:v>2.73</c:v>
                </c:pt>
                <c:pt idx="66">
                  <c:v>2.73</c:v>
                </c:pt>
                <c:pt idx="67">
                  <c:v>2.73</c:v>
                </c:pt>
                <c:pt idx="68">
                  <c:v>2.7</c:v>
                </c:pt>
                <c:pt idx="69">
                  <c:v>2.7</c:v>
                </c:pt>
                <c:pt idx="70">
                  <c:v>2.7</c:v>
                </c:pt>
                <c:pt idx="71">
                  <c:v>2.7</c:v>
                </c:pt>
                <c:pt idx="72">
                  <c:v>2.7</c:v>
                </c:pt>
                <c:pt idx="73">
                  <c:v>2.7</c:v>
                </c:pt>
                <c:pt idx="74">
                  <c:v>2.68</c:v>
                </c:pt>
                <c:pt idx="75">
                  <c:v>2.67</c:v>
                </c:pt>
                <c:pt idx="76">
                  <c:v>2.67</c:v>
                </c:pt>
                <c:pt idx="77">
                  <c:v>2.67</c:v>
                </c:pt>
                <c:pt idx="78">
                  <c:v>2.4</c:v>
                </c:pt>
                <c:pt idx="79">
                  <c:v>2.42</c:v>
                </c:pt>
                <c:pt idx="80">
                  <c:v>2.42</c:v>
                </c:pt>
                <c:pt idx="81">
                  <c:v>2.38</c:v>
                </c:pt>
                <c:pt idx="82">
                  <c:v>2.35</c:v>
                </c:pt>
                <c:pt idx="83">
                  <c:v>2.35</c:v>
                </c:pt>
                <c:pt idx="84">
                  <c:v>2.35</c:v>
                </c:pt>
                <c:pt idx="85">
                  <c:v>2.35</c:v>
                </c:pt>
                <c:pt idx="86">
                  <c:v>2.35</c:v>
                </c:pt>
                <c:pt idx="87">
                  <c:v>2.4300000000000002</c:v>
                </c:pt>
                <c:pt idx="88">
                  <c:v>2.4300000000000002</c:v>
                </c:pt>
                <c:pt idx="89">
                  <c:v>2.44</c:v>
                </c:pt>
                <c:pt idx="90">
                  <c:v>2.41</c:v>
                </c:pt>
                <c:pt idx="91">
                  <c:v>2.37</c:v>
                </c:pt>
                <c:pt idx="92">
                  <c:v>2.4</c:v>
                </c:pt>
                <c:pt idx="93">
                  <c:v>2.4</c:v>
                </c:pt>
                <c:pt idx="94">
                  <c:v>2.4</c:v>
                </c:pt>
                <c:pt idx="95">
                  <c:v>2.4</c:v>
                </c:pt>
                <c:pt idx="96">
                  <c:v>2.4</c:v>
                </c:pt>
                <c:pt idx="97">
                  <c:v>2.4</c:v>
                </c:pt>
                <c:pt idx="98">
                  <c:v>2.4</c:v>
                </c:pt>
                <c:pt idx="99">
                  <c:v>2.38</c:v>
                </c:pt>
                <c:pt idx="100">
                  <c:v>2.38</c:v>
                </c:pt>
                <c:pt idx="101">
                  <c:v>2.37</c:v>
                </c:pt>
                <c:pt idx="102">
                  <c:v>2.37</c:v>
                </c:pt>
                <c:pt idx="103">
                  <c:v>2.36</c:v>
                </c:pt>
                <c:pt idx="104">
                  <c:v>2.36</c:v>
                </c:pt>
                <c:pt idx="105">
                  <c:v>2.36</c:v>
                </c:pt>
                <c:pt idx="106">
                  <c:v>2.36</c:v>
                </c:pt>
                <c:pt idx="107">
                  <c:v>2.31</c:v>
                </c:pt>
                <c:pt idx="108">
                  <c:v>2.2999999999999998</c:v>
                </c:pt>
                <c:pt idx="109">
                  <c:v>2.2999999999999998</c:v>
                </c:pt>
                <c:pt idx="110">
                  <c:v>2.2999999999999998</c:v>
                </c:pt>
                <c:pt idx="111">
                  <c:v>2.2999999999999998</c:v>
                </c:pt>
                <c:pt idx="112">
                  <c:v>2.2999999999999998</c:v>
                </c:pt>
                <c:pt idx="113">
                  <c:v>2.29</c:v>
                </c:pt>
                <c:pt idx="114">
                  <c:v>2.27</c:v>
                </c:pt>
                <c:pt idx="115">
                  <c:v>2.27</c:v>
                </c:pt>
                <c:pt idx="116">
                  <c:v>2.27</c:v>
                </c:pt>
                <c:pt idx="117">
                  <c:v>2.2599999999999998</c:v>
                </c:pt>
                <c:pt idx="118">
                  <c:v>2.23</c:v>
                </c:pt>
                <c:pt idx="119">
                  <c:v>2.2400000000000002</c:v>
                </c:pt>
                <c:pt idx="120">
                  <c:v>2.2400000000000002</c:v>
                </c:pt>
                <c:pt idx="121">
                  <c:v>2.23</c:v>
                </c:pt>
                <c:pt idx="122">
                  <c:v>2.23</c:v>
                </c:pt>
                <c:pt idx="123">
                  <c:v>2.1800000000000002</c:v>
                </c:pt>
                <c:pt idx="124">
                  <c:v>2.1800000000000002</c:v>
                </c:pt>
                <c:pt idx="125">
                  <c:v>2.1800000000000002</c:v>
                </c:pt>
                <c:pt idx="126">
                  <c:v>2.1800000000000002</c:v>
                </c:pt>
                <c:pt idx="127">
                  <c:v>2.1800000000000002</c:v>
                </c:pt>
                <c:pt idx="128">
                  <c:v>2.0699999999999998</c:v>
                </c:pt>
                <c:pt idx="129">
                  <c:v>2.06</c:v>
                </c:pt>
                <c:pt idx="130">
                  <c:v>2.06</c:v>
                </c:pt>
                <c:pt idx="131">
                  <c:v>2.06</c:v>
                </c:pt>
                <c:pt idx="132">
                  <c:v>2.04</c:v>
                </c:pt>
                <c:pt idx="133">
                  <c:v>2</c:v>
                </c:pt>
                <c:pt idx="134">
                  <c:v>1.99</c:v>
                </c:pt>
                <c:pt idx="135">
                  <c:v>1.9</c:v>
                </c:pt>
                <c:pt idx="136">
                  <c:v>1.92</c:v>
                </c:pt>
                <c:pt idx="137">
                  <c:v>1.9</c:v>
                </c:pt>
                <c:pt idx="138">
                  <c:v>1.81</c:v>
                </c:pt>
                <c:pt idx="139">
                  <c:v>1.8</c:v>
                </c:pt>
                <c:pt idx="140">
                  <c:v>1.8</c:v>
                </c:pt>
                <c:pt idx="141">
                  <c:v>1.8</c:v>
                </c:pt>
                <c:pt idx="142">
                  <c:v>1.81</c:v>
                </c:pt>
                <c:pt idx="143">
                  <c:v>1.68</c:v>
                </c:pt>
                <c:pt idx="144">
                  <c:v>1.69</c:v>
                </c:pt>
                <c:pt idx="145">
                  <c:v>1.68</c:v>
                </c:pt>
                <c:pt idx="146">
                  <c:v>1.8</c:v>
                </c:pt>
                <c:pt idx="147">
                  <c:v>1.7</c:v>
                </c:pt>
                <c:pt idx="148">
                  <c:v>1.65</c:v>
                </c:pt>
                <c:pt idx="149">
                  <c:v>1.65</c:v>
                </c:pt>
                <c:pt idx="150">
                  <c:v>1.65</c:v>
                </c:pt>
                <c:pt idx="151">
                  <c:v>1.68</c:v>
                </c:pt>
                <c:pt idx="152">
                  <c:v>1.65</c:v>
                </c:pt>
                <c:pt idx="153">
                  <c:v>1.54</c:v>
                </c:pt>
                <c:pt idx="154">
                  <c:v>1.55</c:v>
                </c:pt>
                <c:pt idx="155">
                  <c:v>1.5</c:v>
                </c:pt>
                <c:pt idx="156">
                  <c:v>1.5</c:v>
                </c:pt>
                <c:pt idx="157">
                  <c:v>1.5</c:v>
                </c:pt>
                <c:pt idx="158">
                  <c:v>1.4</c:v>
                </c:pt>
                <c:pt idx="159">
                  <c:v>1.42</c:v>
                </c:pt>
                <c:pt idx="160">
                  <c:v>1.4</c:v>
                </c:pt>
                <c:pt idx="161">
                  <c:v>1.4</c:v>
                </c:pt>
                <c:pt idx="162">
                  <c:v>1.53</c:v>
                </c:pt>
                <c:pt idx="163">
                  <c:v>1.52</c:v>
                </c:pt>
                <c:pt idx="164">
                  <c:v>1.52</c:v>
                </c:pt>
                <c:pt idx="165">
                  <c:v>1.52</c:v>
                </c:pt>
                <c:pt idx="166">
                  <c:v>1.52</c:v>
                </c:pt>
                <c:pt idx="167">
                  <c:v>1.41</c:v>
                </c:pt>
                <c:pt idx="168">
                  <c:v>1.41</c:v>
                </c:pt>
                <c:pt idx="169">
                  <c:v>1.4</c:v>
                </c:pt>
                <c:pt idx="170">
                  <c:v>1.42</c:v>
                </c:pt>
                <c:pt idx="171">
                  <c:v>1.39</c:v>
                </c:pt>
                <c:pt idx="172">
                  <c:v>1.36</c:v>
                </c:pt>
                <c:pt idx="173">
                  <c:v>1.37</c:v>
                </c:pt>
                <c:pt idx="174">
                  <c:v>1.39</c:v>
                </c:pt>
                <c:pt idx="175">
                  <c:v>1.39</c:v>
                </c:pt>
                <c:pt idx="176">
                  <c:v>1.38</c:v>
                </c:pt>
                <c:pt idx="177">
                  <c:v>1.38</c:v>
                </c:pt>
                <c:pt idx="178">
                  <c:v>1.35</c:v>
                </c:pt>
                <c:pt idx="179">
                  <c:v>1.35</c:v>
                </c:pt>
                <c:pt idx="180">
                  <c:v>1.35</c:v>
                </c:pt>
                <c:pt idx="181">
                  <c:v>1.35</c:v>
                </c:pt>
                <c:pt idx="182">
                  <c:v>1.35</c:v>
                </c:pt>
                <c:pt idx="183">
                  <c:v>1.35</c:v>
                </c:pt>
                <c:pt idx="184">
                  <c:v>1.35</c:v>
                </c:pt>
                <c:pt idx="185">
                  <c:v>1.35</c:v>
                </c:pt>
                <c:pt idx="186">
                  <c:v>1.34</c:v>
                </c:pt>
                <c:pt idx="187">
                  <c:v>1.34</c:v>
                </c:pt>
                <c:pt idx="188">
                  <c:v>1.35</c:v>
                </c:pt>
                <c:pt idx="189">
                  <c:v>1.35</c:v>
                </c:pt>
                <c:pt idx="190">
                  <c:v>1.35</c:v>
                </c:pt>
                <c:pt idx="191">
                  <c:v>1.35</c:v>
                </c:pt>
                <c:pt idx="192">
                  <c:v>1.35</c:v>
                </c:pt>
                <c:pt idx="193">
                  <c:v>1.33</c:v>
                </c:pt>
                <c:pt idx="194">
                  <c:v>1.33</c:v>
                </c:pt>
                <c:pt idx="195">
                  <c:v>1.33</c:v>
                </c:pt>
                <c:pt idx="196">
                  <c:v>1.33</c:v>
                </c:pt>
                <c:pt idx="197">
                  <c:v>1.32</c:v>
                </c:pt>
                <c:pt idx="198">
                  <c:v>1.28</c:v>
                </c:pt>
                <c:pt idx="199">
                  <c:v>1.28</c:v>
                </c:pt>
                <c:pt idx="200">
                  <c:v>1.28</c:v>
                </c:pt>
                <c:pt idx="201">
                  <c:v>1.3</c:v>
                </c:pt>
                <c:pt idx="202">
                  <c:v>1.5</c:v>
                </c:pt>
                <c:pt idx="203">
                  <c:v>1.53</c:v>
                </c:pt>
                <c:pt idx="204">
                  <c:v>1.55</c:v>
                </c:pt>
                <c:pt idx="205">
                  <c:v>1.7</c:v>
                </c:pt>
                <c:pt idx="206">
                  <c:v>1.71</c:v>
                </c:pt>
                <c:pt idx="207">
                  <c:v>1.71</c:v>
                </c:pt>
                <c:pt idx="208">
                  <c:v>1.71</c:v>
                </c:pt>
                <c:pt idx="209">
                  <c:v>1.71</c:v>
                </c:pt>
                <c:pt idx="210">
                  <c:v>1.8</c:v>
                </c:pt>
                <c:pt idx="211">
                  <c:v>1.78</c:v>
                </c:pt>
                <c:pt idx="212">
                  <c:v>1.77</c:v>
                </c:pt>
                <c:pt idx="213">
                  <c:v>1.77</c:v>
                </c:pt>
                <c:pt idx="214">
                  <c:v>1.74</c:v>
                </c:pt>
                <c:pt idx="215">
                  <c:v>1.75</c:v>
                </c:pt>
                <c:pt idx="216">
                  <c:v>1.73</c:v>
                </c:pt>
                <c:pt idx="217">
                  <c:v>1.73</c:v>
                </c:pt>
                <c:pt idx="218">
                  <c:v>1.73</c:v>
                </c:pt>
                <c:pt idx="219">
                  <c:v>1.72</c:v>
                </c:pt>
                <c:pt idx="220">
                  <c:v>1.68</c:v>
                </c:pt>
                <c:pt idx="221">
                  <c:v>1.66</c:v>
                </c:pt>
                <c:pt idx="222">
                  <c:v>1.66</c:v>
                </c:pt>
                <c:pt idx="223">
                  <c:v>1.66</c:v>
                </c:pt>
                <c:pt idx="224">
                  <c:v>1.66</c:v>
                </c:pt>
                <c:pt idx="225">
                  <c:v>1.66</c:v>
                </c:pt>
                <c:pt idx="226">
                  <c:v>1.67</c:v>
                </c:pt>
                <c:pt idx="227">
                  <c:v>1.64</c:v>
                </c:pt>
                <c:pt idx="228">
                  <c:v>1.64</c:v>
                </c:pt>
                <c:pt idx="229">
                  <c:v>1.61</c:v>
                </c:pt>
                <c:pt idx="230">
                  <c:v>1.6</c:v>
                </c:pt>
                <c:pt idx="231">
                  <c:v>1.6</c:v>
                </c:pt>
                <c:pt idx="232">
                  <c:v>1.6</c:v>
                </c:pt>
                <c:pt idx="233">
                  <c:v>1.6</c:v>
                </c:pt>
                <c:pt idx="234">
                  <c:v>1.6</c:v>
                </c:pt>
                <c:pt idx="235">
                  <c:v>1.5</c:v>
                </c:pt>
                <c:pt idx="236">
                  <c:v>1.47</c:v>
                </c:pt>
                <c:pt idx="237">
                  <c:v>1.48</c:v>
                </c:pt>
                <c:pt idx="238">
                  <c:v>1.47</c:v>
                </c:pt>
                <c:pt idx="239">
                  <c:v>1.25</c:v>
                </c:pt>
                <c:pt idx="240">
                  <c:v>1.28</c:v>
                </c:pt>
                <c:pt idx="241">
                  <c:v>1.26</c:v>
                </c:pt>
                <c:pt idx="242">
                  <c:v>1.28</c:v>
                </c:pt>
                <c:pt idx="243">
                  <c:v>1.27</c:v>
                </c:pt>
                <c:pt idx="244">
                  <c:v>1.25</c:v>
                </c:pt>
                <c:pt idx="245">
                  <c:v>1.25</c:v>
                </c:pt>
                <c:pt idx="246">
                  <c:v>1.35</c:v>
                </c:pt>
                <c:pt idx="247">
                  <c:v>1.43</c:v>
                </c:pt>
                <c:pt idx="248">
                  <c:v>1.66</c:v>
                </c:pt>
                <c:pt idx="249">
                  <c:v>1.6</c:v>
                </c:pt>
                <c:pt idx="250">
                  <c:v>1.6</c:v>
                </c:pt>
                <c:pt idx="251">
                  <c:v>1.61</c:v>
                </c:pt>
                <c:pt idx="252">
                  <c:v>1.62</c:v>
                </c:pt>
                <c:pt idx="253">
                  <c:v>1.62</c:v>
                </c:pt>
                <c:pt idx="254">
                  <c:v>1.62</c:v>
                </c:pt>
                <c:pt idx="255">
                  <c:v>1.63</c:v>
                </c:pt>
                <c:pt idx="256">
                  <c:v>1.65</c:v>
                </c:pt>
                <c:pt idx="257">
                  <c:v>1.71</c:v>
                </c:pt>
                <c:pt idx="258">
                  <c:v>1.72</c:v>
                </c:pt>
                <c:pt idx="259">
                  <c:v>1.72</c:v>
                </c:pt>
                <c:pt idx="260">
                  <c:v>1.74</c:v>
                </c:pt>
                <c:pt idx="261">
                  <c:v>1.75</c:v>
                </c:pt>
                <c:pt idx="262">
                  <c:v>1.68</c:v>
                </c:pt>
                <c:pt idx="263">
                  <c:v>1.65</c:v>
                </c:pt>
                <c:pt idx="264">
                  <c:v>1.66</c:v>
                </c:pt>
                <c:pt idx="265">
                  <c:v>1.66</c:v>
                </c:pt>
                <c:pt idx="266">
                  <c:v>1.68</c:v>
                </c:pt>
                <c:pt idx="267">
                  <c:v>1.7</c:v>
                </c:pt>
                <c:pt idx="268">
                  <c:v>1.76</c:v>
                </c:pt>
                <c:pt idx="269">
                  <c:v>1.61</c:v>
                </c:pt>
                <c:pt idx="270">
                  <c:v>1.6</c:v>
                </c:pt>
                <c:pt idx="271">
                  <c:v>1.64</c:v>
                </c:pt>
                <c:pt idx="272">
                  <c:v>1.66</c:v>
                </c:pt>
                <c:pt idx="273">
                  <c:v>1.67</c:v>
                </c:pt>
                <c:pt idx="274">
                  <c:v>1.76</c:v>
                </c:pt>
                <c:pt idx="275">
                  <c:v>1.61</c:v>
                </c:pt>
                <c:pt idx="276">
                  <c:v>1.6</c:v>
                </c:pt>
                <c:pt idx="277">
                  <c:v>1.64</c:v>
                </c:pt>
                <c:pt idx="278">
                  <c:v>1.66</c:v>
                </c:pt>
                <c:pt idx="279">
                  <c:v>1.67</c:v>
                </c:pt>
                <c:pt idx="280">
                  <c:v>1.64</c:v>
                </c:pt>
                <c:pt idx="281">
                  <c:v>1.63</c:v>
                </c:pt>
                <c:pt idx="282">
                  <c:v>1.64</c:v>
                </c:pt>
                <c:pt idx="283">
                  <c:v>1.66</c:v>
                </c:pt>
                <c:pt idx="284">
                  <c:v>1.67</c:v>
                </c:pt>
                <c:pt idx="285">
                  <c:v>1.7</c:v>
                </c:pt>
                <c:pt idx="286">
                  <c:v>1.69</c:v>
                </c:pt>
                <c:pt idx="287">
                  <c:v>1.63</c:v>
                </c:pt>
                <c:pt idx="288">
                  <c:v>1.65</c:v>
                </c:pt>
                <c:pt idx="289">
                  <c:v>1.65</c:v>
                </c:pt>
                <c:pt idx="290">
                  <c:v>1.59</c:v>
                </c:pt>
                <c:pt idx="291">
                  <c:v>1.59</c:v>
                </c:pt>
                <c:pt idx="292">
                  <c:v>1.59</c:v>
                </c:pt>
                <c:pt idx="293">
                  <c:v>1.58</c:v>
                </c:pt>
                <c:pt idx="294">
                  <c:v>1.58</c:v>
                </c:pt>
                <c:pt idx="295">
                  <c:v>1.59</c:v>
                </c:pt>
                <c:pt idx="296">
                  <c:v>1.59</c:v>
                </c:pt>
                <c:pt idx="297">
                  <c:v>1.59</c:v>
                </c:pt>
                <c:pt idx="298">
                  <c:v>1.59</c:v>
                </c:pt>
                <c:pt idx="299">
                  <c:v>1.59</c:v>
                </c:pt>
                <c:pt idx="300">
                  <c:v>1.59</c:v>
                </c:pt>
                <c:pt idx="301">
                  <c:v>1.59</c:v>
                </c:pt>
                <c:pt idx="302">
                  <c:v>1.59</c:v>
                </c:pt>
                <c:pt idx="303">
                  <c:v>1.59</c:v>
                </c:pt>
                <c:pt idx="304">
                  <c:v>1.61</c:v>
                </c:pt>
                <c:pt idx="305">
                  <c:v>1.63</c:v>
                </c:pt>
                <c:pt idx="306">
                  <c:v>1.54</c:v>
                </c:pt>
                <c:pt idx="307">
                  <c:v>1.54</c:v>
                </c:pt>
                <c:pt idx="308">
                  <c:v>1.53</c:v>
                </c:pt>
                <c:pt idx="309">
                  <c:v>1.51</c:v>
                </c:pt>
                <c:pt idx="310">
                  <c:v>1.51</c:v>
                </c:pt>
                <c:pt idx="311">
                  <c:v>1.5</c:v>
                </c:pt>
                <c:pt idx="312">
                  <c:v>1.5</c:v>
                </c:pt>
                <c:pt idx="313">
                  <c:v>1.5</c:v>
                </c:pt>
                <c:pt idx="314">
                  <c:v>1.49</c:v>
                </c:pt>
                <c:pt idx="315">
                  <c:v>1.5</c:v>
                </c:pt>
                <c:pt idx="316">
                  <c:v>1.5</c:v>
                </c:pt>
                <c:pt idx="317">
                  <c:v>1.5</c:v>
                </c:pt>
                <c:pt idx="318">
                  <c:v>1.5</c:v>
                </c:pt>
                <c:pt idx="319">
                  <c:v>1.49</c:v>
                </c:pt>
                <c:pt idx="320">
                  <c:v>1.48</c:v>
                </c:pt>
                <c:pt idx="321">
                  <c:v>1.49</c:v>
                </c:pt>
                <c:pt idx="322">
                  <c:v>1.49</c:v>
                </c:pt>
                <c:pt idx="323">
                  <c:v>1.5</c:v>
                </c:pt>
                <c:pt idx="324">
                  <c:v>1.48</c:v>
                </c:pt>
                <c:pt idx="325">
                  <c:v>1.48</c:v>
                </c:pt>
                <c:pt idx="326">
                  <c:v>1.49</c:v>
                </c:pt>
                <c:pt idx="327">
                  <c:v>1.49</c:v>
                </c:pt>
                <c:pt idx="328">
                  <c:v>1.55</c:v>
                </c:pt>
                <c:pt idx="329">
                  <c:v>1.55</c:v>
                </c:pt>
                <c:pt idx="330">
                  <c:v>1.55</c:v>
                </c:pt>
                <c:pt idx="331">
                  <c:v>1.55</c:v>
                </c:pt>
                <c:pt idx="332">
                  <c:v>1.55</c:v>
                </c:pt>
                <c:pt idx="333">
                  <c:v>1.56</c:v>
                </c:pt>
                <c:pt idx="334">
                  <c:v>1.54</c:v>
                </c:pt>
                <c:pt idx="335">
                  <c:v>1.54</c:v>
                </c:pt>
                <c:pt idx="336">
                  <c:v>1.55</c:v>
                </c:pt>
                <c:pt idx="337">
                  <c:v>1.47</c:v>
                </c:pt>
                <c:pt idx="338">
                  <c:v>1.45</c:v>
                </c:pt>
                <c:pt idx="339">
                  <c:v>1.45</c:v>
                </c:pt>
                <c:pt idx="340">
                  <c:v>1.45</c:v>
                </c:pt>
                <c:pt idx="341">
                  <c:v>1.45</c:v>
                </c:pt>
                <c:pt idx="342">
                  <c:v>1.45</c:v>
                </c:pt>
                <c:pt idx="343">
                  <c:v>1.45</c:v>
                </c:pt>
                <c:pt idx="344">
                  <c:v>1.45</c:v>
                </c:pt>
                <c:pt idx="345">
                  <c:v>1.45</c:v>
                </c:pt>
                <c:pt idx="346">
                  <c:v>1.45</c:v>
                </c:pt>
                <c:pt idx="347">
                  <c:v>1.45</c:v>
                </c:pt>
                <c:pt idx="348">
                  <c:v>1.45</c:v>
                </c:pt>
                <c:pt idx="349">
                  <c:v>1.45</c:v>
                </c:pt>
                <c:pt idx="350">
                  <c:v>1.45</c:v>
                </c:pt>
                <c:pt idx="351">
                  <c:v>1.45</c:v>
                </c:pt>
                <c:pt idx="352">
                  <c:v>1.31</c:v>
                </c:pt>
                <c:pt idx="353">
                  <c:v>1.32</c:v>
                </c:pt>
                <c:pt idx="354">
                  <c:v>1.31</c:v>
                </c:pt>
                <c:pt idx="355">
                  <c:v>1.31</c:v>
                </c:pt>
                <c:pt idx="356">
                  <c:v>1.31</c:v>
                </c:pt>
                <c:pt idx="357">
                  <c:v>1.18</c:v>
                </c:pt>
                <c:pt idx="358">
                  <c:v>1.1499999999999999</c:v>
                </c:pt>
                <c:pt idx="359">
                  <c:v>1.1599999999999999</c:v>
                </c:pt>
                <c:pt idx="360">
                  <c:v>1.1599999999999999</c:v>
                </c:pt>
                <c:pt idx="361">
                  <c:v>1.0900000000000001</c:v>
                </c:pt>
                <c:pt idx="362">
                  <c:v>1.1000000000000001</c:v>
                </c:pt>
                <c:pt idx="363">
                  <c:v>1.1000000000000001</c:v>
                </c:pt>
                <c:pt idx="364">
                  <c:v>1.1000000000000001</c:v>
                </c:pt>
                <c:pt idx="365">
                  <c:v>1.1000000000000001</c:v>
                </c:pt>
                <c:pt idx="366">
                  <c:v>1.02</c:v>
                </c:pt>
                <c:pt idx="367">
                  <c:v>1.02</c:v>
                </c:pt>
                <c:pt idx="368">
                  <c:v>1.02</c:v>
                </c:pt>
                <c:pt idx="369">
                  <c:v>1.02</c:v>
                </c:pt>
                <c:pt idx="370">
                  <c:v>1.03</c:v>
                </c:pt>
                <c:pt idx="371">
                  <c:v>1.03</c:v>
                </c:pt>
                <c:pt idx="372">
                  <c:v>1.03</c:v>
                </c:pt>
                <c:pt idx="373">
                  <c:v>1.02</c:v>
                </c:pt>
                <c:pt idx="374">
                  <c:v>1.02</c:v>
                </c:pt>
                <c:pt idx="375">
                  <c:v>1.02</c:v>
                </c:pt>
                <c:pt idx="376">
                  <c:v>1.01</c:v>
                </c:pt>
                <c:pt idx="377">
                  <c:v>1.01</c:v>
                </c:pt>
                <c:pt idx="378">
                  <c:v>1.01</c:v>
                </c:pt>
                <c:pt idx="379">
                  <c:v>1.01</c:v>
                </c:pt>
                <c:pt idx="380">
                  <c:v>1.01</c:v>
                </c:pt>
                <c:pt idx="381">
                  <c:v>1</c:v>
                </c:pt>
                <c:pt idx="382">
                  <c:v>0.99</c:v>
                </c:pt>
                <c:pt idx="383">
                  <c:v>0.99</c:v>
                </c:pt>
                <c:pt idx="384">
                  <c:v>0.99</c:v>
                </c:pt>
                <c:pt idx="385">
                  <c:v>0.99</c:v>
                </c:pt>
                <c:pt idx="386">
                  <c:v>0.99</c:v>
                </c:pt>
                <c:pt idx="387">
                  <c:v>0.92</c:v>
                </c:pt>
                <c:pt idx="388">
                  <c:v>0.87</c:v>
                </c:pt>
                <c:pt idx="389">
                  <c:v>0.87</c:v>
                </c:pt>
                <c:pt idx="390">
                  <c:v>0.87</c:v>
                </c:pt>
                <c:pt idx="391">
                  <c:v>0.92</c:v>
                </c:pt>
                <c:pt idx="392">
                  <c:v>0.89</c:v>
                </c:pt>
                <c:pt idx="393">
                  <c:v>0.89</c:v>
                </c:pt>
                <c:pt idx="394">
                  <c:v>0.89</c:v>
                </c:pt>
                <c:pt idx="395">
                  <c:v>0.88</c:v>
                </c:pt>
                <c:pt idx="396">
                  <c:v>0.88</c:v>
                </c:pt>
                <c:pt idx="397">
                  <c:v>0.88</c:v>
                </c:pt>
                <c:pt idx="398">
                  <c:v>0.88</c:v>
                </c:pt>
                <c:pt idx="399">
                  <c:v>0.88</c:v>
                </c:pt>
                <c:pt idx="400">
                  <c:v>0.88</c:v>
                </c:pt>
                <c:pt idx="401">
                  <c:v>0.88</c:v>
                </c:pt>
                <c:pt idx="402">
                  <c:v>0.88</c:v>
                </c:pt>
                <c:pt idx="403">
                  <c:v>0.88</c:v>
                </c:pt>
                <c:pt idx="404">
                  <c:v>0.88</c:v>
                </c:pt>
                <c:pt idx="405">
                  <c:v>0.88</c:v>
                </c:pt>
                <c:pt idx="406">
                  <c:v>0.85</c:v>
                </c:pt>
                <c:pt idx="407">
                  <c:v>0.85</c:v>
                </c:pt>
                <c:pt idx="408">
                  <c:v>0.85</c:v>
                </c:pt>
                <c:pt idx="409">
                  <c:v>0.85</c:v>
                </c:pt>
                <c:pt idx="410">
                  <c:v>0.85</c:v>
                </c:pt>
                <c:pt idx="411">
                  <c:v>0.83</c:v>
                </c:pt>
                <c:pt idx="412">
                  <c:v>0.83</c:v>
                </c:pt>
                <c:pt idx="413">
                  <c:v>0.82</c:v>
                </c:pt>
                <c:pt idx="414">
                  <c:v>0.76</c:v>
                </c:pt>
                <c:pt idx="415">
                  <c:v>0.75</c:v>
                </c:pt>
                <c:pt idx="416">
                  <c:v>0.73</c:v>
                </c:pt>
                <c:pt idx="417">
                  <c:v>0.73</c:v>
                </c:pt>
                <c:pt idx="418">
                  <c:v>0.72</c:v>
                </c:pt>
                <c:pt idx="419">
                  <c:v>0.72</c:v>
                </c:pt>
                <c:pt idx="420">
                  <c:v>0.57999999999999996</c:v>
                </c:pt>
                <c:pt idx="421">
                  <c:v>0.56000000000000005</c:v>
                </c:pt>
                <c:pt idx="422">
                  <c:v>0.56999999999999995</c:v>
                </c:pt>
                <c:pt idx="423">
                  <c:v>0.55000000000000004</c:v>
                </c:pt>
                <c:pt idx="424">
                  <c:v>0.47</c:v>
                </c:pt>
                <c:pt idx="425">
                  <c:v>0.48</c:v>
                </c:pt>
                <c:pt idx="426">
                  <c:v>0.46</c:v>
                </c:pt>
                <c:pt idx="427">
                  <c:v>0.46</c:v>
                </c:pt>
                <c:pt idx="428">
                  <c:v>0.43</c:v>
                </c:pt>
                <c:pt idx="429">
                  <c:v>0.33</c:v>
                </c:pt>
                <c:pt idx="430">
                  <c:v>0.33</c:v>
                </c:pt>
                <c:pt idx="431">
                  <c:v>0.32</c:v>
                </c:pt>
                <c:pt idx="432">
                  <c:v>0.33</c:v>
                </c:pt>
                <c:pt idx="433">
                  <c:v>0.33</c:v>
                </c:pt>
                <c:pt idx="434">
                  <c:v>0.38</c:v>
                </c:pt>
                <c:pt idx="435">
                  <c:v>0.34</c:v>
                </c:pt>
                <c:pt idx="436">
                  <c:v>0.36</c:v>
                </c:pt>
                <c:pt idx="437">
                  <c:v>0.36</c:v>
                </c:pt>
                <c:pt idx="438">
                  <c:v>0.36</c:v>
                </c:pt>
                <c:pt idx="439">
                  <c:v>0.4</c:v>
                </c:pt>
                <c:pt idx="440">
                  <c:v>0.39</c:v>
                </c:pt>
                <c:pt idx="441">
                  <c:v>0.39</c:v>
                </c:pt>
                <c:pt idx="442">
                  <c:v>0.39</c:v>
                </c:pt>
                <c:pt idx="443">
                  <c:v>0.39</c:v>
                </c:pt>
                <c:pt idx="444">
                  <c:v>0.49</c:v>
                </c:pt>
                <c:pt idx="445">
                  <c:v>0.49</c:v>
                </c:pt>
                <c:pt idx="446">
                  <c:v>0.51</c:v>
                </c:pt>
                <c:pt idx="447">
                  <c:v>0.51</c:v>
                </c:pt>
                <c:pt idx="448">
                  <c:v>0.5</c:v>
                </c:pt>
                <c:pt idx="449">
                  <c:v>0.53</c:v>
                </c:pt>
                <c:pt idx="450">
                  <c:v>0.53</c:v>
                </c:pt>
                <c:pt idx="451">
                  <c:v>0.53</c:v>
                </c:pt>
                <c:pt idx="452">
                  <c:v>0.54</c:v>
                </c:pt>
                <c:pt idx="453">
                  <c:v>0.55000000000000004</c:v>
                </c:pt>
                <c:pt idx="454">
                  <c:v>0.55000000000000004</c:v>
                </c:pt>
                <c:pt idx="455">
                  <c:v>0.54</c:v>
                </c:pt>
                <c:pt idx="456">
                  <c:v>0.73</c:v>
                </c:pt>
                <c:pt idx="457">
                  <c:v>0.73</c:v>
                </c:pt>
                <c:pt idx="458">
                  <c:v>0.72</c:v>
                </c:pt>
                <c:pt idx="459">
                  <c:v>0.72</c:v>
                </c:pt>
                <c:pt idx="460">
                  <c:v>0.73</c:v>
                </c:pt>
                <c:pt idx="461">
                  <c:v>0.74</c:v>
                </c:pt>
                <c:pt idx="462">
                  <c:v>0.75</c:v>
                </c:pt>
                <c:pt idx="463">
                  <c:v>0.75</c:v>
                </c:pt>
                <c:pt idx="464">
                  <c:v>0.78</c:v>
                </c:pt>
                <c:pt idx="465">
                  <c:v>0.8</c:v>
                </c:pt>
                <c:pt idx="466">
                  <c:v>0.81</c:v>
                </c:pt>
                <c:pt idx="467">
                  <c:v>0.82</c:v>
                </c:pt>
                <c:pt idx="468">
                  <c:v>0.82</c:v>
                </c:pt>
                <c:pt idx="469">
                  <c:v>0.82</c:v>
                </c:pt>
                <c:pt idx="470">
                  <c:v>0.82</c:v>
                </c:pt>
                <c:pt idx="471">
                  <c:v>0.82</c:v>
                </c:pt>
                <c:pt idx="472">
                  <c:v>0.82</c:v>
                </c:pt>
                <c:pt idx="473">
                  <c:v>0.8</c:v>
                </c:pt>
                <c:pt idx="474">
                  <c:v>0.8</c:v>
                </c:pt>
                <c:pt idx="475">
                  <c:v>0.85</c:v>
                </c:pt>
                <c:pt idx="476">
                  <c:v>0.86</c:v>
                </c:pt>
                <c:pt idx="477">
                  <c:v>0.85</c:v>
                </c:pt>
                <c:pt idx="478">
                  <c:v>0.8</c:v>
                </c:pt>
                <c:pt idx="479">
                  <c:v>0.8</c:v>
                </c:pt>
                <c:pt idx="480">
                  <c:v>0.8</c:v>
                </c:pt>
                <c:pt idx="481">
                  <c:v>0.8</c:v>
                </c:pt>
                <c:pt idx="482">
                  <c:v>0.79</c:v>
                </c:pt>
                <c:pt idx="483">
                  <c:v>0.75</c:v>
                </c:pt>
                <c:pt idx="484">
                  <c:v>0.75</c:v>
                </c:pt>
                <c:pt idx="485">
                  <c:v>0.75</c:v>
                </c:pt>
                <c:pt idx="486">
                  <c:v>0.75</c:v>
                </c:pt>
                <c:pt idx="487">
                  <c:v>0.73</c:v>
                </c:pt>
                <c:pt idx="488">
                  <c:v>0.72</c:v>
                </c:pt>
                <c:pt idx="489">
                  <c:v>0.72</c:v>
                </c:pt>
                <c:pt idx="490">
                  <c:v>0.73</c:v>
                </c:pt>
                <c:pt idx="491">
                  <c:v>0.75</c:v>
                </c:pt>
                <c:pt idx="492">
                  <c:v>0.75</c:v>
                </c:pt>
                <c:pt idx="493">
                  <c:v>0.8</c:v>
                </c:pt>
                <c:pt idx="494">
                  <c:v>0.8</c:v>
                </c:pt>
                <c:pt idx="495">
                  <c:v>0.79</c:v>
                </c:pt>
                <c:pt idx="496">
                  <c:v>0.79</c:v>
                </c:pt>
                <c:pt idx="497">
                  <c:v>0.79</c:v>
                </c:pt>
                <c:pt idx="498">
                  <c:v>0.77</c:v>
                </c:pt>
                <c:pt idx="499">
                  <c:v>0.75</c:v>
                </c:pt>
                <c:pt idx="500">
                  <c:v>0.69</c:v>
                </c:pt>
                <c:pt idx="501">
                  <c:v>0.69</c:v>
                </c:pt>
                <c:pt idx="502">
                  <c:v>0.8</c:v>
                </c:pt>
                <c:pt idx="503">
                  <c:v>0.94</c:v>
                </c:pt>
                <c:pt idx="504">
                  <c:v>1.1000000000000001</c:v>
                </c:pt>
                <c:pt idx="505">
                  <c:v>1.1000000000000001</c:v>
                </c:pt>
                <c:pt idx="506">
                  <c:v>1.07</c:v>
                </c:pt>
                <c:pt idx="507">
                  <c:v>1.05</c:v>
                </c:pt>
                <c:pt idx="508">
                  <c:v>1.05</c:v>
                </c:pt>
                <c:pt idx="509">
                  <c:v>0.99</c:v>
                </c:pt>
                <c:pt idx="510">
                  <c:v>0.9</c:v>
                </c:pt>
                <c:pt idx="511">
                  <c:v>0.9</c:v>
                </c:pt>
                <c:pt idx="512">
                  <c:v>0.9</c:v>
                </c:pt>
                <c:pt idx="513">
                  <c:v>0.92</c:v>
                </c:pt>
                <c:pt idx="514">
                  <c:v>0.91</c:v>
                </c:pt>
                <c:pt idx="515">
                  <c:v>0.91</c:v>
                </c:pt>
                <c:pt idx="516">
                  <c:v>0.9</c:v>
                </c:pt>
                <c:pt idx="517">
                  <c:v>0.93</c:v>
                </c:pt>
                <c:pt idx="518">
                  <c:v>1.01</c:v>
                </c:pt>
                <c:pt idx="519">
                  <c:v>0.99</c:v>
                </c:pt>
                <c:pt idx="520">
                  <c:v>1</c:v>
                </c:pt>
                <c:pt idx="521">
                  <c:v>1.03</c:v>
                </c:pt>
                <c:pt idx="522">
                  <c:v>1.01</c:v>
                </c:pt>
                <c:pt idx="523">
                  <c:v>1.02</c:v>
                </c:pt>
                <c:pt idx="524">
                  <c:v>1.02</c:v>
                </c:pt>
                <c:pt idx="525">
                  <c:v>1.01</c:v>
                </c:pt>
                <c:pt idx="526">
                  <c:v>1.01</c:v>
                </c:pt>
                <c:pt idx="527">
                  <c:v>0.99</c:v>
                </c:pt>
                <c:pt idx="528">
                  <c:v>0.97</c:v>
                </c:pt>
                <c:pt idx="529">
                  <c:v>0.96</c:v>
                </c:pt>
                <c:pt idx="530">
                  <c:v>0.95</c:v>
                </c:pt>
                <c:pt idx="531">
                  <c:v>0.96</c:v>
                </c:pt>
                <c:pt idx="532">
                  <c:v>0.95</c:v>
                </c:pt>
                <c:pt idx="533">
                  <c:v>0.96</c:v>
                </c:pt>
                <c:pt idx="534">
                  <c:v>0.97</c:v>
                </c:pt>
                <c:pt idx="535">
                  <c:v>0.94</c:v>
                </c:pt>
                <c:pt idx="536">
                  <c:v>0.94</c:v>
                </c:pt>
                <c:pt idx="537">
                  <c:v>0.94</c:v>
                </c:pt>
                <c:pt idx="538">
                  <c:v>1.05</c:v>
                </c:pt>
                <c:pt idx="539">
                  <c:v>1.05</c:v>
                </c:pt>
                <c:pt idx="540">
                  <c:v>1.04</c:v>
                </c:pt>
                <c:pt idx="541">
                  <c:v>1.03</c:v>
                </c:pt>
                <c:pt idx="542">
                  <c:v>1.04</c:v>
                </c:pt>
                <c:pt idx="543">
                  <c:v>1</c:v>
                </c:pt>
                <c:pt idx="544">
                  <c:v>1</c:v>
                </c:pt>
                <c:pt idx="545">
                  <c:v>1.05</c:v>
                </c:pt>
                <c:pt idx="546">
                  <c:v>1.05</c:v>
                </c:pt>
                <c:pt idx="547">
                  <c:v>1.1599999999999999</c:v>
                </c:pt>
                <c:pt idx="548">
                  <c:v>1.1599999999999999</c:v>
                </c:pt>
                <c:pt idx="549">
                  <c:v>1.2</c:v>
                </c:pt>
                <c:pt idx="550">
                  <c:v>1.2</c:v>
                </c:pt>
                <c:pt idx="551">
                  <c:v>1.2</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0.95</c:v>
                </c:pt>
                <c:pt idx="566">
                  <c:v>0.95</c:v>
                </c:pt>
                <c:pt idx="567">
                  <c:v>0.95</c:v>
                </c:pt>
                <c:pt idx="568">
                  <c:v>0.95</c:v>
                </c:pt>
                <c:pt idx="569">
                  <c:v>0.93</c:v>
                </c:pt>
                <c:pt idx="570">
                  <c:v>0.93</c:v>
                </c:pt>
                <c:pt idx="571">
                  <c:v>0.94</c:v>
                </c:pt>
                <c:pt idx="572">
                  <c:v>0.94</c:v>
                </c:pt>
                <c:pt idx="573">
                  <c:v>0.94</c:v>
                </c:pt>
                <c:pt idx="574">
                  <c:v>0.95</c:v>
                </c:pt>
                <c:pt idx="575">
                  <c:v>0.95</c:v>
                </c:pt>
                <c:pt idx="576">
                  <c:v>0.95</c:v>
                </c:pt>
                <c:pt idx="577">
                  <c:v>0.9</c:v>
                </c:pt>
                <c:pt idx="578">
                  <c:v>0.95</c:v>
                </c:pt>
                <c:pt idx="579">
                  <c:v>0.93</c:v>
                </c:pt>
                <c:pt idx="580">
                  <c:v>0.92</c:v>
                </c:pt>
                <c:pt idx="581">
                  <c:v>0.93</c:v>
                </c:pt>
                <c:pt idx="582">
                  <c:v>0.92</c:v>
                </c:pt>
                <c:pt idx="583">
                  <c:v>0.92</c:v>
                </c:pt>
                <c:pt idx="584">
                  <c:v>0.9</c:v>
                </c:pt>
                <c:pt idx="585">
                  <c:v>0.91</c:v>
                </c:pt>
                <c:pt idx="586">
                  <c:v>0.91</c:v>
                </c:pt>
                <c:pt idx="587">
                  <c:v>0.9</c:v>
                </c:pt>
                <c:pt idx="588">
                  <c:v>0.9</c:v>
                </c:pt>
                <c:pt idx="589">
                  <c:v>0.9</c:v>
                </c:pt>
                <c:pt idx="590">
                  <c:v>0.93</c:v>
                </c:pt>
                <c:pt idx="591">
                  <c:v>0.93</c:v>
                </c:pt>
                <c:pt idx="592">
                  <c:v>0.9</c:v>
                </c:pt>
                <c:pt idx="593">
                  <c:v>0.91</c:v>
                </c:pt>
                <c:pt idx="594">
                  <c:v>0.91</c:v>
                </c:pt>
                <c:pt idx="595">
                  <c:v>0.91</c:v>
                </c:pt>
                <c:pt idx="596">
                  <c:v>0.9</c:v>
                </c:pt>
                <c:pt idx="597">
                  <c:v>0.9</c:v>
                </c:pt>
                <c:pt idx="598">
                  <c:v>0.88</c:v>
                </c:pt>
                <c:pt idx="599">
                  <c:v>0.87</c:v>
                </c:pt>
                <c:pt idx="600">
                  <c:v>0.87</c:v>
                </c:pt>
                <c:pt idx="601">
                  <c:v>0.87</c:v>
                </c:pt>
                <c:pt idx="602">
                  <c:v>0.87</c:v>
                </c:pt>
                <c:pt idx="603">
                  <c:v>0.87</c:v>
                </c:pt>
                <c:pt idx="604">
                  <c:v>0.86</c:v>
                </c:pt>
                <c:pt idx="605">
                  <c:v>0.83</c:v>
                </c:pt>
                <c:pt idx="606">
                  <c:v>0.84</c:v>
                </c:pt>
                <c:pt idx="607">
                  <c:v>0.84</c:v>
                </c:pt>
                <c:pt idx="608">
                  <c:v>0.83</c:v>
                </c:pt>
                <c:pt idx="609">
                  <c:v>0.84</c:v>
                </c:pt>
                <c:pt idx="610">
                  <c:v>0.85</c:v>
                </c:pt>
                <c:pt idx="611">
                  <c:v>0.88</c:v>
                </c:pt>
                <c:pt idx="612">
                  <c:v>0.86</c:v>
                </c:pt>
                <c:pt idx="613">
                  <c:v>0.83</c:v>
                </c:pt>
                <c:pt idx="614">
                  <c:v>0.83</c:v>
                </c:pt>
                <c:pt idx="615">
                  <c:v>0.83</c:v>
                </c:pt>
                <c:pt idx="616">
                  <c:v>0.87</c:v>
                </c:pt>
                <c:pt idx="617">
                  <c:v>0.85</c:v>
                </c:pt>
                <c:pt idx="618">
                  <c:v>0.88</c:v>
                </c:pt>
                <c:pt idx="619">
                  <c:v>0.87</c:v>
                </c:pt>
                <c:pt idx="620">
                  <c:v>0.85</c:v>
                </c:pt>
                <c:pt idx="621">
                  <c:v>0.84</c:v>
                </c:pt>
                <c:pt idx="622">
                  <c:v>0.85</c:v>
                </c:pt>
                <c:pt idx="623">
                  <c:v>0.85</c:v>
                </c:pt>
                <c:pt idx="624">
                  <c:v>0.83</c:v>
                </c:pt>
                <c:pt idx="625">
                  <c:v>0.81</c:v>
                </c:pt>
                <c:pt idx="626">
                  <c:v>0.8</c:v>
                </c:pt>
                <c:pt idx="627">
                  <c:v>0.8</c:v>
                </c:pt>
                <c:pt idx="628">
                  <c:v>0.79</c:v>
                </c:pt>
                <c:pt idx="629">
                  <c:v>0.79</c:v>
                </c:pt>
                <c:pt idx="630">
                  <c:v>0.68</c:v>
                </c:pt>
                <c:pt idx="631">
                  <c:v>0.69</c:v>
                </c:pt>
                <c:pt idx="632">
                  <c:v>0.68</c:v>
                </c:pt>
                <c:pt idx="633">
                  <c:v>0.55000000000000004</c:v>
                </c:pt>
                <c:pt idx="634">
                  <c:v>0.56999999999999995</c:v>
                </c:pt>
                <c:pt idx="635">
                  <c:v>0.56000000000000005</c:v>
                </c:pt>
                <c:pt idx="636">
                  <c:v>0.55000000000000004</c:v>
                </c:pt>
                <c:pt idx="637">
                  <c:v>0.55000000000000004</c:v>
                </c:pt>
                <c:pt idx="638">
                  <c:v>0.55000000000000004</c:v>
                </c:pt>
                <c:pt idx="639">
                  <c:v>0.55000000000000004</c:v>
                </c:pt>
                <c:pt idx="640">
                  <c:v>0.5</c:v>
                </c:pt>
                <c:pt idx="641">
                  <c:v>0.5</c:v>
                </c:pt>
                <c:pt idx="642">
                  <c:v>0.5</c:v>
                </c:pt>
                <c:pt idx="643">
                  <c:v>0.5</c:v>
                </c:pt>
                <c:pt idx="644">
                  <c:v>0.5</c:v>
                </c:pt>
                <c:pt idx="645">
                  <c:v>0.5</c:v>
                </c:pt>
                <c:pt idx="646">
                  <c:v>0.5</c:v>
                </c:pt>
                <c:pt idx="647">
                  <c:v>0.47</c:v>
                </c:pt>
                <c:pt idx="648">
                  <c:v>0.45</c:v>
                </c:pt>
                <c:pt idx="649">
                  <c:v>0.45</c:v>
                </c:pt>
                <c:pt idx="650">
                  <c:v>0.45</c:v>
                </c:pt>
                <c:pt idx="651">
                  <c:v>0.45</c:v>
                </c:pt>
                <c:pt idx="652">
                  <c:v>0.45</c:v>
                </c:pt>
                <c:pt idx="653">
                  <c:v>0.45</c:v>
                </c:pt>
                <c:pt idx="654">
                  <c:v>0.45</c:v>
                </c:pt>
                <c:pt idx="655">
                  <c:v>0.45</c:v>
                </c:pt>
                <c:pt idx="656">
                  <c:v>0.45</c:v>
                </c:pt>
                <c:pt idx="657">
                  <c:v>0.45</c:v>
                </c:pt>
                <c:pt idx="658">
                  <c:v>0.45</c:v>
                </c:pt>
                <c:pt idx="659">
                  <c:v>0.45</c:v>
                </c:pt>
                <c:pt idx="660">
                  <c:v>0.48</c:v>
                </c:pt>
                <c:pt idx="661">
                  <c:v>0.47</c:v>
                </c:pt>
                <c:pt idx="662">
                  <c:v>0.47</c:v>
                </c:pt>
                <c:pt idx="663">
                  <c:v>0.45</c:v>
                </c:pt>
                <c:pt idx="664">
                  <c:v>0.47</c:v>
                </c:pt>
                <c:pt idx="665">
                  <c:v>0.45</c:v>
                </c:pt>
                <c:pt idx="666">
                  <c:v>0.46</c:v>
                </c:pt>
                <c:pt idx="667">
                  <c:v>0.47</c:v>
                </c:pt>
                <c:pt idx="668">
                  <c:v>0.46</c:v>
                </c:pt>
                <c:pt idx="669">
                  <c:v>0.47</c:v>
                </c:pt>
                <c:pt idx="670">
                  <c:v>0.47</c:v>
                </c:pt>
                <c:pt idx="671">
                  <c:v>0.47</c:v>
                </c:pt>
                <c:pt idx="672">
                  <c:v>0.47</c:v>
                </c:pt>
                <c:pt idx="673">
                  <c:v>0.48</c:v>
                </c:pt>
                <c:pt idx="674">
                  <c:v>0.49</c:v>
                </c:pt>
                <c:pt idx="675">
                  <c:v>0.48</c:v>
                </c:pt>
                <c:pt idx="676">
                  <c:v>0.48</c:v>
                </c:pt>
                <c:pt idx="677">
                  <c:v>0.47</c:v>
                </c:pt>
                <c:pt idx="678">
                  <c:v>0.48</c:v>
                </c:pt>
                <c:pt idx="679">
                  <c:v>0.47</c:v>
                </c:pt>
                <c:pt idx="680">
                  <c:v>0.48</c:v>
                </c:pt>
                <c:pt idx="681">
                  <c:v>0.49</c:v>
                </c:pt>
                <c:pt idx="682">
                  <c:v>0.47</c:v>
                </c:pt>
                <c:pt idx="683">
                  <c:v>0.55000000000000004</c:v>
                </c:pt>
                <c:pt idx="684">
                  <c:v>0.54</c:v>
                </c:pt>
                <c:pt idx="685">
                  <c:v>0.54</c:v>
                </c:pt>
                <c:pt idx="686">
                  <c:v>0.54</c:v>
                </c:pt>
                <c:pt idx="687">
                  <c:v>0.54</c:v>
                </c:pt>
                <c:pt idx="688">
                  <c:v>0.54</c:v>
                </c:pt>
                <c:pt idx="689">
                  <c:v>0.54</c:v>
                </c:pt>
                <c:pt idx="690">
                  <c:v>0.54</c:v>
                </c:pt>
                <c:pt idx="691">
                  <c:v>0.55000000000000004</c:v>
                </c:pt>
                <c:pt idx="692">
                  <c:v>0.55000000000000004</c:v>
                </c:pt>
                <c:pt idx="693">
                  <c:v>0.54</c:v>
                </c:pt>
                <c:pt idx="694">
                  <c:v>0.54</c:v>
                </c:pt>
                <c:pt idx="695">
                  <c:v>0.54</c:v>
                </c:pt>
                <c:pt idx="696">
                  <c:v>0.54</c:v>
                </c:pt>
                <c:pt idx="697">
                  <c:v>0.54</c:v>
                </c:pt>
                <c:pt idx="698">
                  <c:v>0.53</c:v>
                </c:pt>
                <c:pt idx="699">
                  <c:v>0.53</c:v>
                </c:pt>
                <c:pt idx="700">
                  <c:v>0.46</c:v>
                </c:pt>
                <c:pt idx="701">
                  <c:v>0.45</c:v>
                </c:pt>
                <c:pt idx="702">
                  <c:v>0.45</c:v>
                </c:pt>
                <c:pt idx="703">
                  <c:v>0.41</c:v>
                </c:pt>
                <c:pt idx="704">
                  <c:v>0.41</c:v>
                </c:pt>
                <c:pt idx="705">
                  <c:v>0.41</c:v>
                </c:pt>
                <c:pt idx="706">
                  <c:v>0.4</c:v>
                </c:pt>
                <c:pt idx="707">
                  <c:v>0.4</c:v>
                </c:pt>
                <c:pt idx="708">
                  <c:v>0.4</c:v>
                </c:pt>
                <c:pt idx="709">
                  <c:v>0.4</c:v>
                </c:pt>
                <c:pt idx="710">
                  <c:v>0.4</c:v>
                </c:pt>
                <c:pt idx="711">
                  <c:v>0.38</c:v>
                </c:pt>
                <c:pt idx="712">
                  <c:v>0.38</c:v>
                </c:pt>
                <c:pt idx="713">
                  <c:v>0.36</c:v>
                </c:pt>
                <c:pt idx="714">
                  <c:v>0.36</c:v>
                </c:pt>
                <c:pt idx="715">
                  <c:v>0.37</c:v>
                </c:pt>
                <c:pt idx="716">
                  <c:v>0.35</c:v>
                </c:pt>
                <c:pt idx="717">
                  <c:v>0.35</c:v>
                </c:pt>
                <c:pt idx="718">
                  <c:v>0.35</c:v>
                </c:pt>
                <c:pt idx="719">
                  <c:v>0.33</c:v>
                </c:pt>
                <c:pt idx="720">
                  <c:v>0.33</c:v>
                </c:pt>
                <c:pt idx="721">
                  <c:v>0.33</c:v>
                </c:pt>
                <c:pt idx="722">
                  <c:v>0.3</c:v>
                </c:pt>
                <c:pt idx="723">
                  <c:v>0.3</c:v>
                </c:pt>
                <c:pt idx="724">
                  <c:v>0.3</c:v>
                </c:pt>
                <c:pt idx="725">
                  <c:v>0.3</c:v>
                </c:pt>
                <c:pt idx="726">
                  <c:v>0.28000000000000003</c:v>
                </c:pt>
                <c:pt idx="727">
                  <c:v>0.25</c:v>
                </c:pt>
                <c:pt idx="728">
                  <c:v>0.25</c:v>
                </c:pt>
                <c:pt idx="729">
                  <c:v>0.25</c:v>
                </c:pt>
                <c:pt idx="730">
                  <c:v>0.25</c:v>
                </c:pt>
                <c:pt idx="731">
                  <c:v>0.2</c:v>
                </c:pt>
                <c:pt idx="732">
                  <c:v>0.2</c:v>
                </c:pt>
                <c:pt idx="733">
                  <c:v>0.2</c:v>
                </c:pt>
                <c:pt idx="734">
                  <c:v>0.2</c:v>
                </c:pt>
                <c:pt idx="735">
                  <c:v>0.2</c:v>
                </c:pt>
                <c:pt idx="736">
                  <c:v>0.15</c:v>
                </c:pt>
                <c:pt idx="737">
                  <c:v>0.15</c:v>
                </c:pt>
                <c:pt idx="738">
                  <c:v>0.15</c:v>
                </c:pt>
                <c:pt idx="739">
                  <c:v>0.15</c:v>
                </c:pt>
                <c:pt idx="740">
                  <c:v>0.15</c:v>
                </c:pt>
                <c:pt idx="741">
                  <c:v>0.15</c:v>
                </c:pt>
                <c:pt idx="742">
                  <c:v>0.15</c:v>
                </c:pt>
                <c:pt idx="743">
                  <c:v>0.06</c:v>
                </c:pt>
                <c:pt idx="744">
                  <c:v>0.06</c:v>
                </c:pt>
                <c:pt idx="745">
                  <c:v>0.06</c:v>
                </c:pt>
                <c:pt idx="746">
                  <c:v>0.06</c:v>
                </c:pt>
                <c:pt idx="747">
                  <c:v>0.06</c:v>
                </c:pt>
                <c:pt idx="748">
                  <c:v>0.06</c:v>
                </c:pt>
                <c:pt idx="749">
                  <c:v>0.06</c:v>
                </c:pt>
                <c:pt idx="750">
                  <c:v>0.06</c:v>
                </c:pt>
                <c:pt idx="751">
                  <c:v>0.06</c:v>
                </c:pt>
                <c:pt idx="752">
                  <c:v>0.06</c:v>
                </c:pt>
                <c:pt idx="753">
                  <c:v>0.06</c:v>
                </c:pt>
                <c:pt idx="754">
                  <c:v>0.06</c:v>
                </c:pt>
                <c:pt idx="755">
                  <c:v>0.06</c:v>
                </c:pt>
                <c:pt idx="756">
                  <c:v>0.06</c:v>
                </c:pt>
                <c:pt idx="757">
                  <c:v>0.06</c:v>
                </c:pt>
                <c:pt idx="758">
                  <c:v>0.06</c:v>
                </c:pt>
                <c:pt idx="759">
                  <c:v>0.06</c:v>
                </c:pt>
                <c:pt idx="760">
                  <c:v>0.06</c:v>
                </c:pt>
                <c:pt idx="761">
                  <c:v>0.06</c:v>
                </c:pt>
                <c:pt idx="762">
                  <c:v>0.06</c:v>
                </c:pt>
                <c:pt idx="763">
                  <c:v>0.06</c:v>
                </c:pt>
                <c:pt idx="764">
                  <c:v>0.06</c:v>
                </c:pt>
                <c:pt idx="765">
                  <c:v>0.06</c:v>
                </c:pt>
                <c:pt idx="766">
                  <c:v>0.06</c:v>
                </c:pt>
                <c:pt idx="767">
                  <c:v>0.06</c:v>
                </c:pt>
                <c:pt idx="768">
                  <c:v>0.06</c:v>
                </c:pt>
                <c:pt idx="769">
                  <c:v>0.06</c:v>
                </c:pt>
                <c:pt idx="770">
                  <c:v>0.06</c:v>
                </c:pt>
                <c:pt idx="771">
                  <c:v>0.06</c:v>
                </c:pt>
                <c:pt idx="772">
                  <c:v>0.06</c:v>
                </c:pt>
                <c:pt idx="773">
                  <c:v>0.06</c:v>
                </c:pt>
                <c:pt idx="774">
                  <c:v>0.06</c:v>
                </c:pt>
                <c:pt idx="775">
                  <c:v>0.06</c:v>
                </c:pt>
                <c:pt idx="776">
                  <c:v>0.06</c:v>
                </c:pt>
                <c:pt idx="777">
                  <c:v>0.06</c:v>
                </c:pt>
                <c:pt idx="778">
                  <c:v>0.06</c:v>
                </c:pt>
                <c:pt idx="779">
                  <c:v>0.06</c:v>
                </c:pt>
                <c:pt idx="780">
                  <c:v>0.06</c:v>
                </c:pt>
                <c:pt idx="781">
                  <c:v>0.06</c:v>
                </c:pt>
                <c:pt idx="782">
                  <c:v>0.06</c:v>
                </c:pt>
                <c:pt idx="783">
                  <c:v>0.06</c:v>
                </c:pt>
                <c:pt idx="784">
                  <c:v>0.06</c:v>
                </c:pt>
                <c:pt idx="785">
                  <c:v>0.12</c:v>
                </c:pt>
                <c:pt idx="786">
                  <c:v>0.12</c:v>
                </c:pt>
                <c:pt idx="787">
                  <c:v>0.09</c:v>
                </c:pt>
                <c:pt idx="788">
                  <c:v>0.09</c:v>
                </c:pt>
                <c:pt idx="789">
                  <c:v>0.09</c:v>
                </c:pt>
                <c:pt idx="790">
                  <c:v>0.09</c:v>
                </c:pt>
                <c:pt idx="791">
                  <c:v>0.09</c:v>
                </c:pt>
                <c:pt idx="792">
                  <c:v>0.09</c:v>
                </c:pt>
                <c:pt idx="793">
                  <c:v>0.09</c:v>
                </c:pt>
                <c:pt idx="794">
                  <c:v>0.09</c:v>
                </c:pt>
                <c:pt idx="795">
                  <c:v>0.09</c:v>
                </c:pt>
                <c:pt idx="796">
                  <c:v>7.0000000000000007E-2</c:v>
                </c:pt>
                <c:pt idx="797">
                  <c:v>7.0000000000000007E-2</c:v>
                </c:pt>
                <c:pt idx="798">
                  <c:v>7.0000000000000007E-2</c:v>
                </c:pt>
                <c:pt idx="799">
                  <c:v>7.0000000000000007E-2</c:v>
                </c:pt>
                <c:pt idx="800">
                  <c:v>7.0000000000000007E-2</c:v>
                </c:pt>
                <c:pt idx="801">
                  <c:v>7.0000000000000007E-2</c:v>
                </c:pt>
                <c:pt idx="802">
                  <c:v>7.0000000000000007E-2</c:v>
                </c:pt>
                <c:pt idx="803">
                  <c:v>7.0000000000000007E-2</c:v>
                </c:pt>
                <c:pt idx="804">
                  <c:v>7.0000000000000007E-2</c:v>
                </c:pt>
                <c:pt idx="805">
                  <c:v>7.0000000000000007E-2</c:v>
                </c:pt>
                <c:pt idx="806">
                  <c:v>7.0000000000000007E-2</c:v>
                </c:pt>
                <c:pt idx="807">
                  <c:v>7.0000000000000007E-2</c:v>
                </c:pt>
                <c:pt idx="808">
                  <c:v>7.0000000000000007E-2</c:v>
                </c:pt>
                <c:pt idx="809">
                  <c:v>7.0000000000000007E-2</c:v>
                </c:pt>
                <c:pt idx="810">
                  <c:v>7.0000000000000007E-2</c:v>
                </c:pt>
                <c:pt idx="811">
                  <c:v>7.0000000000000007E-2</c:v>
                </c:pt>
                <c:pt idx="812">
                  <c:v>7.0000000000000007E-2</c:v>
                </c:pt>
                <c:pt idx="813">
                  <c:v>7.0000000000000007E-2</c:v>
                </c:pt>
                <c:pt idx="814">
                  <c:v>7.0000000000000007E-2</c:v>
                </c:pt>
                <c:pt idx="815">
                  <c:v>7.0000000000000007E-2</c:v>
                </c:pt>
                <c:pt idx="816">
                  <c:v>0.06</c:v>
                </c:pt>
                <c:pt idx="817">
                  <c:v>0.06</c:v>
                </c:pt>
                <c:pt idx="818">
                  <c:v>0.06</c:v>
                </c:pt>
                <c:pt idx="819">
                  <c:v>0.06</c:v>
                </c:pt>
                <c:pt idx="820">
                  <c:v>0.06</c:v>
                </c:pt>
                <c:pt idx="821">
                  <c:v>0.06</c:v>
                </c:pt>
                <c:pt idx="822">
                  <c:v>7.0000000000000007E-2</c:v>
                </c:pt>
                <c:pt idx="823">
                  <c:v>0.08</c:v>
                </c:pt>
                <c:pt idx="824">
                  <c:v>0.08</c:v>
                </c:pt>
                <c:pt idx="825">
                  <c:v>0.08</c:v>
                </c:pt>
                <c:pt idx="826">
                  <c:v>0.08</c:v>
                </c:pt>
                <c:pt idx="827">
                  <c:v>0.08</c:v>
                </c:pt>
                <c:pt idx="828">
                  <c:v>0.08</c:v>
                </c:pt>
                <c:pt idx="829">
                  <c:v>0.1</c:v>
                </c:pt>
                <c:pt idx="830">
                  <c:v>0.1</c:v>
                </c:pt>
                <c:pt idx="831">
                  <c:v>0.1</c:v>
                </c:pt>
                <c:pt idx="832">
                  <c:v>0.08</c:v>
                </c:pt>
                <c:pt idx="833">
                  <c:v>0.08</c:v>
                </c:pt>
                <c:pt idx="834">
                  <c:v>0.08</c:v>
                </c:pt>
                <c:pt idx="835">
                  <c:v>0.1</c:v>
                </c:pt>
                <c:pt idx="836">
                  <c:v>0.08</c:v>
                </c:pt>
                <c:pt idx="837">
                  <c:v>0.08</c:v>
                </c:pt>
                <c:pt idx="838">
                  <c:v>0.1</c:v>
                </c:pt>
                <c:pt idx="839">
                  <c:v>7.0000000000000007E-2</c:v>
                </c:pt>
                <c:pt idx="840">
                  <c:v>7.0000000000000007E-2</c:v>
                </c:pt>
                <c:pt idx="841">
                  <c:v>7.0000000000000007E-2</c:v>
                </c:pt>
                <c:pt idx="842">
                  <c:v>0.05</c:v>
                </c:pt>
                <c:pt idx="843">
                  <c:v>7.0000000000000007E-2</c:v>
                </c:pt>
                <c:pt idx="844">
                  <c:v>7.0000000000000007E-2</c:v>
                </c:pt>
                <c:pt idx="845">
                  <c:v>7.0000000000000007E-2</c:v>
                </c:pt>
                <c:pt idx="846">
                  <c:v>7.0000000000000007E-2</c:v>
                </c:pt>
                <c:pt idx="847">
                  <c:v>0.05</c:v>
                </c:pt>
                <c:pt idx="848">
                  <c:v>0.05</c:v>
                </c:pt>
                <c:pt idx="849">
                  <c:v>0.05</c:v>
                </c:pt>
                <c:pt idx="850">
                  <c:v>7.0000000000000007E-2</c:v>
                </c:pt>
                <c:pt idx="851">
                  <c:v>0.05</c:v>
                </c:pt>
                <c:pt idx="852">
                  <c:v>0.05</c:v>
                </c:pt>
                <c:pt idx="853">
                  <c:v>7.0000000000000007E-2</c:v>
                </c:pt>
                <c:pt idx="854">
                  <c:v>0.05</c:v>
                </c:pt>
                <c:pt idx="855">
                  <c:v>0.05</c:v>
                </c:pt>
                <c:pt idx="856">
                  <c:v>7.0000000000000007E-2</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0.04</c:v>
                </c:pt>
                <c:pt idx="882">
                  <c:v>0.04</c:v>
                </c:pt>
                <c:pt idx="883">
                  <c:v>0.04</c:v>
                </c:pt>
                <c:pt idx="884">
                  <c:v>0.04</c:v>
                </c:pt>
                <c:pt idx="885">
                  <c:v>0.04</c:v>
                </c:pt>
                <c:pt idx="886">
                  <c:v>0.04</c:v>
                </c:pt>
                <c:pt idx="887">
                  <c:v>0.04</c:v>
                </c:pt>
                <c:pt idx="888">
                  <c:v>0.06</c:v>
                </c:pt>
                <c:pt idx="889">
                  <c:v>7.0000000000000007E-2</c:v>
                </c:pt>
                <c:pt idx="890">
                  <c:v>7.0000000000000007E-2</c:v>
                </c:pt>
                <c:pt idx="891">
                  <c:v>7.0000000000000007E-2</c:v>
                </c:pt>
                <c:pt idx="892">
                  <c:v>7.0000000000000007E-2</c:v>
                </c:pt>
                <c:pt idx="893">
                  <c:v>0.06</c:v>
                </c:pt>
                <c:pt idx="894">
                  <c:v>0.05</c:v>
                </c:pt>
                <c:pt idx="895">
                  <c:v>0.04</c:v>
                </c:pt>
                <c:pt idx="896">
                  <c:v>0.05</c:v>
                </c:pt>
                <c:pt idx="897">
                  <c:v>0.05</c:v>
                </c:pt>
                <c:pt idx="898">
                  <c:v>0.05</c:v>
                </c:pt>
                <c:pt idx="899">
                  <c:v>0.05</c:v>
                </c:pt>
                <c:pt idx="900">
                  <c:v>7.0000000000000007E-2</c:v>
                </c:pt>
                <c:pt idx="901">
                  <c:v>0.05</c:v>
                </c:pt>
                <c:pt idx="902">
                  <c:v>0.05</c:v>
                </c:pt>
                <c:pt idx="903">
                  <c:v>0.05</c:v>
                </c:pt>
                <c:pt idx="904">
                  <c:v>0.05</c:v>
                </c:pt>
                <c:pt idx="905">
                  <c:v>0.05</c:v>
                </c:pt>
                <c:pt idx="906">
                  <c:v>0.05</c:v>
                </c:pt>
                <c:pt idx="907">
                  <c:v>0.05</c:v>
                </c:pt>
                <c:pt idx="908">
                  <c:v>0.05</c:v>
                </c:pt>
                <c:pt idx="909">
                  <c:v>0.05</c:v>
                </c:pt>
                <c:pt idx="910">
                  <c:v>0.05</c:v>
                </c:pt>
                <c:pt idx="911">
                  <c:v>0.03</c:v>
                </c:pt>
                <c:pt idx="912">
                  <c:v>0.05</c:v>
                </c:pt>
                <c:pt idx="913">
                  <c:v>0.05</c:v>
                </c:pt>
                <c:pt idx="914">
                  <c:v>0.05</c:v>
                </c:pt>
                <c:pt idx="915">
                  <c:v>0.05</c:v>
                </c:pt>
                <c:pt idx="916">
                  <c:v>0.05</c:v>
                </c:pt>
                <c:pt idx="917">
                  <c:v>0.05</c:v>
                </c:pt>
                <c:pt idx="918">
                  <c:v>0.04</c:v>
                </c:pt>
                <c:pt idx="919">
                  <c:v>0.03</c:v>
                </c:pt>
                <c:pt idx="920">
                  <c:v>1E-4</c:v>
                </c:pt>
                <c:pt idx="921">
                  <c:v>0.02</c:v>
                </c:pt>
                <c:pt idx="922">
                  <c:v>-0.01</c:v>
                </c:pt>
                <c:pt idx="923">
                  <c:v>-0.01</c:v>
                </c:pt>
                <c:pt idx="924">
                  <c:v>0</c:v>
                </c:pt>
                <c:pt idx="925">
                  <c:v>-0.01</c:v>
                </c:pt>
                <c:pt idx="926">
                  <c:v>-0.02</c:v>
                </c:pt>
                <c:pt idx="927">
                  <c:v>-0.03</c:v>
                </c:pt>
                <c:pt idx="928">
                  <c:v>-0.02</c:v>
                </c:pt>
                <c:pt idx="929">
                  <c:v>-0.04</c:v>
                </c:pt>
                <c:pt idx="930">
                  <c:v>-0.04</c:v>
                </c:pt>
                <c:pt idx="931">
                  <c:v>-0.04</c:v>
                </c:pt>
                <c:pt idx="932">
                  <c:v>-0.05</c:v>
                </c:pt>
                <c:pt idx="933">
                  <c:v>-0.05</c:v>
                </c:pt>
                <c:pt idx="934">
                  <c:v>-0.05</c:v>
                </c:pt>
                <c:pt idx="935">
                  <c:v>-0.05</c:v>
                </c:pt>
                <c:pt idx="936">
                  <c:v>-0.04</c:v>
                </c:pt>
              </c:numCache>
            </c:numRef>
          </c:val>
          <c:smooth val="0"/>
          <c:extLst>
            <c:ext xmlns:c16="http://schemas.microsoft.com/office/drawing/2014/chart" uri="{C3380CC4-5D6E-409C-BE32-E72D297353CC}">
              <c16:uniqueId val="{00000000-7CA7-4977-94B4-1BC4421C059F}"/>
            </c:ext>
          </c:extLst>
        </c:ser>
        <c:ser>
          <c:idx val="1"/>
          <c:order val="1"/>
          <c:tx>
            <c:strRef>
              <c:f>'47_ábra_chart'!$G$7</c:f>
              <c:strCache>
                <c:ptCount val="1"/>
                <c:pt idx="0">
                  <c:v>1YR reference rate</c:v>
                </c:pt>
              </c:strCache>
            </c:strRef>
          </c:tx>
          <c:spPr>
            <a:ln>
              <a:solidFill>
                <a:srgbClr val="E57200"/>
              </a:solidFill>
            </a:ln>
          </c:spPr>
          <c:marker>
            <c:symbol val="none"/>
          </c:marker>
          <c:cat>
            <c:numRef>
              <c:f>'47_ábra_chart'!$E$9:$E$949</c:f>
              <c:numCache>
                <c:formatCode>yyyy/mmm</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42097</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'47_ábra_chart'!$G$9:$G$949</c:f>
              <c:numCache>
                <c:formatCode>0.00</c:formatCode>
                <c:ptCount val="941"/>
                <c:pt idx="0">
                  <c:v>3.03</c:v>
                </c:pt>
                <c:pt idx="1">
                  <c:v>3.05</c:v>
                </c:pt>
                <c:pt idx="2">
                  <c:v>3.04</c:v>
                </c:pt>
                <c:pt idx="3">
                  <c:v>3.03</c:v>
                </c:pt>
                <c:pt idx="4">
                  <c:v>3.05</c:v>
                </c:pt>
                <c:pt idx="5">
                  <c:v>3.03</c:v>
                </c:pt>
                <c:pt idx="6">
                  <c:v>3.03</c:v>
                </c:pt>
                <c:pt idx="7">
                  <c:v>3.05</c:v>
                </c:pt>
                <c:pt idx="8">
                  <c:v>3.04</c:v>
                </c:pt>
                <c:pt idx="9">
                  <c:v>3.03</c:v>
                </c:pt>
                <c:pt idx="10">
                  <c:v>3.05</c:v>
                </c:pt>
                <c:pt idx="11">
                  <c:v>3.03</c:v>
                </c:pt>
                <c:pt idx="12">
                  <c:v>2.98</c:v>
                </c:pt>
                <c:pt idx="13">
                  <c:v>2.9</c:v>
                </c:pt>
                <c:pt idx="14">
                  <c:v>2.93</c:v>
                </c:pt>
                <c:pt idx="15">
                  <c:v>2.9</c:v>
                </c:pt>
                <c:pt idx="16">
                  <c:v>2.82</c:v>
                </c:pt>
                <c:pt idx="17">
                  <c:v>2.78</c:v>
                </c:pt>
                <c:pt idx="18">
                  <c:v>2.76</c:v>
                </c:pt>
                <c:pt idx="19">
                  <c:v>2.74</c:v>
                </c:pt>
                <c:pt idx="20">
                  <c:v>2.69</c:v>
                </c:pt>
                <c:pt idx="21">
                  <c:v>2.67</c:v>
                </c:pt>
                <c:pt idx="22">
                  <c:v>2.7</c:v>
                </c:pt>
                <c:pt idx="23">
                  <c:v>2.75</c:v>
                </c:pt>
                <c:pt idx="24">
                  <c:v>2.74</c:v>
                </c:pt>
                <c:pt idx="25">
                  <c:v>2.95</c:v>
                </c:pt>
                <c:pt idx="26">
                  <c:v>3.25</c:v>
                </c:pt>
                <c:pt idx="27">
                  <c:v>3.3</c:v>
                </c:pt>
                <c:pt idx="28">
                  <c:v>3.4</c:v>
                </c:pt>
                <c:pt idx="29">
                  <c:v>3.35</c:v>
                </c:pt>
                <c:pt idx="30">
                  <c:v>3.14</c:v>
                </c:pt>
                <c:pt idx="31">
                  <c:v>3.12</c:v>
                </c:pt>
                <c:pt idx="32">
                  <c:v>3.19</c:v>
                </c:pt>
                <c:pt idx="33">
                  <c:v>3.19</c:v>
                </c:pt>
                <c:pt idx="34">
                  <c:v>3.17</c:v>
                </c:pt>
                <c:pt idx="35">
                  <c:v>3.17</c:v>
                </c:pt>
                <c:pt idx="36">
                  <c:v>3.36</c:v>
                </c:pt>
                <c:pt idx="37">
                  <c:v>3.28</c:v>
                </c:pt>
                <c:pt idx="38">
                  <c:v>3.31</c:v>
                </c:pt>
                <c:pt idx="39">
                  <c:v>3.37</c:v>
                </c:pt>
                <c:pt idx="40">
                  <c:v>3.41</c:v>
                </c:pt>
                <c:pt idx="41">
                  <c:v>3.41</c:v>
                </c:pt>
                <c:pt idx="42">
                  <c:v>3.36</c:v>
                </c:pt>
                <c:pt idx="43">
                  <c:v>3.23</c:v>
                </c:pt>
                <c:pt idx="44">
                  <c:v>3.14</c:v>
                </c:pt>
                <c:pt idx="45">
                  <c:v>3.14</c:v>
                </c:pt>
                <c:pt idx="46">
                  <c:v>3.16</c:v>
                </c:pt>
                <c:pt idx="47">
                  <c:v>3.16</c:v>
                </c:pt>
                <c:pt idx="48">
                  <c:v>3.26</c:v>
                </c:pt>
                <c:pt idx="49">
                  <c:v>3.2</c:v>
                </c:pt>
                <c:pt idx="50">
                  <c:v>3.14</c:v>
                </c:pt>
                <c:pt idx="51">
                  <c:v>3.12</c:v>
                </c:pt>
                <c:pt idx="52">
                  <c:v>3.12</c:v>
                </c:pt>
                <c:pt idx="53">
                  <c:v>3.16</c:v>
                </c:pt>
                <c:pt idx="54">
                  <c:v>3.15</c:v>
                </c:pt>
                <c:pt idx="55">
                  <c:v>3.16</c:v>
                </c:pt>
                <c:pt idx="56">
                  <c:v>3.14</c:v>
                </c:pt>
                <c:pt idx="57">
                  <c:v>3.14</c:v>
                </c:pt>
                <c:pt idx="58">
                  <c:v>3.13</c:v>
                </c:pt>
                <c:pt idx="59">
                  <c:v>3.12</c:v>
                </c:pt>
                <c:pt idx="60">
                  <c:v>3.1</c:v>
                </c:pt>
                <c:pt idx="61">
                  <c:v>3.12</c:v>
                </c:pt>
                <c:pt idx="62">
                  <c:v>3.1</c:v>
                </c:pt>
                <c:pt idx="63">
                  <c:v>3.1</c:v>
                </c:pt>
                <c:pt idx="64">
                  <c:v>3.09</c:v>
                </c:pt>
                <c:pt idx="65">
                  <c:v>3.08</c:v>
                </c:pt>
                <c:pt idx="66">
                  <c:v>3.06</c:v>
                </c:pt>
                <c:pt idx="67">
                  <c:v>3.03</c:v>
                </c:pt>
                <c:pt idx="68">
                  <c:v>3.02</c:v>
                </c:pt>
                <c:pt idx="69">
                  <c:v>3.04</c:v>
                </c:pt>
                <c:pt idx="70">
                  <c:v>3.07</c:v>
                </c:pt>
                <c:pt idx="71">
                  <c:v>3.07</c:v>
                </c:pt>
                <c:pt idx="72">
                  <c:v>3.07</c:v>
                </c:pt>
                <c:pt idx="73">
                  <c:v>3.08</c:v>
                </c:pt>
                <c:pt idx="74">
                  <c:v>3.07</c:v>
                </c:pt>
                <c:pt idx="75">
                  <c:v>3</c:v>
                </c:pt>
                <c:pt idx="76">
                  <c:v>3</c:v>
                </c:pt>
                <c:pt idx="77">
                  <c:v>2.99</c:v>
                </c:pt>
                <c:pt idx="78">
                  <c:v>2.97</c:v>
                </c:pt>
                <c:pt idx="79">
                  <c:v>2.97</c:v>
                </c:pt>
                <c:pt idx="80">
                  <c:v>2.96</c:v>
                </c:pt>
                <c:pt idx="81">
                  <c:v>2.92</c:v>
                </c:pt>
                <c:pt idx="82">
                  <c:v>2.9</c:v>
                </c:pt>
                <c:pt idx="83">
                  <c:v>2.9</c:v>
                </c:pt>
                <c:pt idx="84">
                  <c:v>2.65</c:v>
                </c:pt>
                <c:pt idx="85">
                  <c:v>2.71</c:v>
                </c:pt>
                <c:pt idx="86">
                  <c:v>2.69</c:v>
                </c:pt>
                <c:pt idx="87">
                  <c:v>2.65</c:v>
                </c:pt>
                <c:pt idx="88">
                  <c:v>2.59</c:v>
                </c:pt>
                <c:pt idx="89">
                  <c:v>2.6</c:v>
                </c:pt>
                <c:pt idx="90">
                  <c:v>2.52</c:v>
                </c:pt>
                <c:pt idx="91">
                  <c:v>2.5299999999999998</c:v>
                </c:pt>
                <c:pt idx="92">
                  <c:v>2.4900000000000002</c:v>
                </c:pt>
                <c:pt idx="93">
                  <c:v>2.5</c:v>
                </c:pt>
                <c:pt idx="94">
                  <c:v>2.48</c:v>
                </c:pt>
                <c:pt idx="95">
                  <c:v>2.46</c:v>
                </c:pt>
                <c:pt idx="96">
                  <c:v>2.4500000000000002</c:v>
                </c:pt>
                <c:pt idx="97">
                  <c:v>2.4</c:v>
                </c:pt>
                <c:pt idx="98">
                  <c:v>2.4300000000000002</c:v>
                </c:pt>
                <c:pt idx="99">
                  <c:v>2.4300000000000002</c:v>
                </c:pt>
                <c:pt idx="100">
                  <c:v>2.41</c:v>
                </c:pt>
                <c:pt idx="101">
                  <c:v>2.41</c:v>
                </c:pt>
                <c:pt idx="102">
                  <c:v>2.41</c:v>
                </c:pt>
                <c:pt idx="103">
                  <c:v>2.4</c:v>
                </c:pt>
                <c:pt idx="104">
                  <c:v>2.4</c:v>
                </c:pt>
                <c:pt idx="105">
                  <c:v>2.4</c:v>
                </c:pt>
                <c:pt idx="106">
                  <c:v>2.38</c:v>
                </c:pt>
                <c:pt idx="107">
                  <c:v>2.35</c:v>
                </c:pt>
                <c:pt idx="108">
                  <c:v>2.35</c:v>
                </c:pt>
                <c:pt idx="109">
                  <c:v>2.34</c:v>
                </c:pt>
                <c:pt idx="110">
                  <c:v>2.3199999999999998</c:v>
                </c:pt>
                <c:pt idx="111">
                  <c:v>2.31</c:v>
                </c:pt>
                <c:pt idx="112">
                  <c:v>2.2999999999999998</c:v>
                </c:pt>
                <c:pt idx="113">
                  <c:v>2.2999999999999998</c:v>
                </c:pt>
                <c:pt idx="114">
                  <c:v>2.2999999999999998</c:v>
                </c:pt>
                <c:pt idx="115">
                  <c:v>2.2999999999999998</c:v>
                </c:pt>
                <c:pt idx="116">
                  <c:v>2.2999999999999998</c:v>
                </c:pt>
                <c:pt idx="117">
                  <c:v>2.2999999999999998</c:v>
                </c:pt>
                <c:pt idx="118">
                  <c:v>2.2999999999999998</c:v>
                </c:pt>
                <c:pt idx="119">
                  <c:v>2.2999999999999998</c:v>
                </c:pt>
                <c:pt idx="120">
                  <c:v>2.2999999999999998</c:v>
                </c:pt>
                <c:pt idx="121">
                  <c:v>2.27</c:v>
                </c:pt>
                <c:pt idx="122">
                  <c:v>2.27</c:v>
                </c:pt>
                <c:pt idx="123">
                  <c:v>2.27</c:v>
                </c:pt>
                <c:pt idx="124">
                  <c:v>2.27</c:v>
                </c:pt>
                <c:pt idx="125">
                  <c:v>2.25</c:v>
                </c:pt>
                <c:pt idx="126">
                  <c:v>2.25</c:v>
                </c:pt>
                <c:pt idx="127">
                  <c:v>2.23</c:v>
                </c:pt>
                <c:pt idx="128">
                  <c:v>2.23</c:v>
                </c:pt>
                <c:pt idx="129">
                  <c:v>2.23</c:v>
                </c:pt>
                <c:pt idx="130">
                  <c:v>2.23</c:v>
                </c:pt>
                <c:pt idx="131">
                  <c:v>2.21</c:v>
                </c:pt>
                <c:pt idx="132">
                  <c:v>2.19</c:v>
                </c:pt>
                <c:pt idx="133">
                  <c:v>2.19</c:v>
                </c:pt>
                <c:pt idx="134">
                  <c:v>2.14</c:v>
                </c:pt>
                <c:pt idx="135">
                  <c:v>2.11</c:v>
                </c:pt>
                <c:pt idx="136">
                  <c:v>2.11</c:v>
                </c:pt>
                <c:pt idx="137">
                  <c:v>2.09</c:v>
                </c:pt>
                <c:pt idx="138">
                  <c:v>2.09</c:v>
                </c:pt>
                <c:pt idx="139">
                  <c:v>2.0699999999999998</c:v>
                </c:pt>
                <c:pt idx="140">
                  <c:v>2.06</c:v>
                </c:pt>
                <c:pt idx="141">
                  <c:v>1.98</c:v>
                </c:pt>
                <c:pt idx="142">
                  <c:v>1.94</c:v>
                </c:pt>
                <c:pt idx="143">
                  <c:v>1.92</c:v>
                </c:pt>
                <c:pt idx="144">
                  <c:v>1.88</c:v>
                </c:pt>
                <c:pt idx="145">
                  <c:v>1.89</c:v>
                </c:pt>
                <c:pt idx="146">
                  <c:v>1.89</c:v>
                </c:pt>
                <c:pt idx="147">
                  <c:v>1.89</c:v>
                </c:pt>
                <c:pt idx="148">
                  <c:v>1.9</c:v>
                </c:pt>
                <c:pt idx="149">
                  <c:v>1.88</c:v>
                </c:pt>
                <c:pt idx="150">
                  <c:v>1.88</c:v>
                </c:pt>
                <c:pt idx="151">
                  <c:v>1.89</c:v>
                </c:pt>
                <c:pt idx="152">
                  <c:v>1.91</c:v>
                </c:pt>
                <c:pt idx="153">
                  <c:v>1.9</c:v>
                </c:pt>
                <c:pt idx="154">
                  <c:v>1.89</c:v>
                </c:pt>
                <c:pt idx="155">
                  <c:v>1.88</c:v>
                </c:pt>
                <c:pt idx="156">
                  <c:v>1.88</c:v>
                </c:pt>
                <c:pt idx="157">
                  <c:v>1.88</c:v>
                </c:pt>
                <c:pt idx="158">
                  <c:v>1.87</c:v>
                </c:pt>
                <c:pt idx="159">
                  <c:v>1.88</c:v>
                </c:pt>
                <c:pt idx="160">
                  <c:v>1.85</c:v>
                </c:pt>
                <c:pt idx="161">
                  <c:v>1.84</c:v>
                </c:pt>
                <c:pt idx="162">
                  <c:v>1.84</c:v>
                </c:pt>
                <c:pt idx="163">
                  <c:v>1.84</c:v>
                </c:pt>
                <c:pt idx="164">
                  <c:v>1.81</c:v>
                </c:pt>
                <c:pt idx="165">
                  <c:v>1.78</c:v>
                </c:pt>
                <c:pt idx="166">
                  <c:v>1.78</c:v>
                </c:pt>
                <c:pt idx="167">
                  <c:v>1.78</c:v>
                </c:pt>
                <c:pt idx="168">
                  <c:v>1.78</c:v>
                </c:pt>
                <c:pt idx="169">
                  <c:v>1.78</c:v>
                </c:pt>
                <c:pt idx="170">
                  <c:v>1.78</c:v>
                </c:pt>
                <c:pt idx="171">
                  <c:v>1.76</c:v>
                </c:pt>
                <c:pt idx="172">
                  <c:v>1.75</c:v>
                </c:pt>
                <c:pt idx="173">
                  <c:v>1.74</c:v>
                </c:pt>
                <c:pt idx="174">
                  <c:v>1.74</c:v>
                </c:pt>
                <c:pt idx="175">
                  <c:v>1.74</c:v>
                </c:pt>
                <c:pt idx="176">
                  <c:v>1.74</c:v>
                </c:pt>
                <c:pt idx="177">
                  <c:v>1.7</c:v>
                </c:pt>
                <c:pt idx="178">
                  <c:v>1.69</c:v>
                </c:pt>
                <c:pt idx="179">
                  <c:v>1.69</c:v>
                </c:pt>
                <c:pt idx="180">
                  <c:v>1.67</c:v>
                </c:pt>
                <c:pt idx="181">
                  <c:v>1.62</c:v>
                </c:pt>
                <c:pt idx="182">
                  <c:v>1.59</c:v>
                </c:pt>
                <c:pt idx="183">
                  <c:v>1.6</c:v>
                </c:pt>
                <c:pt idx="184">
                  <c:v>1.6</c:v>
                </c:pt>
                <c:pt idx="185">
                  <c:v>1.6</c:v>
                </c:pt>
                <c:pt idx="186">
                  <c:v>1.59</c:v>
                </c:pt>
                <c:pt idx="187">
                  <c:v>1.58</c:v>
                </c:pt>
                <c:pt idx="188">
                  <c:v>1.58</c:v>
                </c:pt>
                <c:pt idx="189">
                  <c:v>1.57</c:v>
                </c:pt>
                <c:pt idx="190">
                  <c:v>1.57</c:v>
                </c:pt>
                <c:pt idx="191">
                  <c:v>1.58</c:v>
                </c:pt>
                <c:pt idx="192">
                  <c:v>1.58</c:v>
                </c:pt>
                <c:pt idx="193">
                  <c:v>1.58</c:v>
                </c:pt>
                <c:pt idx="194">
                  <c:v>1.57</c:v>
                </c:pt>
                <c:pt idx="195">
                  <c:v>1.58</c:v>
                </c:pt>
                <c:pt idx="196">
                  <c:v>1.58</c:v>
                </c:pt>
                <c:pt idx="197">
                  <c:v>1.58</c:v>
                </c:pt>
                <c:pt idx="198">
                  <c:v>1.58</c:v>
                </c:pt>
                <c:pt idx="199">
                  <c:v>1.58</c:v>
                </c:pt>
                <c:pt idx="200">
                  <c:v>1.58</c:v>
                </c:pt>
                <c:pt idx="201">
                  <c:v>1.58</c:v>
                </c:pt>
                <c:pt idx="202">
                  <c:v>1.58</c:v>
                </c:pt>
                <c:pt idx="203">
                  <c:v>1.58</c:v>
                </c:pt>
                <c:pt idx="204">
                  <c:v>1.58</c:v>
                </c:pt>
                <c:pt idx="205">
                  <c:v>1.59</c:v>
                </c:pt>
                <c:pt idx="206">
                  <c:v>1.59</c:v>
                </c:pt>
                <c:pt idx="207">
                  <c:v>1.59</c:v>
                </c:pt>
                <c:pt idx="208">
                  <c:v>1.59</c:v>
                </c:pt>
                <c:pt idx="209">
                  <c:v>1.7</c:v>
                </c:pt>
                <c:pt idx="210">
                  <c:v>1.7</c:v>
                </c:pt>
                <c:pt idx="211">
                  <c:v>1.7</c:v>
                </c:pt>
                <c:pt idx="212">
                  <c:v>1.7</c:v>
                </c:pt>
                <c:pt idx="213">
                  <c:v>1.7</c:v>
                </c:pt>
                <c:pt idx="214">
                  <c:v>1.7</c:v>
                </c:pt>
                <c:pt idx="215">
                  <c:v>1.7</c:v>
                </c:pt>
                <c:pt idx="216">
                  <c:v>1.74</c:v>
                </c:pt>
                <c:pt idx="217">
                  <c:v>1.75</c:v>
                </c:pt>
                <c:pt idx="218">
                  <c:v>1.75</c:v>
                </c:pt>
                <c:pt idx="219">
                  <c:v>1.75</c:v>
                </c:pt>
                <c:pt idx="220">
                  <c:v>1.75</c:v>
                </c:pt>
                <c:pt idx="221">
                  <c:v>1.75</c:v>
                </c:pt>
                <c:pt idx="222">
                  <c:v>1.7</c:v>
                </c:pt>
                <c:pt idx="223">
                  <c:v>1.7</c:v>
                </c:pt>
                <c:pt idx="224">
                  <c:v>1.7</c:v>
                </c:pt>
                <c:pt idx="225">
                  <c:v>1.7</c:v>
                </c:pt>
                <c:pt idx="226">
                  <c:v>1.7</c:v>
                </c:pt>
                <c:pt idx="227">
                  <c:v>1.7</c:v>
                </c:pt>
                <c:pt idx="228">
                  <c:v>1.7</c:v>
                </c:pt>
                <c:pt idx="229">
                  <c:v>1.7</c:v>
                </c:pt>
                <c:pt idx="230">
                  <c:v>1.7</c:v>
                </c:pt>
                <c:pt idx="231">
                  <c:v>1.69</c:v>
                </c:pt>
                <c:pt idx="232">
                  <c:v>1.69</c:v>
                </c:pt>
                <c:pt idx="233">
                  <c:v>1.68</c:v>
                </c:pt>
                <c:pt idx="234">
                  <c:v>1.68</c:v>
                </c:pt>
                <c:pt idx="235">
                  <c:v>1.62</c:v>
                </c:pt>
                <c:pt idx="236">
                  <c:v>1.61</c:v>
                </c:pt>
                <c:pt idx="237">
                  <c:v>1.67</c:v>
                </c:pt>
                <c:pt idx="238">
                  <c:v>1.64</c:v>
                </c:pt>
                <c:pt idx="239">
                  <c:v>1.64</c:v>
                </c:pt>
                <c:pt idx="240">
                  <c:v>1.64</c:v>
                </c:pt>
                <c:pt idx="241">
                  <c:v>1.58</c:v>
                </c:pt>
                <c:pt idx="242">
                  <c:v>1.55</c:v>
                </c:pt>
                <c:pt idx="243">
                  <c:v>1.52</c:v>
                </c:pt>
                <c:pt idx="244">
                  <c:v>1.49</c:v>
                </c:pt>
                <c:pt idx="245">
                  <c:v>1.45</c:v>
                </c:pt>
                <c:pt idx="246">
                  <c:v>1.55</c:v>
                </c:pt>
                <c:pt idx="247">
                  <c:v>1.5</c:v>
                </c:pt>
                <c:pt idx="248">
                  <c:v>1.5</c:v>
                </c:pt>
                <c:pt idx="249">
                  <c:v>1.5</c:v>
                </c:pt>
                <c:pt idx="250">
                  <c:v>1.49</c:v>
                </c:pt>
                <c:pt idx="251">
                  <c:v>1.5</c:v>
                </c:pt>
                <c:pt idx="252">
                  <c:v>1.5</c:v>
                </c:pt>
                <c:pt idx="253">
                  <c:v>1.8</c:v>
                </c:pt>
                <c:pt idx="254">
                  <c:v>1.8</c:v>
                </c:pt>
                <c:pt idx="255">
                  <c:v>1.8</c:v>
                </c:pt>
                <c:pt idx="256">
                  <c:v>1.79</c:v>
                </c:pt>
                <c:pt idx="257">
                  <c:v>1.78</c:v>
                </c:pt>
                <c:pt idx="258">
                  <c:v>1.79</c:v>
                </c:pt>
                <c:pt idx="259">
                  <c:v>1.78</c:v>
                </c:pt>
                <c:pt idx="260">
                  <c:v>1.78</c:v>
                </c:pt>
                <c:pt idx="261">
                  <c:v>1.78</c:v>
                </c:pt>
                <c:pt idx="262">
                  <c:v>1.8</c:v>
                </c:pt>
                <c:pt idx="263">
                  <c:v>1.78</c:v>
                </c:pt>
                <c:pt idx="264">
                  <c:v>1.77</c:v>
                </c:pt>
                <c:pt idx="265">
                  <c:v>1.76</c:v>
                </c:pt>
                <c:pt idx="266">
                  <c:v>1.68</c:v>
                </c:pt>
                <c:pt idx="267">
                  <c:v>1.67</c:v>
                </c:pt>
                <c:pt idx="268">
                  <c:v>1.63</c:v>
                </c:pt>
                <c:pt idx="269">
                  <c:v>1.6</c:v>
                </c:pt>
                <c:pt idx="270">
                  <c:v>1.61</c:v>
                </c:pt>
                <c:pt idx="271">
                  <c:v>1.58</c:v>
                </c:pt>
                <c:pt idx="272">
                  <c:v>1.6</c:v>
                </c:pt>
                <c:pt idx="273">
                  <c:v>1.6</c:v>
                </c:pt>
                <c:pt idx="274">
                  <c:v>1.61</c:v>
                </c:pt>
                <c:pt idx="275">
                  <c:v>1.62</c:v>
                </c:pt>
                <c:pt idx="276">
                  <c:v>1.62</c:v>
                </c:pt>
                <c:pt idx="277">
                  <c:v>1.61</c:v>
                </c:pt>
                <c:pt idx="278">
                  <c:v>1.62</c:v>
                </c:pt>
                <c:pt idx="279">
                  <c:v>1.63</c:v>
                </c:pt>
                <c:pt idx="280">
                  <c:v>1.62</c:v>
                </c:pt>
                <c:pt idx="281">
                  <c:v>1.64</c:v>
                </c:pt>
                <c:pt idx="282">
                  <c:v>1.64</c:v>
                </c:pt>
                <c:pt idx="283">
                  <c:v>1.64</c:v>
                </c:pt>
                <c:pt idx="284">
                  <c:v>1.65</c:v>
                </c:pt>
                <c:pt idx="285">
                  <c:v>1.64</c:v>
                </c:pt>
                <c:pt idx="286">
                  <c:v>1.65</c:v>
                </c:pt>
                <c:pt idx="287">
                  <c:v>1.65</c:v>
                </c:pt>
                <c:pt idx="288">
                  <c:v>1.65</c:v>
                </c:pt>
                <c:pt idx="289">
                  <c:v>1.65</c:v>
                </c:pt>
                <c:pt idx="290">
                  <c:v>1.65</c:v>
                </c:pt>
                <c:pt idx="291">
                  <c:v>1.64</c:v>
                </c:pt>
                <c:pt idx="292">
                  <c:v>1.63</c:v>
                </c:pt>
                <c:pt idx="293">
                  <c:v>1.63</c:v>
                </c:pt>
                <c:pt idx="294">
                  <c:v>1.63</c:v>
                </c:pt>
                <c:pt idx="295">
                  <c:v>1.63</c:v>
                </c:pt>
                <c:pt idx="296">
                  <c:v>1.63</c:v>
                </c:pt>
                <c:pt idx="297">
                  <c:v>1.63</c:v>
                </c:pt>
                <c:pt idx="298">
                  <c:v>1.63</c:v>
                </c:pt>
                <c:pt idx="299">
                  <c:v>1.63</c:v>
                </c:pt>
                <c:pt idx="300">
                  <c:v>1.64</c:v>
                </c:pt>
                <c:pt idx="301">
                  <c:v>1.63</c:v>
                </c:pt>
                <c:pt idx="302">
                  <c:v>1.64</c:v>
                </c:pt>
                <c:pt idx="303">
                  <c:v>1.64</c:v>
                </c:pt>
                <c:pt idx="304">
                  <c:v>1.63</c:v>
                </c:pt>
                <c:pt idx="305">
                  <c:v>1.63</c:v>
                </c:pt>
                <c:pt idx="306">
                  <c:v>1.66</c:v>
                </c:pt>
                <c:pt idx="307">
                  <c:v>1.66</c:v>
                </c:pt>
                <c:pt idx="308">
                  <c:v>1.63</c:v>
                </c:pt>
                <c:pt idx="309">
                  <c:v>1.66</c:v>
                </c:pt>
                <c:pt idx="310">
                  <c:v>1.66</c:v>
                </c:pt>
                <c:pt idx="311">
                  <c:v>1.63</c:v>
                </c:pt>
                <c:pt idx="312">
                  <c:v>1.66</c:v>
                </c:pt>
                <c:pt idx="313">
                  <c:v>1.63</c:v>
                </c:pt>
                <c:pt idx="314">
                  <c:v>1.62</c:v>
                </c:pt>
                <c:pt idx="315">
                  <c:v>1.63</c:v>
                </c:pt>
                <c:pt idx="316">
                  <c:v>1.63</c:v>
                </c:pt>
                <c:pt idx="317">
                  <c:v>1.62</c:v>
                </c:pt>
                <c:pt idx="318">
                  <c:v>1.63</c:v>
                </c:pt>
                <c:pt idx="319">
                  <c:v>1.63</c:v>
                </c:pt>
                <c:pt idx="320">
                  <c:v>1.62</c:v>
                </c:pt>
                <c:pt idx="321">
                  <c:v>1.61</c:v>
                </c:pt>
                <c:pt idx="322">
                  <c:v>1.61</c:v>
                </c:pt>
                <c:pt idx="323">
                  <c:v>1.6</c:v>
                </c:pt>
                <c:pt idx="324">
                  <c:v>1.59</c:v>
                </c:pt>
                <c:pt idx="325">
                  <c:v>1.58</c:v>
                </c:pt>
                <c:pt idx="326">
                  <c:v>1.58</c:v>
                </c:pt>
                <c:pt idx="327">
                  <c:v>1.58</c:v>
                </c:pt>
                <c:pt idx="328">
                  <c:v>1.58</c:v>
                </c:pt>
                <c:pt idx="329">
                  <c:v>1.57</c:v>
                </c:pt>
                <c:pt idx="330">
                  <c:v>1.57</c:v>
                </c:pt>
                <c:pt idx="331">
                  <c:v>1.56</c:v>
                </c:pt>
                <c:pt idx="332">
                  <c:v>1.51</c:v>
                </c:pt>
                <c:pt idx="333">
                  <c:v>1.5</c:v>
                </c:pt>
                <c:pt idx="334">
                  <c:v>1.5</c:v>
                </c:pt>
                <c:pt idx="335">
                  <c:v>1.5</c:v>
                </c:pt>
                <c:pt idx="336">
                  <c:v>1.5</c:v>
                </c:pt>
                <c:pt idx="337">
                  <c:v>1.56</c:v>
                </c:pt>
                <c:pt idx="338">
                  <c:v>1.57</c:v>
                </c:pt>
                <c:pt idx="339">
                  <c:v>1.52</c:v>
                </c:pt>
                <c:pt idx="340">
                  <c:v>1.52</c:v>
                </c:pt>
                <c:pt idx="341">
                  <c:v>1.52</c:v>
                </c:pt>
                <c:pt idx="342">
                  <c:v>1.51</c:v>
                </c:pt>
                <c:pt idx="343">
                  <c:v>1.51</c:v>
                </c:pt>
                <c:pt idx="344">
                  <c:v>1.51</c:v>
                </c:pt>
                <c:pt idx="345">
                  <c:v>1.48</c:v>
                </c:pt>
                <c:pt idx="346">
                  <c:v>1.48</c:v>
                </c:pt>
                <c:pt idx="347">
                  <c:v>1.48</c:v>
                </c:pt>
                <c:pt idx="348">
                  <c:v>1.47</c:v>
                </c:pt>
                <c:pt idx="349">
                  <c:v>1.39</c:v>
                </c:pt>
                <c:pt idx="350">
                  <c:v>1.39</c:v>
                </c:pt>
                <c:pt idx="351">
                  <c:v>1.39</c:v>
                </c:pt>
                <c:pt idx="352">
                  <c:v>1.39</c:v>
                </c:pt>
                <c:pt idx="353">
                  <c:v>1.34</c:v>
                </c:pt>
                <c:pt idx="354">
                  <c:v>1.24</c:v>
                </c:pt>
                <c:pt idx="355">
                  <c:v>1.2</c:v>
                </c:pt>
                <c:pt idx="356">
                  <c:v>1.18</c:v>
                </c:pt>
                <c:pt idx="357">
                  <c:v>1.1599999999999999</c:v>
                </c:pt>
                <c:pt idx="358">
                  <c:v>1.1599999999999999</c:v>
                </c:pt>
                <c:pt idx="359">
                  <c:v>1.1000000000000001</c:v>
                </c:pt>
                <c:pt idx="360">
                  <c:v>1.0900000000000001</c:v>
                </c:pt>
                <c:pt idx="361">
                  <c:v>1.0900000000000001</c:v>
                </c:pt>
                <c:pt idx="362">
                  <c:v>1.0900000000000001</c:v>
                </c:pt>
                <c:pt idx="363">
                  <c:v>1.0900000000000001</c:v>
                </c:pt>
                <c:pt idx="364">
                  <c:v>1.0900000000000001</c:v>
                </c:pt>
                <c:pt idx="365">
                  <c:v>1.02</c:v>
                </c:pt>
                <c:pt idx="366">
                  <c:v>1.02</c:v>
                </c:pt>
                <c:pt idx="367">
                  <c:v>1.03</c:v>
                </c:pt>
                <c:pt idx="368">
                  <c:v>1.01</c:v>
                </c:pt>
                <c:pt idx="369">
                  <c:v>1</c:v>
                </c:pt>
                <c:pt idx="370">
                  <c:v>1</c:v>
                </c:pt>
                <c:pt idx="371">
                  <c:v>1</c:v>
                </c:pt>
                <c:pt idx="372">
                  <c:v>1</c:v>
                </c:pt>
                <c:pt idx="373">
                  <c:v>0.99</c:v>
                </c:pt>
                <c:pt idx="374">
                  <c:v>0.99</c:v>
                </c:pt>
                <c:pt idx="375">
                  <c:v>0.99</c:v>
                </c:pt>
                <c:pt idx="376">
                  <c:v>0.99</c:v>
                </c:pt>
                <c:pt idx="377">
                  <c:v>0.99</c:v>
                </c:pt>
                <c:pt idx="378">
                  <c:v>0.99</c:v>
                </c:pt>
                <c:pt idx="379">
                  <c:v>0.99</c:v>
                </c:pt>
                <c:pt idx="380">
                  <c:v>0.98</c:v>
                </c:pt>
                <c:pt idx="381">
                  <c:v>0.98</c:v>
                </c:pt>
                <c:pt idx="382">
                  <c:v>0.98</c:v>
                </c:pt>
                <c:pt idx="383">
                  <c:v>0.98</c:v>
                </c:pt>
                <c:pt idx="384">
                  <c:v>0.97</c:v>
                </c:pt>
                <c:pt idx="385">
                  <c:v>0.97</c:v>
                </c:pt>
                <c:pt idx="386">
                  <c:v>0.97</c:v>
                </c:pt>
                <c:pt idx="387">
                  <c:v>0.97</c:v>
                </c:pt>
                <c:pt idx="388">
                  <c:v>0.95</c:v>
                </c:pt>
                <c:pt idx="389">
                  <c:v>0.9</c:v>
                </c:pt>
                <c:pt idx="390">
                  <c:v>0.89</c:v>
                </c:pt>
                <c:pt idx="391">
                  <c:v>0.9</c:v>
                </c:pt>
                <c:pt idx="392">
                  <c:v>0.89</c:v>
                </c:pt>
                <c:pt idx="393">
                  <c:v>0.89</c:v>
                </c:pt>
                <c:pt idx="394">
                  <c:v>0.89</c:v>
                </c:pt>
                <c:pt idx="395">
                  <c:v>0.88</c:v>
                </c:pt>
                <c:pt idx="396">
                  <c:v>0.87</c:v>
                </c:pt>
                <c:pt idx="397">
                  <c:v>0.89</c:v>
                </c:pt>
                <c:pt idx="398">
                  <c:v>0.88</c:v>
                </c:pt>
                <c:pt idx="399">
                  <c:v>0.93</c:v>
                </c:pt>
                <c:pt idx="400">
                  <c:v>0.93</c:v>
                </c:pt>
                <c:pt idx="401">
                  <c:v>0.93</c:v>
                </c:pt>
                <c:pt idx="402">
                  <c:v>0.93</c:v>
                </c:pt>
                <c:pt idx="403">
                  <c:v>0.9</c:v>
                </c:pt>
                <c:pt idx="404">
                  <c:v>0.89</c:v>
                </c:pt>
                <c:pt idx="405">
                  <c:v>0.89</c:v>
                </c:pt>
                <c:pt idx="406">
                  <c:v>0.89</c:v>
                </c:pt>
                <c:pt idx="407">
                  <c:v>0.89</c:v>
                </c:pt>
                <c:pt idx="408">
                  <c:v>0.87</c:v>
                </c:pt>
                <c:pt idx="409">
                  <c:v>0.8</c:v>
                </c:pt>
                <c:pt idx="410">
                  <c:v>0.83</c:v>
                </c:pt>
                <c:pt idx="411">
                  <c:v>0.76</c:v>
                </c:pt>
                <c:pt idx="412">
                  <c:v>0.75</c:v>
                </c:pt>
                <c:pt idx="413">
                  <c:v>0.72</c:v>
                </c:pt>
                <c:pt idx="414">
                  <c:v>0.7</c:v>
                </c:pt>
                <c:pt idx="415">
                  <c:v>0.7</c:v>
                </c:pt>
                <c:pt idx="416">
                  <c:v>0.69</c:v>
                </c:pt>
                <c:pt idx="417">
                  <c:v>0.69</c:v>
                </c:pt>
                <c:pt idx="418">
                  <c:v>0.69</c:v>
                </c:pt>
                <c:pt idx="419">
                  <c:v>0.68</c:v>
                </c:pt>
                <c:pt idx="420">
                  <c:v>0.68</c:v>
                </c:pt>
                <c:pt idx="421">
                  <c:v>0.62</c:v>
                </c:pt>
                <c:pt idx="422">
                  <c:v>0.6</c:v>
                </c:pt>
                <c:pt idx="423">
                  <c:v>0.5</c:v>
                </c:pt>
                <c:pt idx="424">
                  <c:v>0.5</c:v>
                </c:pt>
                <c:pt idx="425">
                  <c:v>0.5</c:v>
                </c:pt>
                <c:pt idx="426">
                  <c:v>0.5</c:v>
                </c:pt>
                <c:pt idx="427">
                  <c:v>0.47</c:v>
                </c:pt>
                <c:pt idx="428">
                  <c:v>0.46</c:v>
                </c:pt>
                <c:pt idx="429">
                  <c:v>0.45</c:v>
                </c:pt>
                <c:pt idx="430">
                  <c:v>0.45</c:v>
                </c:pt>
                <c:pt idx="431">
                  <c:v>0.45</c:v>
                </c:pt>
                <c:pt idx="432">
                  <c:v>0.45</c:v>
                </c:pt>
                <c:pt idx="433">
                  <c:v>0.45</c:v>
                </c:pt>
                <c:pt idx="434">
                  <c:v>0.4</c:v>
                </c:pt>
                <c:pt idx="435">
                  <c:v>0.4</c:v>
                </c:pt>
                <c:pt idx="436">
                  <c:v>0.35</c:v>
                </c:pt>
                <c:pt idx="437">
                  <c:v>0.43</c:v>
                </c:pt>
                <c:pt idx="438">
                  <c:v>0.42</c:v>
                </c:pt>
                <c:pt idx="439">
                  <c:v>0.42</c:v>
                </c:pt>
                <c:pt idx="440">
                  <c:v>0.4</c:v>
                </c:pt>
                <c:pt idx="441">
                  <c:v>0.47</c:v>
                </c:pt>
                <c:pt idx="442">
                  <c:v>0.51</c:v>
                </c:pt>
                <c:pt idx="443">
                  <c:v>0.54</c:v>
                </c:pt>
                <c:pt idx="444">
                  <c:v>0.56000000000000005</c:v>
                </c:pt>
                <c:pt idx="445">
                  <c:v>0.56000000000000005</c:v>
                </c:pt>
                <c:pt idx="446">
                  <c:v>0.56000000000000005</c:v>
                </c:pt>
                <c:pt idx="447">
                  <c:v>0.56000000000000005</c:v>
                </c:pt>
                <c:pt idx="448">
                  <c:v>0.56000000000000005</c:v>
                </c:pt>
                <c:pt idx="449">
                  <c:v>0.56999999999999995</c:v>
                </c:pt>
                <c:pt idx="450">
                  <c:v>0.57999999999999996</c:v>
                </c:pt>
                <c:pt idx="451">
                  <c:v>0.6</c:v>
                </c:pt>
                <c:pt idx="452">
                  <c:v>0.74</c:v>
                </c:pt>
                <c:pt idx="453">
                  <c:v>0.74</c:v>
                </c:pt>
                <c:pt idx="454">
                  <c:v>0.74</c:v>
                </c:pt>
                <c:pt idx="455">
                  <c:v>0.74</c:v>
                </c:pt>
                <c:pt idx="456">
                  <c:v>0.74</c:v>
                </c:pt>
                <c:pt idx="457">
                  <c:v>0.74</c:v>
                </c:pt>
                <c:pt idx="458">
                  <c:v>0.73</c:v>
                </c:pt>
                <c:pt idx="459">
                  <c:v>0.81</c:v>
                </c:pt>
                <c:pt idx="460">
                  <c:v>0.8</c:v>
                </c:pt>
                <c:pt idx="461">
                  <c:v>0.85</c:v>
                </c:pt>
                <c:pt idx="462">
                  <c:v>0.85</c:v>
                </c:pt>
                <c:pt idx="463">
                  <c:v>0.83</c:v>
                </c:pt>
                <c:pt idx="464">
                  <c:v>0.83</c:v>
                </c:pt>
                <c:pt idx="465">
                  <c:v>0.83</c:v>
                </c:pt>
                <c:pt idx="466">
                  <c:v>0.83</c:v>
                </c:pt>
                <c:pt idx="467">
                  <c:v>0.85</c:v>
                </c:pt>
                <c:pt idx="468">
                  <c:v>0.83</c:v>
                </c:pt>
                <c:pt idx="469">
                  <c:v>0.83</c:v>
                </c:pt>
                <c:pt idx="470">
                  <c:v>0.83</c:v>
                </c:pt>
                <c:pt idx="471">
                  <c:v>0.95</c:v>
                </c:pt>
                <c:pt idx="472">
                  <c:v>0.95</c:v>
                </c:pt>
                <c:pt idx="473">
                  <c:v>0.95</c:v>
                </c:pt>
                <c:pt idx="474">
                  <c:v>0.95</c:v>
                </c:pt>
                <c:pt idx="475">
                  <c:v>0.95</c:v>
                </c:pt>
                <c:pt idx="476">
                  <c:v>0.95</c:v>
                </c:pt>
                <c:pt idx="477">
                  <c:v>0.95</c:v>
                </c:pt>
                <c:pt idx="478">
                  <c:v>0.95</c:v>
                </c:pt>
                <c:pt idx="479">
                  <c:v>0.95</c:v>
                </c:pt>
                <c:pt idx="480">
                  <c:v>0.95</c:v>
                </c:pt>
                <c:pt idx="481">
                  <c:v>1.01</c:v>
                </c:pt>
                <c:pt idx="482">
                  <c:v>1.02</c:v>
                </c:pt>
                <c:pt idx="483">
                  <c:v>1.02</c:v>
                </c:pt>
                <c:pt idx="484">
                  <c:v>1.02</c:v>
                </c:pt>
                <c:pt idx="485">
                  <c:v>1.02</c:v>
                </c:pt>
                <c:pt idx="486">
                  <c:v>1.03</c:v>
                </c:pt>
                <c:pt idx="487">
                  <c:v>1.05</c:v>
                </c:pt>
                <c:pt idx="488">
                  <c:v>1.05</c:v>
                </c:pt>
                <c:pt idx="489">
                  <c:v>1.1299999999999999</c:v>
                </c:pt>
                <c:pt idx="490">
                  <c:v>1.1000000000000001</c:v>
                </c:pt>
                <c:pt idx="491">
                  <c:v>1.1100000000000001</c:v>
                </c:pt>
                <c:pt idx="492">
                  <c:v>1.1100000000000001</c:v>
                </c:pt>
                <c:pt idx="493">
                  <c:v>1.03</c:v>
                </c:pt>
                <c:pt idx="494">
                  <c:v>0.95</c:v>
                </c:pt>
                <c:pt idx="495">
                  <c:v>0.89</c:v>
                </c:pt>
                <c:pt idx="496">
                  <c:v>0.93</c:v>
                </c:pt>
                <c:pt idx="497">
                  <c:v>0.99</c:v>
                </c:pt>
                <c:pt idx="498">
                  <c:v>1.02</c:v>
                </c:pt>
                <c:pt idx="499">
                  <c:v>1.1499999999999999</c:v>
                </c:pt>
                <c:pt idx="500">
                  <c:v>1.17</c:v>
                </c:pt>
                <c:pt idx="501">
                  <c:v>1.18</c:v>
                </c:pt>
                <c:pt idx="502">
                  <c:v>1.17</c:v>
                </c:pt>
                <c:pt idx="503">
                  <c:v>1.1200000000000001</c:v>
                </c:pt>
                <c:pt idx="504">
                  <c:v>0.93</c:v>
                </c:pt>
                <c:pt idx="505">
                  <c:v>0.9</c:v>
                </c:pt>
                <c:pt idx="506">
                  <c:v>0.9</c:v>
                </c:pt>
                <c:pt idx="507">
                  <c:v>0.94</c:v>
                </c:pt>
                <c:pt idx="508">
                  <c:v>0.9</c:v>
                </c:pt>
                <c:pt idx="509">
                  <c:v>0.9</c:v>
                </c:pt>
                <c:pt idx="510">
                  <c:v>0.95</c:v>
                </c:pt>
                <c:pt idx="511">
                  <c:v>0.95</c:v>
                </c:pt>
                <c:pt idx="512">
                  <c:v>0.94</c:v>
                </c:pt>
                <c:pt idx="513">
                  <c:v>0.94</c:v>
                </c:pt>
                <c:pt idx="514">
                  <c:v>0.94</c:v>
                </c:pt>
                <c:pt idx="515">
                  <c:v>0.96</c:v>
                </c:pt>
                <c:pt idx="516">
                  <c:v>0.96</c:v>
                </c:pt>
                <c:pt idx="517">
                  <c:v>0.95</c:v>
                </c:pt>
                <c:pt idx="518">
                  <c:v>0.96</c:v>
                </c:pt>
                <c:pt idx="519">
                  <c:v>1.02</c:v>
                </c:pt>
                <c:pt idx="520">
                  <c:v>1.1499999999999999</c:v>
                </c:pt>
                <c:pt idx="521">
                  <c:v>1.19</c:v>
                </c:pt>
                <c:pt idx="522">
                  <c:v>1.18</c:v>
                </c:pt>
                <c:pt idx="523">
                  <c:v>1.18</c:v>
                </c:pt>
                <c:pt idx="524">
                  <c:v>1.18</c:v>
                </c:pt>
                <c:pt idx="525">
                  <c:v>1.24</c:v>
                </c:pt>
                <c:pt idx="526">
                  <c:v>1.2</c:v>
                </c:pt>
                <c:pt idx="527">
                  <c:v>1.05</c:v>
                </c:pt>
                <c:pt idx="528">
                  <c:v>1.03</c:v>
                </c:pt>
                <c:pt idx="529">
                  <c:v>0.96</c:v>
                </c:pt>
                <c:pt idx="530">
                  <c:v>0.97</c:v>
                </c:pt>
                <c:pt idx="531">
                  <c:v>0.97</c:v>
                </c:pt>
                <c:pt idx="532">
                  <c:v>0.97</c:v>
                </c:pt>
                <c:pt idx="533">
                  <c:v>0.97</c:v>
                </c:pt>
                <c:pt idx="534">
                  <c:v>0.94</c:v>
                </c:pt>
                <c:pt idx="535">
                  <c:v>0.98</c:v>
                </c:pt>
                <c:pt idx="536">
                  <c:v>0.98</c:v>
                </c:pt>
                <c:pt idx="537">
                  <c:v>1</c:v>
                </c:pt>
                <c:pt idx="538">
                  <c:v>1.03</c:v>
                </c:pt>
                <c:pt idx="539">
                  <c:v>1.06</c:v>
                </c:pt>
                <c:pt idx="540">
                  <c:v>1.01</c:v>
                </c:pt>
                <c:pt idx="541">
                  <c:v>1.02</c:v>
                </c:pt>
                <c:pt idx="542">
                  <c:v>1.04</c:v>
                </c:pt>
                <c:pt idx="543">
                  <c:v>1.08</c:v>
                </c:pt>
                <c:pt idx="544">
                  <c:v>1.07</c:v>
                </c:pt>
                <c:pt idx="545">
                  <c:v>1.1100000000000001</c:v>
                </c:pt>
                <c:pt idx="546">
                  <c:v>1.1000000000000001</c:v>
                </c:pt>
                <c:pt idx="547">
                  <c:v>1.17</c:v>
                </c:pt>
                <c:pt idx="548">
                  <c:v>1.1599999999999999</c:v>
                </c:pt>
                <c:pt idx="549">
                  <c:v>1.1599999999999999</c:v>
                </c:pt>
                <c:pt idx="550">
                  <c:v>1.1499999999999999</c:v>
                </c:pt>
                <c:pt idx="551">
                  <c:v>1.1499999999999999</c:v>
                </c:pt>
                <c:pt idx="552">
                  <c:v>0.97</c:v>
                </c:pt>
                <c:pt idx="553">
                  <c:v>0.97</c:v>
                </c:pt>
                <c:pt idx="554">
                  <c:v>0.98</c:v>
                </c:pt>
                <c:pt idx="555">
                  <c:v>0.99</c:v>
                </c:pt>
                <c:pt idx="556">
                  <c:v>0.99</c:v>
                </c:pt>
                <c:pt idx="557">
                  <c:v>0.99</c:v>
                </c:pt>
                <c:pt idx="558">
                  <c:v>0.99</c:v>
                </c:pt>
                <c:pt idx="559">
                  <c:v>1</c:v>
                </c:pt>
                <c:pt idx="560">
                  <c:v>1</c:v>
                </c:pt>
                <c:pt idx="561">
                  <c:v>0.99</c:v>
                </c:pt>
                <c:pt idx="562">
                  <c:v>0.99</c:v>
                </c:pt>
                <c:pt idx="563">
                  <c:v>0.99</c:v>
                </c:pt>
                <c:pt idx="564">
                  <c:v>0.99</c:v>
                </c:pt>
                <c:pt idx="565">
                  <c:v>0.99</c:v>
                </c:pt>
                <c:pt idx="566">
                  <c:v>0.95</c:v>
                </c:pt>
                <c:pt idx="567">
                  <c:v>0.95</c:v>
                </c:pt>
                <c:pt idx="568">
                  <c:v>0.95</c:v>
                </c:pt>
                <c:pt idx="569">
                  <c:v>0.94</c:v>
                </c:pt>
                <c:pt idx="570">
                  <c:v>0.93</c:v>
                </c:pt>
                <c:pt idx="571">
                  <c:v>0.92</c:v>
                </c:pt>
                <c:pt idx="572">
                  <c:v>0.91</c:v>
                </c:pt>
                <c:pt idx="573">
                  <c:v>0.91</c:v>
                </c:pt>
                <c:pt idx="574">
                  <c:v>0.9</c:v>
                </c:pt>
                <c:pt idx="575">
                  <c:v>0.9</c:v>
                </c:pt>
                <c:pt idx="576">
                  <c:v>0.89</c:v>
                </c:pt>
                <c:pt idx="577">
                  <c:v>0.88</c:v>
                </c:pt>
                <c:pt idx="578">
                  <c:v>0.87</c:v>
                </c:pt>
                <c:pt idx="579">
                  <c:v>0.87</c:v>
                </c:pt>
                <c:pt idx="580">
                  <c:v>0.87</c:v>
                </c:pt>
                <c:pt idx="581">
                  <c:v>0.92</c:v>
                </c:pt>
                <c:pt idx="582">
                  <c:v>0.93</c:v>
                </c:pt>
                <c:pt idx="583">
                  <c:v>0.93</c:v>
                </c:pt>
                <c:pt idx="584">
                  <c:v>0.93</c:v>
                </c:pt>
                <c:pt idx="585">
                  <c:v>0.92</c:v>
                </c:pt>
                <c:pt idx="586">
                  <c:v>0.93</c:v>
                </c:pt>
                <c:pt idx="587">
                  <c:v>0.93</c:v>
                </c:pt>
                <c:pt idx="588">
                  <c:v>0.93</c:v>
                </c:pt>
                <c:pt idx="589">
                  <c:v>0.92</c:v>
                </c:pt>
                <c:pt idx="590">
                  <c:v>0.94</c:v>
                </c:pt>
                <c:pt idx="591">
                  <c:v>0.95</c:v>
                </c:pt>
                <c:pt idx="592">
                  <c:v>0.95</c:v>
                </c:pt>
                <c:pt idx="593">
                  <c:v>0.95</c:v>
                </c:pt>
                <c:pt idx="594">
                  <c:v>1</c:v>
                </c:pt>
                <c:pt idx="595">
                  <c:v>1</c:v>
                </c:pt>
                <c:pt idx="596">
                  <c:v>1</c:v>
                </c:pt>
                <c:pt idx="597">
                  <c:v>1</c:v>
                </c:pt>
                <c:pt idx="598">
                  <c:v>1</c:v>
                </c:pt>
                <c:pt idx="599">
                  <c:v>0.99</c:v>
                </c:pt>
                <c:pt idx="600">
                  <c:v>0.99</c:v>
                </c:pt>
                <c:pt idx="601">
                  <c:v>0.99</c:v>
                </c:pt>
                <c:pt idx="602">
                  <c:v>1</c:v>
                </c:pt>
                <c:pt idx="603">
                  <c:v>0.87</c:v>
                </c:pt>
                <c:pt idx="604">
                  <c:v>0.87</c:v>
                </c:pt>
                <c:pt idx="605">
                  <c:v>0.87</c:v>
                </c:pt>
                <c:pt idx="606">
                  <c:v>0.87</c:v>
                </c:pt>
                <c:pt idx="607">
                  <c:v>0.87</c:v>
                </c:pt>
                <c:pt idx="608">
                  <c:v>0.87</c:v>
                </c:pt>
                <c:pt idx="609">
                  <c:v>0.87</c:v>
                </c:pt>
                <c:pt idx="610">
                  <c:v>0.91</c:v>
                </c:pt>
                <c:pt idx="611">
                  <c:v>0.91</c:v>
                </c:pt>
                <c:pt idx="612">
                  <c:v>0.93</c:v>
                </c:pt>
                <c:pt idx="613">
                  <c:v>0.96</c:v>
                </c:pt>
                <c:pt idx="614">
                  <c:v>0.96</c:v>
                </c:pt>
                <c:pt idx="615">
                  <c:v>0.95</c:v>
                </c:pt>
                <c:pt idx="616">
                  <c:v>0.95</c:v>
                </c:pt>
                <c:pt idx="617">
                  <c:v>0.95</c:v>
                </c:pt>
                <c:pt idx="618">
                  <c:v>0.95</c:v>
                </c:pt>
                <c:pt idx="619">
                  <c:v>0.95</c:v>
                </c:pt>
                <c:pt idx="620">
                  <c:v>0.92</c:v>
                </c:pt>
                <c:pt idx="621">
                  <c:v>0.92</c:v>
                </c:pt>
                <c:pt idx="622">
                  <c:v>0.92</c:v>
                </c:pt>
                <c:pt idx="623">
                  <c:v>0.98</c:v>
                </c:pt>
                <c:pt idx="624">
                  <c:v>0.98</c:v>
                </c:pt>
                <c:pt idx="625">
                  <c:v>0.98</c:v>
                </c:pt>
                <c:pt idx="626">
                  <c:v>0.98</c:v>
                </c:pt>
                <c:pt idx="627">
                  <c:v>0.98</c:v>
                </c:pt>
                <c:pt idx="628">
                  <c:v>0.89</c:v>
                </c:pt>
                <c:pt idx="629">
                  <c:v>0.82</c:v>
                </c:pt>
                <c:pt idx="630">
                  <c:v>0.73</c:v>
                </c:pt>
                <c:pt idx="631">
                  <c:v>0.73</c:v>
                </c:pt>
                <c:pt idx="632">
                  <c:v>0.73</c:v>
                </c:pt>
                <c:pt idx="633">
                  <c:v>0.7</c:v>
                </c:pt>
                <c:pt idx="634">
                  <c:v>0.63</c:v>
                </c:pt>
                <c:pt idx="635">
                  <c:v>0.63</c:v>
                </c:pt>
                <c:pt idx="636">
                  <c:v>0.62</c:v>
                </c:pt>
                <c:pt idx="637">
                  <c:v>0.62</c:v>
                </c:pt>
                <c:pt idx="638">
                  <c:v>0.62</c:v>
                </c:pt>
                <c:pt idx="639">
                  <c:v>0.62</c:v>
                </c:pt>
                <c:pt idx="640">
                  <c:v>0.61</c:v>
                </c:pt>
                <c:pt idx="641">
                  <c:v>0.61</c:v>
                </c:pt>
                <c:pt idx="642">
                  <c:v>0.62</c:v>
                </c:pt>
                <c:pt idx="643">
                  <c:v>0.61</c:v>
                </c:pt>
                <c:pt idx="644">
                  <c:v>0.61</c:v>
                </c:pt>
                <c:pt idx="645">
                  <c:v>0.61</c:v>
                </c:pt>
                <c:pt idx="646">
                  <c:v>0.61</c:v>
                </c:pt>
                <c:pt idx="647">
                  <c:v>0.59</c:v>
                </c:pt>
                <c:pt idx="648">
                  <c:v>0.59</c:v>
                </c:pt>
                <c:pt idx="649">
                  <c:v>0.59</c:v>
                </c:pt>
                <c:pt idx="650">
                  <c:v>0.57999999999999996</c:v>
                </c:pt>
                <c:pt idx="651">
                  <c:v>0.56999999999999995</c:v>
                </c:pt>
                <c:pt idx="652">
                  <c:v>0.56999999999999995</c:v>
                </c:pt>
                <c:pt idx="653">
                  <c:v>0.56999999999999995</c:v>
                </c:pt>
                <c:pt idx="654">
                  <c:v>0.56999999999999995</c:v>
                </c:pt>
                <c:pt idx="655">
                  <c:v>0.56999999999999995</c:v>
                </c:pt>
                <c:pt idx="656">
                  <c:v>0.56999999999999995</c:v>
                </c:pt>
                <c:pt idx="657">
                  <c:v>0.56999999999999995</c:v>
                </c:pt>
                <c:pt idx="658">
                  <c:v>0.56999999999999995</c:v>
                </c:pt>
                <c:pt idx="659">
                  <c:v>0.56999999999999995</c:v>
                </c:pt>
                <c:pt idx="660">
                  <c:v>0.61</c:v>
                </c:pt>
                <c:pt idx="661">
                  <c:v>0.61</c:v>
                </c:pt>
                <c:pt idx="662">
                  <c:v>0.62</c:v>
                </c:pt>
                <c:pt idx="663">
                  <c:v>0.61</c:v>
                </c:pt>
                <c:pt idx="664">
                  <c:v>0.61</c:v>
                </c:pt>
                <c:pt idx="665">
                  <c:v>0.61</c:v>
                </c:pt>
                <c:pt idx="666">
                  <c:v>0.61</c:v>
                </c:pt>
                <c:pt idx="667">
                  <c:v>0.61</c:v>
                </c:pt>
                <c:pt idx="668">
                  <c:v>0.61</c:v>
                </c:pt>
                <c:pt idx="669">
                  <c:v>0.62</c:v>
                </c:pt>
                <c:pt idx="670">
                  <c:v>0.62</c:v>
                </c:pt>
                <c:pt idx="671">
                  <c:v>0.62</c:v>
                </c:pt>
                <c:pt idx="672">
                  <c:v>0.62</c:v>
                </c:pt>
                <c:pt idx="673">
                  <c:v>0.62</c:v>
                </c:pt>
                <c:pt idx="674">
                  <c:v>0.6</c:v>
                </c:pt>
                <c:pt idx="675">
                  <c:v>0.6</c:v>
                </c:pt>
                <c:pt idx="676">
                  <c:v>0.6</c:v>
                </c:pt>
                <c:pt idx="677">
                  <c:v>0.59</c:v>
                </c:pt>
                <c:pt idx="678">
                  <c:v>0.59</c:v>
                </c:pt>
                <c:pt idx="679">
                  <c:v>0.6</c:v>
                </c:pt>
                <c:pt idx="680">
                  <c:v>0.6</c:v>
                </c:pt>
                <c:pt idx="681">
                  <c:v>0.6</c:v>
                </c:pt>
                <c:pt idx="682">
                  <c:v>0.6</c:v>
                </c:pt>
                <c:pt idx="683">
                  <c:v>0.6</c:v>
                </c:pt>
                <c:pt idx="684">
                  <c:v>0.6</c:v>
                </c:pt>
                <c:pt idx="685">
                  <c:v>0.6</c:v>
                </c:pt>
                <c:pt idx="686">
                  <c:v>0.6</c:v>
                </c:pt>
                <c:pt idx="687">
                  <c:v>0.6</c:v>
                </c:pt>
                <c:pt idx="688">
                  <c:v>0.6</c:v>
                </c:pt>
                <c:pt idx="689">
                  <c:v>0.6</c:v>
                </c:pt>
                <c:pt idx="690">
                  <c:v>0.61</c:v>
                </c:pt>
                <c:pt idx="691">
                  <c:v>0.61</c:v>
                </c:pt>
                <c:pt idx="692">
                  <c:v>0.62</c:v>
                </c:pt>
                <c:pt idx="693">
                  <c:v>0.6</c:v>
                </c:pt>
                <c:pt idx="694">
                  <c:v>0.6</c:v>
                </c:pt>
                <c:pt idx="695">
                  <c:v>0.6</c:v>
                </c:pt>
                <c:pt idx="696">
                  <c:v>0.6</c:v>
                </c:pt>
                <c:pt idx="697">
                  <c:v>0.6</c:v>
                </c:pt>
                <c:pt idx="698">
                  <c:v>0.59</c:v>
                </c:pt>
                <c:pt idx="699">
                  <c:v>0.54</c:v>
                </c:pt>
                <c:pt idx="700">
                  <c:v>0.51</c:v>
                </c:pt>
                <c:pt idx="701">
                  <c:v>0.5</c:v>
                </c:pt>
                <c:pt idx="702">
                  <c:v>0.48</c:v>
                </c:pt>
                <c:pt idx="703">
                  <c:v>0.47</c:v>
                </c:pt>
                <c:pt idx="704">
                  <c:v>0.47</c:v>
                </c:pt>
                <c:pt idx="705">
                  <c:v>0.47</c:v>
                </c:pt>
                <c:pt idx="706">
                  <c:v>0.47</c:v>
                </c:pt>
                <c:pt idx="707">
                  <c:v>0.48</c:v>
                </c:pt>
                <c:pt idx="708">
                  <c:v>0.48</c:v>
                </c:pt>
                <c:pt idx="709">
                  <c:v>0.48</c:v>
                </c:pt>
                <c:pt idx="710">
                  <c:v>0.48</c:v>
                </c:pt>
                <c:pt idx="711">
                  <c:v>0.47</c:v>
                </c:pt>
                <c:pt idx="712">
                  <c:v>0.5</c:v>
                </c:pt>
                <c:pt idx="713">
                  <c:v>0.5</c:v>
                </c:pt>
                <c:pt idx="714">
                  <c:v>0.5</c:v>
                </c:pt>
                <c:pt idx="715">
                  <c:v>0.5</c:v>
                </c:pt>
                <c:pt idx="716">
                  <c:v>0.5</c:v>
                </c:pt>
                <c:pt idx="717">
                  <c:v>0.5</c:v>
                </c:pt>
                <c:pt idx="718">
                  <c:v>0.49</c:v>
                </c:pt>
                <c:pt idx="719">
                  <c:v>0.48</c:v>
                </c:pt>
                <c:pt idx="720">
                  <c:v>0.45</c:v>
                </c:pt>
                <c:pt idx="721">
                  <c:v>0.47</c:v>
                </c:pt>
                <c:pt idx="722">
                  <c:v>0.45</c:v>
                </c:pt>
                <c:pt idx="723">
                  <c:v>0.45</c:v>
                </c:pt>
                <c:pt idx="724">
                  <c:v>0.45</c:v>
                </c:pt>
                <c:pt idx="725">
                  <c:v>0.45</c:v>
                </c:pt>
                <c:pt idx="726">
                  <c:v>0.45</c:v>
                </c:pt>
                <c:pt idx="727">
                  <c:v>0.45</c:v>
                </c:pt>
                <c:pt idx="728">
                  <c:v>0.43</c:v>
                </c:pt>
                <c:pt idx="729">
                  <c:v>0.42</c:v>
                </c:pt>
                <c:pt idx="730">
                  <c:v>0.41</c:v>
                </c:pt>
                <c:pt idx="731">
                  <c:v>0.4</c:v>
                </c:pt>
                <c:pt idx="732">
                  <c:v>0.38</c:v>
                </c:pt>
                <c:pt idx="733">
                  <c:v>0.36</c:v>
                </c:pt>
                <c:pt idx="734">
                  <c:v>0.35</c:v>
                </c:pt>
                <c:pt idx="735">
                  <c:v>0.35</c:v>
                </c:pt>
                <c:pt idx="736">
                  <c:v>0.3</c:v>
                </c:pt>
                <c:pt idx="737">
                  <c:v>0.3</c:v>
                </c:pt>
                <c:pt idx="738">
                  <c:v>0.28999999999999998</c:v>
                </c:pt>
                <c:pt idx="739">
                  <c:v>0.25</c:v>
                </c:pt>
                <c:pt idx="740">
                  <c:v>0.25</c:v>
                </c:pt>
                <c:pt idx="741">
                  <c:v>0.25</c:v>
                </c:pt>
                <c:pt idx="742">
                  <c:v>0.25</c:v>
                </c:pt>
                <c:pt idx="743">
                  <c:v>7.0000000000000007E-2</c:v>
                </c:pt>
                <c:pt idx="744">
                  <c:v>0.08</c:v>
                </c:pt>
                <c:pt idx="745">
                  <c:v>0.09</c:v>
                </c:pt>
                <c:pt idx="746">
                  <c:v>0.09</c:v>
                </c:pt>
                <c:pt idx="747">
                  <c:v>0.13</c:v>
                </c:pt>
                <c:pt idx="748">
                  <c:v>0.15</c:v>
                </c:pt>
                <c:pt idx="749">
                  <c:v>0.15</c:v>
                </c:pt>
                <c:pt idx="750">
                  <c:v>0.15</c:v>
                </c:pt>
                <c:pt idx="751">
                  <c:v>0.25</c:v>
                </c:pt>
                <c:pt idx="752">
                  <c:v>0.25</c:v>
                </c:pt>
                <c:pt idx="753">
                  <c:v>0.25</c:v>
                </c:pt>
                <c:pt idx="754">
                  <c:v>0.25</c:v>
                </c:pt>
                <c:pt idx="755">
                  <c:v>0.24</c:v>
                </c:pt>
                <c:pt idx="756">
                  <c:v>0.24</c:v>
                </c:pt>
                <c:pt idx="757">
                  <c:v>0.25</c:v>
                </c:pt>
                <c:pt idx="758">
                  <c:v>0.25</c:v>
                </c:pt>
                <c:pt idx="759">
                  <c:v>0.25</c:v>
                </c:pt>
                <c:pt idx="760">
                  <c:v>0.25</c:v>
                </c:pt>
                <c:pt idx="761">
                  <c:v>0.25</c:v>
                </c:pt>
                <c:pt idx="762">
                  <c:v>0.25</c:v>
                </c:pt>
                <c:pt idx="763">
                  <c:v>0.23</c:v>
                </c:pt>
                <c:pt idx="764">
                  <c:v>0.23</c:v>
                </c:pt>
                <c:pt idx="765">
                  <c:v>0.23</c:v>
                </c:pt>
                <c:pt idx="766">
                  <c:v>0.23</c:v>
                </c:pt>
                <c:pt idx="767">
                  <c:v>0.23</c:v>
                </c:pt>
                <c:pt idx="768">
                  <c:v>0.23</c:v>
                </c:pt>
                <c:pt idx="769">
                  <c:v>0.23</c:v>
                </c:pt>
                <c:pt idx="770">
                  <c:v>0.23</c:v>
                </c:pt>
                <c:pt idx="771">
                  <c:v>0.22</c:v>
                </c:pt>
                <c:pt idx="772">
                  <c:v>0.23</c:v>
                </c:pt>
                <c:pt idx="773">
                  <c:v>0.23</c:v>
                </c:pt>
                <c:pt idx="774">
                  <c:v>0.23</c:v>
                </c:pt>
                <c:pt idx="775">
                  <c:v>0.23</c:v>
                </c:pt>
                <c:pt idx="776">
                  <c:v>0.23</c:v>
                </c:pt>
                <c:pt idx="777">
                  <c:v>0.23</c:v>
                </c:pt>
                <c:pt idx="778">
                  <c:v>0.23</c:v>
                </c:pt>
                <c:pt idx="779">
                  <c:v>0.23</c:v>
                </c:pt>
                <c:pt idx="780">
                  <c:v>0.23</c:v>
                </c:pt>
                <c:pt idx="781">
                  <c:v>0.23</c:v>
                </c:pt>
                <c:pt idx="782">
                  <c:v>0.23</c:v>
                </c:pt>
                <c:pt idx="783">
                  <c:v>0.23</c:v>
                </c:pt>
                <c:pt idx="784">
                  <c:v>0.23</c:v>
                </c:pt>
                <c:pt idx="785">
                  <c:v>0.22</c:v>
                </c:pt>
                <c:pt idx="786">
                  <c:v>0.21</c:v>
                </c:pt>
                <c:pt idx="787">
                  <c:v>0.21</c:v>
                </c:pt>
                <c:pt idx="788">
                  <c:v>0.22</c:v>
                </c:pt>
                <c:pt idx="789">
                  <c:v>0.22</c:v>
                </c:pt>
                <c:pt idx="790">
                  <c:v>0.21</c:v>
                </c:pt>
                <c:pt idx="791">
                  <c:v>0.13</c:v>
                </c:pt>
                <c:pt idx="792">
                  <c:v>0.14000000000000001</c:v>
                </c:pt>
                <c:pt idx="793">
                  <c:v>0.14000000000000001</c:v>
                </c:pt>
                <c:pt idx="794">
                  <c:v>0.14000000000000001</c:v>
                </c:pt>
                <c:pt idx="795">
                  <c:v>0.14000000000000001</c:v>
                </c:pt>
                <c:pt idx="796">
                  <c:v>0.14000000000000001</c:v>
                </c:pt>
                <c:pt idx="797">
                  <c:v>0.14000000000000001</c:v>
                </c:pt>
                <c:pt idx="798">
                  <c:v>0.14000000000000001</c:v>
                </c:pt>
                <c:pt idx="799">
                  <c:v>0.14000000000000001</c:v>
                </c:pt>
                <c:pt idx="800">
                  <c:v>0.13</c:v>
                </c:pt>
                <c:pt idx="801">
                  <c:v>0.13</c:v>
                </c:pt>
                <c:pt idx="802">
                  <c:v>0.13</c:v>
                </c:pt>
                <c:pt idx="803">
                  <c:v>0.13</c:v>
                </c:pt>
                <c:pt idx="804">
                  <c:v>0.13</c:v>
                </c:pt>
                <c:pt idx="805">
                  <c:v>0.13</c:v>
                </c:pt>
                <c:pt idx="806">
                  <c:v>0.13</c:v>
                </c:pt>
                <c:pt idx="807">
                  <c:v>0.13</c:v>
                </c:pt>
                <c:pt idx="808">
                  <c:v>0.12</c:v>
                </c:pt>
                <c:pt idx="809">
                  <c:v>0.12</c:v>
                </c:pt>
                <c:pt idx="810">
                  <c:v>0.09</c:v>
                </c:pt>
                <c:pt idx="811">
                  <c:v>0.08</c:v>
                </c:pt>
                <c:pt idx="812">
                  <c:v>0.08</c:v>
                </c:pt>
                <c:pt idx="813">
                  <c:v>0.08</c:v>
                </c:pt>
                <c:pt idx="814">
                  <c:v>0.08</c:v>
                </c:pt>
                <c:pt idx="815">
                  <c:v>0.08</c:v>
                </c:pt>
                <c:pt idx="816">
                  <c:v>0.08</c:v>
                </c:pt>
                <c:pt idx="817">
                  <c:v>0.08</c:v>
                </c:pt>
                <c:pt idx="818">
                  <c:v>0.08</c:v>
                </c:pt>
                <c:pt idx="819">
                  <c:v>0.08</c:v>
                </c:pt>
                <c:pt idx="820">
                  <c:v>0.08</c:v>
                </c:pt>
                <c:pt idx="821">
                  <c:v>0.08</c:v>
                </c:pt>
                <c:pt idx="822">
                  <c:v>0.09</c:v>
                </c:pt>
                <c:pt idx="823">
                  <c:v>0.09</c:v>
                </c:pt>
                <c:pt idx="824">
                  <c:v>0.09</c:v>
                </c:pt>
                <c:pt idx="825">
                  <c:v>0.09</c:v>
                </c:pt>
                <c:pt idx="826">
                  <c:v>0.13</c:v>
                </c:pt>
                <c:pt idx="827">
                  <c:v>0.13</c:v>
                </c:pt>
                <c:pt idx="828">
                  <c:v>0.12</c:v>
                </c:pt>
                <c:pt idx="829">
                  <c:v>0.12</c:v>
                </c:pt>
                <c:pt idx="830">
                  <c:v>0.12</c:v>
                </c:pt>
                <c:pt idx="831">
                  <c:v>0.12</c:v>
                </c:pt>
                <c:pt idx="832">
                  <c:v>0.13</c:v>
                </c:pt>
                <c:pt idx="833">
                  <c:v>0.13</c:v>
                </c:pt>
                <c:pt idx="834">
                  <c:v>0.13</c:v>
                </c:pt>
                <c:pt idx="835">
                  <c:v>0.12</c:v>
                </c:pt>
                <c:pt idx="836">
                  <c:v>0.13</c:v>
                </c:pt>
                <c:pt idx="837">
                  <c:v>0.13</c:v>
                </c:pt>
                <c:pt idx="838">
                  <c:v>0.12</c:v>
                </c:pt>
                <c:pt idx="839">
                  <c:v>0.12</c:v>
                </c:pt>
                <c:pt idx="840">
                  <c:v>0.12</c:v>
                </c:pt>
                <c:pt idx="841">
                  <c:v>0.12</c:v>
                </c:pt>
                <c:pt idx="842">
                  <c:v>0.13</c:v>
                </c:pt>
                <c:pt idx="843">
                  <c:v>0.12</c:v>
                </c:pt>
                <c:pt idx="844">
                  <c:v>0.12</c:v>
                </c:pt>
                <c:pt idx="845">
                  <c:v>0.12</c:v>
                </c:pt>
                <c:pt idx="846">
                  <c:v>0.12</c:v>
                </c:pt>
                <c:pt idx="847">
                  <c:v>0.13</c:v>
                </c:pt>
                <c:pt idx="848">
                  <c:v>0.12</c:v>
                </c:pt>
                <c:pt idx="849">
                  <c:v>0.13</c:v>
                </c:pt>
                <c:pt idx="850">
                  <c:v>0.12</c:v>
                </c:pt>
                <c:pt idx="851">
                  <c:v>0.13</c:v>
                </c:pt>
                <c:pt idx="852">
                  <c:v>0.13</c:v>
                </c:pt>
                <c:pt idx="853">
                  <c:v>0.12</c:v>
                </c:pt>
                <c:pt idx="854">
                  <c:v>0.11</c:v>
                </c:pt>
                <c:pt idx="855">
                  <c:v>0.11</c:v>
                </c:pt>
                <c:pt idx="856">
                  <c:v>0.1</c:v>
                </c:pt>
                <c:pt idx="857">
                  <c:v>0.11</c:v>
                </c:pt>
                <c:pt idx="858">
                  <c:v>0.11</c:v>
                </c:pt>
                <c:pt idx="859">
                  <c:v>0.1</c:v>
                </c:pt>
                <c:pt idx="860">
                  <c:v>0.1</c:v>
                </c:pt>
                <c:pt idx="861">
                  <c:v>0.11</c:v>
                </c:pt>
                <c:pt idx="862">
                  <c:v>0.1</c:v>
                </c:pt>
                <c:pt idx="863">
                  <c:v>0.1</c:v>
                </c:pt>
                <c:pt idx="864">
                  <c:v>0.1</c:v>
                </c:pt>
                <c:pt idx="865">
                  <c:v>0.09</c:v>
                </c:pt>
                <c:pt idx="866">
                  <c:v>0.1</c:v>
                </c:pt>
                <c:pt idx="867">
                  <c:v>0.11</c:v>
                </c:pt>
                <c:pt idx="868">
                  <c:v>0.1</c:v>
                </c:pt>
                <c:pt idx="869">
                  <c:v>0.1</c:v>
                </c:pt>
                <c:pt idx="870">
                  <c:v>0.1</c:v>
                </c:pt>
                <c:pt idx="871">
                  <c:v>0.1</c:v>
                </c:pt>
                <c:pt idx="872">
                  <c:v>0.1</c:v>
                </c:pt>
                <c:pt idx="873">
                  <c:v>0.11</c:v>
                </c:pt>
                <c:pt idx="874">
                  <c:v>0.11</c:v>
                </c:pt>
                <c:pt idx="875">
                  <c:v>0.11</c:v>
                </c:pt>
                <c:pt idx="876">
                  <c:v>0.1</c:v>
                </c:pt>
                <c:pt idx="877">
                  <c:v>0.09</c:v>
                </c:pt>
                <c:pt idx="878">
                  <c:v>0.1</c:v>
                </c:pt>
                <c:pt idx="879">
                  <c:v>0.09</c:v>
                </c:pt>
                <c:pt idx="880">
                  <c:v>0.08</c:v>
                </c:pt>
                <c:pt idx="881">
                  <c:v>0.09</c:v>
                </c:pt>
                <c:pt idx="882">
                  <c:v>0.08</c:v>
                </c:pt>
                <c:pt idx="883">
                  <c:v>0.09</c:v>
                </c:pt>
                <c:pt idx="884">
                  <c:v>7.0000000000000007E-2</c:v>
                </c:pt>
                <c:pt idx="885">
                  <c:v>0.08</c:v>
                </c:pt>
                <c:pt idx="886">
                  <c:v>7.0000000000000007E-2</c:v>
                </c:pt>
                <c:pt idx="887">
                  <c:v>0.06</c:v>
                </c:pt>
                <c:pt idx="888">
                  <c:v>0.09</c:v>
                </c:pt>
                <c:pt idx="889">
                  <c:v>0.09</c:v>
                </c:pt>
                <c:pt idx="890">
                  <c:v>0.08</c:v>
                </c:pt>
                <c:pt idx="891">
                  <c:v>0.1</c:v>
                </c:pt>
                <c:pt idx="892">
                  <c:v>0.1</c:v>
                </c:pt>
                <c:pt idx="893">
                  <c:v>0.09</c:v>
                </c:pt>
                <c:pt idx="894">
                  <c:v>7.0000000000000007E-2</c:v>
                </c:pt>
                <c:pt idx="895">
                  <c:v>0.08</c:v>
                </c:pt>
                <c:pt idx="896">
                  <c:v>0.08</c:v>
                </c:pt>
                <c:pt idx="897">
                  <c:v>0.08</c:v>
                </c:pt>
                <c:pt idx="898">
                  <c:v>0.12</c:v>
                </c:pt>
                <c:pt idx="899">
                  <c:v>0.08</c:v>
                </c:pt>
                <c:pt idx="900">
                  <c:v>0.08</c:v>
                </c:pt>
                <c:pt idx="901">
                  <c:v>0.08</c:v>
                </c:pt>
                <c:pt idx="902">
                  <c:v>0.08</c:v>
                </c:pt>
                <c:pt idx="903">
                  <c:v>0.08</c:v>
                </c:pt>
                <c:pt idx="904">
                  <c:v>0.08</c:v>
                </c:pt>
                <c:pt idx="905">
                  <c:v>7.0000000000000007E-2</c:v>
                </c:pt>
                <c:pt idx="906">
                  <c:v>7.0000000000000007E-2</c:v>
                </c:pt>
                <c:pt idx="907">
                  <c:v>7.0000000000000007E-2</c:v>
                </c:pt>
                <c:pt idx="908">
                  <c:v>7.0000000000000007E-2</c:v>
                </c:pt>
                <c:pt idx="909">
                  <c:v>7.0000000000000007E-2</c:v>
                </c:pt>
                <c:pt idx="910">
                  <c:v>7.0000000000000007E-2</c:v>
                </c:pt>
                <c:pt idx="911">
                  <c:v>0.06</c:v>
                </c:pt>
                <c:pt idx="912">
                  <c:v>7.0000000000000007E-2</c:v>
                </c:pt>
                <c:pt idx="913">
                  <c:v>0.06</c:v>
                </c:pt>
                <c:pt idx="914">
                  <c:v>7.0000000000000007E-2</c:v>
                </c:pt>
                <c:pt idx="915">
                  <c:v>7.0000000000000007E-2</c:v>
                </c:pt>
                <c:pt idx="916">
                  <c:v>7.0000000000000007E-2</c:v>
                </c:pt>
                <c:pt idx="917">
                  <c:v>7.0000000000000007E-2</c:v>
                </c:pt>
                <c:pt idx="918">
                  <c:v>0.06</c:v>
                </c:pt>
                <c:pt idx="919">
                  <c:v>0.06</c:v>
                </c:pt>
                <c:pt idx="920">
                  <c:v>0.03</c:v>
                </c:pt>
                <c:pt idx="921">
                  <c:v>0</c:v>
                </c:pt>
                <c:pt idx="922">
                  <c:v>0</c:v>
                </c:pt>
                <c:pt idx="923">
                  <c:v>0</c:v>
                </c:pt>
                <c:pt idx="924">
                  <c:v>0</c:v>
                </c:pt>
                <c:pt idx="925">
                  <c:v>0</c:v>
                </c:pt>
                <c:pt idx="926">
                  <c:v>0</c:v>
                </c:pt>
                <c:pt idx="927">
                  <c:v>0</c:v>
                </c:pt>
                <c:pt idx="928">
                  <c:v>-0.01</c:v>
                </c:pt>
                <c:pt idx="929">
                  <c:v>-0.02</c:v>
                </c:pt>
                <c:pt idx="930">
                  <c:v>-0.02</c:v>
                </c:pt>
                <c:pt idx="931">
                  <c:v>-0.02</c:v>
                </c:pt>
                <c:pt idx="932">
                  <c:v>-0.03</c:v>
                </c:pt>
                <c:pt idx="933">
                  <c:v>-0.03</c:v>
                </c:pt>
                <c:pt idx="934">
                  <c:v>-0.03</c:v>
                </c:pt>
                <c:pt idx="935">
                  <c:v>-0.04</c:v>
                </c:pt>
                <c:pt idx="936">
                  <c:v>-0.04</c:v>
                </c:pt>
              </c:numCache>
            </c:numRef>
          </c:val>
          <c:smooth val="0"/>
          <c:extLst>
            <c:ext xmlns:c16="http://schemas.microsoft.com/office/drawing/2014/chart" uri="{C3380CC4-5D6E-409C-BE32-E72D297353CC}">
              <c16:uniqueId val="{00000001-7CA7-4977-94B4-1BC4421C059F}"/>
            </c:ext>
          </c:extLst>
        </c:ser>
        <c:ser>
          <c:idx val="2"/>
          <c:order val="2"/>
          <c:tx>
            <c:strRef>
              <c:f>'47_ábra_chart'!$H$7</c:f>
              <c:strCache>
                <c:ptCount val="1"/>
                <c:pt idx="0">
                  <c:v>3YR reference rate</c:v>
                </c:pt>
              </c:strCache>
            </c:strRef>
          </c:tx>
          <c:spPr>
            <a:ln>
              <a:solidFill>
                <a:srgbClr val="DA0000"/>
              </a:solidFill>
            </a:ln>
          </c:spPr>
          <c:marker>
            <c:symbol val="none"/>
          </c:marker>
          <c:cat>
            <c:numRef>
              <c:f>'47_ábra_chart'!$E$9:$E$949</c:f>
              <c:numCache>
                <c:formatCode>yyyy/mmm</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42097</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'47_ábra_chart'!$H$9:$H$949</c:f>
              <c:numCache>
                <c:formatCode>0.00</c:formatCode>
                <c:ptCount val="941"/>
                <c:pt idx="0">
                  <c:v>4.0199999999999996</c:v>
                </c:pt>
                <c:pt idx="1">
                  <c:v>4.01</c:v>
                </c:pt>
                <c:pt idx="2">
                  <c:v>3.98</c:v>
                </c:pt>
                <c:pt idx="3">
                  <c:v>3.94</c:v>
                </c:pt>
                <c:pt idx="4">
                  <c:v>3.91</c:v>
                </c:pt>
                <c:pt idx="5">
                  <c:v>3.84</c:v>
                </c:pt>
                <c:pt idx="6">
                  <c:v>4.0199999999999996</c:v>
                </c:pt>
                <c:pt idx="7">
                  <c:v>4.01</c:v>
                </c:pt>
                <c:pt idx="8">
                  <c:v>3.98</c:v>
                </c:pt>
                <c:pt idx="9">
                  <c:v>3.94</c:v>
                </c:pt>
                <c:pt idx="10">
                  <c:v>3.91</c:v>
                </c:pt>
                <c:pt idx="11">
                  <c:v>3.84</c:v>
                </c:pt>
                <c:pt idx="12">
                  <c:v>3.82</c:v>
                </c:pt>
                <c:pt idx="13">
                  <c:v>3.76</c:v>
                </c:pt>
                <c:pt idx="14">
                  <c:v>3.73</c:v>
                </c:pt>
                <c:pt idx="15">
                  <c:v>3.7</c:v>
                </c:pt>
                <c:pt idx="16">
                  <c:v>3.65</c:v>
                </c:pt>
                <c:pt idx="17">
                  <c:v>3.55</c:v>
                </c:pt>
                <c:pt idx="18">
                  <c:v>3.55</c:v>
                </c:pt>
                <c:pt idx="19">
                  <c:v>3.57</c:v>
                </c:pt>
                <c:pt idx="20">
                  <c:v>3.55</c:v>
                </c:pt>
                <c:pt idx="21">
                  <c:v>3.53</c:v>
                </c:pt>
                <c:pt idx="22">
                  <c:v>3.67</c:v>
                </c:pt>
                <c:pt idx="23">
                  <c:v>3.67</c:v>
                </c:pt>
                <c:pt idx="24">
                  <c:v>3.74</c:v>
                </c:pt>
                <c:pt idx="25">
                  <c:v>4.47</c:v>
                </c:pt>
                <c:pt idx="26">
                  <c:v>4.88</c:v>
                </c:pt>
                <c:pt idx="27">
                  <c:v>4.9800000000000004</c:v>
                </c:pt>
                <c:pt idx="28">
                  <c:v>5</c:v>
                </c:pt>
                <c:pt idx="29">
                  <c:v>4.96</c:v>
                </c:pt>
                <c:pt idx="30">
                  <c:v>4.7699999999999996</c:v>
                </c:pt>
                <c:pt idx="31">
                  <c:v>4.7699999999999996</c:v>
                </c:pt>
                <c:pt idx="32">
                  <c:v>4.78</c:v>
                </c:pt>
                <c:pt idx="33">
                  <c:v>4.8</c:v>
                </c:pt>
                <c:pt idx="34">
                  <c:v>4.7699999999999996</c:v>
                </c:pt>
                <c:pt idx="35">
                  <c:v>4.7300000000000004</c:v>
                </c:pt>
                <c:pt idx="36">
                  <c:v>4.74</c:v>
                </c:pt>
                <c:pt idx="37">
                  <c:v>4.71</c:v>
                </c:pt>
                <c:pt idx="38">
                  <c:v>4.7300000000000004</c:v>
                </c:pt>
                <c:pt idx="39">
                  <c:v>4.83</c:v>
                </c:pt>
                <c:pt idx="40">
                  <c:v>5.01</c:v>
                </c:pt>
                <c:pt idx="41">
                  <c:v>5.08</c:v>
                </c:pt>
                <c:pt idx="42">
                  <c:v>4.99</c:v>
                </c:pt>
                <c:pt idx="43">
                  <c:v>4.96</c:v>
                </c:pt>
                <c:pt idx="44">
                  <c:v>4.91</c:v>
                </c:pt>
                <c:pt idx="45">
                  <c:v>4.9000000000000004</c:v>
                </c:pt>
                <c:pt idx="46">
                  <c:v>4.9400000000000004</c:v>
                </c:pt>
                <c:pt idx="47">
                  <c:v>4.93</c:v>
                </c:pt>
                <c:pt idx="48">
                  <c:v>4.99</c:v>
                </c:pt>
                <c:pt idx="49">
                  <c:v>4.8</c:v>
                </c:pt>
                <c:pt idx="50">
                  <c:v>4.7699999999999996</c:v>
                </c:pt>
                <c:pt idx="51">
                  <c:v>4.7</c:v>
                </c:pt>
                <c:pt idx="52">
                  <c:v>4.72</c:v>
                </c:pt>
                <c:pt idx="53">
                  <c:v>4.79</c:v>
                </c:pt>
                <c:pt idx="54">
                  <c:v>4.78</c:v>
                </c:pt>
                <c:pt idx="55">
                  <c:v>4.82</c:v>
                </c:pt>
                <c:pt idx="56">
                  <c:v>4.75</c:v>
                </c:pt>
                <c:pt idx="57">
                  <c:v>4.75</c:v>
                </c:pt>
                <c:pt idx="58">
                  <c:v>4.72</c:v>
                </c:pt>
                <c:pt idx="59">
                  <c:v>4.6900000000000004</c:v>
                </c:pt>
                <c:pt idx="60">
                  <c:v>4.6399999999999997</c:v>
                </c:pt>
                <c:pt idx="61">
                  <c:v>4.63</c:v>
                </c:pt>
                <c:pt idx="62">
                  <c:v>4.66</c:v>
                </c:pt>
                <c:pt idx="63">
                  <c:v>4.6900000000000004</c:v>
                </c:pt>
                <c:pt idx="64">
                  <c:v>4.68</c:v>
                </c:pt>
                <c:pt idx="65">
                  <c:v>4.66</c:v>
                </c:pt>
                <c:pt idx="66">
                  <c:v>4.68</c:v>
                </c:pt>
                <c:pt idx="67">
                  <c:v>4.55</c:v>
                </c:pt>
                <c:pt idx="68">
                  <c:v>4.53</c:v>
                </c:pt>
                <c:pt idx="69">
                  <c:v>4.5199999999999996</c:v>
                </c:pt>
                <c:pt idx="70">
                  <c:v>4.51</c:v>
                </c:pt>
                <c:pt idx="71">
                  <c:v>4.51</c:v>
                </c:pt>
                <c:pt idx="72">
                  <c:v>4.47</c:v>
                </c:pt>
                <c:pt idx="73">
                  <c:v>4.47</c:v>
                </c:pt>
                <c:pt idx="74">
                  <c:v>4.45</c:v>
                </c:pt>
                <c:pt idx="75">
                  <c:v>4.46</c:v>
                </c:pt>
                <c:pt idx="76">
                  <c:v>4.41</c:v>
                </c:pt>
                <c:pt idx="77">
                  <c:v>4.42</c:v>
                </c:pt>
                <c:pt idx="78">
                  <c:v>4.46</c:v>
                </c:pt>
                <c:pt idx="79">
                  <c:v>4.4800000000000004</c:v>
                </c:pt>
                <c:pt idx="80">
                  <c:v>4.49</c:v>
                </c:pt>
                <c:pt idx="81">
                  <c:v>4.43</c:v>
                </c:pt>
                <c:pt idx="82">
                  <c:v>4.43</c:v>
                </c:pt>
                <c:pt idx="83">
                  <c:v>4.46</c:v>
                </c:pt>
                <c:pt idx="84">
                  <c:v>4.3</c:v>
                </c:pt>
                <c:pt idx="85">
                  <c:v>4.29</c:v>
                </c:pt>
                <c:pt idx="86">
                  <c:v>4.33</c:v>
                </c:pt>
                <c:pt idx="87">
                  <c:v>4.2300000000000004</c:v>
                </c:pt>
                <c:pt idx="88">
                  <c:v>4.08</c:v>
                </c:pt>
                <c:pt idx="89">
                  <c:v>4.08</c:v>
                </c:pt>
                <c:pt idx="90">
                  <c:v>4.05</c:v>
                </c:pt>
                <c:pt idx="91">
                  <c:v>4</c:v>
                </c:pt>
                <c:pt idx="92">
                  <c:v>3.91</c:v>
                </c:pt>
                <c:pt idx="93">
                  <c:v>3.89</c:v>
                </c:pt>
                <c:pt idx="94">
                  <c:v>3.9</c:v>
                </c:pt>
                <c:pt idx="95">
                  <c:v>3.86</c:v>
                </c:pt>
                <c:pt idx="96">
                  <c:v>3.71</c:v>
                </c:pt>
                <c:pt idx="97">
                  <c:v>3.56</c:v>
                </c:pt>
                <c:pt idx="98">
                  <c:v>3.64</c:v>
                </c:pt>
                <c:pt idx="99">
                  <c:v>3.69</c:v>
                </c:pt>
                <c:pt idx="100">
                  <c:v>3.69</c:v>
                </c:pt>
                <c:pt idx="101">
                  <c:v>3.66</c:v>
                </c:pt>
                <c:pt idx="102">
                  <c:v>3.59</c:v>
                </c:pt>
                <c:pt idx="103">
                  <c:v>3.53</c:v>
                </c:pt>
                <c:pt idx="104">
                  <c:v>3.41</c:v>
                </c:pt>
                <c:pt idx="105">
                  <c:v>3.45</c:v>
                </c:pt>
                <c:pt idx="106">
                  <c:v>3.47</c:v>
                </c:pt>
                <c:pt idx="107">
                  <c:v>3.34</c:v>
                </c:pt>
                <c:pt idx="108">
                  <c:v>3.36</c:v>
                </c:pt>
                <c:pt idx="109">
                  <c:v>3.13</c:v>
                </c:pt>
                <c:pt idx="110">
                  <c:v>3.22</c:v>
                </c:pt>
                <c:pt idx="111">
                  <c:v>3.29</c:v>
                </c:pt>
                <c:pt idx="112">
                  <c:v>3.24</c:v>
                </c:pt>
                <c:pt idx="113">
                  <c:v>3.02</c:v>
                </c:pt>
                <c:pt idx="114">
                  <c:v>2.97</c:v>
                </c:pt>
                <c:pt idx="115">
                  <c:v>3.01</c:v>
                </c:pt>
                <c:pt idx="116">
                  <c:v>3.07</c:v>
                </c:pt>
                <c:pt idx="117">
                  <c:v>3.08</c:v>
                </c:pt>
                <c:pt idx="118">
                  <c:v>3.16</c:v>
                </c:pt>
                <c:pt idx="119">
                  <c:v>3.14</c:v>
                </c:pt>
                <c:pt idx="120">
                  <c:v>3.24</c:v>
                </c:pt>
                <c:pt idx="121">
                  <c:v>3.18</c:v>
                </c:pt>
                <c:pt idx="122">
                  <c:v>3.21</c:v>
                </c:pt>
                <c:pt idx="123">
                  <c:v>3.22</c:v>
                </c:pt>
                <c:pt idx="124">
                  <c:v>3.17</c:v>
                </c:pt>
                <c:pt idx="125">
                  <c:v>3.18</c:v>
                </c:pt>
                <c:pt idx="126">
                  <c:v>3.01</c:v>
                </c:pt>
                <c:pt idx="127">
                  <c:v>2.95</c:v>
                </c:pt>
                <c:pt idx="128">
                  <c:v>3.07</c:v>
                </c:pt>
                <c:pt idx="129">
                  <c:v>3.1</c:v>
                </c:pt>
                <c:pt idx="130">
                  <c:v>3.06</c:v>
                </c:pt>
                <c:pt idx="131">
                  <c:v>3.09</c:v>
                </c:pt>
                <c:pt idx="132">
                  <c:v>3.07</c:v>
                </c:pt>
                <c:pt idx="133">
                  <c:v>3.1</c:v>
                </c:pt>
                <c:pt idx="134">
                  <c:v>3.06</c:v>
                </c:pt>
                <c:pt idx="135">
                  <c:v>3.05</c:v>
                </c:pt>
                <c:pt idx="136">
                  <c:v>3.03</c:v>
                </c:pt>
                <c:pt idx="137">
                  <c:v>3.07</c:v>
                </c:pt>
                <c:pt idx="138">
                  <c:v>3.09</c:v>
                </c:pt>
                <c:pt idx="139">
                  <c:v>3.13</c:v>
                </c:pt>
                <c:pt idx="140">
                  <c:v>3.14</c:v>
                </c:pt>
                <c:pt idx="141">
                  <c:v>3.14</c:v>
                </c:pt>
                <c:pt idx="142">
                  <c:v>3.11</c:v>
                </c:pt>
                <c:pt idx="143">
                  <c:v>3.06</c:v>
                </c:pt>
                <c:pt idx="144">
                  <c:v>3.06</c:v>
                </c:pt>
                <c:pt idx="145">
                  <c:v>3.04</c:v>
                </c:pt>
                <c:pt idx="146">
                  <c:v>3.08</c:v>
                </c:pt>
                <c:pt idx="147">
                  <c:v>3.07</c:v>
                </c:pt>
                <c:pt idx="148">
                  <c:v>3.07</c:v>
                </c:pt>
                <c:pt idx="149">
                  <c:v>3.14</c:v>
                </c:pt>
                <c:pt idx="150">
                  <c:v>3.13</c:v>
                </c:pt>
                <c:pt idx="151">
                  <c:v>3.34</c:v>
                </c:pt>
                <c:pt idx="152">
                  <c:v>3.62</c:v>
                </c:pt>
                <c:pt idx="153">
                  <c:v>3.51</c:v>
                </c:pt>
                <c:pt idx="154">
                  <c:v>3.57</c:v>
                </c:pt>
                <c:pt idx="155">
                  <c:v>3.8</c:v>
                </c:pt>
                <c:pt idx="156">
                  <c:v>3.68</c:v>
                </c:pt>
                <c:pt idx="157">
                  <c:v>3.63</c:v>
                </c:pt>
                <c:pt idx="158">
                  <c:v>3.6</c:v>
                </c:pt>
                <c:pt idx="159">
                  <c:v>3.59</c:v>
                </c:pt>
                <c:pt idx="160">
                  <c:v>3.59</c:v>
                </c:pt>
                <c:pt idx="161">
                  <c:v>3.41</c:v>
                </c:pt>
                <c:pt idx="162">
                  <c:v>3.4</c:v>
                </c:pt>
                <c:pt idx="163">
                  <c:v>3.31</c:v>
                </c:pt>
                <c:pt idx="164">
                  <c:v>3.19</c:v>
                </c:pt>
                <c:pt idx="165">
                  <c:v>3.15</c:v>
                </c:pt>
                <c:pt idx="166">
                  <c:v>3.18</c:v>
                </c:pt>
                <c:pt idx="167">
                  <c:v>3.17</c:v>
                </c:pt>
                <c:pt idx="168">
                  <c:v>3.15</c:v>
                </c:pt>
                <c:pt idx="169">
                  <c:v>3.11</c:v>
                </c:pt>
                <c:pt idx="170">
                  <c:v>3.21</c:v>
                </c:pt>
                <c:pt idx="171">
                  <c:v>3.2</c:v>
                </c:pt>
                <c:pt idx="172">
                  <c:v>3.22</c:v>
                </c:pt>
                <c:pt idx="173">
                  <c:v>3.3</c:v>
                </c:pt>
                <c:pt idx="174">
                  <c:v>3.23</c:v>
                </c:pt>
                <c:pt idx="175">
                  <c:v>3.23</c:v>
                </c:pt>
                <c:pt idx="176">
                  <c:v>3.27</c:v>
                </c:pt>
                <c:pt idx="177">
                  <c:v>3.14</c:v>
                </c:pt>
                <c:pt idx="178">
                  <c:v>3.24</c:v>
                </c:pt>
                <c:pt idx="179">
                  <c:v>3.25</c:v>
                </c:pt>
                <c:pt idx="180">
                  <c:v>3.2</c:v>
                </c:pt>
                <c:pt idx="181">
                  <c:v>3.3</c:v>
                </c:pt>
                <c:pt idx="182">
                  <c:v>3.3</c:v>
                </c:pt>
                <c:pt idx="183">
                  <c:v>3.22</c:v>
                </c:pt>
                <c:pt idx="184">
                  <c:v>3.16</c:v>
                </c:pt>
                <c:pt idx="185">
                  <c:v>3.17</c:v>
                </c:pt>
                <c:pt idx="186">
                  <c:v>3.13</c:v>
                </c:pt>
                <c:pt idx="187">
                  <c:v>3.13</c:v>
                </c:pt>
                <c:pt idx="188">
                  <c:v>3.09</c:v>
                </c:pt>
                <c:pt idx="189">
                  <c:v>3.08</c:v>
                </c:pt>
                <c:pt idx="190">
                  <c:v>3.03</c:v>
                </c:pt>
                <c:pt idx="191">
                  <c:v>3.09</c:v>
                </c:pt>
                <c:pt idx="192">
                  <c:v>3.17</c:v>
                </c:pt>
                <c:pt idx="193">
                  <c:v>3.16</c:v>
                </c:pt>
                <c:pt idx="194">
                  <c:v>3.16</c:v>
                </c:pt>
                <c:pt idx="195">
                  <c:v>3.1</c:v>
                </c:pt>
                <c:pt idx="196">
                  <c:v>3.08</c:v>
                </c:pt>
                <c:pt idx="197">
                  <c:v>3.08</c:v>
                </c:pt>
                <c:pt idx="198">
                  <c:v>3.04</c:v>
                </c:pt>
                <c:pt idx="199">
                  <c:v>3.02</c:v>
                </c:pt>
                <c:pt idx="200">
                  <c:v>2.9</c:v>
                </c:pt>
                <c:pt idx="201">
                  <c:v>2.96</c:v>
                </c:pt>
                <c:pt idx="202">
                  <c:v>2.88</c:v>
                </c:pt>
                <c:pt idx="203">
                  <c:v>2.86</c:v>
                </c:pt>
                <c:pt idx="204">
                  <c:v>2.79</c:v>
                </c:pt>
                <c:pt idx="205">
                  <c:v>3.02</c:v>
                </c:pt>
                <c:pt idx="206">
                  <c:v>2.92</c:v>
                </c:pt>
                <c:pt idx="207">
                  <c:v>2.87</c:v>
                </c:pt>
                <c:pt idx="208">
                  <c:v>2.88</c:v>
                </c:pt>
                <c:pt idx="209">
                  <c:v>2.87</c:v>
                </c:pt>
                <c:pt idx="210">
                  <c:v>2.91</c:v>
                </c:pt>
                <c:pt idx="211">
                  <c:v>2.88</c:v>
                </c:pt>
                <c:pt idx="212">
                  <c:v>2.87</c:v>
                </c:pt>
                <c:pt idx="213">
                  <c:v>2.91</c:v>
                </c:pt>
                <c:pt idx="214">
                  <c:v>2.82</c:v>
                </c:pt>
                <c:pt idx="215">
                  <c:v>2.79</c:v>
                </c:pt>
                <c:pt idx="216">
                  <c:v>2.82</c:v>
                </c:pt>
                <c:pt idx="217">
                  <c:v>2.82</c:v>
                </c:pt>
                <c:pt idx="218">
                  <c:v>2.86</c:v>
                </c:pt>
                <c:pt idx="219">
                  <c:v>2.88</c:v>
                </c:pt>
                <c:pt idx="220">
                  <c:v>2.82</c:v>
                </c:pt>
                <c:pt idx="221">
                  <c:v>2.82</c:v>
                </c:pt>
                <c:pt idx="222">
                  <c:v>2.77</c:v>
                </c:pt>
                <c:pt idx="223">
                  <c:v>2.72</c:v>
                </c:pt>
                <c:pt idx="224">
                  <c:v>2.71</c:v>
                </c:pt>
                <c:pt idx="225">
                  <c:v>2.67</c:v>
                </c:pt>
                <c:pt idx="226">
                  <c:v>2.62</c:v>
                </c:pt>
                <c:pt idx="227">
                  <c:v>2.67</c:v>
                </c:pt>
                <c:pt idx="228">
                  <c:v>2.67</c:v>
                </c:pt>
                <c:pt idx="229">
                  <c:v>2.65</c:v>
                </c:pt>
                <c:pt idx="230">
                  <c:v>2.63</c:v>
                </c:pt>
                <c:pt idx="231">
                  <c:v>2.63</c:v>
                </c:pt>
                <c:pt idx="232">
                  <c:v>2.58</c:v>
                </c:pt>
                <c:pt idx="233">
                  <c:v>2.58</c:v>
                </c:pt>
                <c:pt idx="234">
                  <c:v>2.54</c:v>
                </c:pt>
                <c:pt idx="235">
                  <c:v>2.54</c:v>
                </c:pt>
                <c:pt idx="236">
                  <c:v>2.57</c:v>
                </c:pt>
                <c:pt idx="237">
                  <c:v>2.62</c:v>
                </c:pt>
                <c:pt idx="238">
                  <c:v>2.62</c:v>
                </c:pt>
                <c:pt idx="239">
                  <c:v>2.61</c:v>
                </c:pt>
                <c:pt idx="240">
                  <c:v>2.61</c:v>
                </c:pt>
                <c:pt idx="241">
                  <c:v>2.61</c:v>
                </c:pt>
                <c:pt idx="242">
                  <c:v>2.62</c:v>
                </c:pt>
                <c:pt idx="243">
                  <c:v>2.62</c:v>
                </c:pt>
                <c:pt idx="244">
                  <c:v>2.57</c:v>
                </c:pt>
                <c:pt idx="245">
                  <c:v>2.5499999999999998</c:v>
                </c:pt>
                <c:pt idx="246">
                  <c:v>2.75</c:v>
                </c:pt>
                <c:pt idx="247">
                  <c:v>2.95</c:v>
                </c:pt>
                <c:pt idx="248">
                  <c:v>2.84</c:v>
                </c:pt>
                <c:pt idx="249">
                  <c:v>2.84</c:v>
                </c:pt>
                <c:pt idx="250">
                  <c:v>2.78</c:v>
                </c:pt>
                <c:pt idx="251">
                  <c:v>2.75</c:v>
                </c:pt>
                <c:pt idx="252">
                  <c:v>2.74</c:v>
                </c:pt>
                <c:pt idx="253">
                  <c:v>2.72</c:v>
                </c:pt>
                <c:pt idx="254">
                  <c:v>2.72</c:v>
                </c:pt>
                <c:pt idx="255">
                  <c:v>2.63</c:v>
                </c:pt>
                <c:pt idx="256">
                  <c:v>2.57</c:v>
                </c:pt>
                <c:pt idx="257">
                  <c:v>2.5</c:v>
                </c:pt>
                <c:pt idx="258">
                  <c:v>2.4900000000000002</c:v>
                </c:pt>
                <c:pt idx="259">
                  <c:v>2.46</c:v>
                </c:pt>
                <c:pt idx="260">
                  <c:v>2.41</c:v>
                </c:pt>
                <c:pt idx="261">
                  <c:v>2.39</c:v>
                </c:pt>
                <c:pt idx="262">
                  <c:v>2.3199999999999998</c:v>
                </c:pt>
                <c:pt idx="263">
                  <c:v>2.2200000000000002</c:v>
                </c:pt>
                <c:pt idx="264">
                  <c:v>2.2400000000000002</c:v>
                </c:pt>
                <c:pt idx="265">
                  <c:v>2.2400000000000002</c:v>
                </c:pt>
                <c:pt idx="266">
                  <c:v>2.2000000000000002</c:v>
                </c:pt>
                <c:pt idx="267">
                  <c:v>2.25</c:v>
                </c:pt>
                <c:pt idx="268">
                  <c:v>2.06</c:v>
                </c:pt>
                <c:pt idx="269">
                  <c:v>2.0299999999999998</c:v>
                </c:pt>
                <c:pt idx="270">
                  <c:v>2.04</c:v>
                </c:pt>
                <c:pt idx="271">
                  <c:v>2.06</c:v>
                </c:pt>
                <c:pt idx="272">
                  <c:v>2.0699999999999998</c:v>
                </c:pt>
                <c:pt idx="273">
                  <c:v>2.09</c:v>
                </c:pt>
                <c:pt idx="274">
                  <c:v>2.1</c:v>
                </c:pt>
                <c:pt idx="275">
                  <c:v>2.08</c:v>
                </c:pt>
                <c:pt idx="276">
                  <c:v>2.1</c:v>
                </c:pt>
                <c:pt idx="277">
                  <c:v>2.14</c:v>
                </c:pt>
                <c:pt idx="278">
                  <c:v>2.16</c:v>
                </c:pt>
                <c:pt idx="279">
                  <c:v>2.1800000000000002</c:v>
                </c:pt>
                <c:pt idx="280">
                  <c:v>2.1800000000000002</c:v>
                </c:pt>
                <c:pt idx="281">
                  <c:v>2.21</c:v>
                </c:pt>
                <c:pt idx="282">
                  <c:v>2.16</c:v>
                </c:pt>
                <c:pt idx="283">
                  <c:v>2.14</c:v>
                </c:pt>
                <c:pt idx="284">
                  <c:v>2.16</c:v>
                </c:pt>
                <c:pt idx="285">
                  <c:v>2.2200000000000002</c:v>
                </c:pt>
                <c:pt idx="286">
                  <c:v>2.37</c:v>
                </c:pt>
                <c:pt idx="287">
                  <c:v>2.2400000000000002</c:v>
                </c:pt>
                <c:pt idx="288">
                  <c:v>2.21</c:v>
                </c:pt>
                <c:pt idx="289">
                  <c:v>2.1800000000000002</c:v>
                </c:pt>
                <c:pt idx="290">
                  <c:v>2.12</c:v>
                </c:pt>
                <c:pt idx="291">
                  <c:v>2.06</c:v>
                </c:pt>
                <c:pt idx="292">
                  <c:v>1.98</c:v>
                </c:pt>
                <c:pt idx="293">
                  <c:v>2.0099999999999998</c:v>
                </c:pt>
                <c:pt idx="294">
                  <c:v>1.99</c:v>
                </c:pt>
                <c:pt idx="295">
                  <c:v>2.0099999999999998</c:v>
                </c:pt>
                <c:pt idx="296">
                  <c:v>2.0499999999999998</c:v>
                </c:pt>
                <c:pt idx="297">
                  <c:v>2.1</c:v>
                </c:pt>
                <c:pt idx="298">
                  <c:v>2.0699999999999998</c:v>
                </c:pt>
                <c:pt idx="299">
                  <c:v>2.19</c:v>
                </c:pt>
                <c:pt idx="300">
                  <c:v>2.3199999999999998</c:v>
                </c:pt>
                <c:pt idx="301">
                  <c:v>2.3199999999999998</c:v>
                </c:pt>
                <c:pt idx="302">
                  <c:v>2.27</c:v>
                </c:pt>
                <c:pt idx="303">
                  <c:v>2.31</c:v>
                </c:pt>
                <c:pt idx="304">
                  <c:v>2.31</c:v>
                </c:pt>
                <c:pt idx="305">
                  <c:v>2.2799999999999998</c:v>
                </c:pt>
                <c:pt idx="306">
                  <c:v>2.2799999999999998</c:v>
                </c:pt>
                <c:pt idx="307">
                  <c:v>2.11</c:v>
                </c:pt>
                <c:pt idx="308">
                  <c:v>2.09</c:v>
                </c:pt>
                <c:pt idx="309">
                  <c:v>2.06</c:v>
                </c:pt>
                <c:pt idx="310">
                  <c:v>2.0699999999999998</c:v>
                </c:pt>
                <c:pt idx="311">
                  <c:v>2.0099999999999998</c:v>
                </c:pt>
                <c:pt idx="312">
                  <c:v>2.11</c:v>
                </c:pt>
                <c:pt idx="313">
                  <c:v>2.17</c:v>
                </c:pt>
                <c:pt idx="314">
                  <c:v>2.13</c:v>
                </c:pt>
                <c:pt idx="315">
                  <c:v>2.12</c:v>
                </c:pt>
                <c:pt idx="316">
                  <c:v>2.15</c:v>
                </c:pt>
                <c:pt idx="317">
                  <c:v>2.13</c:v>
                </c:pt>
                <c:pt idx="318">
                  <c:v>2.14</c:v>
                </c:pt>
                <c:pt idx="319">
                  <c:v>2.08</c:v>
                </c:pt>
                <c:pt idx="320">
                  <c:v>2.0499999999999998</c:v>
                </c:pt>
                <c:pt idx="321">
                  <c:v>2.13</c:v>
                </c:pt>
                <c:pt idx="322">
                  <c:v>2.12</c:v>
                </c:pt>
                <c:pt idx="323">
                  <c:v>2.13</c:v>
                </c:pt>
                <c:pt idx="324">
                  <c:v>2.13</c:v>
                </c:pt>
                <c:pt idx="325">
                  <c:v>2.13</c:v>
                </c:pt>
                <c:pt idx="326">
                  <c:v>2.14</c:v>
                </c:pt>
                <c:pt idx="327">
                  <c:v>2.12</c:v>
                </c:pt>
                <c:pt idx="328">
                  <c:v>2.14</c:v>
                </c:pt>
                <c:pt idx="329">
                  <c:v>2.13</c:v>
                </c:pt>
                <c:pt idx="330">
                  <c:v>2.1</c:v>
                </c:pt>
                <c:pt idx="331">
                  <c:v>2.12</c:v>
                </c:pt>
                <c:pt idx="332">
                  <c:v>2.12</c:v>
                </c:pt>
                <c:pt idx="333">
                  <c:v>2.15</c:v>
                </c:pt>
                <c:pt idx="334">
                  <c:v>2.2200000000000002</c:v>
                </c:pt>
                <c:pt idx="335">
                  <c:v>2.15</c:v>
                </c:pt>
                <c:pt idx="336">
                  <c:v>2.35</c:v>
                </c:pt>
                <c:pt idx="337">
                  <c:v>2.48</c:v>
                </c:pt>
                <c:pt idx="338">
                  <c:v>2.37</c:v>
                </c:pt>
                <c:pt idx="339">
                  <c:v>2.44</c:v>
                </c:pt>
                <c:pt idx="340">
                  <c:v>2.4700000000000002</c:v>
                </c:pt>
                <c:pt idx="341">
                  <c:v>2.4</c:v>
                </c:pt>
                <c:pt idx="342">
                  <c:v>2.36</c:v>
                </c:pt>
                <c:pt idx="343">
                  <c:v>2.36</c:v>
                </c:pt>
                <c:pt idx="344">
                  <c:v>2.34</c:v>
                </c:pt>
                <c:pt idx="345">
                  <c:v>2.34</c:v>
                </c:pt>
                <c:pt idx="346">
                  <c:v>2.3199999999999998</c:v>
                </c:pt>
                <c:pt idx="347">
                  <c:v>2.3199999999999998</c:v>
                </c:pt>
                <c:pt idx="348">
                  <c:v>2.3199999999999998</c:v>
                </c:pt>
                <c:pt idx="349">
                  <c:v>2.29</c:v>
                </c:pt>
                <c:pt idx="350">
                  <c:v>2.2400000000000002</c:v>
                </c:pt>
                <c:pt idx="351">
                  <c:v>2.23</c:v>
                </c:pt>
                <c:pt idx="352">
                  <c:v>2.23</c:v>
                </c:pt>
                <c:pt idx="353">
                  <c:v>2.15</c:v>
                </c:pt>
                <c:pt idx="354">
                  <c:v>2.0499999999999998</c:v>
                </c:pt>
                <c:pt idx="355">
                  <c:v>2.09</c:v>
                </c:pt>
                <c:pt idx="356">
                  <c:v>2.02</c:v>
                </c:pt>
                <c:pt idx="357">
                  <c:v>2.19</c:v>
                </c:pt>
                <c:pt idx="358">
                  <c:v>2.21</c:v>
                </c:pt>
                <c:pt idx="359">
                  <c:v>2.2400000000000002</c:v>
                </c:pt>
                <c:pt idx="360">
                  <c:v>2.17</c:v>
                </c:pt>
                <c:pt idx="361">
                  <c:v>2.15</c:v>
                </c:pt>
                <c:pt idx="362">
                  <c:v>2.2000000000000002</c:v>
                </c:pt>
                <c:pt idx="363">
                  <c:v>2.19</c:v>
                </c:pt>
                <c:pt idx="364">
                  <c:v>2.1800000000000002</c:v>
                </c:pt>
                <c:pt idx="365">
                  <c:v>2.13</c:v>
                </c:pt>
                <c:pt idx="366">
                  <c:v>2.15</c:v>
                </c:pt>
                <c:pt idx="367">
                  <c:v>2.1</c:v>
                </c:pt>
                <c:pt idx="368">
                  <c:v>2.06</c:v>
                </c:pt>
                <c:pt idx="369">
                  <c:v>2.06</c:v>
                </c:pt>
                <c:pt idx="370">
                  <c:v>2.0499999999999998</c:v>
                </c:pt>
                <c:pt idx="371">
                  <c:v>2.0299999999999998</c:v>
                </c:pt>
                <c:pt idx="372">
                  <c:v>2.15</c:v>
                </c:pt>
                <c:pt idx="373">
                  <c:v>2.11</c:v>
                </c:pt>
                <c:pt idx="374">
                  <c:v>2.06</c:v>
                </c:pt>
                <c:pt idx="375">
                  <c:v>2.0699999999999998</c:v>
                </c:pt>
                <c:pt idx="376">
                  <c:v>2.0699999999999998</c:v>
                </c:pt>
                <c:pt idx="377">
                  <c:v>2.09</c:v>
                </c:pt>
                <c:pt idx="378">
                  <c:v>2.06</c:v>
                </c:pt>
                <c:pt idx="379">
                  <c:v>2.08</c:v>
                </c:pt>
                <c:pt idx="380">
                  <c:v>2.0299999999999998</c:v>
                </c:pt>
                <c:pt idx="381">
                  <c:v>2.0099999999999998</c:v>
                </c:pt>
                <c:pt idx="382">
                  <c:v>2.0099999999999998</c:v>
                </c:pt>
                <c:pt idx="383">
                  <c:v>2.02</c:v>
                </c:pt>
                <c:pt idx="384">
                  <c:v>2.0099999999999998</c:v>
                </c:pt>
                <c:pt idx="385">
                  <c:v>2.0099999999999998</c:v>
                </c:pt>
                <c:pt idx="386">
                  <c:v>2.0299999999999998</c:v>
                </c:pt>
                <c:pt idx="387">
                  <c:v>2.0499999999999998</c:v>
                </c:pt>
                <c:pt idx="388">
                  <c:v>2.11</c:v>
                </c:pt>
                <c:pt idx="389">
                  <c:v>2.11</c:v>
                </c:pt>
                <c:pt idx="390">
                  <c:v>2.08</c:v>
                </c:pt>
                <c:pt idx="391">
                  <c:v>2.11</c:v>
                </c:pt>
                <c:pt idx="392">
                  <c:v>2.11</c:v>
                </c:pt>
                <c:pt idx="393">
                  <c:v>2.13</c:v>
                </c:pt>
                <c:pt idx="394">
                  <c:v>2.16</c:v>
                </c:pt>
                <c:pt idx="395">
                  <c:v>2.19</c:v>
                </c:pt>
                <c:pt idx="396">
                  <c:v>2.2200000000000002</c:v>
                </c:pt>
                <c:pt idx="397">
                  <c:v>2.2200000000000002</c:v>
                </c:pt>
                <c:pt idx="398">
                  <c:v>2.21</c:v>
                </c:pt>
                <c:pt idx="399">
                  <c:v>2.2200000000000002</c:v>
                </c:pt>
                <c:pt idx="400">
                  <c:v>2.2200000000000002</c:v>
                </c:pt>
                <c:pt idx="401">
                  <c:v>2.23</c:v>
                </c:pt>
                <c:pt idx="402">
                  <c:v>2.2400000000000002</c:v>
                </c:pt>
                <c:pt idx="403">
                  <c:v>2.21</c:v>
                </c:pt>
                <c:pt idx="404">
                  <c:v>2.16</c:v>
                </c:pt>
                <c:pt idx="405">
                  <c:v>2.15</c:v>
                </c:pt>
                <c:pt idx="406">
                  <c:v>2.15</c:v>
                </c:pt>
                <c:pt idx="407">
                  <c:v>2.16</c:v>
                </c:pt>
                <c:pt idx="408">
                  <c:v>2.15</c:v>
                </c:pt>
                <c:pt idx="409">
                  <c:v>2.14</c:v>
                </c:pt>
                <c:pt idx="410">
                  <c:v>2.2200000000000002</c:v>
                </c:pt>
                <c:pt idx="411">
                  <c:v>2.21</c:v>
                </c:pt>
                <c:pt idx="412">
                  <c:v>2.21</c:v>
                </c:pt>
                <c:pt idx="413">
                  <c:v>2.16</c:v>
                </c:pt>
                <c:pt idx="414">
                  <c:v>2.12</c:v>
                </c:pt>
                <c:pt idx="415">
                  <c:v>2.06</c:v>
                </c:pt>
                <c:pt idx="416">
                  <c:v>2.0699999999999998</c:v>
                </c:pt>
                <c:pt idx="417">
                  <c:v>2.0299999999999998</c:v>
                </c:pt>
                <c:pt idx="418">
                  <c:v>1.97</c:v>
                </c:pt>
                <c:pt idx="419">
                  <c:v>1.96</c:v>
                </c:pt>
                <c:pt idx="420">
                  <c:v>1.95</c:v>
                </c:pt>
                <c:pt idx="421">
                  <c:v>1.9</c:v>
                </c:pt>
                <c:pt idx="422">
                  <c:v>1.86</c:v>
                </c:pt>
                <c:pt idx="423">
                  <c:v>1.87</c:v>
                </c:pt>
                <c:pt idx="424">
                  <c:v>1.83</c:v>
                </c:pt>
                <c:pt idx="425">
                  <c:v>1.78</c:v>
                </c:pt>
                <c:pt idx="426">
                  <c:v>1.75</c:v>
                </c:pt>
                <c:pt idx="427">
                  <c:v>1.78</c:v>
                </c:pt>
                <c:pt idx="428">
                  <c:v>1.78</c:v>
                </c:pt>
                <c:pt idx="429">
                  <c:v>1.75</c:v>
                </c:pt>
                <c:pt idx="430">
                  <c:v>1.75</c:v>
                </c:pt>
                <c:pt idx="431">
                  <c:v>1.72</c:v>
                </c:pt>
                <c:pt idx="432">
                  <c:v>1.66</c:v>
                </c:pt>
                <c:pt idx="433">
                  <c:v>1.65</c:v>
                </c:pt>
                <c:pt idx="434">
                  <c:v>1.57</c:v>
                </c:pt>
                <c:pt idx="435">
                  <c:v>1.57</c:v>
                </c:pt>
                <c:pt idx="436">
                  <c:v>1.55</c:v>
                </c:pt>
                <c:pt idx="437">
                  <c:v>1.55</c:v>
                </c:pt>
                <c:pt idx="438">
                  <c:v>1.53</c:v>
                </c:pt>
                <c:pt idx="439">
                  <c:v>1.53</c:v>
                </c:pt>
                <c:pt idx="440">
                  <c:v>1.54</c:v>
                </c:pt>
                <c:pt idx="441">
                  <c:v>1.55</c:v>
                </c:pt>
                <c:pt idx="442">
                  <c:v>1.53</c:v>
                </c:pt>
                <c:pt idx="443">
                  <c:v>1.54</c:v>
                </c:pt>
                <c:pt idx="444">
                  <c:v>1.58</c:v>
                </c:pt>
                <c:pt idx="445">
                  <c:v>1.65</c:v>
                </c:pt>
                <c:pt idx="446">
                  <c:v>1.69</c:v>
                </c:pt>
                <c:pt idx="447">
                  <c:v>1.73</c:v>
                </c:pt>
                <c:pt idx="448">
                  <c:v>1.76</c:v>
                </c:pt>
                <c:pt idx="449">
                  <c:v>1.76</c:v>
                </c:pt>
                <c:pt idx="450">
                  <c:v>1.83</c:v>
                </c:pt>
                <c:pt idx="451">
                  <c:v>1.81</c:v>
                </c:pt>
                <c:pt idx="452">
                  <c:v>1.81</c:v>
                </c:pt>
                <c:pt idx="453">
                  <c:v>1.76</c:v>
                </c:pt>
                <c:pt idx="454">
                  <c:v>1.77</c:v>
                </c:pt>
                <c:pt idx="455">
                  <c:v>1.77</c:v>
                </c:pt>
                <c:pt idx="456">
                  <c:v>1.79</c:v>
                </c:pt>
                <c:pt idx="457">
                  <c:v>1.83</c:v>
                </c:pt>
                <c:pt idx="458">
                  <c:v>1.82</c:v>
                </c:pt>
                <c:pt idx="459">
                  <c:v>1.83</c:v>
                </c:pt>
                <c:pt idx="460">
                  <c:v>1.83</c:v>
                </c:pt>
                <c:pt idx="461">
                  <c:v>1.84</c:v>
                </c:pt>
                <c:pt idx="462">
                  <c:v>1.84</c:v>
                </c:pt>
                <c:pt idx="463">
                  <c:v>1.89</c:v>
                </c:pt>
                <c:pt idx="464">
                  <c:v>1.87</c:v>
                </c:pt>
                <c:pt idx="465">
                  <c:v>1.87</c:v>
                </c:pt>
                <c:pt idx="466">
                  <c:v>1.89</c:v>
                </c:pt>
                <c:pt idx="467">
                  <c:v>1.89</c:v>
                </c:pt>
                <c:pt idx="468">
                  <c:v>1.88</c:v>
                </c:pt>
                <c:pt idx="469">
                  <c:v>1.88</c:v>
                </c:pt>
                <c:pt idx="470">
                  <c:v>1.88</c:v>
                </c:pt>
                <c:pt idx="471">
                  <c:v>1.88</c:v>
                </c:pt>
                <c:pt idx="472">
                  <c:v>1.87</c:v>
                </c:pt>
                <c:pt idx="473">
                  <c:v>1.87</c:v>
                </c:pt>
                <c:pt idx="474">
                  <c:v>1.89</c:v>
                </c:pt>
                <c:pt idx="475">
                  <c:v>1.89</c:v>
                </c:pt>
                <c:pt idx="476">
                  <c:v>1.9</c:v>
                </c:pt>
                <c:pt idx="477">
                  <c:v>1.9</c:v>
                </c:pt>
                <c:pt idx="478">
                  <c:v>1.91</c:v>
                </c:pt>
                <c:pt idx="479">
                  <c:v>1.91</c:v>
                </c:pt>
                <c:pt idx="480">
                  <c:v>1.93</c:v>
                </c:pt>
                <c:pt idx="481">
                  <c:v>1.94</c:v>
                </c:pt>
                <c:pt idx="482">
                  <c:v>2.0299999999999998</c:v>
                </c:pt>
                <c:pt idx="483">
                  <c:v>2.02</c:v>
                </c:pt>
                <c:pt idx="484">
                  <c:v>2.02</c:v>
                </c:pt>
                <c:pt idx="485">
                  <c:v>2.0499999999999998</c:v>
                </c:pt>
                <c:pt idx="486">
                  <c:v>2.13</c:v>
                </c:pt>
                <c:pt idx="487">
                  <c:v>2.1800000000000002</c:v>
                </c:pt>
                <c:pt idx="488">
                  <c:v>2.2400000000000002</c:v>
                </c:pt>
                <c:pt idx="489">
                  <c:v>2.29</c:v>
                </c:pt>
                <c:pt idx="490">
                  <c:v>2.27</c:v>
                </c:pt>
                <c:pt idx="491">
                  <c:v>2.23</c:v>
                </c:pt>
                <c:pt idx="492">
                  <c:v>2.2000000000000002</c:v>
                </c:pt>
                <c:pt idx="493">
                  <c:v>2.13</c:v>
                </c:pt>
                <c:pt idx="494">
                  <c:v>2.11</c:v>
                </c:pt>
                <c:pt idx="495">
                  <c:v>2.11</c:v>
                </c:pt>
                <c:pt idx="496">
                  <c:v>2.11</c:v>
                </c:pt>
                <c:pt idx="497">
                  <c:v>2.1</c:v>
                </c:pt>
                <c:pt idx="498">
                  <c:v>2.1</c:v>
                </c:pt>
                <c:pt idx="499">
                  <c:v>2.1</c:v>
                </c:pt>
                <c:pt idx="500">
                  <c:v>2.06</c:v>
                </c:pt>
                <c:pt idx="501">
                  <c:v>2.06</c:v>
                </c:pt>
                <c:pt idx="502">
                  <c:v>2.0299999999999998</c:v>
                </c:pt>
                <c:pt idx="503">
                  <c:v>1.91</c:v>
                </c:pt>
                <c:pt idx="504">
                  <c:v>1.76</c:v>
                </c:pt>
                <c:pt idx="505">
                  <c:v>1.76</c:v>
                </c:pt>
                <c:pt idx="506">
                  <c:v>1.76</c:v>
                </c:pt>
                <c:pt idx="507">
                  <c:v>1.8</c:v>
                </c:pt>
                <c:pt idx="508">
                  <c:v>1.8</c:v>
                </c:pt>
                <c:pt idx="509">
                  <c:v>1.78</c:v>
                </c:pt>
                <c:pt idx="510">
                  <c:v>1.79</c:v>
                </c:pt>
                <c:pt idx="511">
                  <c:v>1.77</c:v>
                </c:pt>
                <c:pt idx="512">
                  <c:v>1.76</c:v>
                </c:pt>
                <c:pt idx="513">
                  <c:v>1.78</c:v>
                </c:pt>
                <c:pt idx="514">
                  <c:v>2.19</c:v>
                </c:pt>
                <c:pt idx="515">
                  <c:v>2.0699999999999998</c:v>
                </c:pt>
                <c:pt idx="516">
                  <c:v>1.93</c:v>
                </c:pt>
                <c:pt idx="517">
                  <c:v>1.87</c:v>
                </c:pt>
                <c:pt idx="518">
                  <c:v>1.9</c:v>
                </c:pt>
                <c:pt idx="519">
                  <c:v>1.93</c:v>
                </c:pt>
                <c:pt idx="520">
                  <c:v>1.91</c:v>
                </c:pt>
                <c:pt idx="521">
                  <c:v>1.98</c:v>
                </c:pt>
                <c:pt idx="522">
                  <c:v>1.98</c:v>
                </c:pt>
                <c:pt idx="523">
                  <c:v>2.02</c:v>
                </c:pt>
                <c:pt idx="524">
                  <c:v>2.02</c:v>
                </c:pt>
                <c:pt idx="525">
                  <c:v>2</c:v>
                </c:pt>
                <c:pt idx="526">
                  <c:v>1.97</c:v>
                </c:pt>
                <c:pt idx="527">
                  <c:v>1.94</c:v>
                </c:pt>
                <c:pt idx="528">
                  <c:v>1.93</c:v>
                </c:pt>
                <c:pt idx="529">
                  <c:v>1.94</c:v>
                </c:pt>
                <c:pt idx="530">
                  <c:v>1.93</c:v>
                </c:pt>
                <c:pt idx="531">
                  <c:v>1.91</c:v>
                </c:pt>
                <c:pt idx="532">
                  <c:v>1.88</c:v>
                </c:pt>
                <c:pt idx="533">
                  <c:v>1.88</c:v>
                </c:pt>
                <c:pt idx="534">
                  <c:v>1.83</c:v>
                </c:pt>
                <c:pt idx="535">
                  <c:v>1.85</c:v>
                </c:pt>
                <c:pt idx="536">
                  <c:v>1.86</c:v>
                </c:pt>
                <c:pt idx="537">
                  <c:v>1.87</c:v>
                </c:pt>
                <c:pt idx="538">
                  <c:v>1.85</c:v>
                </c:pt>
                <c:pt idx="539">
                  <c:v>1.87</c:v>
                </c:pt>
                <c:pt idx="540">
                  <c:v>1.85</c:v>
                </c:pt>
                <c:pt idx="541">
                  <c:v>1.85</c:v>
                </c:pt>
                <c:pt idx="542">
                  <c:v>1.83</c:v>
                </c:pt>
                <c:pt idx="543">
                  <c:v>1.84</c:v>
                </c:pt>
                <c:pt idx="544">
                  <c:v>1.84</c:v>
                </c:pt>
                <c:pt idx="545">
                  <c:v>1.75</c:v>
                </c:pt>
                <c:pt idx="546">
                  <c:v>1.78</c:v>
                </c:pt>
                <c:pt idx="547">
                  <c:v>1.77</c:v>
                </c:pt>
                <c:pt idx="548">
                  <c:v>1.73</c:v>
                </c:pt>
                <c:pt idx="549">
                  <c:v>1.72</c:v>
                </c:pt>
                <c:pt idx="550">
                  <c:v>1.71</c:v>
                </c:pt>
                <c:pt idx="551">
                  <c:v>1.71</c:v>
                </c:pt>
                <c:pt idx="552">
                  <c:v>1.57</c:v>
                </c:pt>
                <c:pt idx="553">
                  <c:v>1.53</c:v>
                </c:pt>
                <c:pt idx="554">
                  <c:v>1.52</c:v>
                </c:pt>
                <c:pt idx="555">
                  <c:v>1.51</c:v>
                </c:pt>
                <c:pt idx="556">
                  <c:v>1.51</c:v>
                </c:pt>
                <c:pt idx="557">
                  <c:v>1.52</c:v>
                </c:pt>
                <c:pt idx="558">
                  <c:v>1.52</c:v>
                </c:pt>
                <c:pt idx="559">
                  <c:v>1.53</c:v>
                </c:pt>
                <c:pt idx="560">
                  <c:v>1.54</c:v>
                </c:pt>
                <c:pt idx="561">
                  <c:v>1.55</c:v>
                </c:pt>
                <c:pt idx="562">
                  <c:v>1.59</c:v>
                </c:pt>
                <c:pt idx="563">
                  <c:v>1.57</c:v>
                </c:pt>
                <c:pt idx="564">
                  <c:v>1.56</c:v>
                </c:pt>
                <c:pt idx="565">
                  <c:v>1.54</c:v>
                </c:pt>
                <c:pt idx="566">
                  <c:v>1.51</c:v>
                </c:pt>
                <c:pt idx="567">
                  <c:v>1.5</c:v>
                </c:pt>
                <c:pt idx="568">
                  <c:v>1.5</c:v>
                </c:pt>
                <c:pt idx="569">
                  <c:v>1.48</c:v>
                </c:pt>
                <c:pt idx="570">
                  <c:v>1.48</c:v>
                </c:pt>
                <c:pt idx="571">
                  <c:v>1.47</c:v>
                </c:pt>
                <c:pt idx="572">
                  <c:v>1.48</c:v>
                </c:pt>
                <c:pt idx="573">
                  <c:v>1.46</c:v>
                </c:pt>
                <c:pt idx="574">
                  <c:v>1.44</c:v>
                </c:pt>
                <c:pt idx="575">
                  <c:v>1.56</c:v>
                </c:pt>
                <c:pt idx="576">
                  <c:v>1.56</c:v>
                </c:pt>
                <c:pt idx="577">
                  <c:v>1.63</c:v>
                </c:pt>
                <c:pt idx="578">
                  <c:v>1.66</c:v>
                </c:pt>
                <c:pt idx="579">
                  <c:v>1.68</c:v>
                </c:pt>
                <c:pt idx="580">
                  <c:v>1.77</c:v>
                </c:pt>
                <c:pt idx="581">
                  <c:v>1.73</c:v>
                </c:pt>
                <c:pt idx="582">
                  <c:v>1.71</c:v>
                </c:pt>
                <c:pt idx="583">
                  <c:v>1.72</c:v>
                </c:pt>
                <c:pt idx="584">
                  <c:v>1.75</c:v>
                </c:pt>
                <c:pt idx="585">
                  <c:v>1.78</c:v>
                </c:pt>
                <c:pt idx="586">
                  <c:v>1.78</c:v>
                </c:pt>
                <c:pt idx="587">
                  <c:v>1.8</c:v>
                </c:pt>
                <c:pt idx="588">
                  <c:v>1.8</c:v>
                </c:pt>
                <c:pt idx="589">
                  <c:v>1.8</c:v>
                </c:pt>
                <c:pt idx="590">
                  <c:v>1.84</c:v>
                </c:pt>
                <c:pt idx="591">
                  <c:v>1.82</c:v>
                </c:pt>
                <c:pt idx="592">
                  <c:v>1.79</c:v>
                </c:pt>
                <c:pt idx="593">
                  <c:v>1.77</c:v>
                </c:pt>
                <c:pt idx="594">
                  <c:v>1.82</c:v>
                </c:pt>
                <c:pt idx="595">
                  <c:v>1.82</c:v>
                </c:pt>
                <c:pt idx="596">
                  <c:v>1.82</c:v>
                </c:pt>
                <c:pt idx="597">
                  <c:v>1.82</c:v>
                </c:pt>
                <c:pt idx="598">
                  <c:v>1.84</c:v>
                </c:pt>
                <c:pt idx="599">
                  <c:v>1.83</c:v>
                </c:pt>
                <c:pt idx="600">
                  <c:v>1.83</c:v>
                </c:pt>
                <c:pt idx="601">
                  <c:v>1.83</c:v>
                </c:pt>
                <c:pt idx="602">
                  <c:v>1.81</c:v>
                </c:pt>
                <c:pt idx="603">
                  <c:v>1.8</c:v>
                </c:pt>
                <c:pt idx="604">
                  <c:v>1.77</c:v>
                </c:pt>
                <c:pt idx="605">
                  <c:v>1.74</c:v>
                </c:pt>
                <c:pt idx="606">
                  <c:v>1.75</c:v>
                </c:pt>
                <c:pt idx="607">
                  <c:v>1.78</c:v>
                </c:pt>
                <c:pt idx="608">
                  <c:v>1.82</c:v>
                </c:pt>
                <c:pt idx="609">
                  <c:v>1.83</c:v>
                </c:pt>
                <c:pt idx="610">
                  <c:v>1.84</c:v>
                </c:pt>
                <c:pt idx="611">
                  <c:v>1.83</c:v>
                </c:pt>
                <c:pt idx="612">
                  <c:v>1.8</c:v>
                </c:pt>
                <c:pt idx="613">
                  <c:v>1.79</c:v>
                </c:pt>
                <c:pt idx="614">
                  <c:v>1.78</c:v>
                </c:pt>
                <c:pt idx="615">
                  <c:v>1.75</c:v>
                </c:pt>
                <c:pt idx="616">
                  <c:v>1.92</c:v>
                </c:pt>
                <c:pt idx="617">
                  <c:v>1.83</c:v>
                </c:pt>
                <c:pt idx="618">
                  <c:v>1.81</c:v>
                </c:pt>
                <c:pt idx="619">
                  <c:v>1.79</c:v>
                </c:pt>
                <c:pt idx="620">
                  <c:v>1.81</c:v>
                </c:pt>
                <c:pt idx="621">
                  <c:v>1.77</c:v>
                </c:pt>
                <c:pt idx="622">
                  <c:v>1.78</c:v>
                </c:pt>
                <c:pt idx="623">
                  <c:v>1.77</c:v>
                </c:pt>
                <c:pt idx="624">
                  <c:v>1.71</c:v>
                </c:pt>
                <c:pt idx="625">
                  <c:v>1.7</c:v>
                </c:pt>
                <c:pt idx="626">
                  <c:v>1.67</c:v>
                </c:pt>
                <c:pt idx="627">
                  <c:v>1.63</c:v>
                </c:pt>
                <c:pt idx="628">
                  <c:v>1.57</c:v>
                </c:pt>
                <c:pt idx="629">
                  <c:v>1.52</c:v>
                </c:pt>
                <c:pt idx="630">
                  <c:v>1.41</c:v>
                </c:pt>
                <c:pt idx="631">
                  <c:v>1.39</c:v>
                </c:pt>
                <c:pt idx="632">
                  <c:v>1.41</c:v>
                </c:pt>
                <c:pt idx="633">
                  <c:v>1.42</c:v>
                </c:pt>
                <c:pt idx="634">
                  <c:v>1.45</c:v>
                </c:pt>
                <c:pt idx="635">
                  <c:v>1.43</c:v>
                </c:pt>
                <c:pt idx="636">
                  <c:v>1.43</c:v>
                </c:pt>
                <c:pt idx="637">
                  <c:v>1.43</c:v>
                </c:pt>
                <c:pt idx="638">
                  <c:v>1.37</c:v>
                </c:pt>
                <c:pt idx="639">
                  <c:v>1.36</c:v>
                </c:pt>
                <c:pt idx="640">
                  <c:v>1.35</c:v>
                </c:pt>
                <c:pt idx="641">
                  <c:v>1.38</c:v>
                </c:pt>
                <c:pt idx="642">
                  <c:v>1.36</c:v>
                </c:pt>
                <c:pt idx="643">
                  <c:v>1.37</c:v>
                </c:pt>
                <c:pt idx="644">
                  <c:v>1.43</c:v>
                </c:pt>
                <c:pt idx="645">
                  <c:v>1.42</c:v>
                </c:pt>
                <c:pt idx="646">
                  <c:v>1.4</c:v>
                </c:pt>
                <c:pt idx="647">
                  <c:v>1.4</c:v>
                </c:pt>
                <c:pt idx="648">
                  <c:v>1.39</c:v>
                </c:pt>
                <c:pt idx="649">
                  <c:v>1.37</c:v>
                </c:pt>
                <c:pt idx="650">
                  <c:v>1.35</c:v>
                </c:pt>
                <c:pt idx="651">
                  <c:v>1.36</c:v>
                </c:pt>
                <c:pt idx="652">
                  <c:v>1.36</c:v>
                </c:pt>
                <c:pt idx="653">
                  <c:v>1.36</c:v>
                </c:pt>
                <c:pt idx="654">
                  <c:v>1.37</c:v>
                </c:pt>
                <c:pt idx="655">
                  <c:v>1.37</c:v>
                </c:pt>
                <c:pt idx="656">
                  <c:v>1.36</c:v>
                </c:pt>
                <c:pt idx="657">
                  <c:v>1.37</c:v>
                </c:pt>
                <c:pt idx="658">
                  <c:v>1.36</c:v>
                </c:pt>
                <c:pt idx="659">
                  <c:v>1.35</c:v>
                </c:pt>
                <c:pt idx="660">
                  <c:v>1.37</c:v>
                </c:pt>
                <c:pt idx="661">
                  <c:v>1.37</c:v>
                </c:pt>
                <c:pt idx="662">
                  <c:v>1.37</c:v>
                </c:pt>
                <c:pt idx="663">
                  <c:v>1.35</c:v>
                </c:pt>
                <c:pt idx="664">
                  <c:v>1.35</c:v>
                </c:pt>
                <c:pt idx="665">
                  <c:v>1.37</c:v>
                </c:pt>
                <c:pt idx="666">
                  <c:v>1.42</c:v>
                </c:pt>
                <c:pt idx="667">
                  <c:v>1.4</c:v>
                </c:pt>
                <c:pt idx="668">
                  <c:v>1.39</c:v>
                </c:pt>
                <c:pt idx="669">
                  <c:v>1.36</c:v>
                </c:pt>
                <c:pt idx="670">
                  <c:v>1.34</c:v>
                </c:pt>
                <c:pt idx="671">
                  <c:v>1.37</c:v>
                </c:pt>
                <c:pt idx="672">
                  <c:v>1.39</c:v>
                </c:pt>
                <c:pt idx="673">
                  <c:v>1.37</c:v>
                </c:pt>
                <c:pt idx="674">
                  <c:v>1.38</c:v>
                </c:pt>
                <c:pt idx="675">
                  <c:v>1.37</c:v>
                </c:pt>
                <c:pt idx="676">
                  <c:v>1.3</c:v>
                </c:pt>
                <c:pt idx="677">
                  <c:v>1.22</c:v>
                </c:pt>
                <c:pt idx="678">
                  <c:v>1.22</c:v>
                </c:pt>
                <c:pt idx="679">
                  <c:v>1.22</c:v>
                </c:pt>
                <c:pt idx="680">
                  <c:v>1.21</c:v>
                </c:pt>
                <c:pt idx="681">
                  <c:v>1.21</c:v>
                </c:pt>
                <c:pt idx="682">
                  <c:v>1.21</c:v>
                </c:pt>
                <c:pt idx="683">
                  <c:v>1.2</c:v>
                </c:pt>
                <c:pt idx="684">
                  <c:v>1.21</c:v>
                </c:pt>
                <c:pt idx="685">
                  <c:v>1.22</c:v>
                </c:pt>
                <c:pt idx="686">
                  <c:v>1.24</c:v>
                </c:pt>
                <c:pt idx="687">
                  <c:v>1.24</c:v>
                </c:pt>
                <c:pt idx="688">
                  <c:v>1.25</c:v>
                </c:pt>
                <c:pt idx="689">
                  <c:v>1.26</c:v>
                </c:pt>
                <c:pt idx="690">
                  <c:v>1.28</c:v>
                </c:pt>
                <c:pt idx="691">
                  <c:v>1.31</c:v>
                </c:pt>
                <c:pt idx="692">
                  <c:v>1.34</c:v>
                </c:pt>
                <c:pt idx="693">
                  <c:v>1.36</c:v>
                </c:pt>
                <c:pt idx="694">
                  <c:v>1.37</c:v>
                </c:pt>
                <c:pt idx="695">
                  <c:v>1.36</c:v>
                </c:pt>
                <c:pt idx="696">
                  <c:v>1.35</c:v>
                </c:pt>
                <c:pt idx="697">
                  <c:v>1.33</c:v>
                </c:pt>
                <c:pt idx="698">
                  <c:v>1.26</c:v>
                </c:pt>
                <c:pt idx="699">
                  <c:v>1.23</c:v>
                </c:pt>
                <c:pt idx="700">
                  <c:v>1.2</c:v>
                </c:pt>
                <c:pt idx="701">
                  <c:v>1.18</c:v>
                </c:pt>
                <c:pt idx="702">
                  <c:v>1.1499999999999999</c:v>
                </c:pt>
                <c:pt idx="703">
                  <c:v>1.1399999999999999</c:v>
                </c:pt>
                <c:pt idx="704">
                  <c:v>1.1399999999999999</c:v>
                </c:pt>
                <c:pt idx="705">
                  <c:v>1.17</c:v>
                </c:pt>
                <c:pt idx="706">
                  <c:v>1.17</c:v>
                </c:pt>
                <c:pt idx="707">
                  <c:v>1.17</c:v>
                </c:pt>
                <c:pt idx="708">
                  <c:v>1.17</c:v>
                </c:pt>
                <c:pt idx="709">
                  <c:v>1.17</c:v>
                </c:pt>
                <c:pt idx="710">
                  <c:v>1.17</c:v>
                </c:pt>
                <c:pt idx="711">
                  <c:v>1.17</c:v>
                </c:pt>
                <c:pt idx="712">
                  <c:v>1.17</c:v>
                </c:pt>
                <c:pt idx="713">
                  <c:v>1.24</c:v>
                </c:pt>
                <c:pt idx="714">
                  <c:v>1.27</c:v>
                </c:pt>
                <c:pt idx="715">
                  <c:v>1.3</c:v>
                </c:pt>
                <c:pt idx="716">
                  <c:v>1.28</c:v>
                </c:pt>
                <c:pt idx="717">
                  <c:v>1.31</c:v>
                </c:pt>
                <c:pt idx="718">
                  <c:v>1.3</c:v>
                </c:pt>
                <c:pt idx="719">
                  <c:v>1.33</c:v>
                </c:pt>
                <c:pt idx="720">
                  <c:v>1.32</c:v>
                </c:pt>
                <c:pt idx="721">
                  <c:v>1.3</c:v>
                </c:pt>
                <c:pt idx="722">
                  <c:v>1.29</c:v>
                </c:pt>
                <c:pt idx="723">
                  <c:v>1.24</c:v>
                </c:pt>
                <c:pt idx="724">
                  <c:v>1.17</c:v>
                </c:pt>
                <c:pt idx="725">
                  <c:v>1.1299999999999999</c:v>
                </c:pt>
                <c:pt idx="726">
                  <c:v>1.1100000000000001</c:v>
                </c:pt>
                <c:pt idx="727">
                  <c:v>1.1100000000000001</c:v>
                </c:pt>
                <c:pt idx="728">
                  <c:v>1.1599999999999999</c:v>
                </c:pt>
                <c:pt idx="729">
                  <c:v>1.19</c:v>
                </c:pt>
                <c:pt idx="730">
                  <c:v>1.17</c:v>
                </c:pt>
                <c:pt idx="731">
                  <c:v>1.1499999999999999</c:v>
                </c:pt>
                <c:pt idx="732">
                  <c:v>1.1200000000000001</c:v>
                </c:pt>
                <c:pt idx="733">
                  <c:v>1.08</c:v>
                </c:pt>
                <c:pt idx="734">
                  <c:v>1.07</c:v>
                </c:pt>
                <c:pt idx="735">
                  <c:v>1.05</c:v>
                </c:pt>
                <c:pt idx="736">
                  <c:v>1.01</c:v>
                </c:pt>
                <c:pt idx="737">
                  <c:v>0.97</c:v>
                </c:pt>
                <c:pt idx="738">
                  <c:v>1</c:v>
                </c:pt>
                <c:pt idx="739">
                  <c:v>0.96</c:v>
                </c:pt>
                <c:pt idx="740">
                  <c:v>0.93</c:v>
                </c:pt>
                <c:pt idx="741">
                  <c:v>0.91</c:v>
                </c:pt>
                <c:pt idx="742">
                  <c:v>0.83</c:v>
                </c:pt>
                <c:pt idx="743">
                  <c:v>0.82</c:v>
                </c:pt>
                <c:pt idx="744">
                  <c:v>0.82</c:v>
                </c:pt>
                <c:pt idx="745">
                  <c:v>0.84</c:v>
                </c:pt>
                <c:pt idx="746">
                  <c:v>0.84</c:v>
                </c:pt>
                <c:pt idx="747">
                  <c:v>0.83</c:v>
                </c:pt>
                <c:pt idx="748">
                  <c:v>0.82</c:v>
                </c:pt>
                <c:pt idx="749">
                  <c:v>0.81</c:v>
                </c:pt>
                <c:pt idx="750">
                  <c:v>0.83</c:v>
                </c:pt>
                <c:pt idx="751">
                  <c:v>0.84</c:v>
                </c:pt>
                <c:pt idx="752">
                  <c:v>0.82</c:v>
                </c:pt>
                <c:pt idx="753">
                  <c:v>0.85</c:v>
                </c:pt>
                <c:pt idx="754">
                  <c:v>0.91</c:v>
                </c:pt>
                <c:pt idx="755">
                  <c:v>0.93</c:v>
                </c:pt>
                <c:pt idx="756">
                  <c:v>0.93</c:v>
                </c:pt>
                <c:pt idx="757">
                  <c:v>0.89</c:v>
                </c:pt>
                <c:pt idx="758">
                  <c:v>0.9</c:v>
                </c:pt>
                <c:pt idx="759">
                  <c:v>0.91</c:v>
                </c:pt>
                <c:pt idx="760">
                  <c:v>0.91</c:v>
                </c:pt>
                <c:pt idx="761">
                  <c:v>0.89</c:v>
                </c:pt>
                <c:pt idx="762">
                  <c:v>0.87</c:v>
                </c:pt>
                <c:pt idx="763">
                  <c:v>0.88</c:v>
                </c:pt>
                <c:pt idx="764">
                  <c:v>0.84</c:v>
                </c:pt>
                <c:pt idx="765">
                  <c:v>0.85</c:v>
                </c:pt>
                <c:pt idx="766">
                  <c:v>1.4</c:v>
                </c:pt>
                <c:pt idx="767">
                  <c:v>1.39</c:v>
                </c:pt>
                <c:pt idx="768">
                  <c:v>1.39</c:v>
                </c:pt>
                <c:pt idx="769">
                  <c:v>1.4</c:v>
                </c:pt>
                <c:pt idx="770">
                  <c:v>1.39</c:v>
                </c:pt>
                <c:pt idx="771">
                  <c:v>1.41</c:v>
                </c:pt>
                <c:pt idx="772">
                  <c:v>1.41</c:v>
                </c:pt>
                <c:pt idx="773">
                  <c:v>1.43</c:v>
                </c:pt>
                <c:pt idx="774">
                  <c:v>1.44</c:v>
                </c:pt>
                <c:pt idx="775">
                  <c:v>1.45</c:v>
                </c:pt>
                <c:pt idx="776">
                  <c:v>1.46</c:v>
                </c:pt>
                <c:pt idx="777">
                  <c:v>1.45</c:v>
                </c:pt>
                <c:pt idx="778">
                  <c:v>1.46</c:v>
                </c:pt>
                <c:pt idx="779">
                  <c:v>1.49</c:v>
                </c:pt>
                <c:pt idx="780">
                  <c:v>1.52</c:v>
                </c:pt>
                <c:pt idx="781">
                  <c:v>1.54</c:v>
                </c:pt>
                <c:pt idx="782">
                  <c:v>1.56</c:v>
                </c:pt>
                <c:pt idx="783">
                  <c:v>1.56</c:v>
                </c:pt>
                <c:pt idx="784">
                  <c:v>1.57</c:v>
                </c:pt>
                <c:pt idx="785">
                  <c:v>1.57</c:v>
                </c:pt>
                <c:pt idx="786">
                  <c:v>1.54</c:v>
                </c:pt>
                <c:pt idx="787">
                  <c:v>1.53</c:v>
                </c:pt>
                <c:pt idx="788">
                  <c:v>1.51</c:v>
                </c:pt>
                <c:pt idx="789">
                  <c:v>1.5</c:v>
                </c:pt>
                <c:pt idx="790">
                  <c:v>1.51</c:v>
                </c:pt>
                <c:pt idx="791">
                  <c:v>1.55</c:v>
                </c:pt>
                <c:pt idx="792">
                  <c:v>1.55</c:v>
                </c:pt>
                <c:pt idx="793">
                  <c:v>1.54</c:v>
                </c:pt>
                <c:pt idx="794">
                  <c:v>1.53</c:v>
                </c:pt>
                <c:pt idx="795">
                  <c:v>1.52</c:v>
                </c:pt>
                <c:pt idx="796">
                  <c:v>1.53</c:v>
                </c:pt>
                <c:pt idx="797">
                  <c:v>1.55</c:v>
                </c:pt>
                <c:pt idx="798">
                  <c:v>1.57</c:v>
                </c:pt>
                <c:pt idx="799">
                  <c:v>1.57</c:v>
                </c:pt>
                <c:pt idx="800">
                  <c:v>1.56</c:v>
                </c:pt>
                <c:pt idx="801">
                  <c:v>1.54</c:v>
                </c:pt>
                <c:pt idx="802">
                  <c:v>1.53</c:v>
                </c:pt>
                <c:pt idx="803">
                  <c:v>1.48</c:v>
                </c:pt>
                <c:pt idx="804">
                  <c:v>1.44</c:v>
                </c:pt>
                <c:pt idx="805">
                  <c:v>1.39</c:v>
                </c:pt>
                <c:pt idx="806">
                  <c:v>1.34</c:v>
                </c:pt>
                <c:pt idx="807">
                  <c:v>1.3</c:v>
                </c:pt>
                <c:pt idx="808">
                  <c:v>1.21</c:v>
                </c:pt>
                <c:pt idx="809">
                  <c:v>1.17</c:v>
                </c:pt>
                <c:pt idx="810">
                  <c:v>1.1399999999999999</c:v>
                </c:pt>
                <c:pt idx="811">
                  <c:v>1.1000000000000001</c:v>
                </c:pt>
                <c:pt idx="812">
                  <c:v>1.0900000000000001</c:v>
                </c:pt>
                <c:pt idx="813">
                  <c:v>1.08</c:v>
                </c:pt>
                <c:pt idx="814">
                  <c:v>1.08</c:v>
                </c:pt>
                <c:pt idx="815">
                  <c:v>1.07</c:v>
                </c:pt>
                <c:pt idx="816">
                  <c:v>1.06</c:v>
                </c:pt>
                <c:pt idx="817">
                  <c:v>1.06</c:v>
                </c:pt>
                <c:pt idx="818">
                  <c:v>1.06</c:v>
                </c:pt>
                <c:pt idx="819">
                  <c:v>1.04</c:v>
                </c:pt>
                <c:pt idx="820">
                  <c:v>1.05</c:v>
                </c:pt>
                <c:pt idx="821">
                  <c:v>1.05</c:v>
                </c:pt>
                <c:pt idx="822">
                  <c:v>1.04</c:v>
                </c:pt>
                <c:pt idx="823">
                  <c:v>1.04</c:v>
                </c:pt>
                <c:pt idx="824">
                  <c:v>1.03</c:v>
                </c:pt>
                <c:pt idx="825">
                  <c:v>1.04</c:v>
                </c:pt>
                <c:pt idx="826">
                  <c:v>1.04</c:v>
                </c:pt>
                <c:pt idx="827">
                  <c:v>1</c:v>
                </c:pt>
                <c:pt idx="828">
                  <c:v>0.98</c:v>
                </c:pt>
                <c:pt idx="829">
                  <c:v>0.97</c:v>
                </c:pt>
                <c:pt idx="830">
                  <c:v>0.98</c:v>
                </c:pt>
                <c:pt idx="831">
                  <c:v>0.98</c:v>
                </c:pt>
                <c:pt idx="832">
                  <c:v>0.97</c:v>
                </c:pt>
                <c:pt idx="833">
                  <c:v>0.97</c:v>
                </c:pt>
                <c:pt idx="834">
                  <c:v>0.96</c:v>
                </c:pt>
                <c:pt idx="835">
                  <c:v>0.95</c:v>
                </c:pt>
                <c:pt idx="836">
                  <c:v>0.9</c:v>
                </c:pt>
                <c:pt idx="837">
                  <c:v>0.88</c:v>
                </c:pt>
                <c:pt idx="838">
                  <c:v>0.88</c:v>
                </c:pt>
                <c:pt idx="839">
                  <c:v>0.89</c:v>
                </c:pt>
                <c:pt idx="840">
                  <c:v>0.88</c:v>
                </c:pt>
                <c:pt idx="841">
                  <c:v>0.88</c:v>
                </c:pt>
                <c:pt idx="842">
                  <c:v>0.9</c:v>
                </c:pt>
                <c:pt idx="843">
                  <c:v>0.89</c:v>
                </c:pt>
                <c:pt idx="844">
                  <c:v>0.87</c:v>
                </c:pt>
                <c:pt idx="845">
                  <c:v>0.84</c:v>
                </c:pt>
                <c:pt idx="846">
                  <c:v>0.81</c:v>
                </c:pt>
                <c:pt idx="847">
                  <c:v>0.8</c:v>
                </c:pt>
                <c:pt idx="848">
                  <c:v>0.8</c:v>
                </c:pt>
                <c:pt idx="849">
                  <c:v>0.8</c:v>
                </c:pt>
                <c:pt idx="850">
                  <c:v>0.8</c:v>
                </c:pt>
                <c:pt idx="851">
                  <c:v>0.82</c:v>
                </c:pt>
                <c:pt idx="852">
                  <c:v>0.82</c:v>
                </c:pt>
                <c:pt idx="853">
                  <c:v>0.81</c:v>
                </c:pt>
                <c:pt idx="854">
                  <c:v>0.81</c:v>
                </c:pt>
                <c:pt idx="855">
                  <c:v>0.79</c:v>
                </c:pt>
                <c:pt idx="856">
                  <c:v>0.78</c:v>
                </c:pt>
                <c:pt idx="857">
                  <c:v>0.78</c:v>
                </c:pt>
                <c:pt idx="858">
                  <c:v>0.77</c:v>
                </c:pt>
                <c:pt idx="859">
                  <c:v>0.78</c:v>
                </c:pt>
                <c:pt idx="860">
                  <c:v>0.78</c:v>
                </c:pt>
                <c:pt idx="861">
                  <c:v>0.79</c:v>
                </c:pt>
                <c:pt idx="862">
                  <c:v>0.78</c:v>
                </c:pt>
                <c:pt idx="863">
                  <c:v>0.78</c:v>
                </c:pt>
                <c:pt idx="864">
                  <c:v>0.75</c:v>
                </c:pt>
                <c:pt idx="865">
                  <c:v>0.71</c:v>
                </c:pt>
                <c:pt idx="866">
                  <c:v>0.7</c:v>
                </c:pt>
                <c:pt idx="867">
                  <c:v>0.69</c:v>
                </c:pt>
                <c:pt idx="868">
                  <c:v>0.7</c:v>
                </c:pt>
                <c:pt idx="869">
                  <c:v>0.73</c:v>
                </c:pt>
                <c:pt idx="870">
                  <c:v>0.73</c:v>
                </c:pt>
                <c:pt idx="871">
                  <c:v>0.74</c:v>
                </c:pt>
                <c:pt idx="872">
                  <c:v>0.73</c:v>
                </c:pt>
                <c:pt idx="873">
                  <c:v>0.73</c:v>
                </c:pt>
                <c:pt idx="874">
                  <c:v>0.73</c:v>
                </c:pt>
                <c:pt idx="875">
                  <c:v>0.78</c:v>
                </c:pt>
                <c:pt idx="876">
                  <c:v>0.8</c:v>
                </c:pt>
                <c:pt idx="877">
                  <c:v>0.79</c:v>
                </c:pt>
                <c:pt idx="878">
                  <c:v>0.79</c:v>
                </c:pt>
                <c:pt idx="879">
                  <c:v>0.79</c:v>
                </c:pt>
                <c:pt idx="880">
                  <c:v>0.78</c:v>
                </c:pt>
                <c:pt idx="881">
                  <c:v>0.78</c:v>
                </c:pt>
                <c:pt idx="882">
                  <c:v>0.77</c:v>
                </c:pt>
                <c:pt idx="883">
                  <c:v>0.77</c:v>
                </c:pt>
                <c:pt idx="884">
                  <c:v>0.77</c:v>
                </c:pt>
                <c:pt idx="885">
                  <c:v>0.79</c:v>
                </c:pt>
                <c:pt idx="886">
                  <c:v>0.79</c:v>
                </c:pt>
                <c:pt idx="887">
                  <c:v>0.8</c:v>
                </c:pt>
                <c:pt idx="888">
                  <c:v>0.81</c:v>
                </c:pt>
                <c:pt idx="889">
                  <c:v>0.84</c:v>
                </c:pt>
                <c:pt idx="890">
                  <c:v>0.83</c:v>
                </c:pt>
                <c:pt idx="891">
                  <c:v>0.83</c:v>
                </c:pt>
                <c:pt idx="892">
                  <c:v>0.84</c:v>
                </c:pt>
                <c:pt idx="893">
                  <c:v>0.86</c:v>
                </c:pt>
                <c:pt idx="894">
                  <c:v>0.85</c:v>
                </c:pt>
                <c:pt idx="895">
                  <c:v>0.85</c:v>
                </c:pt>
                <c:pt idx="896">
                  <c:v>0.83</c:v>
                </c:pt>
                <c:pt idx="897">
                  <c:v>0.84</c:v>
                </c:pt>
                <c:pt idx="898">
                  <c:v>0.83</c:v>
                </c:pt>
                <c:pt idx="899">
                  <c:v>0.8</c:v>
                </c:pt>
                <c:pt idx="900">
                  <c:v>0.81</c:v>
                </c:pt>
                <c:pt idx="901">
                  <c:v>0.81</c:v>
                </c:pt>
                <c:pt idx="902">
                  <c:v>0.81</c:v>
                </c:pt>
                <c:pt idx="903">
                  <c:v>0.82</c:v>
                </c:pt>
                <c:pt idx="904">
                  <c:v>0.82</c:v>
                </c:pt>
                <c:pt idx="905">
                  <c:v>0.81</c:v>
                </c:pt>
                <c:pt idx="906">
                  <c:v>0.82</c:v>
                </c:pt>
                <c:pt idx="907">
                  <c:v>0.81</c:v>
                </c:pt>
                <c:pt idx="908">
                  <c:v>0.81</c:v>
                </c:pt>
                <c:pt idx="909">
                  <c:v>0.8</c:v>
                </c:pt>
                <c:pt idx="910">
                  <c:v>0.75</c:v>
                </c:pt>
                <c:pt idx="911">
                  <c:v>0.7</c:v>
                </c:pt>
                <c:pt idx="912">
                  <c:v>0.68</c:v>
                </c:pt>
                <c:pt idx="913">
                  <c:v>0.67</c:v>
                </c:pt>
                <c:pt idx="914">
                  <c:v>0.68</c:v>
                </c:pt>
                <c:pt idx="915">
                  <c:v>0.68</c:v>
                </c:pt>
                <c:pt idx="916">
                  <c:v>0.69</c:v>
                </c:pt>
                <c:pt idx="917">
                  <c:v>0.7</c:v>
                </c:pt>
                <c:pt idx="918">
                  <c:v>0.68</c:v>
                </c:pt>
                <c:pt idx="919">
                  <c:v>0.66</c:v>
                </c:pt>
                <c:pt idx="920">
                  <c:v>0.65</c:v>
                </c:pt>
                <c:pt idx="921">
                  <c:v>0.63</c:v>
                </c:pt>
                <c:pt idx="922">
                  <c:v>0.59</c:v>
                </c:pt>
                <c:pt idx="923">
                  <c:v>0.59</c:v>
                </c:pt>
                <c:pt idx="924">
                  <c:v>0.59</c:v>
                </c:pt>
                <c:pt idx="925">
                  <c:v>0.56000000000000005</c:v>
                </c:pt>
                <c:pt idx="926">
                  <c:v>0.55000000000000004</c:v>
                </c:pt>
                <c:pt idx="927">
                  <c:v>0.52</c:v>
                </c:pt>
                <c:pt idx="928">
                  <c:v>0.49</c:v>
                </c:pt>
                <c:pt idx="929">
                  <c:v>0.45</c:v>
                </c:pt>
                <c:pt idx="930">
                  <c:v>0.43</c:v>
                </c:pt>
                <c:pt idx="931">
                  <c:v>0.39</c:v>
                </c:pt>
                <c:pt idx="932">
                  <c:v>0.38</c:v>
                </c:pt>
                <c:pt idx="933">
                  <c:v>0.37</c:v>
                </c:pt>
                <c:pt idx="934">
                  <c:v>0.39</c:v>
                </c:pt>
                <c:pt idx="935">
                  <c:v>0.48</c:v>
                </c:pt>
                <c:pt idx="936">
                  <c:v>0.51</c:v>
                </c:pt>
              </c:numCache>
            </c:numRef>
          </c:val>
          <c:smooth val="0"/>
          <c:extLst>
            <c:ext xmlns:c16="http://schemas.microsoft.com/office/drawing/2014/chart" uri="{C3380CC4-5D6E-409C-BE32-E72D297353CC}">
              <c16:uniqueId val="{00000002-7CA7-4977-94B4-1BC4421C059F}"/>
            </c:ext>
          </c:extLst>
        </c:ser>
        <c:ser>
          <c:idx val="3"/>
          <c:order val="3"/>
          <c:tx>
            <c:strRef>
              <c:f>'47_ábra_chart'!$I$7</c:f>
              <c:strCache>
                <c:ptCount val="1"/>
                <c:pt idx="0">
                  <c:v>5YR reference rate</c:v>
                </c:pt>
              </c:strCache>
            </c:strRef>
          </c:tx>
          <c:spPr>
            <a:ln>
              <a:solidFill>
                <a:srgbClr val="78A3D5"/>
              </a:solidFill>
            </a:ln>
          </c:spPr>
          <c:marker>
            <c:symbol val="none"/>
          </c:marker>
          <c:cat>
            <c:numRef>
              <c:f>'47_ábra_chart'!$E$9:$E$949</c:f>
              <c:numCache>
                <c:formatCode>yyyy/mmm</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42097</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'47_ábra_chart'!$I$9:$I$949</c:f>
              <c:numCache>
                <c:formatCode>0.00</c:formatCode>
                <c:ptCount val="941"/>
                <c:pt idx="0">
                  <c:v>4.7</c:v>
                </c:pt>
                <c:pt idx="1">
                  <c:v>4.66</c:v>
                </c:pt>
                <c:pt idx="2">
                  <c:v>4.6500000000000004</c:v>
                </c:pt>
                <c:pt idx="3">
                  <c:v>4.62</c:v>
                </c:pt>
                <c:pt idx="4">
                  <c:v>4.57</c:v>
                </c:pt>
                <c:pt idx="5">
                  <c:v>4.5</c:v>
                </c:pt>
                <c:pt idx="6">
                  <c:v>4.7</c:v>
                </c:pt>
                <c:pt idx="7">
                  <c:v>4.66</c:v>
                </c:pt>
                <c:pt idx="8">
                  <c:v>4.6500000000000004</c:v>
                </c:pt>
                <c:pt idx="9">
                  <c:v>4.62</c:v>
                </c:pt>
                <c:pt idx="10">
                  <c:v>4.57</c:v>
                </c:pt>
                <c:pt idx="11">
                  <c:v>4.5</c:v>
                </c:pt>
                <c:pt idx="12">
                  <c:v>4.51</c:v>
                </c:pt>
                <c:pt idx="13">
                  <c:v>4.45</c:v>
                </c:pt>
                <c:pt idx="14">
                  <c:v>4.47</c:v>
                </c:pt>
                <c:pt idx="15">
                  <c:v>4.6399999999999997</c:v>
                </c:pt>
                <c:pt idx="16">
                  <c:v>4.62</c:v>
                </c:pt>
                <c:pt idx="17">
                  <c:v>4.5</c:v>
                </c:pt>
                <c:pt idx="18">
                  <c:v>4.54</c:v>
                </c:pt>
                <c:pt idx="19">
                  <c:v>4.6100000000000003</c:v>
                </c:pt>
                <c:pt idx="20">
                  <c:v>4.51</c:v>
                </c:pt>
                <c:pt idx="21">
                  <c:v>4.49</c:v>
                </c:pt>
                <c:pt idx="22">
                  <c:v>4.72</c:v>
                </c:pt>
                <c:pt idx="23">
                  <c:v>4.75</c:v>
                </c:pt>
                <c:pt idx="24">
                  <c:v>4.78</c:v>
                </c:pt>
                <c:pt idx="25">
                  <c:v>4.97</c:v>
                </c:pt>
                <c:pt idx="26">
                  <c:v>5.19</c:v>
                </c:pt>
                <c:pt idx="27">
                  <c:v>5.31</c:v>
                </c:pt>
                <c:pt idx="28">
                  <c:v>5.23</c:v>
                </c:pt>
                <c:pt idx="29">
                  <c:v>5.13</c:v>
                </c:pt>
                <c:pt idx="30">
                  <c:v>4.99</c:v>
                </c:pt>
                <c:pt idx="31">
                  <c:v>4.96</c:v>
                </c:pt>
                <c:pt idx="32">
                  <c:v>5.01</c:v>
                </c:pt>
                <c:pt idx="33">
                  <c:v>5.0599999999999996</c:v>
                </c:pt>
                <c:pt idx="34">
                  <c:v>5.03</c:v>
                </c:pt>
                <c:pt idx="35">
                  <c:v>4.9800000000000004</c:v>
                </c:pt>
                <c:pt idx="36">
                  <c:v>5.0199999999999996</c:v>
                </c:pt>
                <c:pt idx="37">
                  <c:v>4.9800000000000004</c:v>
                </c:pt>
                <c:pt idx="38">
                  <c:v>5.03</c:v>
                </c:pt>
                <c:pt idx="39">
                  <c:v>5.14</c:v>
                </c:pt>
                <c:pt idx="40">
                  <c:v>5.36</c:v>
                </c:pt>
                <c:pt idx="41">
                  <c:v>5.36</c:v>
                </c:pt>
                <c:pt idx="42">
                  <c:v>5.23</c:v>
                </c:pt>
                <c:pt idx="43">
                  <c:v>5.22</c:v>
                </c:pt>
                <c:pt idx="44">
                  <c:v>5.0599999999999996</c:v>
                </c:pt>
                <c:pt idx="45">
                  <c:v>5.0599999999999996</c:v>
                </c:pt>
                <c:pt idx="46">
                  <c:v>5.0999999999999996</c:v>
                </c:pt>
                <c:pt idx="47">
                  <c:v>5.08</c:v>
                </c:pt>
                <c:pt idx="48">
                  <c:v>5.15</c:v>
                </c:pt>
                <c:pt idx="49">
                  <c:v>4.96</c:v>
                </c:pt>
                <c:pt idx="50">
                  <c:v>4.92</c:v>
                </c:pt>
                <c:pt idx="51">
                  <c:v>4.8899999999999997</c:v>
                </c:pt>
                <c:pt idx="52">
                  <c:v>4.93</c:v>
                </c:pt>
                <c:pt idx="53">
                  <c:v>5.03</c:v>
                </c:pt>
                <c:pt idx="54">
                  <c:v>5.0199999999999996</c:v>
                </c:pt>
                <c:pt idx="55">
                  <c:v>5.0599999999999996</c:v>
                </c:pt>
                <c:pt idx="56">
                  <c:v>4.99</c:v>
                </c:pt>
                <c:pt idx="57">
                  <c:v>4.99</c:v>
                </c:pt>
                <c:pt idx="58">
                  <c:v>4.9800000000000004</c:v>
                </c:pt>
                <c:pt idx="59">
                  <c:v>4.9400000000000004</c:v>
                </c:pt>
                <c:pt idx="60">
                  <c:v>4.91</c:v>
                </c:pt>
                <c:pt idx="61">
                  <c:v>4.93</c:v>
                </c:pt>
                <c:pt idx="62">
                  <c:v>4.9800000000000004</c:v>
                </c:pt>
                <c:pt idx="63">
                  <c:v>5.01</c:v>
                </c:pt>
                <c:pt idx="64">
                  <c:v>5.01</c:v>
                </c:pt>
                <c:pt idx="65">
                  <c:v>5.01</c:v>
                </c:pt>
                <c:pt idx="66">
                  <c:v>5.04</c:v>
                </c:pt>
                <c:pt idx="67">
                  <c:v>4.88</c:v>
                </c:pt>
                <c:pt idx="68">
                  <c:v>4.84</c:v>
                </c:pt>
                <c:pt idx="69">
                  <c:v>4.83</c:v>
                </c:pt>
                <c:pt idx="70">
                  <c:v>4.82</c:v>
                </c:pt>
                <c:pt idx="71">
                  <c:v>4.8099999999999996</c:v>
                </c:pt>
                <c:pt idx="72">
                  <c:v>4.76</c:v>
                </c:pt>
                <c:pt idx="73">
                  <c:v>4.75</c:v>
                </c:pt>
                <c:pt idx="74">
                  <c:v>4.71</c:v>
                </c:pt>
                <c:pt idx="75">
                  <c:v>4.7300000000000004</c:v>
                </c:pt>
                <c:pt idx="76">
                  <c:v>4.6900000000000004</c:v>
                </c:pt>
                <c:pt idx="77">
                  <c:v>4.71</c:v>
                </c:pt>
                <c:pt idx="78">
                  <c:v>4.74</c:v>
                </c:pt>
                <c:pt idx="79">
                  <c:v>4.7300000000000004</c:v>
                </c:pt>
                <c:pt idx="80">
                  <c:v>4.7300000000000004</c:v>
                </c:pt>
                <c:pt idx="81">
                  <c:v>4.68</c:v>
                </c:pt>
                <c:pt idx="82">
                  <c:v>4.6500000000000004</c:v>
                </c:pt>
                <c:pt idx="83">
                  <c:v>4.7</c:v>
                </c:pt>
                <c:pt idx="84">
                  <c:v>4.57</c:v>
                </c:pt>
                <c:pt idx="85">
                  <c:v>4.5599999999999996</c:v>
                </c:pt>
                <c:pt idx="86">
                  <c:v>4.6500000000000004</c:v>
                </c:pt>
                <c:pt idx="87">
                  <c:v>4.5199999999999996</c:v>
                </c:pt>
                <c:pt idx="88">
                  <c:v>4.38</c:v>
                </c:pt>
                <c:pt idx="89">
                  <c:v>4.3899999999999997</c:v>
                </c:pt>
                <c:pt idx="90">
                  <c:v>4.37</c:v>
                </c:pt>
                <c:pt idx="91">
                  <c:v>4.32</c:v>
                </c:pt>
                <c:pt idx="92">
                  <c:v>4.2</c:v>
                </c:pt>
                <c:pt idx="93">
                  <c:v>4.16</c:v>
                </c:pt>
                <c:pt idx="94">
                  <c:v>4.1900000000000004</c:v>
                </c:pt>
                <c:pt idx="95">
                  <c:v>4.16</c:v>
                </c:pt>
                <c:pt idx="96">
                  <c:v>4.0199999999999996</c:v>
                </c:pt>
                <c:pt idx="97">
                  <c:v>3.8</c:v>
                </c:pt>
                <c:pt idx="98">
                  <c:v>3.93</c:v>
                </c:pt>
                <c:pt idx="99">
                  <c:v>3.98</c:v>
                </c:pt>
                <c:pt idx="100">
                  <c:v>4.01</c:v>
                </c:pt>
                <c:pt idx="101">
                  <c:v>3.95</c:v>
                </c:pt>
                <c:pt idx="102">
                  <c:v>3.9</c:v>
                </c:pt>
                <c:pt idx="103">
                  <c:v>3.82</c:v>
                </c:pt>
                <c:pt idx="104">
                  <c:v>3.69</c:v>
                </c:pt>
                <c:pt idx="105">
                  <c:v>3.75</c:v>
                </c:pt>
                <c:pt idx="106">
                  <c:v>3.78</c:v>
                </c:pt>
                <c:pt idx="107">
                  <c:v>3.61</c:v>
                </c:pt>
                <c:pt idx="108">
                  <c:v>3.66</c:v>
                </c:pt>
                <c:pt idx="109">
                  <c:v>3.49</c:v>
                </c:pt>
                <c:pt idx="110">
                  <c:v>3.62</c:v>
                </c:pt>
                <c:pt idx="111">
                  <c:v>3.64</c:v>
                </c:pt>
                <c:pt idx="112">
                  <c:v>3.56</c:v>
                </c:pt>
                <c:pt idx="113">
                  <c:v>3.27</c:v>
                </c:pt>
                <c:pt idx="114">
                  <c:v>3.24</c:v>
                </c:pt>
                <c:pt idx="115">
                  <c:v>3.3</c:v>
                </c:pt>
                <c:pt idx="116">
                  <c:v>3.35</c:v>
                </c:pt>
                <c:pt idx="117">
                  <c:v>3.37</c:v>
                </c:pt>
                <c:pt idx="118">
                  <c:v>3.47</c:v>
                </c:pt>
                <c:pt idx="119">
                  <c:v>3.45</c:v>
                </c:pt>
                <c:pt idx="120">
                  <c:v>3.53</c:v>
                </c:pt>
                <c:pt idx="121">
                  <c:v>3.5</c:v>
                </c:pt>
                <c:pt idx="122">
                  <c:v>3.52</c:v>
                </c:pt>
                <c:pt idx="123">
                  <c:v>3.55</c:v>
                </c:pt>
                <c:pt idx="124">
                  <c:v>3.48</c:v>
                </c:pt>
                <c:pt idx="125">
                  <c:v>3.47</c:v>
                </c:pt>
                <c:pt idx="126">
                  <c:v>3.26</c:v>
                </c:pt>
                <c:pt idx="127">
                  <c:v>3.2</c:v>
                </c:pt>
                <c:pt idx="128">
                  <c:v>3.33</c:v>
                </c:pt>
                <c:pt idx="129">
                  <c:v>3.36</c:v>
                </c:pt>
                <c:pt idx="130">
                  <c:v>3.33</c:v>
                </c:pt>
                <c:pt idx="131">
                  <c:v>3.37</c:v>
                </c:pt>
                <c:pt idx="132">
                  <c:v>3.36</c:v>
                </c:pt>
                <c:pt idx="133">
                  <c:v>3.38</c:v>
                </c:pt>
                <c:pt idx="134">
                  <c:v>3.34</c:v>
                </c:pt>
                <c:pt idx="135">
                  <c:v>3.29</c:v>
                </c:pt>
                <c:pt idx="136">
                  <c:v>3.28</c:v>
                </c:pt>
                <c:pt idx="137">
                  <c:v>3.36</c:v>
                </c:pt>
                <c:pt idx="138">
                  <c:v>3.39</c:v>
                </c:pt>
                <c:pt idx="139">
                  <c:v>3.45</c:v>
                </c:pt>
                <c:pt idx="140">
                  <c:v>3.48</c:v>
                </c:pt>
                <c:pt idx="141">
                  <c:v>3.47</c:v>
                </c:pt>
                <c:pt idx="142">
                  <c:v>3.43</c:v>
                </c:pt>
                <c:pt idx="143">
                  <c:v>3.36</c:v>
                </c:pt>
                <c:pt idx="144">
                  <c:v>3.36</c:v>
                </c:pt>
                <c:pt idx="145">
                  <c:v>3.34</c:v>
                </c:pt>
                <c:pt idx="146">
                  <c:v>3.37</c:v>
                </c:pt>
                <c:pt idx="147">
                  <c:v>3.35</c:v>
                </c:pt>
                <c:pt idx="148">
                  <c:v>3.36</c:v>
                </c:pt>
                <c:pt idx="149">
                  <c:v>3.45</c:v>
                </c:pt>
                <c:pt idx="150">
                  <c:v>3.45</c:v>
                </c:pt>
                <c:pt idx="151">
                  <c:v>3.68</c:v>
                </c:pt>
                <c:pt idx="152">
                  <c:v>4.01</c:v>
                </c:pt>
                <c:pt idx="153">
                  <c:v>3.87</c:v>
                </c:pt>
                <c:pt idx="154">
                  <c:v>3.93</c:v>
                </c:pt>
                <c:pt idx="155">
                  <c:v>4.17</c:v>
                </c:pt>
                <c:pt idx="156">
                  <c:v>4.0199999999999996</c:v>
                </c:pt>
                <c:pt idx="157">
                  <c:v>3.98</c:v>
                </c:pt>
                <c:pt idx="158">
                  <c:v>3.96</c:v>
                </c:pt>
                <c:pt idx="159">
                  <c:v>3.96</c:v>
                </c:pt>
                <c:pt idx="160">
                  <c:v>3.97</c:v>
                </c:pt>
                <c:pt idx="161">
                  <c:v>3.77</c:v>
                </c:pt>
                <c:pt idx="162">
                  <c:v>3.77</c:v>
                </c:pt>
                <c:pt idx="163">
                  <c:v>3.65</c:v>
                </c:pt>
                <c:pt idx="164">
                  <c:v>3.52</c:v>
                </c:pt>
                <c:pt idx="165">
                  <c:v>3.48</c:v>
                </c:pt>
                <c:pt idx="166">
                  <c:v>3.49</c:v>
                </c:pt>
                <c:pt idx="167">
                  <c:v>3.48</c:v>
                </c:pt>
                <c:pt idx="168">
                  <c:v>3.45</c:v>
                </c:pt>
                <c:pt idx="169">
                  <c:v>3.4</c:v>
                </c:pt>
                <c:pt idx="170">
                  <c:v>3.52</c:v>
                </c:pt>
                <c:pt idx="171">
                  <c:v>3.52</c:v>
                </c:pt>
                <c:pt idx="172">
                  <c:v>3.56</c:v>
                </c:pt>
                <c:pt idx="173">
                  <c:v>3.62</c:v>
                </c:pt>
                <c:pt idx="174">
                  <c:v>3.58</c:v>
                </c:pt>
                <c:pt idx="175">
                  <c:v>3.55</c:v>
                </c:pt>
                <c:pt idx="176">
                  <c:v>3.59</c:v>
                </c:pt>
                <c:pt idx="177">
                  <c:v>3.45</c:v>
                </c:pt>
                <c:pt idx="178">
                  <c:v>3.56</c:v>
                </c:pt>
                <c:pt idx="179">
                  <c:v>3.61</c:v>
                </c:pt>
                <c:pt idx="180">
                  <c:v>3.6</c:v>
                </c:pt>
                <c:pt idx="181">
                  <c:v>3.79</c:v>
                </c:pt>
                <c:pt idx="182">
                  <c:v>3.79</c:v>
                </c:pt>
                <c:pt idx="183">
                  <c:v>3.72</c:v>
                </c:pt>
                <c:pt idx="184">
                  <c:v>3.66</c:v>
                </c:pt>
                <c:pt idx="185">
                  <c:v>3.63</c:v>
                </c:pt>
                <c:pt idx="186">
                  <c:v>3.61</c:v>
                </c:pt>
                <c:pt idx="187">
                  <c:v>3.61</c:v>
                </c:pt>
                <c:pt idx="188">
                  <c:v>3.56</c:v>
                </c:pt>
                <c:pt idx="189">
                  <c:v>3.56</c:v>
                </c:pt>
                <c:pt idx="190">
                  <c:v>3.51</c:v>
                </c:pt>
                <c:pt idx="191">
                  <c:v>3.57</c:v>
                </c:pt>
                <c:pt idx="192">
                  <c:v>3.64</c:v>
                </c:pt>
                <c:pt idx="193">
                  <c:v>3.63</c:v>
                </c:pt>
                <c:pt idx="194">
                  <c:v>3.66</c:v>
                </c:pt>
                <c:pt idx="195">
                  <c:v>3.58</c:v>
                </c:pt>
                <c:pt idx="196">
                  <c:v>3.58</c:v>
                </c:pt>
                <c:pt idx="197">
                  <c:v>3.59</c:v>
                </c:pt>
                <c:pt idx="198">
                  <c:v>3.53</c:v>
                </c:pt>
                <c:pt idx="199">
                  <c:v>3.74</c:v>
                </c:pt>
                <c:pt idx="200">
                  <c:v>3.58</c:v>
                </c:pt>
                <c:pt idx="201">
                  <c:v>3.68</c:v>
                </c:pt>
                <c:pt idx="202">
                  <c:v>3.56</c:v>
                </c:pt>
                <c:pt idx="203">
                  <c:v>3.54</c:v>
                </c:pt>
                <c:pt idx="204">
                  <c:v>3.39</c:v>
                </c:pt>
                <c:pt idx="205">
                  <c:v>3.64</c:v>
                </c:pt>
                <c:pt idx="206">
                  <c:v>3.58</c:v>
                </c:pt>
                <c:pt idx="207">
                  <c:v>3.51</c:v>
                </c:pt>
                <c:pt idx="208">
                  <c:v>3.48</c:v>
                </c:pt>
                <c:pt idx="209">
                  <c:v>3.48</c:v>
                </c:pt>
                <c:pt idx="210">
                  <c:v>3.49</c:v>
                </c:pt>
                <c:pt idx="211">
                  <c:v>3.42</c:v>
                </c:pt>
                <c:pt idx="212">
                  <c:v>3.37</c:v>
                </c:pt>
                <c:pt idx="213">
                  <c:v>3.38</c:v>
                </c:pt>
                <c:pt idx="214">
                  <c:v>3.29</c:v>
                </c:pt>
                <c:pt idx="215">
                  <c:v>3.26</c:v>
                </c:pt>
                <c:pt idx="216">
                  <c:v>3.29</c:v>
                </c:pt>
                <c:pt idx="217">
                  <c:v>3.25</c:v>
                </c:pt>
                <c:pt idx="218">
                  <c:v>3.27</c:v>
                </c:pt>
                <c:pt idx="219">
                  <c:v>3.27</c:v>
                </c:pt>
                <c:pt idx="220">
                  <c:v>3.18</c:v>
                </c:pt>
                <c:pt idx="221">
                  <c:v>3.19</c:v>
                </c:pt>
                <c:pt idx="222">
                  <c:v>3.13</c:v>
                </c:pt>
                <c:pt idx="223">
                  <c:v>3.06</c:v>
                </c:pt>
                <c:pt idx="224">
                  <c:v>3.08</c:v>
                </c:pt>
                <c:pt idx="225">
                  <c:v>3.01</c:v>
                </c:pt>
                <c:pt idx="226">
                  <c:v>2.98</c:v>
                </c:pt>
                <c:pt idx="227">
                  <c:v>3.08</c:v>
                </c:pt>
                <c:pt idx="228">
                  <c:v>3.1</c:v>
                </c:pt>
                <c:pt idx="229">
                  <c:v>3.01</c:v>
                </c:pt>
                <c:pt idx="230">
                  <c:v>2.99</c:v>
                </c:pt>
                <c:pt idx="231">
                  <c:v>3.02</c:v>
                </c:pt>
                <c:pt idx="232">
                  <c:v>2.98</c:v>
                </c:pt>
                <c:pt idx="233">
                  <c:v>3</c:v>
                </c:pt>
                <c:pt idx="234">
                  <c:v>2.97</c:v>
                </c:pt>
                <c:pt idx="235">
                  <c:v>2.98</c:v>
                </c:pt>
                <c:pt idx="236">
                  <c:v>3.01</c:v>
                </c:pt>
                <c:pt idx="237">
                  <c:v>3.08</c:v>
                </c:pt>
                <c:pt idx="238">
                  <c:v>3.08</c:v>
                </c:pt>
                <c:pt idx="239">
                  <c:v>3.05</c:v>
                </c:pt>
                <c:pt idx="240">
                  <c:v>3.08</c:v>
                </c:pt>
                <c:pt idx="241">
                  <c:v>3.05</c:v>
                </c:pt>
                <c:pt idx="242">
                  <c:v>3.1</c:v>
                </c:pt>
                <c:pt idx="243">
                  <c:v>3.09</c:v>
                </c:pt>
                <c:pt idx="244">
                  <c:v>3.01</c:v>
                </c:pt>
                <c:pt idx="245">
                  <c:v>2.96</c:v>
                </c:pt>
                <c:pt idx="246">
                  <c:v>3.23</c:v>
                </c:pt>
                <c:pt idx="247">
                  <c:v>3.43</c:v>
                </c:pt>
                <c:pt idx="248">
                  <c:v>3.33</c:v>
                </c:pt>
                <c:pt idx="249">
                  <c:v>3.29</c:v>
                </c:pt>
                <c:pt idx="250">
                  <c:v>3.17</c:v>
                </c:pt>
                <c:pt idx="251">
                  <c:v>3.16</c:v>
                </c:pt>
                <c:pt idx="252">
                  <c:v>3.17</c:v>
                </c:pt>
                <c:pt idx="253">
                  <c:v>3.15</c:v>
                </c:pt>
                <c:pt idx="254">
                  <c:v>3.15</c:v>
                </c:pt>
                <c:pt idx="255">
                  <c:v>3.11</c:v>
                </c:pt>
                <c:pt idx="256">
                  <c:v>3.03</c:v>
                </c:pt>
                <c:pt idx="257">
                  <c:v>2.96</c:v>
                </c:pt>
                <c:pt idx="258">
                  <c:v>2.96</c:v>
                </c:pt>
                <c:pt idx="259">
                  <c:v>2.94</c:v>
                </c:pt>
                <c:pt idx="260">
                  <c:v>2.85</c:v>
                </c:pt>
                <c:pt idx="261">
                  <c:v>2.85</c:v>
                </c:pt>
                <c:pt idx="262">
                  <c:v>2.78</c:v>
                </c:pt>
                <c:pt idx="263">
                  <c:v>2.66</c:v>
                </c:pt>
                <c:pt idx="264">
                  <c:v>2.61</c:v>
                </c:pt>
                <c:pt idx="265">
                  <c:v>2.6</c:v>
                </c:pt>
                <c:pt idx="266">
                  <c:v>2.56</c:v>
                </c:pt>
                <c:pt idx="267">
                  <c:v>2.65</c:v>
                </c:pt>
                <c:pt idx="268">
                  <c:v>2.35</c:v>
                </c:pt>
                <c:pt idx="269">
                  <c:v>2.34</c:v>
                </c:pt>
                <c:pt idx="270">
                  <c:v>2.34</c:v>
                </c:pt>
                <c:pt idx="271">
                  <c:v>2.31</c:v>
                </c:pt>
                <c:pt idx="272">
                  <c:v>2.35</c:v>
                </c:pt>
                <c:pt idx="273">
                  <c:v>2.38</c:v>
                </c:pt>
                <c:pt idx="274">
                  <c:v>2.37</c:v>
                </c:pt>
                <c:pt idx="275">
                  <c:v>2.37</c:v>
                </c:pt>
                <c:pt idx="276">
                  <c:v>2.41</c:v>
                </c:pt>
                <c:pt idx="277">
                  <c:v>2.5099999999999998</c:v>
                </c:pt>
                <c:pt idx="278">
                  <c:v>2.56</c:v>
                </c:pt>
                <c:pt idx="279">
                  <c:v>2.67</c:v>
                </c:pt>
                <c:pt idx="280">
                  <c:v>2.69</c:v>
                </c:pt>
                <c:pt idx="281">
                  <c:v>2.75</c:v>
                </c:pt>
                <c:pt idx="282">
                  <c:v>2.69</c:v>
                </c:pt>
                <c:pt idx="283">
                  <c:v>2.61</c:v>
                </c:pt>
                <c:pt idx="284">
                  <c:v>2.62</c:v>
                </c:pt>
                <c:pt idx="285">
                  <c:v>2.72</c:v>
                </c:pt>
                <c:pt idx="286">
                  <c:v>2.87</c:v>
                </c:pt>
                <c:pt idx="287">
                  <c:v>2.75</c:v>
                </c:pt>
                <c:pt idx="288">
                  <c:v>2.74</c:v>
                </c:pt>
                <c:pt idx="289">
                  <c:v>2.73</c:v>
                </c:pt>
                <c:pt idx="290">
                  <c:v>2.66</c:v>
                </c:pt>
                <c:pt idx="291">
                  <c:v>2.58</c:v>
                </c:pt>
                <c:pt idx="292">
                  <c:v>2.4700000000000002</c:v>
                </c:pt>
                <c:pt idx="293">
                  <c:v>2.4700000000000002</c:v>
                </c:pt>
                <c:pt idx="294">
                  <c:v>2.42</c:v>
                </c:pt>
                <c:pt idx="295">
                  <c:v>2.4500000000000002</c:v>
                </c:pt>
                <c:pt idx="296">
                  <c:v>2.5299999999999998</c:v>
                </c:pt>
                <c:pt idx="297">
                  <c:v>2.69</c:v>
                </c:pt>
                <c:pt idx="298">
                  <c:v>2.67</c:v>
                </c:pt>
                <c:pt idx="299">
                  <c:v>2.88</c:v>
                </c:pt>
                <c:pt idx="300">
                  <c:v>3.1</c:v>
                </c:pt>
                <c:pt idx="301">
                  <c:v>3.04</c:v>
                </c:pt>
                <c:pt idx="302">
                  <c:v>2.9</c:v>
                </c:pt>
                <c:pt idx="303">
                  <c:v>2.95</c:v>
                </c:pt>
                <c:pt idx="304">
                  <c:v>2.94</c:v>
                </c:pt>
                <c:pt idx="305">
                  <c:v>2.89</c:v>
                </c:pt>
                <c:pt idx="306">
                  <c:v>2.84</c:v>
                </c:pt>
                <c:pt idx="307">
                  <c:v>2.6</c:v>
                </c:pt>
                <c:pt idx="308">
                  <c:v>2.54</c:v>
                </c:pt>
                <c:pt idx="309">
                  <c:v>2.5</c:v>
                </c:pt>
                <c:pt idx="310">
                  <c:v>2.5299999999999998</c:v>
                </c:pt>
                <c:pt idx="311">
                  <c:v>2.4500000000000002</c:v>
                </c:pt>
                <c:pt idx="312">
                  <c:v>2.54</c:v>
                </c:pt>
                <c:pt idx="313">
                  <c:v>2.65</c:v>
                </c:pt>
                <c:pt idx="314">
                  <c:v>2.57</c:v>
                </c:pt>
                <c:pt idx="315">
                  <c:v>2.6</c:v>
                </c:pt>
                <c:pt idx="316">
                  <c:v>2.65</c:v>
                </c:pt>
                <c:pt idx="317">
                  <c:v>2.64</c:v>
                </c:pt>
                <c:pt idx="318">
                  <c:v>2.62</c:v>
                </c:pt>
                <c:pt idx="319">
                  <c:v>2.54</c:v>
                </c:pt>
                <c:pt idx="320">
                  <c:v>2.4900000000000002</c:v>
                </c:pt>
                <c:pt idx="321">
                  <c:v>2.63</c:v>
                </c:pt>
                <c:pt idx="322">
                  <c:v>2.6</c:v>
                </c:pt>
                <c:pt idx="323">
                  <c:v>2.59</c:v>
                </c:pt>
                <c:pt idx="324">
                  <c:v>2.61</c:v>
                </c:pt>
                <c:pt idx="325">
                  <c:v>2.63</c:v>
                </c:pt>
                <c:pt idx="326">
                  <c:v>2.65</c:v>
                </c:pt>
                <c:pt idx="327">
                  <c:v>2.64</c:v>
                </c:pt>
                <c:pt idx="328">
                  <c:v>2.67</c:v>
                </c:pt>
                <c:pt idx="329">
                  <c:v>2.7</c:v>
                </c:pt>
                <c:pt idx="330">
                  <c:v>2.64</c:v>
                </c:pt>
                <c:pt idx="331">
                  <c:v>2.66</c:v>
                </c:pt>
                <c:pt idx="332">
                  <c:v>2.67</c:v>
                </c:pt>
                <c:pt idx="333">
                  <c:v>2.73</c:v>
                </c:pt>
                <c:pt idx="334">
                  <c:v>2.88</c:v>
                </c:pt>
                <c:pt idx="335">
                  <c:v>2.73</c:v>
                </c:pt>
                <c:pt idx="336">
                  <c:v>3.03</c:v>
                </c:pt>
                <c:pt idx="337">
                  <c:v>3.14</c:v>
                </c:pt>
                <c:pt idx="338">
                  <c:v>3.05</c:v>
                </c:pt>
                <c:pt idx="339">
                  <c:v>3.13</c:v>
                </c:pt>
                <c:pt idx="340">
                  <c:v>3.19</c:v>
                </c:pt>
                <c:pt idx="341">
                  <c:v>3.05</c:v>
                </c:pt>
                <c:pt idx="342">
                  <c:v>3.02</c:v>
                </c:pt>
                <c:pt idx="343">
                  <c:v>3.02</c:v>
                </c:pt>
                <c:pt idx="344">
                  <c:v>3</c:v>
                </c:pt>
                <c:pt idx="345">
                  <c:v>2.99</c:v>
                </c:pt>
                <c:pt idx="346">
                  <c:v>2.97</c:v>
                </c:pt>
                <c:pt idx="347">
                  <c:v>2.97</c:v>
                </c:pt>
                <c:pt idx="348">
                  <c:v>2.96</c:v>
                </c:pt>
                <c:pt idx="349">
                  <c:v>2.94</c:v>
                </c:pt>
                <c:pt idx="350">
                  <c:v>2.87</c:v>
                </c:pt>
                <c:pt idx="351">
                  <c:v>2.8</c:v>
                </c:pt>
                <c:pt idx="352">
                  <c:v>2.82</c:v>
                </c:pt>
                <c:pt idx="353">
                  <c:v>2.77</c:v>
                </c:pt>
                <c:pt idx="354">
                  <c:v>2.75</c:v>
                </c:pt>
                <c:pt idx="355">
                  <c:v>2.86</c:v>
                </c:pt>
                <c:pt idx="356">
                  <c:v>2.78</c:v>
                </c:pt>
                <c:pt idx="357">
                  <c:v>2.9</c:v>
                </c:pt>
                <c:pt idx="358">
                  <c:v>2.93</c:v>
                </c:pt>
                <c:pt idx="359">
                  <c:v>3.07</c:v>
                </c:pt>
                <c:pt idx="360">
                  <c:v>3.06</c:v>
                </c:pt>
                <c:pt idx="361">
                  <c:v>3.01</c:v>
                </c:pt>
                <c:pt idx="362">
                  <c:v>3.17</c:v>
                </c:pt>
                <c:pt idx="363">
                  <c:v>3.17</c:v>
                </c:pt>
                <c:pt idx="364">
                  <c:v>3.12</c:v>
                </c:pt>
                <c:pt idx="365">
                  <c:v>3.07</c:v>
                </c:pt>
                <c:pt idx="366">
                  <c:v>3.09</c:v>
                </c:pt>
                <c:pt idx="367">
                  <c:v>3.01</c:v>
                </c:pt>
                <c:pt idx="368">
                  <c:v>2.93</c:v>
                </c:pt>
                <c:pt idx="369">
                  <c:v>2.91</c:v>
                </c:pt>
                <c:pt idx="370">
                  <c:v>2.92</c:v>
                </c:pt>
                <c:pt idx="371">
                  <c:v>2.88</c:v>
                </c:pt>
                <c:pt idx="372">
                  <c:v>3.02</c:v>
                </c:pt>
                <c:pt idx="373">
                  <c:v>2.98</c:v>
                </c:pt>
                <c:pt idx="374">
                  <c:v>2.93</c:v>
                </c:pt>
                <c:pt idx="375">
                  <c:v>2.97</c:v>
                </c:pt>
                <c:pt idx="376">
                  <c:v>2.92</c:v>
                </c:pt>
                <c:pt idx="377">
                  <c:v>2.95</c:v>
                </c:pt>
                <c:pt idx="378">
                  <c:v>2.84</c:v>
                </c:pt>
                <c:pt idx="379">
                  <c:v>2.89</c:v>
                </c:pt>
                <c:pt idx="380">
                  <c:v>2.79</c:v>
                </c:pt>
                <c:pt idx="381">
                  <c:v>2.76</c:v>
                </c:pt>
                <c:pt idx="382">
                  <c:v>2.76</c:v>
                </c:pt>
                <c:pt idx="383">
                  <c:v>2.78</c:v>
                </c:pt>
                <c:pt idx="384">
                  <c:v>2.77</c:v>
                </c:pt>
                <c:pt idx="385">
                  <c:v>2.71</c:v>
                </c:pt>
                <c:pt idx="386">
                  <c:v>2.75</c:v>
                </c:pt>
                <c:pt idx="387">
                  <c:v>2.75</c:v>
                </c:pt>
                <c:pt idx="388">
                  <c:v>2.81</c:v>
                </c:pt>
                <c:pt idx="389">
                  <c:v>2.8</c:v>
                </c:pt>
                <c:pt idx="390">
                  <c:v>2.68</c:v>
                </c:pt>
                <c:pt idx="391">
                  <c:v>2.72</c:v>
                </c:pt>
                <c:pt idx="392">
                  <c:v>2.74</c:v>
                </c:pt>
                <c:pt idx="393">
                  <c:v>2.78</c:v>
                </c:pt>
                <c:pt idx="394">
                  <c:v>2.83</c:v>
                </c:pt>
                <c:pt idx="395">
                  <c:v>2.84</c:v>
                </c:pt>
                <c:pt idx="396">
                  <c:v>2.84</c:v>
                </c:pt>
                <c:pt idx="397">
                  <c:v>2.83</c:v>
                </c:pt>
                <c:pt idx="398">
                  <c:v>2.81</c:v>
                </c:pt>
                <c:pt idx="399">
                  <c:v>2.83</c:v>
                </c:pt>
                <c:pt idx="400">
                  <c:v>2.81</c:v>
                </c:pt>
                <c:pt idx="401">
                  <c:v>2.8</c:v>
                </c:pt>
                <c:pt idx="402">
                  <c:v>2.79</c:v>
                </c:pt>
                <c:pt idx="403">
                  <c:v>2.72</c:v>
                </c:pt>
                <c:pt idx="404">
                  <c:v>2.62</c:v>
                </c:pt>
                <c:pt idx="405">
                  <c:v>2.6</c:v>
                </c:pt>
                <c:pt idx="406">
                  <c:v>2.58</c:v>
                </c:pt>
                <c:pt idx="407">
                  <c:v>2.6</c:v>
                </c:pt>
                <c:pt idx="408">
                  <c:v>2.58</c:v>
                </c:pt>
                <c:pt idx="409">
                  <c:v>2.59</c:v>
                </c:pt>
                <c:pt idx="410">
                  <c:v>2.73</c:v>
                </c:pt>
                <c:pt idx="411">
                  <c:v>2.76</c:v>
                </c:pt>
                <c:pt idx="412">
                  <c:v>2.76</c:v>
                </c:pt>
                <c:pt idx="413">
                  <c:v>2.69</c:v>
                </c:pt>
                <c:pt idx="414">
                  <c:v>2.67</c:v>
                </c:pt>
                <c:pt idx="415">
                  <c:v>2.66</c:v>
                </c:pt>
                <c:pt idx="416">
                  <c:v>2.67</c:v>
                </c:pt>
                <c:pt idx="417">
                  <c:v>2.68</c:v>
                </c:pt>
                <c:pt idx="418">
                  <c:v>2.66</c:v>
                </c:pt>
                <c:pt idx="419">
                  <c:v>2.63</c:v>
                </c:pt>
                <c:pt idx="420">
                  <c:v>2.62</c:v>
                </c:pt>
                <c:pt idx="421">
                  <c:v>2.62</c:v>
                </c:pt>
                <c:pt idx="422">
                  <c:v>2.59</c:v>
                </c:pt>
                <c:pt idx="423">
                  <c:v>2.6</c:v>
                </c:pt>
                <c:pt idx="424">
                  <c:v>2.56</c:v>
                </c:pt>
                <c:pt idx="425">
                  <c:v>2.54</c:v>
                </c:pt>
                <c:pt idx="426">
                  <c:v>2.52</c:v>
                </c:pt>
                <c:pt idx="427">
                  <c:v>2.56</c:v>
                </c:pt>
                <c:pt idx="428">
                  <c:v>2.5499999999999998</c:v>
                </c:pt>
                <c:pt idx="429">
                  <c:v>2.48</c:v>
                </c:pt>
                <c:pt idx="430">
                  <c:v>2.4300000000000002</c:v>
                </c:pt>
                <c:pt idx="431">
                  <c:v>2.38</c:v>
                </c:pt>
                <c:pt idx="432">
                  <c:v>2.3199999999999998</c:v>
                </c:pt>
                <c:pt idx="433">
                  <c:v>2.31</c:v>
                </c:pt>
                <c:pt idx="434">
                  <c:v>2.3199999999999998</c:v>
                </c:pt>
                <c:pt idx="435">
                  <c:v>2.35</c:v>
                </c:pt>
                <c:pt idx="436">
                  <c:v>2.34</c:v>
                </c:pt>
                <c:pt idx="437">
                  <c:v>2.33</c:v>
                </c:pt>
                <c:pt idx="438">
                  <c:v>2.3199999999999998</c:v>
                </c:pt>
                <c:pt idx="439">
                  <c:v>2.31</c:v>
                </c:pt>
                <c:pt idx="440">
                  <c:v>2.2999999999999998</c:v>
                </c:pt>
                <c:pt idx="441">
                  <c:v>2.2799999999999998</c:v>
                </c:pt>
                <c:pt idx="442">
                  <c:v>2.21</c:v>
                </c:pt>
                <c:pt idx="443">
                  <c:v>2.2200000000000002</c:v>
                </c:pt>
                <c:pt idx="444">
                  <c:v>2.31</c:v>
                </c:pt>
                <c:pt idx="445">
                  <c:v>2.35</c:v>
                </c:pt>
                <c:pt idx="446">
                  <c:v>2.38</c:v>
                </c:pt>
                <c:pt idx="447">
                  <c:v>2.41</c:v>
                </c:pt>
                <c:pt idx="448">
                  <c:v>2.46</c:v>
                </c:pt>
                <c:pt idx="449">
                  <c:v>2.4900000000000002</c:v>
                </c:pt>
                <c:pt idx="450">
                  <c:v>2.5099999999999998</c:v>
                </c:pt>
                <c:pt idx="451">
                  <c:v>2.4500000000000002</c:v>
                </c:pt>
                <c:pt idx="452">
                  <c:v>2.4300000000000002</c:v>
                </c:pt>
                <c:pt idx="453">
                  <c:v>2.36</c:v>
                </c:pt>
                <c:pt idx="454">
                  <c:v>2.34</c:v>
                </c:pt>
                <c:pt idx="455">
                  <c:v>2.34</c:v>
                </c:pt>
                <c:pt idx="456">
                  <c:v>2.37</c:v>
                </c:pt>
                <c:pt idx="457">
                  <c:v>2.44</c:v>
                </c:pt>
                <c:pt idx="458">
                  <c:v>2.44</c:v>
                </c:pt>
                <c:pt idx="459">
                  <c:v>2.46</c:v>
                </c:pt>
                <c:pt idx="460">
                  <c:v>2.46</c:v>
                </c:pt>
                <c:pt idx="461">
                  <c:v>2.4700000000000002</c:v>
                </c:pt>
                <c:pt idx="462">
                  <c:v>2.4700000000000002</c:v>
                </c:pt>
                <c:pt idx="463">
                  <c:v>2.5499999999999998</c:v>
                </c:pt>
                <c:pt idx="464">
                  <c:v>2.54</c:v>
                </c:pt>
                <c:pt idx="465">
                  <c:v>2.5499999999999998</c:v>
                </c:pt>
                <c:pt idx="466">
                  <c:v>2.54</c:v>
                </c:pt>
                <c:pt idx="467">
                  <c:v>2.54</c:v>
                </c:pt>
                <c:pt idx="468">
                  <c:v>2.5</c:v>
                </c:pt>
                <c:pt idx="469">
                  <c:v>2.48</c:v>
                </c:pt>
                <c:pt idx="470">
                  <c:v>2.4900000000000002</c:v>
                </c:pt>
                <c:pt idx="471">
                  <c:v>2.4700000000000002</c:v>
                </c:pt>
                <c:pt idx="472">
                  <c:v>2.44</c:v>
                </c:pt>
                <c:pt idx="473">
                  <c:v>2.4300000000000002</c:v>
                </c:pt>
                <c:pt idx="474">
                  <c:v>2.4500000000000002</c:v>
                </c:pt>
                <c:pt idx="475">
                  <c:v>2.4700000000000002</c:v>
                </c:pt>
                <c:pt idx="476">
                  <c:v>2.4700000000000002</c:v>
                </c:pt>
                <c:pt idx="477">
                  <c:v>2.46</c:v>
                </c:pt>
                <c:pt idx="478">
                  <c:v>2.4700000000000002</c:v>
                </c:pt>
                <c:pt idx="479">
                  <c:v>2.4900000000000002</c:v>
                </c:pt>
                <c:pt idx="480">
                  <c:v>2.5099999999999998</c:v>
                </c:pt>
                <c:pt idx="481">
                  <c:v>2.5099999999999998</c:v>
                </c:pt>
                <c:pt idx="482">
                  <c:v>2.65</c:v>
                </c:pt>
                <c:pt idx="483">
                  <c:v>2.66</c:v>
                </c:pt>
                <c:pt idx="484">
                  <c:v>2.63</c:v>
                </c:pt>
                <c:pt idx="485">
                  <c:v>2.64</c:v>
                </c:pt>
                <c:pt idx="486">
                  <c:v>2.72</c:v>
                </c:pt>
                <c:pt idx="487">
                  <c:v>2.87</c:v>
                </c:pt>
                <c:pt idx="488">
                  <c:v>2.85</c:v>
                </c:pt>
                <c:pt idx="489">
                  <c:v>2.89</c:v>
                </c:pt>
                <c:pt idx="490">
                  <c:v>2.83</c:v>
                </c:pt>
                <c:pt idx="491">
                  <c:v>2.77</c:v>
                </c:pt>
                <c:pt idx="492">
                  <c:v>2.72</c:v>
                </c:pt>
                <c:pt idx="493">
                  <c:v>2.57</c:v>
                </c:pt>
                <c:pt idx="494">
                  <c:v>2.5499999999999998</c:v>
                </c:pt>
                <c:pt idx="495">
                  <c:v>2.5499999999999998</c:v>
                </c:pt>
                <c:pt idx="496">
                  <c:v>2.5499999999999998</c:v>
                </c:pt>
                <c:pt idx="497">
                  <c:v>2.54</c:v>
                </c:pt>
                <c:pt idx="498">
                  <c:v>2.5499999999999998</c:v>
                </c:pt>
                <c:pt idx="499">
                  <c:v>2.56</c:v>
                </c:pt>
                <c:pt idx="500">
                  <c:v>2.5499999999999998</c:v>
                </c:pt>
                <c:pt idx="501">
                  <c:v>2.6</c:v>
                </c:pt>
                <c:pt idx="502">
                  <c:v>2.61</c:v>
                </c:pt>
                <c:pt idx="503">
                  <c:v>2.5099999999999998</c:v>
                </c:pt>
                <c:pt idx="504">
                  <c:v>2.4</c:v>
                </c:pt>
                <c:pt idx="505">
                  <c:v>2.38</c:v>
                </c:pt>
                <c:pt idx="506">
                  <c:v>2.38</c:v>
                </c:pt>
                <c:pt idx="507">
                  <c:v>2.4500000000000002</c:v>
                </c:pt>
                <c:pt idx="508">
                  <c:v>2.46</c:v>
                </c:pt>
                <c:pt idx="509">
                  <c:v>2.41</c:v>
                </c:pt>
                <c:pt idx="510">
                  <c:v>2.42</c:v>
                </c:pt>
                <c:pt idx="511">
                  <c:v>2.35</c:v>
                </c:pt>
                <c:pt idx="512">
                  <c:v>2.34</c:v>
                </c:pt>
                <c:pt idx="513">
                  <c:v>2.33</c:v>
                </c:pt>
                <c:pt idx="514">
                  <c:v>2.63</c:v>
                </c:pt>
                <c:pt idx="515">
                  <c:v>2.54</c:v>
                </c:pt>
                <c:pt idx="516">
                  <c:v>2.44</c:v>
                </c:pt>
                <c:pt idx="517">
                  <c:v>2.33</c:v>
                </c:pt>
                <c:pt idx="518">
                  <c:v>2.34</c:v>
                </c:pt>
                <c:pt idx="519">
                  <c:v>2.34</c:v>
                </c:pt>
                <c:pt idx="520">
                  <c:v>2.37</c:v>
                </c:pt>
                <c:pt idx="521">
                  <c:v>2.41</c:v>
                </c:pt>
                <c:pt idx="522">
                  <c:v>2.41</c:v>
                </c:pt>
                <c:pt idx="523">
                  <c:v>2.46</c:v>
                </c:pt>
                <c:pt idx="524">
                  <c:v>2.4700000000000002</c:v>
                </c:pt>
                <c:pt idx="525">
                  <c:v>2.48</c:v>
                </c:pt>
                <c:pt idx="526">
                  <c:v>2.4500000000000002</c:v>
                </c:pt>
                <c:pt idx="527">
                  <c:v>2.42</c:v>
                </c:pt>
                <c:pt idx="528">
                  <c:v>2.41</c:v>
                </c:pt>
                <c:pt idx="529">
                  <c:v>2.4300000000000002</c:v>
                </c:pt>
                <c:pt idx="530">
                  <c:v>2.4300000000000002</c:v>
                </c:pt>
                <c:pt idx="531">
                  <c:v>2.4</c:v>
                </c:pt>
                <c:pt idx="532">
                  <c:v>2.36</c:v>
                </c:pt>
                <c:pt idx="533">
                  <c:v>2.35</c:v>
                </c:pt>
                <c:pt idx="534">
                  <c:v>2.2799999999999998</c:v>
                </c:pt>
                <c:pt idx="535">
                  <c:v>2.2799999999999998</c:v>
                </c:pt>
                <c:pt idx="536">
                  <c:v>2.29</c:v>
                </c:pt>
                <c:pt idx="537">
                  <c:v>2.3199999999999998</c:v>
                </c:pt>
                <c:pt idx="538">
                  <c:v>2.2999999999999998</c:v>
                </c:pt>
                <c:pt idx="539">
                  <c:v>2.33</c:v>
                </c:pt>
                <c:pt idx="540">
                  <c:v>2.3199999999999998</c:v>
                </c:pt>
                <c:pt idx="541">
                  <c:v>2.3199999999999998</c:v>
                </c:pt>
                <c:pt idx="542">
                  <c:v>2.29</c:v>
                </c:pt>
                <c:pt idx="543">
                  <c:v>2.3199999999999998</c:v>
                </c:pt>
                <c:pt idx="544">
                  <c:v>2.33</c:v>
                </c:pt>
                <c:pt idx="545">
                  <c:v>2.2599999999999998</c:v>
                </c:pt>
                <c:pt idx="546">
                  <c:v>2.2799999999999998</c:v>
                </c:pt>
                <c:pt idx="547">
                  <c:v>2.2400000000000002</c:v>
                </c:pt>
                <c:pt idx="548">
                  <c:v>2.16</c:v>
                </c:pt>
                <c:pt idx="549">
                  <c:v>2.17</c:v>
                </c:pt>
                <c:pt idx="550">
                  <c:v>2.14</c:v>
                </c:pt>
                <c:pt idx="551">
                  <c:v>2.15</c:v>
                </c:pt>
                <c:pt idx="552">
                  <c:v>2.0499999999999998</c:v>
                </c:pt>
                <c:pt idx="553">
                  <c:v>2.02</c:v>
                </c:pt>
                <c:pt idx="554">
                  <c:v>2.02</c:v>
                </c:pt>
                <c:pt idx="555">
                  <c:v>2.0099999999999998</c:v>
                </c:pt>
                <c:pt idx="556">
                  <c:v>2.0499999999999998</c:v>
                </c:pt>
                <c:pt idx="557">
                  <c:v>2.1</c:v>
                </c:pt>
                <c:pt idx="558">
                  <c:v>2.1</c:v>
                </c:pt>
                <c:pt idx="559">
                  <c:v>2.12</c:v>
                </c:pt>
                <c:pt idx="560">
                  <c:v>2.14</c:v>
                </c:pt>
                <c:pt idx="561">
                  <c:v>2.16</c:v>
                </c:pt>
                <c:pt idx="562">
                  <c:v>2.23</c:v>
                </c:pt>
                <c:pt idx="563">
                  <c:v>2.17</c:v>
                </c:pt>
                <c:pt idx="564">
                  <c:v>2.16</c:v>
                </c:pt>
                <c:pt idx="565">
                  <c:v>2.12</c:v>
                </c:pt>
                <c:pt idx="566">
                  <c:v>2.09</c:v>
                </c:pt>
                <c:pt idx="567">
                  <c:v>2.08</c:v>
                </c:pt>
                <c:pt idx="568">
                  <c:v>2.0699999999999998</c:v>
                </c:pt>
                <c:pt idx="569">
                  <c:v>2.04</c:v>
                </c:pt>
                <c:pt idx="570">
                  <c:v>2.04</c:v>
                </c:pt>
                <c:pt idx="571">
                  <c:v>2.04</c:v>
                </c:pt>
                <c:pt idx="572">
                  <c:v>2.0499999999999998</c:v>
                </c:pt>
                <c:pt idx="573">
                  <c:v>2.02</c:v>
                </c:pt>
                <c:pt idx="574">
                  <c:v>2.0499999999999998</c:v>
                </c:pt>
                <c:pt idx="575">
                  <c:v>2.17</c:v>
                </c:pt>
                <c:pt idx="576">
                  <c:v>2.2000000000000002</c:v>
                </c:pt>
                <c:pt idx="577">
                  <c:v>2.25</c:v>
                </c:pt>
                <c:pt idx="578">
                  <c:v>2.27</c:v>
                </c:pt>
                <c:pt idx="579">
                  <c:v>2.2999999999999998</c:v>
                </c:pt>
                <c:pt idx="580">
                  <c:v>2.39</c:v>
                </c:pt>
                <c:pt idx="581">
                  <c:v>2.33</c:v>
                </c:pt>
                <c:pt idx="582">
                  <c:v>2.2999999999999998</c:v>
                </c:pt>
                <c:pt idx="583">
                  <c:v>2.31</c:v>
                </c:pt>
                <c:pt idx="584">
                  <c:v>2.35</c:v>
                </c:pt>
                <c:pt idx="585">
                  <c:v>2.39</c:v>
                </c:pt>
                <c:pt idx="586">
                  <c:v>2.4</c:v>
                </c:pt>
                <c:pt idx="587">
                  <c:v>2.42</c:v>
                </c:pt>
                <c:pt idx="588">
                  <c:v>2.4300000000000002</c:v>
                </c:pt>
                <c:pt idx="589">
                  <c:v>2.41</c:v>
                </c:pt>
                <c:pt idx="590">
                  <c:v>2.4700000000000002</c:v>
                </c:pt>
                <c:pt idx="591">
                  <c:v>2.4300000000000002</c:v>
                </c:pt>
                <c:pt idx="592">
                  <c:v>2.38</c:v>
                </c:pt>
                <c:pt idx="593">
                  <c:v>2.38</c:v>
                </c:pt>
                <c:pt idx="594">
                  <c:v>2.44</c:v>
                </c:pt>
                <c:pt idx="595">
                  <c:v>2.4500000000000002</c:v>
                </c:pt>
                <c:pt idx="596">
                  <c:v>2.44</c:v>
                </c:pt>
                <c:pt idx="597">
                  <c:v>2.4500000000000002</c:v>
                </c:pt>
                <c:pt idx="598">
                  <c:v>2.48</c:v>
                </c:pt>
                <c:pt idx="599">
                  <c:v>2.46</c:v>
                </c:pt>
                <c:pt idx="600">
                  <c:v>2.4700000000000002</c:v>
                </c:pt>
                <c:pt idx="601">
                  <c:v>2.46</c:v>
                </c:pt>
                <c:pt idx="602">
                  <c:v>2.41</c:v>
                </c:pt>
                <c:pt idx="603">
                  <c:v>2.42</c:v>
                </c:pt>
                <c:pt idx="604">
                  <c:v>2.34</c:v>
                </c:pt>
                <c:pt idx="605">
                  <c:v>2.2999999999999998</c:v>
                </c:pt>
                <c:pt idx="606">
                  <c:v>2.2999999999999998</c:v>
                </c:pt>
                <c:pt idx="607">
                  <c:v>2.33</c:v>
                </c:pt>
                <c:pt idx="608">
                  <c:v>2.39</c:v>
                </c:pt>
                <c:pt idx="609">
                  <c:v>2.4</c:v>
                </c:pt>
                <c:pt idx="610">
                  <c:v>2.4</c:v>
                </c:pt>
                <c:pt idx="611">
                  <c:v>2.37</c:v>
                </c:pt>
                <c:pt idx="612">
                  <c:v>2.33</c:v>
                </c:pt>
                <c:pt idx="613">
                  <c:v>2.31</c:v>
                </c:pt>
                <c:pt idx="614">
                  <c:v>2.2999999999999998</c:v>
                </c:pt>
                <c:pt idx="615">
                  <c:v>2.2200000000000002</c:v>
                </c:pt>
                <c:pt idx="616">
                  <c:v>2.42</c:v>
                </c:pt>
                <c:pt idx="617">
                  <c:v>2.2799999999999998</c:v>
                </c:pt>
                <c:pt idx="618">
                  <c:v>2.25</c:v>
                </c:pt>
                <c:pt idx="619">
                  <c:v>2.23</c:v>
                </c:pt>
                <c:pt idx="620">
                  <c:v>2.2599999999999998</c:v>
                </c:pt>
                <c:pt idx="621">
                  <c:v>2.17</c:v>
                </c:pt>
                <c:pt idx="622">
                  <c:v>2.1800000000000002</c:v>
                </c:pt>
                <c:pt idx="623">
                  <c:v>2.16</c:v>
                </c:pt>
                <c:pt idx="624">
                  <c:v>2.11</c:v>
                </c:pt>
                <c:pt idx="625">
                  <c:v>2.1</c:v>
                </c:pt>
                <c:pt idx="626">
                  <c:v>2.06</c:v>
                </c:pt>
                <c:pt idx="627">
                  <c:v>2.04</c:v>
                </c:pt>
                <c:pt idx="628">
                  <c:v>2</c:v>
                </c:pt>
                <c:pt idx="629">
                  <c:v>1.98</c:v>
                </c:pt>
                <c:pt idx="630">
                  <c:v>1.93</c:v>
                </c:pt>
                <c:pt idx="631">
                  <c:v>1.93</c:v>
                </c:pt>
                <c:pt idx="632">
                  <c:v>1.99</c:v>
                </c:pt>
                <c:pt idx="633">
                  <c:v>2</c:v>
                </c:pt>
                <c:pt idx="634">
                  <c:v>2.08</c:v>
                </c:pt>
                <c:pt idx="635">
                  <c:v>2.0699999999999998</c:v>
                </c:pt>
                <c:pt idx="636">
                  <c:v>2.0699999999999998</c:v>
                </c:pt>
                <c:pt idx="637">
                  <c:v>2.06</c:v>
                </c:pt>
                <c:pt idx="638">
                  <c:v>1.97</c:v>
                </c:pt>
                <c:pt idx="639">
                  <c:v>1.96</c:v>
                </c:pt>
                <c:pt idx="640">
                  <c:v>1.94</c:v>
                </c:pt>
                <c:pt idx="641">
                  <c:v>1.95</c:v>
                </c:pt>
                <c:pt idx="642">
                  <c:v>1.93</c:v>
                </c:pt>
                <c:pt idx="643">
                  <c:v>1.96</c:v>
                </c:pt>
                <c:pt idx="644">
                  <c:v>2.0099999999999998</c:v>
                </c:pt>
                <c:pt idx="645">
                  <c:v>2</c:v>
                </c:pt>
                <c:pt idx="646">
                  <c:v>1.98</c:v>
                </c:pt>
                <c:pt idx="647">
                  <c:v>1.98</c:v>
                </c:pt>
                <c:pt idx="648">
                  <c:v>1.96</c:v>
                </c:pt>
                <c:pt idx="649">
                  <c:v>1.94</c:v>
                </c:pt>
                <c:pt idx="650">
                  <c:v>1.92</c:v>
                </c:pt>
                <c:pt idx="651">
                  <c:v>1.91</c:v>
                </c:pt>
                <c:pt idx="652">
                  <c:v>1.9</c:v>
                </c:pt>
                <c:pt idx="653">
                  <c:v>1.9</c:v>
                </c:pt>
                <c:pt idx="654">
                  <c:v>1.92</c:v>
                </c:pt>
                <c:pt idx="655">
                  <c:v>1.9</c:v>
                </c:pt>
                <c:pt idx="656">
                  <c:v>1.9</c:v>
                </c:pt>
                <c:pt idx="657">
                  <c:v>1.91</c:v>
                </c:pt>
                <c:pt idx="658">
                  <c:v>1.9</c:v>
                </c:pt>
                <c:pt idx="659">
                  <c:v>1.9</c:v>
                </c:pt>
                <c:pt idx="660">
                  <c:v>1.93</c:v>
                </c:pt>
                <c:pt idx="661">
                  <c:v>1.93</c:v>
                </c:pt>
                <c:pt idx="662">
                  <c:v>1.92</c:v>
                </c:pt>
                <c:pt idx="663">
                  <c:v>1.91</c:v>
                </c:pt>
                <c:pt idx="664">
                  <c:v>1.94</c:v>
                </c:pt>
                <c:pt idx="665">
                  <c:v>1.95</c:v>
                </c:pt>
                <c:pt idx="666">
                  <c:v>1.99</c:v>
                </c:pt>
                <c:pt idx="667">
                  <c:v>2</c:v>
                </c:pt>
                <c:pt idx="668">
                  <c:v>1.99</c:v>
                </c:pt>
                <c:pt idx="669">
                  <c:v>1.91</c:v>
                </c:pt>
                <c:pt idx="670">
                  <c:v>1.88</c:v>
                </c:pt>
                <c:pt idx="671">
                  <c:v>1.91</c:v>
                </c:pt>
                <c:pt idx="672">
                  <c:v>1.97</c:v>
                </c:pt>
                <c:pt idx="673">
                  <c:v>1.91</c:v>
                </c:pt>
                <c:pt idx="674">
                  <c:v>1.94</c:v>
                </c:pt>
                <c:pt idx="675">
                  <c:v>1.95</c:v>
                </c:pt>
                <c:pt idx="676">
                  <c:v>1.9</c:v>
                </c:pt>
                <c:pt idx="677">
                  <c:v>1.79</c:v>
                </c:pt>
                <c:pt idx="678">
                  <c:v>1.76</c:v>
                </c:pt>
                <c:pt idx="679">
                  <c:v>1.77</c:v>
                </c:pt>
                <c:pt idx="680">
                  <c:v>1.75</c:v>
                </c:pt>
                <c:pt idx="681">
                  <c:v>1.77</c:v>
                </c:pt>
                <c:pt idx="682">
                  <c:v>1.77</c:v>
                </c:pt>
                <c:pt idx="683">
                  <c:v>1.76</c:v>
                </c:pt>
                <c:pt idx="684">
                  <c:v>1.78</c:v>
                </c:pt>
                <c:pt idx="685">
                  <c:v>1.78</c:v>
                </c:pt>
                <c:pt idx="686">
                  <c:v>1.8</c:v>
                </c:pt>
                <c:pt idx="687">
                  <c:v>1.79</c:v>
                </c:pt>
                <c:pt idx="688">
                  <c:v>1.8</c:v>
                </c:pt>
                <c:pt idx="689">
                  <c:v>1.82</c:v>
                </c:pt>
                <c:pt idx="690">
                  <c:v>1.83</c:v>
                </c:pt>
                <c:pt idx="691">
                  <c:v>1.87</c:v>
                </c:pt>
                <c:pt idx="692">
                  <c:v>1.89</c:v>
                </c:pt>
                <c:pt idx="693">
                  <c:v>1.91</c:v>
                </c:pt>
                <c:pt idx="694">
                  <c:v>1.93</c:v>
                </c:pt>
                <c:pt idx="695">
                  <c:v>1.93</c:v>
                </c:pt>
                <c:pt idx="696">
                  <c:v>1.92</c:v>
                </c:pt>
                <c:pt idx="697">
                  <c:v>1.88</c:v>
                </c:pt>
                <c:pt idx="698">
                  <c:v>1.82</c:v>
                </c:pt>
                <c:pt idx="699">
                  <c:v>1.77</c:v>
                </c:pt>
                <c:pt idx="700">
                  <c:v>1.71</c:v>
                </c:pt>
                <c:pt idx="701">
                  <c:v>1.71</c:v>
                </c:pt>
                <c:pt idx="702">
                  <c:v>1.68</c:v>
                </c:pt>
                <c:pt idx="703">
                  <c:v>1.67</c:v>
                </c:pt>
                <c:pt idx="704">
                  <c:v>1.72</c:v>
                </c:pt>
                <c:pt idx="705">
                  <c:v>1.78</c:v>
                </c:pt>
                <c:pt idx="706">
                  <c:v>1.8</c:v>
                </c:pt>
                <c:pt idx="707">
                  <c:v>1.81</c:v>
                </c:pt>
                <c:pt idx="708">
                  <c:v>1.81</c:v>
                </c:pt>
                <c:pt idx="709">
                  <c:v>1.82</c:v>
                </c:pt>
                <c:pt idx="710">
                  <c:v>1.82</c:v>
                </c:pt>
                <c:pt idx="711">
                  <c:v>1.85</c:v>
                </c:pt>
                <c:pt idx="712">
                  <c:v>1.89</c:v>
                </c:pt>
                <c:pt idx="713">
                  <c:v>2.06</c:v>
                </c:pt>
                <c:pt idx="714">
                  <c:v>2.14</c:v>
                </c:pt>
                <c:pt idx="715">
                  <c:v>2.2599999999999998</c:v>
                </c:pt>
                <c:pt idx="716">
                  <c:v>2.2200000000000002</c:v>
                </c:pt>
                <c:pt idx="717">
                  <c:v>2.2799999999999998</c:v>
                </c:pt>
                <c:pt idx="718">
                  <c:v>2.2599999999999998</c:v>
                </c:pt>
                <c:pt idx="719">
                  <c:v>2.3199999999999998</c:v>
                </c:pt>
                <c:pt idx="720">
                  <c:v>2.3199999999999998</c:v>
                </c:pt>
                <c:pt idx="721">
                  <c:v>2.2599999999999998</c:v>
                </c:pt>
                <c:pt idx="722">
                  <c:v>2.2400000000000002</c:v>
                </c:pt>
                <c:pt idx="723">
                  <c:v>2.19</c:v>
                </c:pt>
                <c:pt idx="724">
                  <c:v>2.14</c:v>
                </c:pt>
                <c:pt idx="725">
                  <c:v>2.1</c:v>
                </c:pt>
                <c:pt idx="726">
                  <c:v>2.08</c:v>
                </c:pt>
                <c:pt idx="727">
                  <c:v>2.04</c:v>
                </c:pt>
                <c:pt idx="728">
                  <c:v>2.1</c:v>
                </c:pt>
                <c:pt idx="729">
                  <c:v>2.15</c:v>
                </c:pt>
                <c:pt idx="730">
                  <c:v>2.14</c:v>
                </c:pt>
                <c:pt idx="731">
                  <c:v>2.09</c:v>
                </c:pt>
                <c:pt idx="732">
                  <c:v>2.0299999999999998</c:v>
                </c:pt>
                <c:pt idx="733">
                  <c:v>1.99</c:v>
                </c:pt>
                <c:pt idx="734">
                  <c:v>1.97</c:v>
                </c:pt>
                <c:pt idx="735">
                  <c:v>1.98</c:v>
                </c:pt>
                <c:pt idx="736">
                  <c:v>1.9</c:v>
                </c:pt>
                <c:pt idx="737">
                  <c:v>1.9</c:v>
                </c:pt>
                <c:pt idx="738">
                  <c:v>1.95</c:v>
                </c:pt>
                <c:pt idx="739">
                  <c:v>1.9</c:v>
                </c:pt>
                <c:pt idx="740">
                  <c:v>1.83</c:v>
                </c:pt>
                <c:pt idx="741">
                  <c:v>1.79</c:v>
                </c:pt>
                <c:pt idx="742">
                  <c:v>1.69</c:v>
                </c:pt>
                <c:pt idx="743">
                  <c:v>1.7</c:v>
                </c:pt>
                <c:pt idx="744">
                  <c:v>1.69</c:v>
                </c:pt>
                <c:pt idx="745">
                  <c:v>1.7</c:v>
                </c:pt>
                <c:pt idx="746">
                  <c:v>1.7</c:v>
                </c:pt>
                <c:pt idx="747">
                  <c:v>1.7</c:v>
                </c:pt>
                <c:pt idx="748">
                  <c:v>1.67</c:v>
                </c:pt>
                <c:pt idx="749">
                  <c:v>1.66</c:v>
                </c:pt>
                <c:pt idx="750">
                  <c:v>1.69</c:v>
                </c:pt>
                <c:pt idx="751">
                  <c:v>1.7</c:v>
                </c:pt>
                <c:pt idx="752">
                  <c:v>1.7</c:v>
                </c:pt>
                <c:pt idx="753">
                  <c:v>1.76</c:v>
                </c:pt>
                <c:pt idx="754">
                  <c:v>1.87</c:v>
                </c:pt>
                <c:pt idx="755">
                  <c:v>1.92</c:v>
                </c:pt>
                <c:pt idx="756">
                  <c:v>1.89</c:v>
                </c:pt>
                <c:pt idx="757">
                  <c:v>1.85</c:v>
                </c:pt>
                <c:pt idx="758">
                  <c:v>1.88</c:v>
                </c:pt>
                <c:pt idx="759">
                  <c:v>1.92</c:v>
                </c:pt>
                <c:pt idx="760">
                  <c:v>1.91</c:v>
                </c:pt>
                <c:pt idx="761">
                  <c:v>1.94</c:v>
                </c:pt>
                <c:pt idx="762">
                  <c:v>1.95</c:v>
                </c:pt>
                <c:pt idx="763">
                  <c:v>1.97</c:v>
                </c:pt>
                <c:pt idx="764">
                  <c:v>1.94</c:v>
                </c:pt>
                <c:pt idx="765">
                  <c:v>1.94</c:v>
                </c:pt>
                <c:pt idx="766">
                  <c:v>2.13</c:v>
                </c:pt>
                <c:pt idx="767">
                  <c:v>2.12</c:v>
                </c:pt>
                <c:pt idx="768">
                  <c:v>2.12</c:v>
                </c:pt>
                <c:pt idx="769">
                  <c:v>2.12</c:v>
                </c:pt>
                <c:pt idx="770">
                  <c:v>2.11</c:v>
                </c:pt>
                <c:pt idx="771">
                  <c:v>2.12</c:v>
                </c:pt>
                <c:pt idx="772">
                  <c:v>2.11</c:v>
                </c:pt>
                <c:pt idx="773">
                  <c:v>2.12</c:v>
                </c:pt>
                <c:pt idx="774">
                  <c:v>2.14</c:v>
                </c:pt>
                <c:pt idx="775">
                  <c:v>2.14</c:v>
                </c:pt>
                <c:pt idx="776">
                  <c:v>2.15</c:v>
                </c:pt>
                <c:pt idx="777">
                  <c:v>2.13</c:v>
                </c:pt>
                <c:pt idx="778">
                  <c:v>2.14</c:v>
                </c:pt>
                <c:pt idx="779">
                  <c:v>2.1800000000000002</c:v>
                </c:pt>
                <c:pt idx="780">
                  <c:v>2.21</c:v>
                </c:pt>
                <c:pt idx="781">
                  <c:v>2.2200000000000002</c:v>
                </c:pt>
                <c:pt idx="782">
                  <c:v>2.2400000000000002</c:v>
                </c:pt>
                <c:pt idx="783">
                  <c:v>2.23</c:v>
                </c:pt>
                <c:pt idx="784">
                  <c:v>2.25</c:v>
                </c:pt>
                <c:pt idx="785">
                  <c:v>2.2400000000000002</c:v>
                </c:pt>
                <c:pt idx="786">
                  <c:v>2.23</c:v>
                </c:pt>
                <c:pt idx="787">
                  <c:v>2.2000000000000002</c:v>
                </c:pt>
                <c:pt idx="788">
                  <c:v>2.2000000000000002</c:v>
                </c:pt>
                <c:pt idx="789">
                  <c:v>2.17</c:v>
                </c:pt>
                <c:pt idx="790">
                  <c:v>2.17</c:v>
                </c:pt>
                <c:pt idx="791">
                  <c:v>2.2200000000000002</c:v>
                </c:pt>
                <c:pt idx="792">
                  <c:v>2.2400000000000002</c:v>
                </c:pt>
                <c:pt idx="793">
                  <c:v>2.2400000000000002</c:v>
                </c:pt>
                <c:pt idx="794">
                  <c:v>2.2400000000000002</c:v>
                </c:pt>
                <c:pt idx="795">
                  <c:v>2.2400000000000002</c:v>
                </c:pt>
                <c:pt idx="796">
                  <c:v>2.2799999999999998</c:v>
                </c:pt>
                <c:pt idx="797">
                  <c:v>2.34</c:v>
                </c:pt>
                <c:pt idx="798">
                  <c:v>2.4500000000000002</c:v>
                </c:pt>
                <c:pt idx="799">
                  <c:v>2.4700000000000002</c:v>
                </c:pt>
                <c:pt idx="800">
                  <c:v>2.48</c:v>
                </c:pt>
                <c:pt idx="801">
                  <c:v>2.4700000000000002</c:v>
                </c:pt>
                <c:pt idx="802">
                  <c:v>2.4900000000000002</c:v>
                </c:pt>
                <c:pt idx="803">
                  <c:v>2.5</c:v>
                </c:pt>
                <c:pt idx="804">
                  <c:v>2.4</c:v>
                </c:pt>
                <c:pt idx="805">
                  <c:v>2.35</c:v>
                </c:pt>
                <c:pt idx="806">
                  <c:v>2.3199999999999998</c:v>
                </c:pt>
                <c:pt idx="807">
                  <c:v>2.2599999999999998</c:v>
                </c:pt>
                <c:pt idx="808">
                  <c:v>2.27</c:v>
                </c:pt>
                <c:pt idx="809">
                  <c:v>2.2000000000000002</c:v>
                </c:pt>
                <c:pt idx="810">
                  <c:v>2.1800000000000002</c:v>
                </c:pt>
                <c:pt idx="811">
                  <c:v>2.15</c:v>
                </c:pt>
                <c:pt idx="812">
                  <c:v>2.11</c:v>
                </c:pt>
                <c:pt idx="813">
                  <c:v>2.1</c:v>
                </c:pt>
                <c:pt idx="814">
                  <c:v>2.11</c:v>
                </c:pt>
                <c:pt idx="815">
                  <c:v>2.11</c:v>
                </c:pt>
                <c:pt idx="816">
                  <c:v>2.11</c:v>
                </c:pt>
                <c:pt idx="817">
                  <c:v>2.12</c:v>
                </c:pt>
                <c:pt idx="818">
                  <c:v>2.12</c:v>
                </c:pt>
                <c:pt idx="819">
                  <c:v>2.1</c:v>
                </c:pt>
                <c:pt idx="820">
                  <c:v>2.08</c:v>
                </c:pt>
                <c:pt idx="821">
                  <c:v>2.06</c:v>
                </c:pt>
                <c:pt idx="822">
                  <c:v>2.0699999999999998</c:v>
                </c:pt>
                <c:pt idx="823">
                  <c:v>2.11</c:v>
                </c:pt>
                <c:pt idx="824">
                  <c:v>2.12</c:v>
                </c:pt>
                <c:pt idx="825">
                  <c:v>2.12</c:v>
                </c:pt>
                <c:pt idx="826">
                  <c:v>2.13</c:v>
                </c:pt>
                <c:pt idx="827">
                  <c:v>2.09</c:v>
                </c:pt>
                <c:pt idx="828">
                  <c:v>2.0499999999999998</c:v>
                </c:pt>
                <c:pt idx="829">
                  <c:v>2.0499999999999998</c:v>
                </c:pt>
                <c:pt idx="830">
                  <c:v>2.0299999999999998</c:v>
                </c:pt>
                <c:pt idx="831">
                  <c:v>2.0499999999999998</c:v>
                </c:pt>
                <c:pt idx="832">
                  <c:v>2.04</c:v>
                </c:pt>
                <c:pt idx="833">
                  <c:v>2.0099999999999998</c:v>
                </c:pt>
                <c:pt idx="834">
                  <c:v>2.0099999999999998</c:v>
                </c:pt>
                <c:pt idx="835">
                  <c:v>1.96</c:v>
                </c:pt>
                <c:pt idx="836">
                  <c:v>1.9</c:v>
                </c:pt>
                <c:pt idx="837">
                  <c:v>1.88</c:v>
                </c:pt>
                <c:pt idx="838">
                  <c:v>1.87</c:v>
                </c:pt>
                <c:pt idx="839">
                  <c:v>1.86</c:v>
                </c:pt>
                <c:pt idx="840">
                  <c:v>1.86</c:v>
                </c:pt>
                <c:pt idx="841">
                  <c:v>1.86</c:v>
                </c:pt>
                <c:pt idx="842">
                  <c:v>1.88</c:v>
                </c:pt>
                <c:pt idx="843">
                  <c:v>1.86</c:v>
                </c:pt>
                <c:pt idx="844">
                  <c:v>1.86</c:v>
                </c:pt>
                <c:pt idx="845">
                  <c:v>1.81</c:v>
                </c:pt>
                <c:pt idx="846">
                  <c:v>1.77</c:v>
                </c:pt>
                <c:pt idx="847">
                  <c:v>1.77</c:v>
                </c:pt>
                <c:pt idx="848">
                  <c:v>1.8</c:v>
                </c:pt>
                <c:pt idx="849">
                  <c:v>1.81</c:v>
                </c:pt>
                <c:pt idx="850">
                  <c:v>1.82</c:v>
                </c:pt>
                <c:pt idx="851">
                  <c:v>1.84</c:v>
                </c:pt>
                <c:pt idx="852">
                  <c:v>1.83</c:v>
                </c:pt>
                <c:pt idx="853">
                  <c:v>1.82</c:v>
                </c:pt>
                <c:pt idx="854">
                  <c:v>1.84</c:v>
                </c:pt>
                <c:pt idx="855">
                  <c:v>1.82</c:v>
                </c:pt>
                <c:pt idx="856">
                  <c:v>1.8</c:v>
                </c:pt>
                <c:pt idx="857">
                  <c:v>1.81</c:v>
                </c:pt>
                <c:pt idx="858">
                  <c:v>1.79</c:v>
                </c:pt>
                <c:pt idx="859">
                  <c:v>1.78</c:v>
                </c:pt>
                <c:pt idx="860">
                  <c:v>1.76</c:v>
                </c:pt>
                <c:pt idx="861">
                  <c:v>1.77</c:v>
                </c:pt>
                <c:pt idx="862">
                  <c:v>1.78</c:v>
                </c:pt>
                <c:pt idx="863">
                  <c:v>1.77</c:v>
                </c:pt>
                <c:pt idx="864">
                  <c:v>1.74</c:v>
                </c:pt>
                <c:pt idx="865">
                  <c:v>1.69</c:v>
                </c:pt>
                <c:pt idx="866">
                  <c:v>1.68</c:v>
                </c:pt>
                <c:pt idx="867">
                  <c:v>1.67</c:v>
                </c:pt>
                <c:pt idx="868">
                  <c:v>1.66</c:v>
                </c:pt>
                <c:pt idx="869">
                  <c:v>1.76</c:v>
                </c:pt>
                <c:pt idx="870">
                  <c:v>1.78</c:v>
                </c:pt>
                <c:pt idx="871">
                  <c:v>1.76</c:v>
                </c:pt>
                <c:pt idx="872">
                  <c:v>1.77</c:v>
                </c:pt>
                <c:pt idx="873">
                  <c:v>1.78</c:v>
                </c:pt>
                <c:pt idx="874">
                  <c:v>1.78</c:v>
                </c:pt>
                <c:pt idx="875">
                  <c:v>1.84</c:v>
                </c:pt>
                <c:pt idx="876">
                  <c:v>1.85</c:v>
                </c:pt>
                <c:pt idx="877">
                  <c:v>1.82</c:v>
                </c:pt>
                <c:pt idx="878">
                  <c:v>1.81</c:v>
                </c:pt>
                <c:pt idx="879">
                  <c:v>1.79</c:v>
                </c:pt>
                <c:pt idx="880">
                  <c:v>1.76</c:v>
                </c:pt>
                <c:pt idx="881">
                  <c:v>1.77</c:v>
                </c:pt>
                <c:pt idx="882">
                  <c:v>1.75</c:v>
                </c:pt>
                <c:pt idx="883">
                  <c:v>1.76</c:v>
                </c:pt>
                <c:pt idx="884">
                  <c:v>1.76</c:v>
                </c:pt>
                <c:pt idx="885">
                  <c:v>1.8</c:v>
                </c:pt>
                <c:pt idx="886">
                  <c:v>1.79</c:v>
                </c:pt>
                <c:pt idx="887">
                  <c:v>1.79</c:v>
                </c:pt>
                <c:pt idx="888">
                  <c:v>1.8</c:v>
                </c:pt>
                <c:pt idx="889">
                  <c:v>1.82</c:v>
                </c:pt>
                <c:pt idx="890">
                  <c:v>1.81</c:v>
                </c:pt>
                <c:pt idx="891">
                  <c:v>1.82</c:v>
                </c:pt>
                <c:pt idx="892">
                  <c:v>1.83</c:v>
                </c:pt>
                <c:pt idx="893">
                  <c:v>1.86</c:v>
                </c:pt>
                <c:pt idx="894">
                  <c:v>1.83</c:v>
                </c:pt>
                <c:pt idx="895">
                  <c:v>1.82</c:v>
                </c:pt>
                <c:pt idx="896">
                  <c:v>1.8</c:v>
                </c:pt>
                <c:pt idx="897">
                  <c:v>1.82</c:v>
                </c:pt>
                <c:pt idx="898">
                  <c:v>1.81</c:v>
                </c:pt>
                <c:pt idx="899">
                  <c:v>1.8</c:v>
                </c:pt>
                <c:pt idx="900">
                  <c:v>1.81</c:v>
                </c:pt>
                <c:pt idx="901">
                  <c:v>1.83</c:v>
                </c:pt>
                <c:pt idx="902">
                  <c:v>1.84</c:v>
                </c:pt>
                <c:pt idx="903">
                  <c:v>1.84</c:v>
                </c:pt>
                <c:pt idx="904">
                  <c:v>1.85</c:v>
                </c:pt>
                <c:pt idx="905">
                  <c:v>1.83</c:v>
                </c:pt>
                <c:pt idx="906">
                  <c:v>1.81</c:v>
                </c:pt>
                <c:pt idx="907">
                  <c:v>1.8</c:v>
                </c:pt>
                <c:pt idx="908">
                  <c:v>1.79</c:v>
                </c:pt>
                <c:pt idx="909">
                  <c:v>1.79</c:v>
                </c:pt>
                <c:pt idx="910">
                  <c:v>1.73</c:v>
                </c:pt>
                <c:pt idx="911">
                  <c:v>1.69</c:v>
                </c:pt>
                <c:pt idx="912">
                  <c:v>1.65</c:v>
                </c:pt>
                <c:pt idx="913">
                  <c:v>1.63</c:v>
                </c:pt>
                <c:pt idx="914">
                  <c:v>1.67</c:v>
                </c:pt>
                <c:pt idx="915">
                  <c:v>1.64</c:v>
                </c:pt>
                <c:pt idx="916">
                  <c:v>1.65</c:v>
                </c:pt>
                <c:pt idx="917">
                  <c:v>1.66</c:v>
                </c:pt>
                <c:pt idx="918">
                  <c:v>1.65</c:v>
                </c:pt>
                <c:pt idx="919">
                  <c:v>1.63</c:v>
                </c:pt>
                <c:pt idx="920">
                  <c:v>1.61</c:v>
                </c:pt>
                <c:pt idx="921">
                  <c:v>1.57</c:v>
                </c:pt>
                <c:pt idx="922">
                  <c:v>1.53</c:v>
                </c:pt>
                <c:pt idx="923">
                  <c:v>1.53</c:v>
                </c:pt>
                <c:pt idx="924">
                  <c:v>1.51</c:v>
                </c:pt>
                <c:pt idx="925">
                  <c:v>1.42</c:v>
                </c:pt>
                <c:pt idx="926">
                  <c:v>1.39</c:v>
                </c:pt>
                <c:pt idx="927">
                  <c:v>1.36</c:v>
                </c:pt>
                <c:pt idx="928">
                  <c:v>1.32</c:v>
                </c:pt>
                <c:pt idx="929">
                  <c:v>1.25</c:v>
                </c:pt>
                <c:pt idx="930">
                  <c:v>1.22</c:v>
                </c:pt>
                <c:pt idx="931">
                  <c:v>1.1599999999999999</c:v>
                </c:pt>
                <c:pt idx="932">
                  <c:v>1.1499999999999999</c:v>
                </c:pt>
                <c:pt idx="933">
                  <c:v>1.1399999999999999</c:v>
                </c:pt>
                <c:pt idx="934">
                  <c:v>1.1599999999999999</c:v>
                </c:pt>
                <c:pt idx="935">
                  <c:v>1.22</c:v>
                </c:pt>
                <c:pt idx="936">
                  <c:v>1.21</c:v>
                </c:pt>
              </c:numCache>
            </c:numRef>
          </c:val>
          <c:smooth val="0"/>
          <c:extLst>
            <c:ext xmlns:c16="http://schemas.microsoft.com/office/drawing/2014/chart" uri="{C3380CC4-5D6E-409C-BE32-E72D297353CC}">
              <c16:uniqueId val="{00000003-7CA7-4977-94B4-1BC4421C059F}"/>
            </c:ext>
          </c:extLst>
        </c:ser>
        <c:ser>
          <c:idx val="4"/>
          <c:order val="4"/>
          <c:tx>
            <c:strRef>
              <c:f>'47_ábra_chart'!$J$7</c:f>
              <c:strCache>
                <c:ptCount val="1"/>
                <c:pt idx="0">
                  <c:v>10YR reference rate</c:v>
                </c:pt>
              </c:strCache>
            </c:strRef>
          </c:tx>
          <c:spPr>
            <a:ln>
              <a:solidFill>
                <a:schemeClr val="tx1"/>
              </a:solidFill>
            </a:ln>
          </c:spPr>
          <c:marker>
            <c:symbol val="none"/>
          </c:marker>
          <c:cat>
            <c:numRef>
              <c:f>'47_ábra_chart'!$E$9:$E$949</c:f>
              <c:numCache>
                <c:formatCode>yyyy/mmm</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42097</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'47_ábra_chart'!$J$9:$J$949</c:f>
              <c:numCache>
                <c:formatCode>0.00</c:formatCode>
                <c:ptCount val="941"/>
                <c:pt idx="0">
                  <c:v>5.64</c:v>
                </c:pt>
                <c:pt idx="1">
                  <c:v>5.6</c:v>
                </c:pt>
                <c:pt idx="2">
                  <c:v>5.59</c:v>
                </c:pt>
                <c:pt idx="3">
                  <c:v>5.58</c:v>
                </c:pt>
                <c:pt idx="4">
                  <c:v>5.56</c:v>
                </c:pt>
                <c:pt idx="5">
                  <c:v>5.46</c:v>
                </c:pt>
                <c:pt idx="6">
                  <c:v>5.64</c:v>
                </c:pt>
                <c:pt idx="7">
                  <c:v>5.6</c:v>
                </c:pt>
                <c:pt idx="8">
                  <c:v>5.59</c:v>
                </c:pt>
                <c:pt idx="9">
                  <c:v>5.58</c:v>
                </c:pt>
                <c:pt idx="10">
                  <c:v>5.56</c:v>
                </c:pt>
                <c:pt idx="11">
                  <c:v>5.46</c:v>
                </c:pt>
                <c:pt idx="12">
                  <c:v>5.5</c:v>
                </c:pt>
                <c:pt idx="13">
                  <c:v>5.43</c:v>
                </c:pt>
                <c:pt idx="14">
                  <c:v>5.46</c:v>
                </c:pt>
                <c:pt idx="15">
                  <c:v>5.44</c:v>
                </c:pt>
                <c:pt idx="16">
                  <c:v>5.44</c:v>
                </c:pt>
                <c:pt idx="17">
                  <c:v>5.34</c:v>
                </c:pt>
                <c:pt idx="18">
                  <c:v>5.41</c:v>
                </c:pt>
                <c:pt idx="19">
                  <c:v>5.47</c:v>
                </c:pt>
                <c:pt idx="20">
                  <c:v>5.4</c:v>
                </c:pt>
                <c:pt idx="21">
                  <c:v>5.41</c:v>
                </c:pt>
                <c:pt idx="22">
                  <c:v>5.66</c:v>
                </c:pt>
                <c:pt idx="23">
                  <c:v>5.7</c:v>
                </c:pt>
                <c:pt idx="24">
                  <c:v>5.68</c:v>
                </c:pt>
                <c:pt idx="25">
                  <c:v>6.03</c:v>
                </c:pt>
                <c:pt idx="26">
                  <c:v>6.19</c:v>
                </c:pt>
                <c:pt idx="27">
                  <c:v>6.2</c:v>
                </c:pt>
                <c:pt idx="28">
                  <c:v>6.17</c:v>
                </c:pt>
                <c:pt idx="29">
                  <c:v>6.07</c:v>
                </c:pt>
                <c:pt idx="30">
                  <c:v>5.93</c:v>
                </c:pt>
                <c:pt idx="31">
                  <c:v>5.95</c:v>
                </c:pt>
                <c:pt idx="32">
                  <c:v>5.99</c:v>
                </c:pt>
                <c:pt idx="33">
                  <c:v>6.05</c:v>
                </c:pt>
                <c:pt idx="34">
                  <c:v>6.03</c:v>
                </c:pt>
                <c:pt idx="35">
                  <c:v>5.98</c:v>
                </c:pt>
                <c:pt idx="36">
                  <c:v>5.99</c:v>
                </c:pt>
                <c:pt idx="37">
                  <c:v>5.95</c:v>
                </c:pt>
                <c:pt idx="38">
                  <c:v>6.01</c:v>
                </c:pt>
                <c:pt idx="39">
                  <c:v>6.08</c:v>
                </c:pt>
                <c:pt idx="40">
                  <c:v>6.21</c:v>
                </c:pt>
                <c:pt idx="41">
                  <c:v>6.2</c:v>
                </c:pt>
                <c:pt idx="42">
                  <c:v>6.02</c:v>
                </c:pt>
                <c:pt idx="43">
                  <c:v>6.01</c:v>
                </c:pt>
                <c:pt idx="44">
                  <c:v>5.96</c:v>
                </c:pt>
                <c:pt idx="45">
                  <c:v>5.98</c:v>
                </c:pt>
                <c:pt idx="46">
                  <c:v>6.03</c:v>
                </c:pt>
                <c:pt idx="47">
                  <c:v>6.01</c:v>
                </c:pt>
                <c:pt idx="48">
                  <c:v>6.11</c:v>
                </c:pt>
                <c:pt idx="49">
                  <c:v>5.86</c:v>
                </c:pt>
                <c:pt idx="50">
                  <c:v>5.81</c:v>
                </c:pt>
                <c:pt idx="51">
                  <c:v>5.75</c:v>
                </c:pt>
                <c:pt idx="52">
                  <c:v>5.81</c:v>
                </c:pt>
                <c:pt idx="53">
                  <c:v>5.91</c:v>
                </c:pt>
                <c:pt idx="54">
                  <c:v>5.92</c:v>
                </c:pt>
                <c:pt idx="55">
                  <c:v>5.98</c:v>
                </c:pt>
                <c:pt idx="56">
                  <c:v>5.92</c:v>
                </c:pt>
                <c:pt idx="57">
                  <c:v>5.94</c:v>
                </c:pt>
                <c:pt idx="58">
                  <c:v>5.88</c:v>
                </c:pt>
                <c:pt idx="59">
                  <c:v>5.81</c:v>
                </c:pt>
                <c:pt idx="60">
                  <c:v>5.78</c:v>
                </c:pt>
                <c:pt idx="61">
                  <c:v>5.75</c:v>
                </c:pt>
                <c:pt idx="62">
                  <c:v>5.77</c:v>
                </c:pt>
                <c:pt idx="63">
                  <c:v>5.82</c:v>
                </c:pt>
                <c:pt idx="64">
                  <c:v>5.82</c:v>
                </c:pt>
                <c:pt idx="65">
                  <c:v>5.79</c:v>
                </c:pt>
                <c:pt idx="66">
                  <c:v>5.79</c:v>
                </c:pt>
                <c:pt idx="67">
                  <c:v>5.58</c:v>
                </c:pt>
                <c:pt idx="68">
                  <c:v>5.54</c:v>
                </c:pt>
                <c:pt idx="69">
                  <c:v>5.54</c:v>
                </c:pt>
                <c:pt idx="70">
                  <c:v>5.58</c:v>
                </c:pt>
                <c:pt idx="71">
                  <c:v>5.61</c:v>
                </c:pt>
                <c:pt idx="72">
                  <c:v>5.57</c:v>
                </c:pt>
                <c:pt idx="73">
                  <c:v>5.54</c:v>
                </c:pt>
                <c:pt idx="74">
                  <c:v>5.51</c:v>
                </c:pt>
                <c:pt idx="75">
                  <c:v>5.64</c:v>
                </c:pt>
                <c:pt idx="76">
                  <c:v>5.58</c:v>
                </c:pt>
                <c:pt idx="77">
                  <c:v>5.58</c:v>
                </c:pt>
                <c:pt idx="78">
                  <c:v>5.63</c:v>
                </c:pt>
                <c:pt idx="79">
                  <c:v>5.64</c:v>
                </c:pt>
                <c:pt idx="80">
                  <c:v>5.63</c:v>
                </c:pt>
                <c:pt idx="81">
                  <c:v>5.58</c:v>
                </c:pt>
                <c:pt idx="82">
                  <c:v>5.56</c:v>
                </c:pt>
                <c:pt idx="83">
                  <c:v>5.59</c:v>
                </c:pt>
                <c:pt idx="84">
                  <c:v>5.49</c:v>
                </c:pt>
                <c:pt idx="85">
                  <c:v>5.55</c:v>
                </c:pt>
                <c:pt idx="86">
                  <c:v>5.61</c:v>
                </c:pt>
                <c:pt idx="87">
                  <c:v>5.46</c:v>
                </c:pt>
                <c:pt idx="88">
                  <c:v>5.35</c:v>
                </c:pt>
                <c:pt idx="89">
                  <c:v>5.35</c:v>
                </c:pt>
                <c:pt idx="90">
                  <c:v>5.33</c:v>
                </c:pt>
                <c:pt idx="91">
                  <c:v>5.3</c:v>
                </c:pt>
                <c:pt idx="92">
                  <c:v>5.19</c:v>
                </c:pt>
                <c:pt idx="93">
                  <c:v>5.16</c:v>
                </c:pt>
                <c:pt idx="94">
                  <c:v>5.15</c:v>
                </c:pt>
                <c:pt idx="95">
                  <c:v>5.14</c:v>
                </c:pt>
                <c:pt idx="96">
                  <c:v>5</c:v>
                </c:pt>
                <c:pt idx="97">
                  <c:v>4.8</c:v>
                </c:pt>
                <c:pt idx="98">
                  <c:v>4.93</c:v>
                </c:pt>
                <c:pt idx="99">
                  <c:v>4.99</c:v>
                </c:pt>
                <c:pt idx="100">
                  <c:v>5.04</c:v>
                </c:pt>
                <c:pt idx="101">
                  <c:v>5.05</c:v>
                </c:pt>
                <c:pt idx="102">
                  <c:v>5</c:v>
                </c:pt>
                <c:pt idx="103">
                  <c:v>4.88</c:v>
                </c:pt>
                <c:pt idx="104">
                  <c:v>4.79</c:v>
                </c:pt>
                <c:pt idx="105">
                  <c:v>4.83</c:v>
                </c:pt>
                <c:pt idx="106">
                  <c:v>4.8600000000000003</c:v>
                </c:pt>
                <c:pt idx="107">
                  <c:v>4.68</c:v>
                </c:pt>
                <c:pt idx="108">
                  <c:v>4.71</c:v>
                </c:pt>
                <c:pt idx="109">
                  <c:v>4.5599999999999996</c:v>
                </c:pt>
                <c:pt idx="110">
                  <c:v>4.68</c:v>
                </c:pt>
                <c:pt idx="111">
                  <c:v>4.79</c:v>
                </c:pt>
                <c:pt idx="112">
                  <c:v>4.72</c:v>
                </c:pt>
                <c:pt idx="113">
                  <c:v>4.4000000000000004</c:v>
                </c:pt>
                <c:pt idx="114">
                  <c:v>4.3899999999999997</c:v>
                </c:pt>
                <c:pt idx="115">
                  <c:v>4.42</c:v>
                </c:pt>
                <c:pt idx="116">
                  <c:v>4.46</c:v>
                </c:pt>
                <c:pt idx="117">
                  <c:v>4.46</c:v>
                </c:pt>
                <c:pt idx="118">
                  <c:v>4.5199999999999996</c:v>
                </c:pt>
                <c:pt idx="119">
                  <c:v>4.4800000000000004</c:v>
                </c:pt>
                <c:pt idx="120">
                  <c:v>4.57</c:v>
                </c:pt>
                <c:pt idx="121">
                  <c:v>4.51</c:v>
                </c:pt>
                <c:pt idx="122">
                  <c:v>4.55</c:v>
                </c:pt>
                <c:pt idx="123">
                  <c:v>4.57</c:v>
                </c:pt>
                <c:pt idx="124">
                  <c:v>4.49</c:v>
                </c:pt>
                <c:pt idx="125">
                  <c:v>4.4800000000000004</c:v>
                </c:pt>
                <c:pt idx="126">
                  <c:v>4.25</c:v>
                </c:pt>
                <c:pt idx="127">
                  <c:v>4.21</c:v>
                </c:pt>
                <c:pt idx="128">
                  <c:v>4.3899999999999997</c:v>
                </c:pt>
                <c:pt idx="129">
                  <c:v>4.43</c:v>
                </c:pt>
                <c:pt idx="130">
                  <c:v>4.3499999999999996</c:v>
                </c:pt>
                <c:pt idx="131">
                  <c:v>4.3899999999999997</c:v>
                </c:pt>
                <c:pt idx="132">
                  <c:v>4.37</c:v>
                </c:pt>
                <c:pt idx="133">
                  <c:v>4.37</c:v>
                </c:pt>
                <c:pt idx="134">
                  <c:v>4.32</c:v>
                </c:pt>
                <c:pt idx="135">
                  <c:v>4.28</c:v>
                </c:pt>
                <c:pt idx="136">
                  <c:v>4.2699999999999996</c:v>
                </c:pt>
                <c:pt idx="137">
                  <c:v>4.3099999999999996</c:v>
                </c:pt>
                <c:pt idx="138">
                  <c:v>4.3499999999999996</c:v>
                </c:pt>
                <c:pt idx="139">
                  <c:v>4.3899999999999997</c:v>
                </c:pt>
                <c:pt idx="140">
                  <c:v>4.4000000000000004</c:v>
                </c:pt>
                <c:pt idx="141">
                  <c:v>4.38</c:v>
                </c:pt>
                <c:pt idx="142">
                  <c:v>4.32</c:v>
                </c:pt>
                <c:pt idx="143">
                  <c:v>4.1900000000000004</c:v>
                </c:pt>
                <c:pt idx="144">
                  <c:v>4.18</c:v>
                </c:pt>
                <c:pt idx="145">
                  <c:v>4.1500000000000004</c:v>
                </c:pt>
                <c:pt idx="146">
                  <c:v>4.22</c:v>
                </c:pt>
                <c:pt idx="147">
                  <c:v>4.2</c:v>
                </c:pt>
                <c:pt idx="148">
                  <c:v>4.2300000000000004</c:v>
                </c:pt>
                <c:pt idx="149">
                  <c:v>4.43</c:v>
                </c:pt>
                <c:pt idx="150">
                  <c:v>4.42</c:v>
                </c:pt>
                <c:pt idx="151">
                  <c:v>4.7300000000000004</c:v>
                </c:pt>
                <c:pt idx="152">
                  <c:v>4.96</c:v>
                </c:pt>
                <c:pt idx="153">
                  <c:v>4.79</c:v>
                </c:pt>
                <c:pt idx="154">
                  <c:v>4.99</c:v>
                </c:pt>
                <c:pt idx="155">
                  <c:v>5.18</c:v>
                </c:pt>
                <c:pt idx="156">
                  <c:v>5.0199999999999996</c:v>
                </c:pt>
                <c:pt idx="157">
                  <c:v>4.99</c:v>
                </c:pt>
                <c:pt idx="158">
                  <c:v>4.9800000000000004</c:v>
                </c:pt>
                <c:pt idx="159">
                  <c:v>4.97</c:v>
                </c:pt>
                <c:pt idx="160">
                  <c:v>4.9800000000000004</c:v>
                </c:pt>
                <c:pt idx="161">
                  <c:v>4.7699999999999996</c:v>
                </c:pt>
                <c:pt idx="162">
                  <c:v>4.78</c:v>
                </c:pt>
                <c:pt idx="163">
                  <c:v>4.6500000000000004</c:v>
                </c:pt>
                <c:pt idx="164">
                  <c:v>4.5</c:v>
                </c:pt>
                <c:pt idx="165">
                  <c:v>4.46</c:v>
                </c:pt>
                <c:pt idx="166">
                  <c:v>4.47</c:v>
                </c:pt>
                <c:pt idx="167">
                  <c:v>4.47</c:v>
                </c:pt>
                <c:pt idx="168">
                  <c:v>4.43</c:v>
                </c:pt>
                <c:pt idx="169">
                  <c:v>4.33</c:v>
                </c:pt>
                <c:pt idx="170">
                  <c:v>4.45</c:v>
                </c:pt>
                <c:pt idx="171">
                  <c:v>4.45</c:v>
                </c:pt>
                <c:pt idx="172">
                  <c:v>4.46</c:v>
                </c:pt>
                <c:pt idx="173">
                  <c:v>4.54</c:v>
                </c:pt>
                <c:pt idx="174">
                  <c:v>4.47</c:v>
                </c:pt>
                <c:pt idx="175">
                  <c:v>4.41</c:v>
                </c:pt>
                <c:pt idx="176">
                  <c:v>4.4800000000000004</c:v>
                </c:pt>
                <c:pt idx="177">
                  <c:v>4.34</c:v>
                </c:pt>
                <c:pt idx="178">
                  <c:v>4.51</c:v>
                </c:pt>
                <c:pt idx="179">
                  <c:v>4.6100000000000003</c:v>
                </c:pt>
                <c:pt idx="180">
                  <c:v>4.6900000000000004</c:v>
                </c:pt>
                <c:pt idx="181">
                  <c:v>4.83</c:v>
                </c:pt>
                <c:pt idx="182">
                  <c:v>4.84</c:v>
                </c:pt>
                <c:pt idx="183">
                  <c:v>4.7300000000000004</c:v>
                </c:pt>
                <c:pt idx="184">
                  <c:v>4.6900000000000004</c:v>
                </c:pt>
                <c:pt idx="185">
                  <c:v>4.66</c:v>
                </c:pt>
                <c:pt idx="186">
                  <c:v>4.63</c:v>
                </c:pt>
                <c:pt idx="187">
                  <c:v>4.62</c:v>
                </c:pt>
                <c:pt idx="188">
                  <c:v>4.6100000000000003</c:v>
                </c:pt>
                <c:pt idx="189">
                  <c:v>4.5999999999999996</c:v>
                </c:pt>
                <c:pt idx="190">
                  <c:v>4.4800000000000004</c:v>
                </c:pt>
                <c:pt idx="191">
                  <c:v>4.53</c:v>
                </c:pt>
                <c:pt idx="192">
                  <c:v>4.62</c:v>
                </c:pt>
                <c:pt idx="193">
                  <c:v>4.63</c:v>
                </c:pt>
                <c:pt idx="194">
                  <c:v>4.6500000000000004</c:v>
                </c:pt>
                <c:pt idx="195">
                  <c:v>4.55</c:v>
                </c:pt>
                <c:pt idx="196">
                  <c:v>4.55</c:v>
                </c:pt>
                <c:pt idx="197">
                  <c:v>4.55</c:v>
                </c:pt>
                <c:pt idx="198">
                  <c:v>4.49</c:v>
                </c:pt>
                <c:pt idx="199">
                  <c:v>4.41</c:v>
                </c:pt>
                <c:pt idx="200">
                  <c:v>4.1500000000000004</c:v>
                </c:pt>
                <c:pt idx="201">
                  <c:v>4.24</c:v>
                </c:pt>
                <c:pt idx="202">
                  <c:v>4.1100000000000003</c:v>
                </c:pt>
                <c:pt idx="203">
                  <c:v>4.08</c:v>
                </c:pt>
                <c:pt idx="204">
                  <c:v>3.95</c:v>
                </c:pt>
                <c:pt idx="205">
                  <c:v>4.25</c:v>
                </c:pt>
                <c:pt idx="206">
                  <c:v>4.1900000000000004</c:v>
                </c:pt>
                <c:pt idx="207">
                  <c:v>4.07</c:v>
                </c:pt>
                <c:pt idx="208">
                  <c:v>4.07</c:v>
                </c:pt>
                <c:pt idx="209">
                  <c:v>4.09</c:v>
                </c:pt>
                <c:pt idx="210">
                  <c:v>4.13</c:v>
                </c:pt>
                <c:pt idx="211">
                  <c:v>4.03</c:v>
                </c:pt>
                <c:pt idx="212">
                  <c:v>3.98</c:v>
                </c:pt>
                <c:pt idx="213">
                  <c:v>4</c:v>
                </c:pt>
                <c:pt idx="214">
                  <c:v>3.9</c:v>
                </c:pt>
                <c:pt idx="215">
                  <c:v>3.84</c:v>
                </c:pt>
                <c:pt idx="216">
                  <c:v>3.86</c:v>
                </c:pt>
                <c:pt idx="217">
                  <c:v>3.83</c:v>
                </c:pt>
                <c:pt idx="218">
                  <c:v>3.86</c:v>
                </c:pt>
                <c:pt idx="219">
                  <c:v>3.85</c:v>
                </c:pt>
                <c:pt idx="220">
                  <c:v>3.77</c:v>
                </c:pt>
                <c:pt idx="221">
                  <c:v>3.79</c:v>
                </c:pt>
                <c:pt idx="222">
                  <c:v>3.74</c:v>
                </c:pt>
                <c:pt idx="223">
                  <c:v>3.69</c:v>
                </c:pt>
                <c:pt idx="224">
                  <c:v>3.69</c:v>
                </c:pt>
                <c:pt idx="225">
                  <c:v>3.63</c:v>
                </c:pt>
                <c:pt idx="226">
                  <c:v>3.56</c:v>
                </c:pt>
                <c:pt idx="227">
                  <c:v>3.65</c:v>
                </c:pt>
                <c:pt idx="228">
                  <c:v>3.71</c:v>
                </c:pt>
                <c:pt idx="229">
                  <c:v>3.61</c:v>
                </c:pt>
                <c:pt idx="230">
                  <c:v>3.59</c:v>
                </c:pt>
                <c:pt idx="231">
                  <c:v>3.61</c:v>
                </c:pt>
                <c:pt idx="232">
                  <c:v>3.56</c:v>
                </c:pt>
                <c:pt idx="233">
                  <c:v>3.56</c:v>
                </c:pt>
                <c:pt idx="234">
                  <c:v>3.52</c:v>
                </c:pt>
                <c:pt idx="235">
                  <c:v>3.52</c:v>
                </c:pt>
                <c:pt idx="236">
                  <c:v>3.56</c:v>
                </c:pt>
                <c:pt idx="237">
                  <c:v>3.62</c:v>
                </c:pt>
                <c:pt idx="238">
                  <c:v>3.62</c:v>
                </c:pt>
                <c:pt idx="239">
                  <c:v>3.59</c:v>
                </c:pt>
                <c:pt idx="240">
                  <c:v>3.59</c:v>
                </c:pt>
                <c:pt idx="241">
                  <c:v>3.52</c:v>
                </c:pt>
                <c:pt idx="242">
                  <c:v>3.55</c:v>
                </c:pt>
                <c:pt idx="243">
                  <c:v>3.54</c:v>
                </c:pt>
                <c:pt idx="244">
                  <c:v>3.47</c:v>
                </c:pt>
                <c:pt idx="245">
                  <c:v>3.45</c:v>
                </c:pt>
                <c:pt idx="246">
                  <c:v>3.77</c:v>
                </c:pt>
                <c:pt idx="247">
                  <c:v>3.98</c:v>
                </c:pt>
                <c:pt idx="248">
                  <c:v>3.82</c:v>
                </c:pt>
                <c:pt idx="249">
                  <c:v>3.73</c:v>
                </c:pt>
                <c:pt idx="250">
                  <c:v>3.63</c:v>
                </c:pt>
                <c:pt idx="251">
                  <c:v>3.6</c:v>
                </c:pt>
                <c:pt idx="252">
                  <c:v>3.6</c:v>
                </c:pt>
                <c:pt idx="253">
                  <c:v>3.6</c:v>
                </c:pt>
                <c:pt idx="254">
                  <c:v>3.64</c:v>
                </c:pt>
                <c:pt idx="255">
                  <c:v>3.56</c:v>
                </c:pt>
                <c:pt idx="256">
                  <c:v>3.49</c:v>
                </c:pt>
                <c:pt idx="257">
                  <c:v>3.43</c:v>
                </c:pt>
                <c:pt idx="258">
                  <c:v>3.48</c:v>
                </c:pt>
                <c:pt idx="259">
                  <c:v>3.49</c:v>
                </c:pt>
                <c:pt idx="260">
                  <c:v>3.39</c:v>
                </c:pt>
                <c:pt idx="261">
                  <c:v>3.36</c:v>
                </c:pt>
                <c:pt idx="262">
                  <c:v>3.34</c:v>
                </c:pt>
                <c:pt idx="263">
                  <c:v>3.21</c:v>
                </c:pt>
                <c:pt idx="264">
                  <c:v>3.14</c:v>
                </c:pt>
                <c:pt idx="265">
                  <c:v>3.14</c:v>
                </c:pt>
                <c:pt idx="266">
                  <c:v>3.1</c:v>
                </c:pt>
                <c:pt idx="267">
                  <c:v>3.18</c:v>
                </c:pt>
                <c:pt idx="268">
                  <c:v>2.84</c:v>
                </c:pt>
                <c:pt idx="269">
                  <c:v>2.81</c:v>
                </c:pt>
                <c:pt idx="270">
                  <c:v>2.79</c:v>
                </c:pt>
                <c:pt idx="271">
                  <c:v>2.72</c:v>
                </c:pt>
                <c:pt idx="272">
                  <c:v>2.74</c:v>
                </c:pt>
                <c:pt idx="273">
                  <c:v>2.79</c:v>
                </c:pt>
                <c:pt idx="274">
                  <c:v>2.77</c:v>
                </c:pt>
                <c:pt idx="275">
                  <c:v>2.77</c:v>
                </c:pt>
                <c:pt idx="276">
                  <c:v>2.82</c:v>
                </c:pt>
                <c:pt idx="277">
                  <c:v>2.93</c:v>
                </c:pt>
                <c:pt idx="278">
                  <c:v>3</c:v>
                </c:pt>
                <c:pt idx="279">
                  <c:v>3.15</c:v>
                </c:pt>
                <c:pt idx="280">
                  <c:v>3.14</c:v>
                </c:pt>
                <c:pt idx="281">
                  <c:v>3.23</c:v>
                </c:pt>
                <c:pt idx="282">
                  <c:v>3.12</c:v>
                </c:pt>
                <c:pt idx="283">
                  <c:v>3.03</c:v>
                </c:pt>
                <c:pt idx="284">
                  <c:v>3.06</c:v>
                </c:pt>
                <c:pt idx="285">
                  <c:v>3.15</c:v>
                </c:pt>
                <c:pt idx="286">
                  <c:v>3.37</c:v>
                </c:pt>
                <c:pt idx="287">
                  <c:v>3.25</c:v>
                </c:pt>
                <c:pt idx="288">
                  <c:v>3.26</c:v>
                </c:pt>
                <c:pt idx="289">
                  <c:v>3.24</c:v>
                </c:pt>
                <c:pt idx="290">
                  <c:v>3.15</c:v>
                </c:pt>
                <c:pt idx="291">
                  <c:v>3.07</c:v>
                </c:pt>
                <c:pt idx="292">
                  <c:v>2.91</c:v>
                </c:pt>
                <c:pt idx="293">
                  <c:v>2.91</c:v>
                </c:pt>
                <c:pt idx="294">
                  <c:v>2.83</c:v>
                </c:pt>
                <c:pt idx="295">
                  <c:v>2.87</c:v>
                </c:pt>
                <c:pt idx="296">
                  <c:v>2.99</c:v>
                </c:pt>
                <c:pt idx="297">
                  <c:v>3.16</c:v>
                </c:pt>
                <c:pt idx="298">
                  <c:v>3.09</c:v>
                </c:pt>
                <c:pt idx="299">
                  <c:v>3.3</c:v>
                </c:pt>
                <c:pt idx="300">
                  <c:v>3.49</c:v>
                </c:pt>
                <c:pt idx="301">
                  <c:v>3.49</c:v>
                </c:pt>
                <c:pt idx="302">
                  <c:v>3.43</c:v>
                </c:pt>
                <c:pt idx="303">
                  <c:v>3.58</c:v>
                </c:pt>
                <c:pt idx="304">
                  <c:v>3.61</c:v>
                </c:pt>
                <c:pt idx="305">
                  <c:v>3.65</c:v>
                </c:pt>
                <c:pt idx="306">
                  <c:v>3.57</c:v>
                </c:pt>
                <c:pt idx="307">
                  <c:v>3.32</c:v>
                </c:pt>
                <c:pt idx="308">
                  <c:v>3.24</c:v>
                </c:pt>
                <c:pt idx="309">
                  <c:v>3.2</c:v>
                </c:pt>
                <c:pt idx="310">
                  <c:v>3.23</c:v>
                </c:pt>
                <c:pt idx="311">
                  <c:v>3.15</c:v>
                </c:pt>
                <c:pt idx="312">
                  <c:v>3.25</c:v>
                </c:pt>
                <c:pt idx="313">
                  <c:v>3.35</c:v>
                </c:pt>
                <c:pt idx="314">
                  <c:v>3.26</c:v>
                </c:pt>
                <c:pt idx="315">
                  <c:v>3.28</c:v>
                </c:pt>
                <c:pt idx="316">
                  <c:v>3.33</c:v>
                </c:pt>
                <c:pt idx="317">
                  <c:v>3.28</c:v>
                </c:pt>
                <c:pt idx="318">
                  <c:v>3.28</c:v>
                </c:pt>
                <c:pt idx="319">
                  <c:v>3.2</c:v>
                </c:pt>
                <c:pt idx="320">
                  <c:v>3.15</c:v>
                </c:pt>
                <c:pt idx="321">
                  <c:v>3.29</c:v>
                </c:pt>
                <c:pt idx="322">
                  <c:v>3.26</c:v>
                </c:pt>
                <c:pt idx="323">
                  <c:v>3.24</c:v>
                </c:pt>
                <c:pt idx="324">
                  <c:v>3.28</c:v>
                </c:pt>
                <c:pt idx="325">
                  <c:v>3.28</c:v>
                </c:pt>
                <c:pt idx="326">
                  <c:v>3.27</c:v>
                </c:pt>
                <c:pt idx="327">
                  <c:v>3.26</c:v>
                </c:pt>
                <c:pt idx="328">
                  <c:v>3.27</c:v>
                </c:pt>
                <c:pt idx="329">
                  <c:v>3.29</c:v>
                </c:pt>
                <c:pt idx="330">
                  <c:v>3.25</c:v>
                </c:pt>
                <c:pt idx="331">
                  <c:v>3.27</c:v>
                </c:pt>
                <c:pt idx="332">
                  <c:v>3.28</c:v>
                </c:pt>
                <c:pt idx="333">
                  <c:v>3.35</c:v>
                </c:pt>
                <c:pt idx="334">
                  <c:v>3.44</c:v>
                </c:pt>
                <c:pt idx="335">
                  <c:v>3.35</c:v>
                </c:pt>
                <c:pt idx="336">
                  <c:v>3.63</c:v>
                </c:pt>
                <c:pt idx="337">
                  <c:v>3.82</c:v>
                </c:pt>
                <c:pt idx="338">
                  <c:v>3.7</c:v>
                </c:pt>
                <c:pt idx="339">
                  <c:v>3.7</c:v>
                </c:pt>
                <c:pt idx="340">
                  <c:v>3.76</c:v>
                </c:pt>
                <c:pt idx="341">
                  <c:v>3.61</c:v>
                </c:pt>
                <c:pt idx="342">
                  <c:v>3.56</c:v>
                </c:pt>
                <c:pt idx="343">
                  <c:v>3.57</c:v>
                </c:pt>
                <c:pt idx="344">
                  <c:v>3.55</c:v>
                </c:pt>
                <c:pt idx="345">
                  <c:v>3.54</c:v>
                </c:pt>
                <c:pt idx="346">
                  <c:v>3.51</c:v>
                </c:pt>
                <c:pt idx="347">
                  <c:v>3.51</c:v>
                </c:pt>
                <c:pt idx="348">
                  <c:v>3.5</c:v>
                </c:pt>
                <c:pt idx="349">
                  <c:v>3.52</c:v>
                </c:pt>
                <c:pt idx="350">
                  <c:v>3.43</c:v>
                </c:pt>
                <c:pt idx="351">
                  <c:v>3.4</c:v>
                </c:pt>
                <c:pt idx="352">
                  <c:v>3.45</c:v>
                </c:pt>
                <c:pt idx="353">
                  <c:v>3.49</c:v>
                </c:pt>
                <c:pt idx="354">
                  <c:v>3.54</c:v>
                </c:pt>
                <c:pt idx="355">
                  <c:v>3.67</c:v>
                </c:pt>
                <c:pt idx="356">
                  <c:v>3.61</c:v>
                </c:pt>
                <c:pt idx="357">
                  <c:v>3.75</c:v>
                </c:pt>
                <c:pt idx="358">
                  <c:v>3.83</c:v>
                </c:pt>
                <c:pt idx="359">
                  <c:v>3.97</c:v>
                </c:pt>
                <c:pt idx="360">
                  <c:v>3.96</c:v>
                </c:pt>
                <c:pt idx="361">
                  <c:v>3.95</c:v>
                </c:pt>
                <c:pt idx="362">
                  <c:v>4.21</c:v>
                </c:pt>
                <c:pt idx="363">
                  <c:v>4.17</c:v>
                </c:pt>
                <c:pt idx="364">
                  <c:v>4.13</c:v>
                </c:pt>
                <c:pt idx="365">
                  <c:v>4.05</c:v>
                </c:pt>
                <c:pt idx="366">
                  <c:v>4.09</c:v>
                </c:pt>
                <c:pt idx="367">
                  <c:v>3.95</c:v>
                </c:pt>
                <c:pt idx="368">
                  <c:v>3.85</c:v>
                </c:pt>
                <c:pt idx="369">
                  <c:v>3.81</c:v>
                </c:pt>
                <c:pt idx="370">
                  <c:v>3.85</c:v>
                </c:pt>
                <c:pt idx="371">
                  <c:v>3.83</c:v>
                </c:pt>
                <c:pt idx="372">
                  <c:v>3.9</c:v>
                </c:pt>
                <c:pt idx="373">
                  <c:v>3.88</c:v>
                </c:pt>
                <c:pt idx="374">
                  <c:v>3.84</c:v>
                </c:pt>
                <c:pt idx="375">
                  <c:v>3.91</c:v>
                </c:pt>
                <c:pt idx="376">
                  <c:v>3.84</c:v>
                </c:pt>
                <c:pt idx="377">
                  <c:v>3.92</c:v>
                </c:pt>
                <c:pt idx="378">
                  <c:v>3.82</c:v>
                </c:pt>
                <c:pt idx="379">
                  <c:v>3.91</c:v>
                </c:pt>
                <c:pt idx="380">
                  <c:v>3.78</c:v>
                </c:pt>
                <c:pt idx="381">
                  <c:v>3.72</c:v>
                </c:pt>
                <c:pt idx="382">
                  <c:v>3.7</c:v>
                </c:pt>
                <c:pt idx="383">
                  <c:v>3.76</c:v>
                </c:pt>
                <c:pt idx="384">
                  <c:v>3.74</c:v>
                </c:pt>
                <c:pt idx="385">
                  <c:v>3.67</c:v>
                </c:pt>
                <c:pt idx="386">
                  <c:v>3.66</c:v>
                </c:pt>
                <c:pt idx="387">
                  <c:v>3.63</c:v>
                </c:pt>
                <c:pt idx="388">
                  <c:v>3.62</c:v>
                </c:pt>
                <c:pt idx="389">
                  <c:v>3.58</c:v>
                </c:pt>
                <c:pt idx="390">
                  <c:v>3.48</c:v>
                </c:pt>
                <c:pt idx="391">
                  <c:v>3.55</c:v>
                </c:pt>
                <c:pt idx="392">
                  <c:v>3.62</c:v>
                </c:pt>
                <c:pt idx="393">
                  <c:v>3.65</c:v>
                </c:pt>
                <c:pt idx="394">
                  <c:v>3.71</c:v>
                </c:pt>
                <c:pt idx="395">
                  <c:v>3.74</c:v>
                </c:pt>
                <c:pt idx="396">
                  <c:v>3.74</c:v>
                </c:pt>
                <c:pt idx="397">
                  <c:v>3.7</c:v>
                </c:pt>
                <c:pt idx="398">
                  <c:v>3.66</c:v>
                </c:pt>
                <c:pt idx="399">
                  <c:v>3.66</c:v>
                </c:pt>
                <c:pt idx="400">
                  <c:v>3.66</c:v>
                </c:pt>
                <c:pt idx="401">
                  <c:v>3.68</c:v>
                </c:pt>
                <c:pt idx="402">
                  <c:v>3.66</c:v>
                </c:pt>
                <c:pt idx="403">
                  <c:v>3.57</c:v>
                </c:pt>
                <c:pt idx="404">
                  <c:v>3.49</c:v>
                </c:pt>
                <c:pt idx="405">
                  <c:v>3.48</c:v>
                </c:pt>
                <c:pt idx="406">
                  <c:v>3.46</c:v>
                </c:pt>
                <c:pt idx="407">
                  <c:v>3.46</c:v>
                </c:pt>
                <c:pt idx="408">
                  <c:v>3.47</c:v>
                </c:pt>
                <c:pt idx="409">
                  <c:v>3.49</c:v>
                </c:pt>
                <c:pt idx="410">
                  <c:v>3.69</c:v>
                </c:pt>
                <c:pt idx="411">
                  <c:v>3.7</c:v>
                </c:pt>
                <c:pt idx="412">
                  <c:v>3.76</c:v>
                </c:pt>
                <c:pt idx="413">
                  <c:v>3.68</c:v>
                </c:pt>
                <c:pt idx="414">
                  <c:v>3.67</c:v>
                </c:pt>
                <c:pt idx="415">
                  <c:v>3.64</c:v>
                </c:pt>
                <c:pt idx="416">
                  <c:v>3.68</c:v>
                </c:pt>
                <c:pt idx="417">
                  <c:v>3.71</c:v>
                </c:pt>
                <c:pt idx="418">
                  <c:v>3.67</c:v>
                </c:pt>
                <c:pt idx="419">
                  <c:v>3.63</c:v>
                </c:pt>
                <c:pt idx="420">
                  <c:v>3.6</c:v>
                </c:pt>
                <c:pt idx="421">
                  <c:v>3.62</c:v>
                </c:pt>
                <c:pt idx="422">
                  <c:v>3.61</c:v>
                </c:pt>
                <c:pt idx="423">
                  <c:v>3.62</c:v>
                </c:pt>
                <c:pt idx="424">
                  <c:v>3.59</c:v>
                </c:pt>
                <c:pt idx="425">
                  <c:v>3.56</c:v>
                </c:pt>
                <c:pt idx="426">
                  <c:v>3.52</c:v>
                </c:pt>
                <c:pt idx="427">
                  <c:v>3.58</c:v>
                </c:pt>
                <c:pt idx="428">
                  <c:v>3.57</c:v>
                </c:pt>
                <c:pt idx="429">
                  <c:v>3.47</c:v>
                </c:pt>
                <c:pt idx="430">
                  <c:v>3.4</c:v>
                </c:pt>
                <c:pt idx="431">
                  <c:v>3.37</c:v>
                </c:pt>
                <c:pt idx="432">
                  <c:v>3.35</c:v>
                </c:pt>
                <c:pt idx="433">
                  <c:v>3.27</c:v>
                </c:pt>
                <c:pt idx="434">
                  <c:v>3.31</c:v>
                </c:pt>
                <c:pt idx="435">
                  <c:v>3.33</c:v>
                </c:pt>
                <c:pt idx="436">
                  <c:v>3.28</c:v>
                </c:pt>
                <c:pt idx="437">
                  <c:v>3.28</c:v>
                </c:pt>
                <c:pt idx="438">
                  <c:v>3.28</c:v>
                </c:pt>
                <c:pt idx="439">
                  <c:v>3.29</c:v>
                </c:pt>
                <c:pt idx="440">
                  <c:v>3.24</c:v>
                </c:pt>
                <c:pt idx="441">
                  <c:v>3.25</c:v>
                </c:pt>
                <c:pt idx="442">
                  <c:v>3.18</c:v>
                </c:pt>
                <c:pt idx="443">
                  <c:v>3.2</c:v>
                </c:pt>
                <c:pt idx="444">
                  <c:v>3.24</c:v>
                </c:pt>
                <c:pt idx="445">
                  <c:v>3.25</c:v>
                </c:pt>
                <c:pt idx="446">
                  <c:v>3.27</c:v>
                </c:pt>
                <c:pt idx="447">
                  <c:v>3.28</c:v>
                </c:pt>
                <c:pt idx="448">
                  <c:v>3.31</c:v>
                </c:pt>
                <c:pt idx="449">
                  <c:v>3.34</c:v>
                </c:pt>
                <c:pt idx="450">
                  <c:v>3.37</c:v>
                </c:pt>
                <c:pt idx="451">
                  <c:v>3.37</c:v>
                </c:pt>
                <c:pt idx="452">
                  <c:v>3.38</c:v>
                </c:pt>
                <c:pt idx="453">
                  <c:v>3.3</c:v>
                </c:pt>
                <c:pt idx="454">
                  <c:v>3.27</c:v>
                </c:pt>
                <c:pt idx="455">
                  <c:v>3.25</c:v>
                </c:pt>
                <c:pt idx="456">
                  <c:v>3.3</c:v>
                </c:pt>
                <c:pt idx="457">
                  <c:v>3.35</c:v>
                </c:pt>
                <c:pt idx="458">
                  <c:v>3.33</c:v>
                </c:pt>
                <c:pt idx="459">
                  <c:v>3.35</c:v>
                </c:pt>
                <c:pt idx="460">
                  <c:v>3.35</c:v>
                </c:pt>
                <c:pt idx="461">
                  <c:v>3.35</c:v>
                </c:pt>
                <c:pt idx="462">
                  <c:v>3.36</c:v>
                </c:pt>
                <c:pt idx="463">
                  <c:v>3.43</c:v>
                </c:pt>
                <c:pt idx="464">
                  <c:v>3.41</c:v>
                </c:pt>
                <c:pt idx="465">
                  <c:v>3.43</c:v>
                </c:pt>
                <c:pt idx="466">
                  <c:v>3.45</c:v>
                </c:pt>
                <c:pt idx="467">
                  <c:v>3.41</c:v>
                </c:pt>
                <c:pt idx="468">
                  <c:v>3.38</c:v>
                </c:pt>
                <c:pt idx="469">
                  <c:v>3.33</c:v>
                </c:pt>
                <c:pt idx="470">
                  <c:v>3.34</c:v>
                </c:pt>
                <c:pt idx="471">
                  <c:v>3.31</c:v>
                </c:pt>
                <c:pt idx="472">
                  <c:v>3.23</c:v>
                </c:pt>
                <c:pt idx="473">
                  <c:v>3.24</c:v>
                </c:pt>
                <c:pt idx="474">
                  <c:v>3.25</c:v>
                </c:pt>
                <c:pt idx="475">
                  <c:v>3.26</c:v>
                </c:pt>
                <c:pt idx="476">
                  <c:v>3.28</c:v>
                </c:pt>
                <c:pt idx="477">
                  <c:v>3.28</c:v>
                </c:pt>
                <c:pt idx="478">
                  <c:v>3.29</c:v>
                </c:pt>
                <c:pt idx="479">
                  <c:v>3.32</c:v>
                </c:pt>
                <c:pt idx="480">
                  <c:v>3.37</c:v>
                </c:pt>
                <c:pt idx="481">
                  <c:v>3.38</c:v>
                </c:pt>
                <c:pt idx="482">
                  <c:v>3.56</c:v>
                </c:pt>
                <c:pt idx="483">
                  <c:v>3.55</c:v>
                </c:pt>
                <c:pt idx="484">
                  <c:v>3.48</c:v>
                </c:pt>
                <c:pt idx="485">
                  <c:v>3.47</c:v>
                </c:pt>
                <c:pt idx="486">
                  <c:v>3.53</c:v>
                </c:pt>
                <c:pt idx="487">
                  <c:v>3.63</c:v>
                </c:pt>
                <c:pt idx="488">
                  <c:v>3.62</c:v>
                </c:pt>
                <c:pt idx="489">
                  <c:v>3.68</c:v>
                </c:pt>
                <c:pt idx="490">
                  <c:v>3.61</c:v>
                </c:pt>
                <c:pt idx="491">
                  <c:v>3.55</c:v>
                </c:pt>
                <c:pt idx="492">
                  <c:v>3.49</c:v>
                </c:pt>
                <c:pt idx="493">
                  <c:v>3.33</c:v>
                </c:pt>
                <c:pt idx="494">
                  <c:v>3.32</c:v>
                </c:pt>
                <c:pt idx="495">
                  <c:v>3.32</c:v>
                </c:pt>
                <c:pt idx="496">
                  <c:v>3.33</c:v>
                </c:pt>
                <c:pt idx="497">
                  <c:v>3.32</c:v>
                </c:pt>
                <c:pt idx="498">
                  <c:v>3.33</c:v>
                </c:pt>
                <c:pt idx="499">
                  <c:v>3.35</c:v>
                </c:pt>
                <c:pt idx="500">
                  <c:v>3.33</c:v>
                </c:pt>
                <c:pt idx="501">
                  <c:v>3.41</c:v>
                </c:pt>
                <c:pt idx="502">
                  <c:v>3.43</c:v>
                </c:pt>
                <c:pt idx="503">
                  <c:v>3.33</c:v>
                </c:pt>
                <c:pt idx="504">
                  <c:v>3.25</c:v>
                </c:pt>
                <c:pt idx="505">
                  <c:v>3.22</c:v>
                </c:pt>
                <c:pt idx="506">
                  <c:v>3.27</c:v>
                </c:pt>
                <c:pt idx="507">
                  <c:v>3.31</c:v>
                </c:pt>
                <c:pt idx="508">
                  <c:v>3.36</c:v>
                </c:pt>
                <c:pt idx="509">
                  <c:v>3.3</c:v>
                </c:pt>
                <c:pt idx="510">
                  <c:v>3.34</c:v>
                </c:pt>
                <c:pt idx="511">
                  <c:v>3.3</c:v>
                </c:pt>
                <c:pt idx="512">
                  <c:v>3.32</c:v>
                </c:pt>
                <c:pt idx="513">
                  <c:v>3.35</c:v>
                </c:pt>
                <c:pt idx="514">
                  <c:v>3.62</c:v>
                </c:pt>
                <c:pt idx="515">
                  <c:v>3.54</c:v>
                </c:pt>
                <c:pt idx="516">
                  <c:v>3.48</c:v>
                </c:pt>
                <c:pt idx="517">
                  <c:v>3.36</c:v>
                </c:pt>
                <c:pt idx="518">
                  <c:v>3.37</c:v>
                </c:pt>
                <c:pt idx="519">
                  <c:v>3.36</c:v>
                </c:pt>
                <c:pt idx="520">
                  <c:v>3.36</c:v>
                </c:pt>
                <c:pt idx="521">
                  <c:v>3.42</c:v>
                </c:pt>
                <c:pt idx="522">
                  <c:v>3.41</c:v>
                </c:pt>
                <c:pt idx="523">
                  <c:v>3.48</c:v>
                </c:pt>
                <c:pt idx="524">
                  <c:v>3.49</c:v>
                </c:pt>
                <c:pt idx="525">
                  <c:v>3.49</c:v>
                </c:pt>
                <c:pt idx="526">
                  <c:v>3.43</c:v>
                </c:pt>
                <c:pt idx="527">
                  <c:v>3.39</c:v>
                </c:pt>
                <c:pt idx="528">
                  <c:v>3.37</c:v>
                </c:pt>
                <c:pt idx="529">
                  <c:v>3.38</c:v>
                </c:pt>
                <c:pt idx="530">
                  <c:v>3.37</c:v>
                </c:pt>
                <c:pt idx="531">
                  <c:v>3.35</c:v>
                </c:pt>
                <c:pt idx="532">
                  <c:v>3.3</c:v>
                </c:pt>
                <c:pt idx="533">
                  <c:v>3.29</c:v>
                </c:pt>
                <c:pt idx="534">
                  <c:v>3.22</c:v>
                </c:pt>
                <c:pt idx="535">
                  <c:v>3.23</c:v>
                </c:pt>
                <c:pt idx="536">
                  <c:v>3.25</c:v>
                </c:pt>
                <c:pt idx="537">
                  <c:v>3.27</c:v>
                </c:pt>
                <c:pt idx="538">
                  <c:v>3.26</c:v>
                </c:pt>
                <c:pt idx="539">
                  <c:v>3.3</c:v>
                </c:pt>
                <c:pt idx="540">
                  <c:v>3.29</c:v>
                </c:pt>
                <c:pt idx="541">
                  <c:v>3.28</c:v>
                </c:pt>
                <c:pt idx="542">
                  <c:v>3.25</c:v>
                </c:pt>
                <c:pt idx="543">
                  <c:v>3.29</c:v>
                </c:pt>
                <c:pt idx="544">
                  <c:v>3.29</c:v>
                </c:pt>
                <c:pt idx="545">
                  <c:v>3.18</c:v>
                </c:pt>
                <c:pt idx="546">
                  <c:v>3.2</c:v>
                </c:pt>
                <c:pt idx="547">
                  <c:v>3.16</c:v>
                </c:pt>
                <c:pt idx="548">
                  <c:v>3.09</c:v>
                </c:pt>
                <c:pt idx="549">
                  <c:v>3.11</c:v>
                </c:pt>
                <c:pt idx="550">
                  <c:v>3.06</c:v>
                </c:pt>
                <c:pt idx="551">
                  <c:v>3.04</c:v>
                </c:pt>
                <c:pt idx="552">
                  <c:v>2.95</c:v>
                </c:pt>
                <c:pt idx="553">
                  <c:v>2.92</c:v>
                </c:pt>
                <c:pt idx="554">
                  <c:v>2.92</c:v>
                </c:pt>
                <c:pt idx="555">
                  <c:v>2.9</c:v>
                </c:pt>
                <c:pt idx="556">
                  <c:v>2.94</c:v>
                </c:pt>
                <c:pt idx="557">
                  <c:v>2.97</c:v>
                </c:pt>
                <c:pt idx="558">
                  <c:v>2.97</c:v>
                </c:pt>
                <c:pt idx="559">
                  <c:v>3.02</c:v>
                </c:pt>
                <c:pt idx="560">
                  <c:v>3.03</c:v>
                </c:pt>
                <c:pt idx="561">
                  <c:v>3.04</c:v>
                </c:pt>
                <c:pt idx="562">
                  <c:v>3.07</c:v>
                </c:pt>
                <c:pt idx="563">
                  <c:v>2.99</c:v>
                </c:pt>
                <c:pt idx="564">
                  <c:v>2.98</c:v>
                </c:pt>
                <c:pt idx="565">
                  <c:v>2.95</c:v>
                </c:pt>
                <c:pt idx="566">
                  <c:v>2.92</c:v>
                </c:pt>
                <c:pt idx="567">
                  <c:v>2.93</c:v>
                </c:pt>
                <c:pt idx="568">
                  <c:v>2.92</c:v>
                </c:pt>
                <c:pt idx="569">
                  <c:v>2.91</c:v>
                </c:pt>
                <c:pt idx="570">
                  <c:v>2.91</c:v>
                </c:pt>
                <c:pt idx="571">
                  <c:v>2.93</c:v>
                </c:pt>
                <c:pt idx="572">
                  <c:v>2.99</c:v>
                </c:pt>
                <c:pt idx="573">
                  <c:v>3</c:v>
                </c:pt>
                <c:pt idx="574">
                  <c:v>3.04</c:v>
                </c:pt>
                <c:pt idx="575">
                  <c:v>3.19</c:v>
                </c:pt>
                <c:pt idx="576">
                  <c:v>3.25</c:v>
                </c:pt>
                <c:pt idx="577">
                  <c:v>3.32</c:v>
                </c:pt>
                <c:pt idx="578">
                  <c:v>3.31</c:v>
                </c:pt>
                <c:pt idx="579">
                  <c:v>3.3</c:v>
                </c:pt>
                <c:pt idx="580">
                  <c:v>3.32</c:v>
                </c:pt>
                <c:pt idx="581">
                  <c:v>3.27</c:v>
                </c:pt>
                <c:pt idx="582">
                  <c:v>3.24</c:v>
                </c:pt>
                <c:pt idx="583">
                  <c:v>3.27</c:v>
                </c:pt>
                <c:pt idx="584">
                  <c:v>3.32</c:v>
                </c:pt>
                <c:pt idx="585">
                  <c:v>3.35</c:v>
                </c:pt>
                <c:pt idx="586">
                  <c:v>3.35</c:v>
                </c:pt>
                <c:pt idx="587">
                  <c:v>3.38</c:v>
                </c:pt>
                <c:pt idx="588">
                  <c:v>3.4</c:v>
                </c:pt>
                <c:pt idx="589">
                  <c:v>3.38</c:v>
                </c:pt>
                <c:pt idx="590">
                  <c:v>3.43</c:v>
                </c:pt>
                <c:pt idx="591">
                  <c:v>3.4</c:v>
                </c:pt>
                <c:pt idx="592">
                  <c:v>3.35</c:v>
                </c:pt>
                <c:pt idx="593">
                  <c:v>3.33</c:v>
                </c:pt>
                <c:pt idx="594">
                  <c:v>3.38</c:v>
                </c:pt>
                <c:pt idx="595">
                  <c:v>3.4</c:v>
                </c:pt>
                <c:pt idx="596">
                  <c:v>3.39</c:v>
                </c:pt>
                <c:pt idx="597">
                  <c:v>3.38</c:v>
                </c:pt>
                <c:pt idx="598">
                  <c:v>3.41</c:v>
                </c:pt>
                <c:pt idx="599">
                  <c:v>3.41</c:v>
                </c:pt>
                <c:pt idx="600">
                  <c:v>3.43</c:v>
                </c:pt>
                <c:pt idx="601">
                  <c:v>3.42</c:v>
                </c:pt>
                <c:pt idx="602">
                  <c:v>3.4</c:v>
                </c:pt>
                <c:pt idx="603">
                  <c:v>3.41</c:v>
                </c:pt>
                <c:pt idx="604">
                  <c:v>3.36</c:v>
                </c:pt>
                <c:pt idx="605">
                  <c:v>3.26</c:v>
                </c:pt>
                <c:pt idx="606">
                  <c:v>3.26</c:v>
                </c:pt>
                <c:pt idx="607">
                  <c:v>3.28</c:v>
                </c:pt>
                <c:pt idx="608">
                  <c:v>3.34</c:v>
                </c:pt>
                <c:pt idx="609">
                  <c:v>3.38</c:v>
                </c:pt>
                <c:pt idx="610">
                  <c:v>3.38</c:v>
                </c:pt>
                <c:pt idx="611">
                  <c:v>3.37</c:v>
                </c:pt>
                <c:pt idx="612">
                  <c:v>3.31</c:v>
                </c:pt>
                <c:pt idx="613">
                  <c:v>3.28</c:v>
                </c:pt>
                <c:pt idx="614">
                  <c:v>3.26</c:v>
                </c:pt>
                <c:pt idx="615">
                  <c:v>3.19</c:v>
                </c:pt>
                <c:pt idx="616">
                  <c:v>3.42</c:v>
                </c:pt>
                <c:pt idx="617">
                  <c:v>3.27</c:v>
                </c:pt>
                <c:pt idx="618">
                  <c:v>3.17</c:v>
                </c:pt>
                <c:pt idx="619">
                  <c:v>3.13</c:v>
                </c:pt>
                <c:pt idx="620">
                  <c:v>3.12</c:v>
                </c:pt>
                <c:pt idx="621">
                  <c:v>3</c:v>
                </c:pt>
                <c:pt idx="622">
                  <c:v>3</c:v>
                </c:pt>
                <c:pt idx="623">
                  <c:v>2.98</c:v>
                </c:pt>
                <c:pt idx="624">
                  <c:v>2.89</c:v>
                </c:pt>
                <c:pt idx="625">
                  <c:v>2.91</c:v>
                </c:pt>
                <c:pt idx="626">
                  <c:v>2.89</c:v>
                </c:pt>
                <c:pt idx="627">
                  <c:v>2.89</c:v>
                </c:pt>
                <c:pt idx="628">
                  <c:v>2.85</c:v>
                </c:pt>
                <c:pt idx="629">
                  <c:v>2.84</c:v>
                </c:pt>
                <c:pt idx="630">
                  <c:v>2.78</c:v>
                </c:pt>
                <c:pt idx="631">
                  <c:v>2.77</c:v>
                </c:pt>
                <c:pt idx="632">
                  <c:v>2.82</c:v>
                </c:pt>
                <c:pt idx="633">
                  <c:v>2.83</c:v>
                </c:pt>
                <c:pt idx="634">
                  <c:v>2.92</c:v>
                </c:pt>
                <c:pt idx="635">
                  <c:v>2.93</c:v>
                </c:pt>
                <c:pt idx="636">
                  <c:v>2.94</c:v>
                </c:pt>
                <c:pt idx="637">
                  <c:v>2.93</c:v>
                </c:pt>
                <c:pt idx="638">
                  <c:v>2.88</c:v>
                </c:pt>
                <c:pt idx="639">
                  <c:v>2.87</c:v>
                </c:pt>
                <c:pt idx="640">
                  <c:v>2.81</c:v>
                </c:pt>
                <c:pt idx="641">
                  <c:v>2.81</c:v>
                </c:pt>
                <c:pt idx="642">
                  <c:v>2.8</c:v>
                </c:pt>
                <c:pt idx="643">
                  <c:v>2.83</c:v>
                </c:pt>
                <c:pt idx="644">
                  <c:v>2.92</c:v>
                </c:pt>
                <c:pt idx="645">
                  <c:v>2.92</c:v>
                </c:pt>
                <c:pt idx="646">
                  <c:v>2.9</c:v>
                </c:pt>
                <c:pt idx="647">
                  <c:v>2.91</c:v>
                </c:pt>
                <c:pt idx="648">
                  <c:v>2.89</c:v>
                </c:pt>
                <c:pt idx="649">
                  <c:v>2.85</c:v>
                </c:pt>
                <c:pt idx="650">
                  <c:v>2.81</c:v>
                </c:pt>
                <c:pt idx="651">
                  <c:v>2.79</c:v>
                </c:pt>
                <c:pt idx="652">
                  <c:v>2.77</c:v>
                </c:pt>
                <c:pt idx="653">
                  <c:v>2.76</c:v>
                </c:pt>
                <c:pt idx="654">
                  <c:v>2.79</c:v>
                </c:pt>
                <c:pt idx="655">
                  <c:v>2.78</c:v>
                </c:pt>
                <c:pt idx="656">
                  <c:v>2.78</c:v>
                </c:pt>
                <c:pt idx="657">
                  <c:v>2.81</c:v>
                </c:pt>
                <c:pt idx="658">
                  <c:v>2.81</c:v>
                </c:pt>
                <c:pt idx="659">
                  <c:v>2.82</c:v>
                </c:pt>
                <c:pt idx="660">
                  <c:v>2.86</c:v>
                </c:pt>
                <c:pt idx="661">
                  <c:v>2.87</c:v>
                </c:pt>
                <c:pt idx="662">
                  <c:v>2.84</c:v>
                </c:pt>
                <c:pt idx="663">
                  <c:v>2.83</c:v>
                </c:pt>
                <c:pt idx="664">
                  <c:v>2.85</c:v>
                </c:pt>
                <c:pt idx="665">
                  <c:v>2.9</c:v>
                </c:pt>
                <c:pt idx="666">
                  <c:v>2.97</c:v>
                </c:pt>
                <c:pt idx="667">
                  <c:v>2.96</c:v>
                </c:pt>
                <c:pt idx="668">
                  <c:v>2.94</c:v>
                </c:pt>
                <c:pt idx="669">
                  <c:v>2.88</c:v>
                </c:pt>
                <c:pt idx="670">
                  <c:v>2.86</c:v>
                </c:pt>
                <c:pt idx="671">
                  <c:v>2.9</c:v>
                </c:pt>
                <c:pt idx="672">
                  <c:v>2.96</c:v>
                </c:pt>
                <c:pt idx="673">
                  <c:v>2.93</c:v>
                </c:pt>
                <c:pt idx="674">
                  <c:v>2.98</c:v>
                </c:pt>
                <c:pt idx="675">
                  <c:v>2.99</c:v>
                </c:pt>
                <c:pt idx="676">
                  <c:v>2.96</c:v>
                </c:pt>
                <c:pt idx="677">
                  <c:v>2.83</c:v>
                </c:pt>
                <c:pt idx="678">
                  <c:v>2.79</c:v>
                </c:pt>
                <c:pt idx="679">
                  <c:v>2.8</c:v>
                </c:pt>
                <c:pt idx="680">
                  <c:v>2.78</c:v>
                </c:pt>
                <c:pt idx="681">
                  <c:v>2.79</c:v>
                </c:pt>
                <c:pt idx="682">
                  <c:v>2.79</c:v>
                </c:pt>
                <c:pt idx="683">
                  <c:v>2.79</c:v>
                </c:pt>
                <c:pt idx="684">
                  <c:v>2.82</c:v>
                </c:pt>
                <c:pt idx="685">
                  <c:v>2.84</c:v>
                </c:pt>
                <c:pt idx="686">
                  <c:v>2.87</c:v>
                </c:pt>
                <c:pt idx="687">
                  <c:v>2.86</c:v>
                </c:pt>
                <c:pt idx="688">
                  <c:v>2.88</c:v>
                </c:pt>
                <c:pt idx="689">
                  <c:v>2.89</c:v>
                </c:pt>
                <c:pt idx="690">
                  <c:v>2.89</c:v>
                </c:pt>
                <c:pt idx="691">
                  <c:v>2.94</c:v>
                </c:pt>
                <c:pt idx="692">
                  <c:v>2.95</c:v>
                </c:pt>
                <c:pt idx="693">
                  <c:v>2.98</c:v>
                </c:pt>
                <c:pt idx="694">
                  <c:v>3</c:v>
                </c:pt>
                <c:pt idx="695">
                  <c:v>3</c:v>
                </c:pt>
                <c:pt idx="696">
                  <c:v>2.99</c:v>
                </c:pt>
                <c:pt idx="697">
                  <c:v>3</c:v>
                </c:pt>
                <c:pt idx="698">
                  <c:v>2.97</c:v>
                </c:pt>
                <c:pt idx="699">
                  <c:v>2.94</c:v>
                </c:pt>
                <c:pt idx="700">
                  <c:v>2.9</c:v>
                </c:pt>
                <c:pt idx="701">
                  <c:v>2.89</c:v>
                </c:pt>
                <c:pt idx="702">
                  <c:v>2.87</c:v>
                </c:pt>
                <c:pt idx="703">
                  <c:v>2.86</c:v>
                </c:pt>
                <c:pt idx="704">
                  <c:v>2.89</c:v>
                </c:pt>
                <c:pt idx="705">
                  <c:v>2.96</c:v>
                </c:pt>
                <c:pt idx="706">
                  <c:v>2.98</c:v>
                </c:pt>
                <c:pt idx="707">
                  <c:v>3</c:v>
                </c:pt>
                <c:pt idx="708">
                  <c:v>3</c:v>
                </c:pt>
                <c:pt idx="709">
                  <c:v>3.01</c:v>
                </c:pt>
                <c:pt idx="710">
                  <c:v>3.03</c:v>
                </c:pt>
                <c:pt idx="711">
                  <c:v>3.08</c:v>
                </c:pt>
                <c:pt idx="712">
                  <c:v>3.13</c:v>
                </c:pt>
                <c:pt idx="713">
                  <c:v>3.33</c:v>
                </c:pt>
                <c:pt idx="714">
                  <c:v>3.4</c:v>
                </c:pt>
                <c:pt idx="715">
                  <c:v>3.56</c:v>
                </c:pt>
                <c:pt idx="716">
                  <c:v>3.47</c:v>
                </c:pt>
                <c:pt idx="717">
                  <c:v>3.56</c:v>
                </c:pt>
                <c:pt idx="718">
                  <c:v>3.54</c:v>
                </c:pt>
                <c:pt idx="719">
                  <c:v>3.63</c:v>
                </c:pt>
                <c:pt idx="720">
                  <c:v>3.61</c:v>
                </c:pt>
                <c:pt idx="721">
                  <c:v>3.54</c:v>
                </c:pt>
                <c:pt idx="722">
                  <c:v>3.53</c:v>
                </c:pt>
                <c:pt idx="723">
                  <c:v>3.5</c:v>
                </c:pt>
                <c:pt idx="724">
                  <c:v>3.45</c:v>
                </c:pt>
                <c:pt idx="725">
                  <c:v>3.41</c:v>
                </c:pt>
                <c:pt idx="726">
                  <c:v>3.37</c:v>
                </c:pt>
                <c:pt idx="727">
                  <c:v>3.38</c:v>
                </c:pt>
                <c:pt idx="728">
                  <c:v>3.48</c:v>
                </c:pt>
                <c:pt idx="729">
                  <c:v>3.53</c:v>
                </c:pt>
                <c:pt idx="730">
                  <c:v>3.53</c:v>
                </c:pt>
                <c:pt idx="731">
                  <c:v>3.48</c:v>
                </c:pt>
                <c:pt idx="732">
                  <c:v>3.41</c:v>
                </c:pt>
                <c:pt idx="733">
                  <c:v>3.36</c:v>
                </c:pt>
                <c:pt idx="734">
                  <c:v>3.35</c:v>
                </c:pt>
                <c:pt idx="735">
                  <c:v>3.37</c:v>
                </c:pt>
                <c:pt idx="736">
                  <c:v>3.31</c:v>
                </c:pt>
                <c:pt idx="737">
                  <c:v>3.31</c:v>
                </c:pt>
                <c:pt idx="738">
                  <c:v>3.37</c:v>
                </c:pt>
                <c:pt idx="739">
                  <c:v>3.32</c:v>
                </c:pt>
                <c:pt idx="740">
                  <c:v>3.26</c:v>
                </c:pt>
                <c:pt idx="741">
                  <c:v>3.19</c:v>
                </c:pt>
                <c:pt idx="742">
                  <c:v>3.14</c:v>
                </c:pt>
                <c:pt idx="743">
                  <c:v>3.15</c:v>
                </c:pt>
                <c:pt idx="744">
                  <c:v>3.14</c:v>
                </c:pt>
                <c:pt idx="745">
                  <c:v>3.19</c:v>
                </c:pt>
                <c:pt idx="746">
                  <c:v>3.19</c:v>
                </c:pt>
                <c:pt idx="747">
                  <c:v>3.17</c:v>
                </c:pt>
                <c:pt idx="748">
                  <c:v>3.16</c:v>
                </c:pt>
                <c:pt idx="749">
                  <c:v>3.16</c:v>
                </c:pt>
                <c:pt idx="750">
                  <c:v>3.2</c:v>
                </c:pt>
                <c:pt idx="751">
                  <c:v>3.24</c:v>
                </c:pt>
                <c:pt idx="752">
                  <c:v>3.25</c:v>
                </c:pt>
                <c:pt idx="753">
                  <c:v>3.31</c:v>
                </c:pt>
                <c:pt idx="754">
                  <c:v>3.44</c:v>
                </c:pt>
                <c:pt idx="755">
                  <c:v>3.49</c:v>
                </c:pt>
                <c:pt idx="756">
                  <c:v>3.4</c:v>
                </c:pt>
                <c:pt idx="757">
                  <c:v>3.36</c:v>
                </c:pt>
                <c:pt idx="758">
                  <c:v>3.37</c:v>
                </c:pt>
                <c:pt idx="759">
                  <c:v>3.41</c:v>
                </c:pt>
                <c:pt idx="760">
                  <c:v>3.4</c:v>
                </c:pt>
                <c:pt idx="761">
                  <c:v>3.45</c:v>
                </c:pt>
                <c:pt idx="762">
                  <c:v>3.46</c:v>
                </c:pt>
                <c:pt idx="763">
                  <c:v>3.49</c:v>
                </c:pt>
                <c:pt idx="764">
                  <c:v>3.48</c:v>
                </c:pt>
                <c:pt idx="765">
                  <c:v>3.46</c:v>
                </c:pt>
                <c:pt idx="766">
                  <c:v>3.49</c:v>
                </c:pt>
                <c:pt idx="767">
                  <c:v>3.47</c:v>
                </c:pt>
                <c:pt idx="768">
                  <c:v>3.49</c:v>
                </c:pt>
                <c:pt idx="769">
                  <c:v>3.48</c:v>
                </c:pt>
                <c:pt idx="770">
                  <c:v>3.47</c:v>
                </c:pt>
                <c:pt idx="771">
                  <c:v>3.48</c:v>
                </c:pt>
                <c:pt idx="772">
                  <c:v>3.49</c:v>
                </c:pt>
                <c:pt idx="773">
                  <c:v>3.49</c:v>
                </c:pt>
                <c:pt idx="774">
                  <c:v>3.53</c:v>
                </c:pt>
                <c:pt idx="775">
                  <c:v>3.56</c:v>
                </c:pt>
                <c:pt idx="776">
                  <c:v>3.58</c:v>
                </c:pt>
                <c:pt idx="777">
                  <c:v>3.54</c:v>
                </c:pt>
                <c:pt idx="778">
                  <c:v>3.55</c:v>
                </c:pt>
                <c:pt idx="779">
                  <c:v>3.59</c:v>
                </c:pt>
                <c:pt idx="780">
                  <c:v>3.59</c:v>
                </c:pt>
                <c:pt idx="781">
                  <c:v>3.59</c:v>
                </c:pt>
                <c:pt idx="782">
                  <c:v>3.59</c:v>
                </c:pt>
                <c:pt idx="783">
                  <c:v>3.57</c:v>
                </c:pt>
                <c:pt idx="784">
                  <c:v>3.56</c:v>
                </c:pt>
                <c:pt idx="785">
                  <c:v>3.55</c:v>
                </c:pt>
                <c:pt idx="786">
                  <c:v>3.5</c:v>
                </c:pt>
                <c:pt idx="787">
                  <c:v>3.45</c:v>
                </c:pt>
                <c:pt idx="788">
                  <c:v>3.44</c:v>
                </c:pt>
                <c:pt idx="789">
                  <c:v>3.4</c:v>
                </c:pt>
                <c:pt idx="790">
                  <c:v>3.41</c:v>
                </c:pt>
                <c:pt idx="791">
                  <c:v>3.45</c:v>
                </c:pt>
                <c:pt idx="792">
                  <c:v>3.46</c:v>
                </c:pt>
                <c:pt idx="793">
                  <c:v>3.45</c:v>
                </c:pt>
                <c:pt idx="794">
                  <c:v>3.45</c:v>
                </c:pt>
                <c:pt idx="795">
                  <c:v>3.45</c:v>
                </c:pt>
                <c:pt idx="796">
                  <c:v>3.48</c:v>
                </c:pt>
                <c:pt idx="797">
                  <c:v>3.55</c:v>
                </c:pt>
                <c:pt idx="798">
                  <c:v>3.63</c:v>
                </c:pt>
                <c:pt idx="799">
                  <c:v>3.61</c:v>
                </c:pt>
                <c:pt idx="800">
                  <c:v>3.63</c:v>
                </c:pt>
                <c:pt idx="801">
                  <c:v>3.61</c:v>
                </c:pt>
                <c:pt idx="802">
                  <c:v>3.62</c:v>
                </c:pt>
                <c:pt idx="803">
                  <c:v>3.47</c:v>
                </c:pt>
                <c:pt idx="804">
                  <c:v>3.45</c:v>
                </c:pt>
                <c:pt idx="805">
                  <c:v>3.42</c:v>
                </c:pt>
                <c:pt idx="806">
                  <c:v>3.35</c:v>
                </c:pt>
                <c:pt idx="807">
                  <c:v>3.37</c:v>
                </c:pt>
                <c:pt idx="808">
                  <c:v>3.29</c:v>
                </c:pt>
                <c:pt idx="809">
                  <c:v>3.31</c:v>
                </c:pt>
                <c:pt idx="810">
                  <c:v>3.29</c:v>
                </c:pt>
                <c:pt idx="811">
                  <c:v>3.25</c:v>
                </c:pt>
                <c:pt idx="812">
                  <c:v>3.26</c:v>
                </c:pt>
                <c:pt idx="813">
                  <c:v>3.28</c:v>
                </c:pt>
                <c:pt idx="814">
                  <c:v>3.28</c:v>
                </c:pt>
                <c:pt idx="815">
                  <c:v>3.3</c:v>
                </c:pt>
                <c:pt idx="816">
                  <c:v>3.31</c:v>
                </c:pt>
                <c:pt idx="817">
                  <c:v>3.3</c:v>
                </c:pt>
                <c:pt idx="818">
                  <c:v>3.3</c:v>
                </c:pt>
                <c:pt idx="819">
                  <c:v>3.28</c:v>
                </c:pt>
                <c:pt idx="820">
                  <c:v>3.27</c:v>
                </c:pt>
                <c:pt idx="821">
                  <c:v>3.27</c:v>
                </c:pt>
                <c:pt idx="822">
                  <c:v>3.28</c:v>
                </c:pt>
                <c:pt idx="823">
                  <c:v>3.32</c:v>
                </c:pt>
                <c:pt idx="824">
                  <c:v>3.31</c:v>
                </c:pt>
                <c:pt idx="825">
                  <c:v>3.3</c:v>
                </c:pt>
                <c:pt idx="826">
                  <c:v>3.31</c:v>
                </c:pt>
                <c:pt idx="827">
                  <c:v>3.26</c:v>
                </c:pt>
                <c:pt idx="828">
                  <c:v>3.24</c:v>
                </c:pt>
                <c:pt idx="829">
                  <c:v>3.24</c:v>
                </c:pt>
                <c:pt idx="830">
                  <c:v>3.21</c:v>
                </c:pt>
                <c:pt idx="831">
                  <c:v>3.21</c:v>
                </c:pt>
                <c:pt idx="832">
                  <c:v>3.2</c:v>
                </c:pt>
                <c:pt idx="833">
                  <c:v>3.15</c:v>
                </c:pt>
                <c:pt idx="834">
                  <c:v>3.15</c:v>
                </c:pt>
                <c:pt idx="835">
                  <c:v>3.1</c:v>
                </c:pt>
                <c:pt idx="836">
                  <c:v>3.06</c:v>
                </c:pt>
                <c:pt idx="837">
                  <c:v>3.05</c:v>
                </c:pt>
                <c:pt idx="838">
                  <c:v>3.05</c:v>
                </c:pt>
                <c:pt idx="839">
                  <c:v>3.06</c:v>
                </c:pt>
                <c:pt idx="840">
                  <c:v>3.07</c:v>
                </c:pt>
                <c:pt idx="841">
                  <c:v>3.08</c:v>
                </c:pt>
                <c:pt idx="842">
                  <c:v>3.12</c:v>
                </c:pt>
                <c:pt idx="843">
                  <c:v>3.1</c:v>
                </c:pt>
                <c:pt idx="844">
                  <c:v>3.09</c:v>
                </c:pt>
                <c:pt idx="845">
                  <c:v>3.04</c:v>
                </c:pt>
                <c:pt idx="846">
                  <c:v>3.02</c:v>
                </c:pt>
                <c:pt idx="847">
                  <c:v>3</c:v>
                </c:pt>
                <c:pt idx="848">
                  <c:v>3.03</c:v>
                </c:pt>
                <c:pt idx="849">
                  <c:v>3.03</c:v>
                </c:pt>
                <c:pt idx="850">
                  <c:v>3.04</c:v>
                </c:pt>
                <c:pt idx="851">
                  <c:v>3.05</c:v>
                </c:pt>
                <c:pt idx="852">
                  <c:v>3.06</c:v>
                </c:pt>
                <c:pt idx="853">
                  <c:v>3.03</c:v>
                </c:pt>
                <c:pt idx="854">
                  <c:v>3.05</c:v>
                </c:pt>
                <c:pt idx="855">
                  <c:v>3.01</c:v>
                </c:pt>
                <c:pt idx="856">
                  <c:v>2.99</c:v>
                </c:pt>
                <c:pt idx="857">
                  <c:v>2.99</c:v>
                </c:pt>
                <c:pt idx="858">
                  <c:v>2.98</c:v>
                </c:pt>
                <c:pt idx="859">
                  <c:v>2.97</c:v>
                </c:pt>
                <c:pt idx="860">
                  <c:v>2.95</c:v>
                </c:pt>
                <c:pt idx="861">
                  <c:v>2.98</c:v>
                </c:pt>
                <c:pt idx="862">
                  <c:v>2.98</c:v>
                </c:pt>
                <c:pt idx="863">
                  <c:v>2.97</c:v>
                </c:pt>
                <c:pt idx="864">
                  <c:v>2.95</c:v>
                </c:pt>
                <c:pt idx="865">
                  <c:v>2.93</c:v>
                </c:pt>
                <c:pt idx="866">
                  <c:v>2.92</c:v>
                </c:pt>
                <c:pt idx="867">
                  <c:v>2.92</c:v>
                </c:pt>
                <c:pt idx="868">
                  <c:v>2.93</c:v>
                </c:pt>
                <c:pt idx="869">
                  <c:v>3.04</c:v>
                </c:pt>
                <c:pt idx="870">
                  <c:v>3.07</c:v>
                </c:pt>
                <c:pt idx="871">
                  <c:v>3.09</c:v>
                </c:pt>
                <c:pt idx="872">
                  <c:v>3.07</c:v>
                </c:pt>
                <c:pt idx="873">
                  <c:v>3.09</c:v>
                </c:pt>
                <c:pt idx="874">
                  <c:v>3.11</c:v>
                </c:pt>
                <c:pt idx="875">
                  <c:v>3.18</c:v>
                </c:pt>
                <c:pt idx="876">
                  <c:v>3.2</c:v>
                </c:pt>
                <c:pt idx="877">
                  <c:v>3.16</c:v>
                </c:pt>
                <c:pt idx="878">
                  <c:v>3.17</c:v>
                </c:pt>
                <c:pt idx="879">
                  <c:v>3.13</c:v>
                </c:pt>
                <c:pt idx="880">
                  <c:v>3.09</c:v>
                </c:pt>
                <c:pt idx="881">
                  <c:v>3.08</c:v>
                </c:pt>
                <c:pt idx="882">
                  <c:v>3.06</c:v>
                </c:pt>
                <c:pt idx="883">
                  <c:v>3.04</c:v>
                </c:pt>
                <c:pt idx="884">
                  <c:v>3.03</c:v>
                </c:pt>
                <c:pt idx="885">
                  <c:v>3.08</c:v>
                </c:pt>
                <c:pt idx="886">
                  <c:v>3.07</c:v>
                </c:pt>
                <c:pt idx="887">
                  <c:v>3.07</c:v>
                </c:pt>
                <c:pt idx="888">
                  <c:v>3.09</c:v>
                </c:pt>
                <c:pt idx="889">
                  <c:v>3.11</c:v>
                </c:pt>
                <c:pt idx="890">
                  <c:v>3.09</c:v>
                </c:pt>
                <c:pt idx="891">
                  <c:v>3.1</c:v>
                </c:pt>
                <c:pt idx="892">
                  <c:v>3.1</c:v>
                </c:pt>
                <c:pt idx="893">
                  <c:v>3.14</c:v>
                </c:pt>
                <c:pt idx="894">
                  <c:v>3.12</c:v>
                </c:pt>
                <c:pt idx="895">
                  <c:v>3.1</c:v>
                </c:pt>
                <c:pt idx="896">
                  <c:v>3.09</c:v>
                </c:pt>
                <c:pt idx="897">
                  <c:v>3.1</c:v>
                </c:pt>
                <c:pt idx="898">
                  <c:v>3.08</c:v>
                </c:pt>
                <c:pt idx="899">
                  <c:v>3.08</c:v>
                </c:pt>
                <c:pt idx="900">
                  <c:v>3.09</c:v>
                </c:pt>
                <c:pt idx="901">
                  <c:v>3.11</c:v>
                </c:pt>
                <c:pt idx="902">
                  <c:v>3.11</c:v>
                </c:pt>
                <c:pt idx="903">
                  <c:v>3.11</c:v>
                </c:pt>
                <c:pt idx="904">
                  <c:v>3.11</c:v>
                </c:pt>
                <c:pt idx="905">
                  <c:v>3.1</c:v>
                </c:pt>
                <c:pt idx="906">
                  <c:v>3.08</c:v>
                </c:pt>
                <c:pt idx="907">
                  <c:v>3.06</c:v>
                </c:pt>
                <c:pt idx="908">
                  <c:v>3.04</c:v>
                </c:pt>
                <c:pt idx="909">
                  <c:v>3.03</c:v>
                </c:pt>
                <c:pt idx="910">
                  <c:v>2.95</c:v>
                </c:pt>
                <c:pt idx="911">
                  <c:v>2.92</c:v>
                </c:pt>
                <c:pt idx="912">
                  <c:v>2.91</c:v>
                </c:pt>
                <c:pt idx="913">
                  <c:v>2.9</c:v>
                </c:pt>
                <c:pt idx="914">
                  <c:v>2.95</c:v>
                </c:pt>
                <c:pt idx="915">
                  <c:v>2.95</c:v>
                </c:pt>
                <c:pt idx="916">
                  <c:v>2.94</c:v>
                </c:pt>
                <c:pt idx="917">
                  <c:v>2.96</c:v>
                </c:pt>
                <c:pt idx="918">
                  <c:v>2.94</c:v>
                </c:pt>
                <c:pt idx="919">
                  <c:v>2.92</c:v>
                </c:pt>
                <c:pt idx="920">
                  <c:v>2.92</c:v>
                </c:pt>
                <c:pt idx="921">
                  <c:v>2.88</c:v>
                </c:pt>
                <c:pt idx="922">
                  <c:v>2.85</c:v>
                </c:pt>
                <c:pt idx="923">
                  <c:v>2.88</c:v>
                </c:pt>
                <c:pt idx="924">
                  <c:v>2.9</c:v>
                </c:pt>
                <c:pt idx="925">
                  <c:v>2.85</c:v>
                </c:pt>
                <c:pt idx="926">
                  <c:v>2.83</c:v>
                </c:pt>
                <c:pt idx="927">
                  <c:v>2.82</c:v>
                </c:pt>
                <c:pt idx="928">
                  <c:v>2.78</c:v>
                </c:pt>
                <c:pt idx="929">
                  <c:v>2.71</c:v>
                </c:pt>
                <c:pt idx="930">
                  <c:v>2.65</c:v>
                </c:pt>
                <c:pt idx="931">
                  <c:v>2.52</c:v>
                </c:pt>
                <c:pt idx="932">
                  <c:v>2.48</c:v>
                </c:pt>
                <c:pt idx="933">
                  <c:v>2.4500000000000002</c:v>
                </c:pt>
                <c:pt idx="934">
                  <c:v>2.4900000000000002</c:v>
                </c:pt>
                <c:pt idx="935">
                  <c:v>2.58</c:v>
                </c:pt>
                <c:pt idx="936">
                  <c:v>2.58</c:v>
                </c:pt>
              </c:numCache>
            </c:numRef>
          </c:val>
          <c:smooth val="0"/>
          <c:extLst>
            <c:ext xmlns:c16="http://schemas.microsoft.com/office/drawing/2014/chart" uri="{C3380CC4-5D6E-409C-BE32-E72D297353CC}">
              <c16:uniqueId val="{00000004-7CA7-4977-94B4-1BC4421C059F}"/>
            </c:ext>
          </c:extLst>
        </c:ser>
        <c:dLbls>
          <c:showLegendKey val="0"/>
          <c:showVal val="0"/>
          <c:showCatName val="0"/>
          <c:showSerName val="0"/>
          <c:showPercent val="0"/>
          <c:showBubbleSize val="0"/>
        </c:dLbls>
        <c:marker val="1"/>
        <c:smooth val="0"/>
        <c:axId val="24128512"/>
        <c:axId val="24134400"/>
      </c:lineChart>
      <c:lineChart>
        <c:grouping val="standard"/>
        <c:varyColors val="0"/>
        <c:ser>
          <c:idx val="5"/>
          <c:order val="5"/>
          <c:tx>
            <c:strRef>
              <c:f>'47_ábra_chart'!$K$7</c:f>
              <c:strCache>
                <c:ptCount val="1"/>
                <c:pt idx="0">
                  <c:v>Policy rate</c:v>
                </c:pt>
              </c:strCache>
            </c:strRef>
          </c:tx>
          <c:spPr>
            <a:ln>
              <a:solidFill>
                <a:srgbClr val="232057"/>
              </a:solidFill>
            </a:ln>
          </c:spPr>
          <c:marker>
            <c:symbol val="none"/>
          </c:marker>
          <c:cat>
            <c:numRef>
              <c:f>'47_ábra_chart'!$D$9:$D$949</c:f>
              <c:numCache>
                <c:formatCode>[$-409]d\-mmm\-yy;@</c:formatCode>
                <c:ptCount val="941"/>
                <c:pt idx="0">
                  <c:v>41641</c:v>
                </c:pt>
                <c:pt idx="1">
                  <c:v>41642</c:v>
                </c:pt>
                <c:pt idx="2">
                  <c:v>41645</c:v>
                </c:pt>
                <c:pt idx="3">
                  <c:v>41646</c:v>
                </c:pt>
                <c:pt idx="4">
                  <c:v>41647</c:v>
                </c:pt>
                <c:pt idx="5">
                  <c:v>41648</c:v>
                </c:pt>
                <c:pt idx="6">
                  <c:v>41641</c:v>
                </c:pt>
                <c:pt idx="7">
                  <c:v>41642</c:v>
                </c:pt>
                <c:pt idx="8">
                  <c:v>41645</c:v>
                </c:pt>
                <c:pt idx="9">
                  <c:v>41646</c:v>
                </c:pt>
                <c:pt idx="10">
                  <c:v>41647</c:v>
                </c:pt>
                <c:pt idx="11">
                  <c:v>41648</c:v>
                </c:pt>
                <c:pt idx="12">
                  <c:v>41649</c:v>
                </c:pt>
                <c:pt idx="13">
                  <c:v>41652</c:v>
                </c:pt>
                <c:pt idx="14">
                  <c:v>41653</c:v>
                </c:pt>
                <c:pt idx="15">
                  <c:v>41654</c:v>
                </c:pt>
                <c:pt idx="16">
                  <c:v>41655</c:v>
                </c:pt>
                <c:pt idx="17">
                  <c:v>41656</c:v>
                </c:pt>
                <c:pt idx="18">
                  <c:v>41659</c:v>
                </c:pt>
                <c:pt idx="19">
                  <c:v>41660</c:v>
                </c:pt>
                <c:pt idx="20">
                  <c:v>41661</c:v>
                </c:pt>
                <c:pt idx="21">
                  <c:v>41662</c:v>
                </c:pt>
                <c:pt idx="22">
                  <c:v>41663</c:v>
                </c:pt>
                <c:pt idx="23">
                  <c:v>41666</c:v>
                </c:pt>
                <c:pt idx="24">
                  <c:v>41667</c:v>
                </c:pt>
                <c:pt idx="25">
                  <c:v>41668</c:v>
                </c:pt>
                <c:pt idx="26">
                  <c:v>41669</c:v>
                </c:pt>
                <c:pt idx="27">
                  <c:v>41670</c:v>
                </c:pt>
                <c:pt idx="28">
                  <c:v>41673</c:v>
                </c:pt>
                <c:pt idx="29">
                  <c:v>41674</c:v>
                </c:pt>
                <c:pt idx="30">
                  <c:v>41675</c:v>
                </c:pt>
                <c:pt idx="31">
                  <c:v>41676</c:v>
                </c:pt>
                <c:pt idx="32">
                  <c:v>41677</c:v>
                </c:pt>
                <c:pt idx="33">
                  <c:v>41680</c:v>
                </c:pt>
                <c:pt idx="34">
                  <c:v>41681</c:v>
                </c:pt>
                <c:pt idx="35">
                  <c:v>41682</c:v>
                </c:pt>
                <c:pt idx="36">
                  <c:v>41683</c:v>
                </c:pt>
                <c:pt idx="37">
                  <c:v>41684</c:v>
                </c:pt>
                <c:pt idx="38">
                  <c:v>41687</c:v>
                </c:pt>
                <c:pt idx="39">
                  <c:v>41688</c:v>
                </c:pt>
                <c:pt idx="40">
                  <c:v>41689</c:v>
                </c:pt>
                <c:pt idx="41">
                  <c:v>41690</c:v>
                </c:pt>
                <c:pt idx="42">
                  <c:v>41691</c:v>
                </c:pt>
                <c:pt idx="43">
                  <c:v>41694</c:v>
                </c:pt>
                <c:pt idx="44">
                  <c:v>41695</c:v>
                </c:pt>
                <c:pt idx="45">
                  <c:v>41696</c:v>
                </c:pt>
                <c:pt idx="46">
                  <c:v>41697</c:v>
                </c:pt>
                <c:pt idx="47">
                  <c:v>41698</c:v>
                </c:pt>
                <c:pt idx="48">
                  <c:v>41701</c:v>
                </c:pt>
                <c:pt idx="49">
                  <c:v>41702</c:v>
                </c:pt>
                <c:pt idx="50">
                  <c:v>41703</c:v>
                </c:pt>
                <c:pt idx="51">
                  <c:v>41704</c:v>
                </c:pt>
                <c:pt idx="52">
                  <c:v>41705</c:v>
                </c:pt>
                <c:pt idx="53">
                  <c:v>41708</c:v>
                </c:pt>
                <c:pt idx="54">
                  <c:v>41709</c:v>
                </c:pt>
                <c:pt idx="55">
                  <c:v>41710</c:v>
                </c:pt>
                <c:pt idx="56">
                  <c:v>41711</c:v>
                </c:pt>
                <c:pt idx="57">
                  <c:v>41712</c:v>
                </c:pt>
                <c:pt idx="58">
                  <c:v>41715</c:v>
                </c:pt>
                <c:pt idx="59">
                  <c:v>41716</c:v>
                </c:pt>
                <c:pt idx="60">
                  <c:v>41717</c:v>
                </c:pt>
                <c:pt idx="61">
                  <c:v>41718</c:v>
                </c:pt>
                <c:pt idx="62">
                  <c:v>41719</c:v>
                </c:pt>
                <c:pt idx="63">
                  <c:v>41722</c:v>
                </c:pt>
                <c:pt idx="64">
                  <c:v>41723</c:v>
                </c:pt>
                <c:pt idx="65">
                  <c:v>41724</c:v>
                </c:pt>
                <c:pt idx="66">
                  <c:v>41725</c:v>
                </c:pt>
                <c:pt idx="67">
                  <c:v>41726</c:v>
                </c:pt>
                <c:pt idx="68">
                  <c:v>41729</c:v>
                </c:pt>
                <c:pt idx="69">
                  <c:v>41730</c:v>
                </c:pt>
                <c:pt idx="70">
                  <c:v>41731</c:v>
                </c:pt>
                <c:pt idx="71">
                  <c:v>41732</c:v>
                </c:pt>
                <c:pt idx="72">
                  <c:v>41733</c:v>
                </c:pt>
                <c:pt idx="73">
                  <c:v>41736</c:v>
                </c:pt>
                <c:pt idx="74">
                  <c:v>41737</c:v>
                </c:pt>
                <c:pt idx="75">
                  <c:v>41738</c:v>
                </c:pt>
                <c:pt idx="76">
                  <c:v>41739</c:v>
                </c:pt>
                <c:pt idx="77">
                  <c:v>41740</c:v>
                </c:pt>
                <c:pt idx="78">
                  <c:v>41743</c:v>
                </c:pt>
                <c:pt idx="79">
                  <c:v>41744</c:v>
                </c:pt>
                <c:pt idx="80">
                  <c:v>41745</c:v>
                </c:pt>
                <c:pt idx="81">
                  <c:v>41746</c:v>
                </c:pt>
                <c:pt idx="82">
                  <c:v>41751</c:v>
                </c:pt>
                <c:pt idx="83">
                  <c:v>41752</c:v>
                </c:pt>
                <c:pt idx="84">
                  <c:v>41753</c:v>
                </c:pt>
                <c:pt idx="85">
                  <c:v>41754</c:v>
                </c:pt>
                <c:pt idx="86">
                  <c:v>41757</c:v>
                </c:pt>
                <c:pt idx="87">
                  <c:v>41758</c:v>
                </c:pt>
                <c:pt idx="88">
                  <c:v>41759</c:v>
                </c:pt>
                <c:pt idx="89">
                  <c:v>41764</c:v>
                </c:pt>
                <c:pt idx="90">
                  <c:v>41765</c:v>
                </c:pt>
                <c:pt idx="91">
                  <c:v>41766</c:v>
                </c:pt>
                <c:pt idx="92">
                  <c:v>41767</c:v>
                </c:pt>
                <c:pt idx="93">
                  <c:v>41768</c:v>
                </c:pt>
                <c:pt idx="94">
                  <c:v>41771</c:v>
                </c:pt>
                <c:pt idx="95">
                  <c:v>41772</c:v>
                </c:pt>
                <c:pt idx="96">
                  <c:v>41773</c:v>
                </c:pt>
                <c:pt idx="97">
                  <c:v>41774</c:v>
                </c:pt>
                <c:pt idx="98">
                  <c:v>41775</c:v>
                </c:pt>
                <c:pt idx="99">
                  <c:v>41778</c:v>
                </c:pt>
                <c:pt idx="100">
                  <c:v>41779</c:v>
                </c:pt>
                <c:pt idx="101">
                  <c:v>41780</c:v>
                </c:pt>
                <c:pt idx="102">
                  <c:v>41781</c:v>
                </c:pt>
                <c:pt idx="103">
                  <c:v>41782</c:v>
                </c:pt>
                <c:pt idx="104">
                  <c:v>41785</c:v>
                </c:pt>
                <c:pt idx="105">
                  <c:v>41786</c:v>
                </c:pt>
                <c:pt idx="106">
                  <c:v>41787</c:v>
                </c:pt>
                <c:pt idx="107">
                  <c:v>41788</c:v>
                </c:pt>
                <c:pt idx="108">
                  <c:v>41789</c:v>
                </c:pt>
                <c:pt idx="109">
                  <c:v>41792</c:v>
                </c:pt>
                <c:pt idx="110">
                  <c:v>41793</c:v>
                </c:pt>
                <c:pt idx="111">
                  <c:v>41794</c:v>
                </c:pt>
                <c:pt idx="112">
                  <c:v>41795</c:v>
                </c:pt>
                <c:pt idx="113">
                  <c:v>41796</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42002</c:v>
                </c:pt>
                <c:pt idx="253">
                  <c:v>42003</c:v>
                </c:pt>
                <c:pt idx="254">
                  <c:v>42009</c:v>
                </c:pt>
                <c:pt idx="255">
                  <c:v>42010</c:v>
                </c:pt>
                <c:pt idx="256">
                  <c:v>42011</c:v>
                </c:pt>
                <c:pt idx="257">
                  <c:v>42012</c:v>
                </c:pt>
                <c:pt idx="258">
                  <c:v>42013</c:v>
                </c:pt>
                <c:pt idx="259">
                  <c:v>42016</c:v>
                </c:pt>
                <c:pt idx="260">
                  <c:v>42017</c:v>
                </c:pt>
                <c:pt idx="261">
                  <c:v>42018</c:v>
                </c:pt>
                <c:pt idx="262">
                  <c:v>42019</c:v>
                </c:pt>
                <c:pt idx="263">
                  <c:v>42020</c:v>
                </c:pt>
                <c:pt idx="264">
                  <c:v>42023</c:v>
                </c:pt>
                <c:pt idx="265">
                  <c:v>42024</c:v>
                </c:pt>
                <c:pt idx="266">
                  <c:v>42025</c:v>
                </c:pt>
                <c:pt idx="267">
                  <c:v>42026</c:v>
                </c:pt>
                <c:pt idx="268">
                  <c:v>42027</c:v>
                </c:pt>
                <c:pt idx="269">
                  <c:v>42030</c:v>
                </c:pt>
                <c:pt idx="270">
                  <c:v>42031</c:v>
                </c:pt>
                <c:pt idx="271">
                  <c:v>42032</c:v>
                </c:pt>
                <c:pt idx="272">
                  <c:v>42033</c:v>
                </c:pt>
                <c:pt idx="273">
                  <c:v>42034</c:v>
                </c:pt>
                <c:pt idx="274">
                  <c:v>42037</c:v>
                </c:pt>
                <c:pt idx="275">
                  <c:v>42038</c:v>
                </c:pt>
                <c:pt idx="276">
                  <c:v>42039</c:v>
                </c:pt>
                <c:pt idx="277">
                  <c:v>42040</c:v>
                </c:pt>
                <c:pt idx="278">
                  <c:v>42041</c:v>
                </c:pt>
                <c:pt idx="279">
                  <c:v>42044</c:v>
                </c:pt>
                <c:pt idx="280">
                  <c:v>42045</c:v>
                </c:pt>
                <c:pt idx="281">
                  <c:v>42046</c:v>
                </c:pt>
                <c:pt idx="282">
                  <c:v>42047</c:v>
                </c:pt>
                <c:pt idx="283">
                  <c:v>42048</c:v>
                </c:pt>
                <c:pt idx="284">
                  <c:v>42051</c:v>
                </c:pt>
                <c:pt idx="285">
                  <c:v>42052</c:v>
                </c:pt>
                <c:pt idx="286">
                  <c:v>42053</c:v>
                </c:pt>
                <c:pt idx="287">
                  <c:v>42054</c:v>
                </c:pt>
                <c:pt idx="288">
                  <c:v>42055</c:v>
                </c:pt>
                <c:pt idx="289">
                  <c:v>42058</c:v>
                </c:pt>
                <c:pt idx="290">
                  <c:v>42059</c:v>
                </c:pt>
                <c:pt idx="291">
                  <c:v>42060</c:v>
                </c:pt>
                <c:pt idx="292">
                  <c:v>42061</c:v>
                </c:pt>
                <c:pt idx="293">
                  <c:v>42062</c:v>
                </c:pt>
                <c:pt idx="294">
                  <c:v>42065</c:v>
                </c:pt>
                <c:pt idx="295">
                  <c:v>42066</c:v>
                </c:pt>
                <c:pt idx="296">
                  <c:v>42067</c:v>
                </c:pt>
                <c:pt idx="297">
                  <c:v>42068</c:v>
                </c:pt>
                <c:pt idx="298">
                  <c:v>42069</c:v>
                </c:pt>
                <c:pt idx="299">
                  <c:v>42072</c:v>
                </c:pt>
                <c:pt idx="300">
                  <c:v>42073</c:v>
                </c:pt>
                <c:pt idx="301">
                  <c:v>42074</c:v>
                </c:pt>
                <c:pt idx="302">
                  <c:v>42075</c:v>
                </c:pt>
                <c:pt idx="303">
                  <c:v>42076</c:v>
                </c:pt>
                <c:pt idx="304">
                  <c:v>42079</c:v>
                </c:pt>
                <c:pt idx="305">
                  <c:v>42080</c:v>
                </c:pt>
                <c:pt idx="306">
                  <c:v>42081</c:v>
                </c:pt>
                <c:pt idx="307">
                  <c:v>42082</c:v>
                </c:pt>
                <c:pt idx="308">
                  <c:v>42083</c:v>
                </c:pt>
                <c:pt idx="309">
                  <c:v>42086</c:v>
                </c:pt>
                <c:pt idx="310">
                  <c:v>42087</c:v>
                </c:pt>
                <c:pt idx="311">
                  <c:v>42088</c:v>
                </c:pt>
                <c:pt idx="312">
                  <c:v>42089</c:v>
                </c:pt>
                <c:pt idx="313">
                  <c:v>42090</c:v>
                </c:pt>
                <c:pt idx="314">
                  <c:v>42093</c:v>
                </c:pt>
                <c:pt idx="315">
                  <c:v>42094</c:v>
                </c:pt>
                <c:pt idx="316">
                  <c:v>42095</c:v>
                </c:pt>
                <c:pt idx="317">
                  <c:v>42096</c:v>
                </c:pt>
                <c:pt idx="318">
                  <c:v>42101</c:v>
                </c:pt>
                <c:pt idx="319">
                  <c:v>42102</c:v>
                </c:pt>
                <c:pt idx="320">
                  <c:v>42103</c:v>
                </c:pt>
                <c:pt idx="321">
                  <c:v>42107</c:v>
                </c:pt>
                <c:pt idx="322">
                  <c:v>42108</c:v>
                </c:pt>
                <c:pt idx="323">
                  <c:v>42109</c:v>
                </c:pt>
                <c:pt idx="324">
                  <c:v>42110</c:v>
                </c:pt>
                <c:pt idx="325">
                  <c:v>42111</c:v>
                </c:pt>
                <c:pt idx="326">
                  <c:v>42114</c:v>
                </c:pt>
                <c:pt idx="327">
                  <c:v>42115</c:v>
                </c:pt>
                <c:pt idx="328">
                  <c:v>42116</c:v>
                </c:pt>
                <c:pt idx="329">
                  <c:v>42117</c:v>
                </c:pt>
                <c:pt idx="330">
                  <c:v>42118</c:v>
                </c:pt>
                <c:pt idx="331">
                  <c:v>42121</c:v>
                </c:pt>
                <c:pt idx="332">
                  <c:v>42122</c:v>
                </c:pt>
                <c:pt idx="333">
                  <c:v>42123</c:v>
                </c:pt>
                <c:pt idx="334">
                  <c:v>42124</c:v>
                </c:pt>
                <c:pt idx="335">
                  <c:v>42125</c:v>
                </c:pt>
                <c:pt idx="336">
                  <c:v>42130</c:v>
                </c:pt>
                <c:pt idx="337">
                  <c:v>42131</c:v>
                </c:pt>
                <c:pt idx="338">
                  <c:v>42132</c:v>
                </c:pt>
                <c:pt idx="339">
                  <c:v>42137</c:v>
                </c:pt>
                <c:pt idx="340">
                  <c:v>42138</c:v>
                </c:pt>
                <c:pt idx="341">
                  <c:v>42139</c:v>
                </c:pt>
                <c:pt idx="342">
                  <c:v>42142</c:v>
                </c:pt>
                <c:pt idx="343">
                  <c:v>42143</c:v>
                </c:pt>
                <c:pt idx="344">
                  <c:v>42144</c:v>
                </c:pt>
                <c:pt idx="345">
                  <c:v>42145</c:v>
                </c:pt>
                <c:pt idx="346">
                  <c:v>42146</c:v>
                </c:pt>
                <c:pt idx="347">
                  <c:v>42149</c:v>
                </c:pt>
                <c:pt idx="348">
                  <c:v>42150</c:v>
                </c:pt>
                <c:pt idx="349">
                  <c:v>42151</c:v>
                </c:pt>
                <c:pt idx="350">
                  <c:v>42152</c:v>
                </c:pt>
                <c:pt idx="351">
                  <c:v>42153</c:v>
                </c:pt>
                <c:pt idx="352">
                  <c:v>42156</c:v>
                </c:pt>
                <c:pt idx="353">
                  <c:v>42157</c:v>
                </c:pt>
                <c:pt idx="354">
                  <c:v>42158</c:v>
                </c:pt>
                <c:pt idx="355">
                  <c:v>42159</c:v>
                </c:pt>
                <c:pt idx="356">
                  <c:v>42160</c:v>
                </c:pt>
                <c:pt idx="357">
                  <c:v>42163</c:v>
                </c:pt>
                <c:pt idx="358">
                  <c:v>42164</c:v>
                </c:pt>
                <c:pt idx="359">
                  <c:v>42165</c:v>
                </c:pt>
                <c:pt idx="360">
                  <c:v>42166</c:v>
                </c:pt>
                <c:pt idx="361">
                  <c:v>42167</c:v>
                </c:pt>
                <c:pt idx="362">
                  <c:v>42170</c:v>
                </c:pt>
                <c:pt idx="363">
                  <c:v>42171</c:v>
                </c:pt>
                <c:pt idx="364">
                  <c:v>42172</c:v>
                </c:pt>
                <c:pt idx="365">
                  <c:v>42173</c:v>
                </c:pt>
                <c:pt idx="366">
                  <c:v>42174</c:v>
                </c:pt>
                <c:pt idx="367">
                  <c:v>42177</c:v>
                </c:pt>
                <c:pt idx="368">
                  <c:v>42178</c:v>
                </c:pt>
                <c:pt idx="369">
                  <c:v>42179</c:v>
                </c:pt>
                <c:pt idx="370">
                  <c:v>42180</c:v>
                </c:pt>
                <c:pt idx="371">
                  <c:v>42181</c:v>
                </c:pt>
                <c:pt idx="372">
                  <c:v>42184</c:v>
                </c:pt>
                <c:pt idx="373">
                  <c:v>42185</c:v>
                </c:pt>
                <c:pt idx="374">
                  <c:v>42186</c:v>
                </c:pt>
                <c:pt idx="375">
                  <c:v>42187</c:v>
                </c:pt>
                <c:pt idx="376">
                  <c:v>42188</c:v>
                </c:pt>
                <c:pt idx="377">
                  <c:v>42191</c:v>
                </c:pt>
                <c:pt idx="378">
                  <c:v>42192</c:v>
                </c:pt>
                <c:pt idx="379">
                  <c:v>42193</c:v>
                </c:pt>
                <c:pt idx="380">
                  <c:v>42194</c:v>
                </c:pt>
                <c:pt idx="381">
                  <c:v>42195</c:v>
                </c:pt>
                <c:pt idx="382">
                  <c:v>42198</c:v>
                </c:pt>
                <c:pt idx="383">
                  <c:v>42199</c:v>
                </c:pt>
                <c:pt idx="384">
                  <c:v>42200</c:v>
                </c:pt>
                <c:pt idx="385">
                  <c:v>42201</c:v>
                </c:pt>
                <c:pt idx="386">
                  <c:v>42202</c:v>
                </c:pt>
                <c:pt idx="387">
                  <c:v>42205</c:v>
                </c:pt>
                <c:pt idx="388">
                  <c:v>42206</c:v>
                </c:pt>
                <c:pt idx="389">
                  <c:v>42207</c:v>
                </c:pt>
                <c:pt idx="390">
                  <c:v>42208</c:v>
                </c:pt>
                <c:pt idx="391">
                  <c:v>42209</c:v>
                </c:pt>
                <c:pt idx="392">
                  <c:v>42212</c:v>
                </c:pt>
                <c:pt idx="393">
                  <c:v>42213</c:v>
                </c:pt>
                <c:pt idx="394">
                  <c:v>42214</c:v>
                </c:pt>
                <c:pt idx="395">
                  <c:v>42215</c:v>
                </c:pt>
                <c:pt idx="396">
                  <c:v>42216</c:v>
                </c:pt>
                <c:pt idx="397">
                  <c:v>42219</c:v>
                </c:pt>
                <c:pt idx="398">
                  <c:v>42220</c:v>
                </c:pt>
                <c:pt idx="399">
                  <c:v>42221</c:v>
                </c:pt>
                <c:pt idx="400">
                  <c:v>42222</c:v>
                </c:pt>
                <c:pt idx="401">
                  <c:v>42223</c:v>
                </c:pt>
                <c:pt idx="402">
                  <c:v>42226</c:v>
                </c:pt>
                <c:pt idx="403">
                  <c:v>42227</c:v>
                </c:pt>
                <c:pt idx="404">
                  <c:v>42228</c:v>
                </c:pt>
                <c:pt idx="405">
                  <c:v>42229</c:v>
                </c:pt>
                <c:pt idx="406">
                  <c:v>42230</c:v>
                </c:pt>
                <c:pt idx="407">
                  <c:v>42233</c:v>
                </c:pt>
                <c:pt idx="408">
                  <c:v>42234</c:v>
                </c:pt>
                <c:pt idx="409">
                  <c:v>42235</c:v>
                </c:pt>
                <c:pt idx="410">
                  <c:v>42240</c:v>
                </c:pt>
                <c:pt idx="411">
                  <c:v>42241</c:v>
                </c:pt>
                <c:pt idx="412">
                  <c:v>42242</c:v>
                </c:pt>
                <c:pt idx="413">
                  <c:v>42243</c:v>
                </c:pt>
                <c:pt idx="414">
                  <c:v>42244</c:v>
                </c:pt>
                <c:pt idx="415">
                  <c:v>42247</c:v>
                </c:pt>
                <c:pt idx="416">
                  <c:v>42248</c:v>
                </c:pt>
                <c:pt idx="417">
                  <c:v>42249</c:v>
                </c:pt>
                <c:pt idx="418">
                  <c:v>42250</c:v>
                </c:pt>
                <c:pt idx="419">
                  <c:v>42251</c:v>
                </c:pt>
                <c:pt idx="420">
                  <c:v>42254</c:v>
                </c:pt>
                <c:pt idx="421">
                  <c:v>42255</c:v>
                </c:pt>
                <c:pt idx="422">
                  <c:v>42256</c:v>
                </c:pt>
                <c:pt idx="423">
                  <c:v>42257</c:v>
                </c:pt>
                <c:pt idx="424">
                  <c:v>42258</c:v>
                </c:pt>
                <c:pt idx="425">
                  <c:v>42261</c:v>
                </c:pt>
                <c:pt idx="426">
                  <c:v>42262</c:v>
                </c:pt>
                <c:pt idx="427">
                  <c:v>42263</c:v>
                </c:pt>
                <c:pt idx="428">
                  <c:v>42264</c:v>
                </c:pt>
                <c:pt idx="429">
                  <c:v>42265</c:v>
                </c:pt>
                <c:pt idx="430">
                  <c:v>42268</c:v>
                </c:pt>
                <c:pt idx="431">
                  <c:v>42269</c:v>
                </c:pt>
                <c:pt idx="432">
                  <c:v>42270</c:v>
                </c:pt>
                <c:pt idx="433">
                  <c:v>42271</c:v>
                </c:pt>
                <c:pt idx="434">
                  <c:v>42272</c:v>
                </c:pt>
                <c:pt idx="435">
                  <c:v>42275</c:v>
                </c:pt>
                <c:pt idx="436">
                  <c:v>42276</c:v>
                </c:pt>
                <c:pt idx="437">
                  <c:v>42277</c:v>
                </c:pt>
                <c:pt idx="438">
                  <c:v>42278</c:v>
                </c:pt>
                <c:pt idx="439">
                  <c:v>42279</c:v>
                </c:pt>
                <c:pt idx="440">
                  <c:v>42282</c:v>
                </c:pt>
                <c:pt idx="441">
                  <c:v>42284</c:v>
                </c:pt>
                <c:pt idx="442">
                  <c:v>42285</c:v>
                </c:pt>
                <c:pt idx="443">
                  <c:v>42286</c:v>
                </c:pt>
                <c:pt idx="444">
                  <c:v>42289</c:v>
                </c:pt>
                <c:pt idx="445">
                  <c:v>42290</c:v>
                </c:pt>
                <c:pt idx="446">
                  <c:v>42291</c:v>
                </c:pt>
                <c:pt idx="447">
                  <c:v>42292</c:v>
                </c:pt>
                <c:pt idx="448">
                  <c:v>42293</c:v>
                </c:pt>
                <c:pt idx="449">
                  <c:v>42296</c:v>
                </c:pt>
                <c:pt idx="450">
                  <c:v>42297</c:v>
                </c:pt>
                <c:pt idx="451">
                  <c:v>42298</c:v>
                </c:pt>
                <c:pt idx="452">
                  <c:v>42299</c:v>
                </c:pt>
                <c:pt idx="453">
                  <c:v>42303</c:v>
                </c:pt>
                <c:pt idx="454">
                  <c:v>42304</c:v>
                </c:pt>
                <c:pt idx="455">
                  <c:v>42305</c:v>
                </c:pt>
                <c:pt idx="456">
                  <c:v>42306</c:v>
                </c:pt>
                <c:pt idx="457">
                  <c:v>42307</c:v>
                </c:pt>
                <c:pt idx="458">
                  <c:v>42310</c:v>
                </c:pt>
                <c:pt idx="459">
                  <c:v>42311</c:v>
                </c:pt>
                <c:pt idx="460">
                  <c:v>42312</c:v>
                </c:pt>
                <c:pt idx="461">
                  <c:v>42313</c:v>
                </c:pt>
                <c:pt idx="462">
                  <c:v>42314</c:v>
                </c:pt>
                <c:pt idx="463">
                  <c:v>42317</c:v>
                </c:pt>
                <c:pt idx="464">
                  <c:v>42318</c:v>
                </c:pt>
                <c:pt idx="465">
                  <c:v>42319</c:v>
                </c:pt>
                <c:pt idx="466">
                  <c:v>42320</c:v>
                </c:pt>
                <c:pt idx="467">
                  <c:v>42321</c:v>
                </c:pt>
                <c:pt idx="468">
                  <c:v>42324</c:v>
                </c:pt>
                <c:pt idx="469">
                  <c:v>42325</c:v>
                </c:pt>
                <c:pt idx="470">
                  <c:v>42326</c:v>
                </c:pt>
                <c:pt idx="471">
                  <c:v>42327</c:v>
                </c:pt>
                <c:pt idx="472">
                  <c:v>42328</c:v>
                </c:pt>
                <c:pt idx="473">
                  <c:v>42331</c:v>
                </c:pt>
                <c:pt idx="474">
                  <c:v>42332</c:v>
                </c:pt>
                <c:pt idx="475">
                  <c:v>42333</c:v>
                </c:pt>
                <c:pt idx="476">
                  <c:v>42334</c:v>
                </c:pt>
                <c:pt idx="477">
                  <c:v>42335</c:v>
                </c:pt>
                <c:pt idx="478">
                  <c:v>42338</c:v>
                </c:pt>
                <c:pt idx="479">
                  <c:v>42339</c:v>
                </c:pt>
                <c:pt idx="480">
                  <c:v>42340</c:v>
                </c:pt>
                <c:pt idx="481">
                  <c:v>42341</c:v>
                </c:pt>
                <c:pt idx="482">
                  <c:v>42342</c:v>
                </c:pt>
                <c:pt idx="483">
                  <c:v>42345</c:v>
                </c:pt>
                <c:pt idx="484">
                  <c:v>42346</c:v>
                </c:pt>
                <c:pt idx="485">
                  <c:v>42347</c:v>
                </c:pt>
                <c:pt idx="486">
                  <c:v>42348</c:v>
                </c:pt>
                <c:pt idx="487">
                  <c:v>42349</c:v>
                </c:pt>
                <c:pt idx="488">
                  <c:v>42352</c:v>
                </c:pt>
                <c:pt idx="489">
                  <c:v>42353</c:v>
                </c:pt>
                <c:pt idx="490">
                  <c:v>42354</c:v>
                </c:pt>
                <c:pt idx="491">
                  <c:v>42355</c:v>
                </c:pt>
                <c:pt idx="492">
                  <c:v>42356</c:v>
                </c:pt>
                <c:pt idx="493">
                  <c:v>42361</c:v>
                </c:pt>
                <c:pt idx="494">
                  <c:v>42366</c:v>
                </c:pt>
                <c:pt idx="495">
                  <c:v>42367</c:v>
                </c:pt>
                <c:pt idx="496">
                  <c:v>42368</c:v>
                </c:pt>
                <c:pt idx="497">
                  <c:v>42373</c:v>
                </c:pt>
                <c:pt idx="498">
                  <c:v>42374</c:v>
                </c:pt>
                <c:pt idx="499">
                  <c:v>42375</c:v>
                </c:pt>
                <c:pt idx="500">
                  <c:v>42376</c:v>
                </c:pt>
                <c:pt idx="501">
                  <c:v>42377</c:v>
                </c:pt>
                <c:pt idx="502">
                  <c:v>42380</c:v>
                </c:pt>
                <c:pt idx="503">
                  <c:v>42381</c:v>
                </c:pt>
                <c:pt idx="504">
                  <c:v>42382</c:v>
                </c:pt>
                <c:pt idx="505">
                  <c:v>42383</c:v>
                </c:pt>
                <c:pt idx="506">
                  <c:v>42384</c:v>
                </c:pt>
                <c:pt idx="507">
                  <c:v>42387</c:v>
                </c:pt>
                <c:pt idx="508">
                  <c:v>42388</c:v>
                </c:pt>
                <c:pt idx="509">
                  <c:v>42389</c:v>
                </c:pt>
                <c:pt idx="510">
                  <c:v>42390</c:v>
                </c:pt>
                <c:pt idx="511">
                  <c:v>42391</c:v>
                </c:pt>
                <c:pt idx="512">
                  <c:v>42394</c:v>
                </c:pt>
                <c:pt idx="513">
                  <c:v>42395</c:v>
                </c:pt>
                <c:pt idx="514">
                  <c:v>42396</c:v>
                </c:pt>
                <c:pt idx="515">
                  <c:v>42397</c:v>
                </c:pt>
                <c:pt idx="516">
                  <c:v>42398</c:v>
                </c:pt>
                <c:pt idx="517">
                  <c:v>42401</c:v>
                </c:pt>
                <c:pt idx="518">
                  <c:v>42402</c:v>
                </c:pt>
                <c:pt idx="519">
                  <c:v>42403</c:v>
                </c:pt>
                <c:pt idx="520">
                  <c:v>42404</c:v>
                </c:pt>
                <c:pt idx="521">
                  <c:v>42405</c:v>
                </c:pt>
                <c:pt idx="522">
                  <c:v>42408</c:v>
                </c:pt>
                <c:pt idx="523">
                  <c:v>42409</c:v>
                </c:pt>
                <c:pt idx="524">
                  <c:v>42410</c:v>
                </c:pt>
                <c:pt idx="525">
                  <c:v>42411</c:v>
                </c:pt>
                <c:pt idx="526">
                  <c:v>42412</c:v>
                </c:pt>
                <c:pt idx="527">
                  <c:v>42415</c:v>
                </c:pt>
                <c:pt idx="528">
                  <c:v>42416</c:v>
                </c:pt>
                <c:pt idx="529">
                  <c:v>42417</c:v>
                </c:pt>
                <c:pt idx="530">
                  <c:v>42418</c:v>
                </c:pt>
                <c:pt idx="531">
                  <c:v>42419</c:v>
                </c:pt>
                <c:pt idx="532">
                  <c:v>42422</c:v>
                </c:pt>
                <c:pt idx="533">
                  <c:v>42423</c:v>
                </c:pt>
                <c:pt idx="534">
                  <c:v>42424</c:v>
                </c:pt>
                <c:pt idx="535">
                  <c:v>42425</c:v>
                </c:pt>
                <c:pt idx="536">
                  <c:v>42426</c:v>
                </c:pt>
                <c:pt idx="537">
                  <c:v>42429</c:v>
                </c:pt>
                <c:pt idx="538">
                  <c:v>42430</c:v>
                </c:pt>
                <c:pt idx="539">
                  <c:v>42431</c:v>
                </c:pt>
                <c:pt idx="540">
                  <c:v>42432</c:v>
                </c:pt>
                <c:pt idx="541">
                  <c:v>42433</c:v>
                </c:pt>
                <c:pt idx="542">
                  <c:v>42436</c:v>
                </c:pt>
                <c:pt idx="543">
                  <c:v>42437</c:v>
                </c:pt>
                <c:pt idx="544">
                  <c:v>42438</c:v>
                </c:pt>
                <c:pt idx="545">
                  <c:v>42439</c:v>
                </c:pt>
                <c:pt idx="546">
                  <c:v>42440</c:v>
                </c:pt>
                <c:pt idx="547">
                  <c:v>42445</c:v>
                </c:pt>
                <c:pt idx="548">
                  <c:v>42446</c:v>
                </c:pt>
                <c:pt idx="549">
                  <c:v>42447</c:v>
                </c:pt>
                <c:pt idx="550">
                  <c:v>42450</c:v>
                </c:pt>
                <c:pt idx="551">
                  <c:v>42451</c:v>
                </c:pt>
                <c:pt idx="552">
                  <c:v>42452</c:v>
                </c:pt>
                <c:pt idx="553">
                  <c:v>42453</c:v>
                </c:pt>
                <c:pt idx="554">
                  <c:v>42458</c:v>
                </c:pt>
                <c:pt idx="555">
                  <c:v>42459</c:v>
                </c:pt>
                <c:pt idx="556">
                  <c:v>42460</c:v>
                </c:pt>
                <c:pt idx="557">
                  <c:v>42461</c:v>
                </c:pt>
                <c:pt idx="558">
                  <c:v>42464</c:v>
                </c:pt>
                <c:pt idx="559">
                  <c:v>42465</c:v>
                </c:pt>
                <c:pt idx="560">
                  <c:v>42466</c:v>
                </c:pt>
                <c:pt idx="561">
                  <c:v>42467</c:v>
                </c:pt>
                <c:pt idx="562">
                  <c:v>42468</c:v>
                </c:pt>
                <c:pt idx="563">
                  <c:v>42471</c:v>
                </c:pt>
                <c:pt idx="564">
                  <c:v>42472</c:v>
                </c:pt>
                <c:pt idx="565">
                  <c:v>42473</c:v>
                </c:pt>
                <c:pt idx="566">
                  <c:v>42474</c:v>
                </c:pt>
                <c:pt idx="567">
                  <c:v>42475</c:v>
                </c:pt>
                <c:pt idx="568">
                  <c:v>42478</c:v>
                </c:pt>
                <c:pt idx="569">
                  <c:v>42479</c:v>
                </c:pt>
                <c:pt idx="570">
                  <c:v>42480</c:v>
                </c:pt>
                <c:pt idx="571">
                  <c:v>42481</c:v>
                </c:pt>
                <c:pt idx="572">
                  <c:v>42482</c:v>
                </c:pt>
                <c:pt idx="573">
                  <c:v>42485</c:v>
                </c:pt>
                <c:pt idx="574">
                  <c:v>42486</c:v>
                </c:pt>
                <c:pt idx="575">
                  <c:v>42487</c:v>
                </c:pt>
                <c:pt idx="576">
                  <c:v>42488</c:v>
                </c:pt>
                <c:pt idx="577">
                  <c:v>42489</c:v>
                </c:pt>
                <c:pt idx="578">
                  <c:v>42492</c:v>
                </c:pt>
                <c:pt idx="579">
                  <c:v>42493</c:v>
                </c:pt>
                <c:pt idx="580">
                  <c:v>42494</c:v>
                </c:pt>
                <c:pt idx="581">
                  <c:v>42495</c:v>
                </c:pt>
                <c:pt idx="582">
                  <c:v>42496</c:v>
                </c:pt>
                <c:pt idx="583">
                  <c:v>42499</c:v>
                </c:pt>
                <c:pt idx="584">
                  <c:v>42500</c:v>
                </c:pt>
                <c:pt idx="585">
                  <c:v>42501</c:v>
                </c:pt>
                <c:pt idx="586">
                  <c:v>42502</c:v>
                </c:pt>
                <c:pt idx="587">
                  <c:v>42503</c:v>
                </c:pt>
                <c:pt idx="588">
                  <c:v>42507</c:v>
                </c:pt>
                <c:pt idx="589">
                  <c:v>42508</c:v>
                </c:pt>
                <c:pt idx="590">
                  <c:v>42509</c:v>
                </c:pt>
                <c:pt idx="591">
                  <c:v>42510</c:v>
                </c:pt>
                <c:pt idx="592">
                  <c:v>42513</c:v>
                </c:pt>
                <c:pt idx="593">
                  <c:v>42514</c:v>
                </c:pt>
                <c:pt idx="594">
                  <c:v>42515</c:v>
                </c:pt>
                <c:pt idx="595">
                  <c:v>42516</c:v>
                </c:pt>
                <c:pt idx="596">
                  <c:v>42517</c:v>
                </c:pt>
                <c:pt idx="597">
                  <c:v>42520</c:v>
                </c:pt>
                <c:pt idx="598">
                  <c:v>42521</c:v>
                </c:pt>
                <c:pt idx="599">
                  <c:v>42522</c:v>
                </c:pt>
                <c:pt idx="600">
                  <c:v>42523</c:v>
                </c:pt>
                <c:pt idx="601">
                  <c:v>42524</c:v>
                </c:pt>
                <c:pt idx="602">
                  <c:v>42527</c:v>
                </c:pt>
                <c:pt idx="603">
                  <c:v>42528</c:v>
                </c:pt>
                <c:pt idx="604">
                  <c:v>42529</c:v>
                </c:pt>
                <c:pt idx="605">
                  <c:v>42530</c:v>
                </c:pt>
                <c:pt idx="606">
                  <c:v>42531</c:v>
                </c:pt>
                <c:pt idx="607">
                  <c:v>42534</c:v>
                </c:pt>
                <c:pt idx="608">
                  <c:v>42535</c:v>
                </c:pt>
                <c:pt idx="609">
                  <c:v>42536</c:v>
                </c:pt>
                <c:pt idx="610">
                  <c:v>42537</c:v>
                </c:pt>
                <c:pt idx="611">
                  <c:v>42538</c:v>
                </c:pt>
                <c:pt idx="612">
                  <c:v>42541</c:v>
                </c:pt>
                <c:pt idx="613">
                  <c:v>42542</c:v>
                </c:pt>
                <c:pt idx="614">
                  <c:v>42543</c:v>
                </c:pt>
                <c:pt idx="615">
                  <c:v>42544</c:v>
                </c:pt>
                <c:pt idx="616">
                  <c:v>42545</c:v>
                </c:pt>
                <c:pt idx="617">
                  <c:v>42548</c:v>
                </c:pt>
                <c:pt idx="618">
                  <c:v>42549</c:v>
                </c:pt>
                <c:pt idx="619">
                  <c:v>42550</c:v>
                </c:pt>
                <c:pt idx="620">
                  <c:v>42551</c:v>
                </c:pt>
                <c:pt idx="621">
                  <c:v>42552</c:v>
                </c:pt>
                <c:pt idx="622">
                  <c:v>42555</c:v>
                </c:pt>
                <c:pt idx="623">
                  <c:v>42556</c:v>
                </c:pt>
                <c:pt idx="624">
                  <c:v>42557</c:v>
                </c:pt>
                <c:pt idx="625">
                  <c:v>42558</c:v>
                </c:pt>
                <c:pt idx="626">
                  <c:v>42559</c:v>
                </c:pt>
                <c:pt idx="627">
                  <c:v>42562</c:v>
                </c:pt>
                <c:pt idx="628">
                  <c:v>42563</c:v>
                </c:pt>
                <c:pt idx="629">
                  <c:v>42564</c:v>
                </c:pt>
                <c:pt idx="630">
                  <c:v>42565</c:v>
                </c:pt>
                <c:pt idx="631">
                  <c:v>42566</c:v>
                </c:pt>
                <c:pt idx="632">
                  <c:v>42569</c:v>
                </c:pt>
                <c:pt idx="633">
                  <c:v>42570</c:v>
                </c:pt>
                <c:pt idx="634">
                  <c:v>42571</c:v>
                </c:pt>
                <c:pt idx="635">
                  <c:v>42572</c:v>
                </c:pt>
                <c:pt idx="636">
                  <c:v>42573</c:v>
                </c:pt>
                <c:pt idx="637">
                  <c:v>42576</c:v>
                </c:pt>
                <c:pt idx="638">
                  <c:v>42577</c:v>
                </c:pt>
                <c:pt idx="639">
                  <c:v>42578</c:v>
                </c:pt>
                <c:pt idx="640">
                  <c:v>42579</c:v>
                </c:pt>
                <c:pt idx="641">
                  <c:v>42580</c:v>
                </c:pt>
                <c:pt idx="642">
                  <c:v>42583</c:v>
                </c:pt>
                <c:pt idx="643">
                  <c:v>42584</c:v>
                </c:pt>
                <c:pt idx="644">
                  <c:v>42585</c:v>
                </c:pt>
                <c:pt idx="645">
                  <c:v>42586</c:v>
                </c:pt>
                <c:pt idx="646">
                  <c:v>42587</c:v>
                </c:pt>
                <c:pt idx="647">
                  <c:v>42590</c:v>
                </c:pt>
                <c:pt idx="648">
                  <c:v>42591</c:v>
                </c:pt>
                <c:pt idx="649">
                  <c:v>42592</c:v>
                </c:pt>
                <c:pt idx="650">
                  <c:v>42593</c:v>
                </c:pt>
                <c:pt idx="651">
                  <c:v>42594</c:v>
                </c:pt>
                <c:pt idx="652">
                  <c:v>42597</c:v>
                </c:pt>
                <c:pt idx="653">
                  <c:v>42598</c:v>
                </c:pt>
                <c:pt idx="654">
                  <c:v>42599</c:v>
                </c:pt>
                <c:pt idx="655">
                  <c:v>42600</c:v>
                </c:pt>
                <c:pt idx="656">
                  <c:v>42601</c:v>
                </c:pt>
                <c:pt idx="657">
                  <c:v>42604</c:v>
                </c:pt>
                <c:pt idx="658">
                  <c:v>42605</c:v>
                </c:pt>
                <c:pt idx="659">
                  <c:v>42606</c:v>
                </c:pt>
                <c:pt idx="660">
                  <c:v>42607</c:v>
                </c:pt>
                <c:pt idx="661">
                  <c:v>42608</c:v>
                </c:pt>
                <c:pt idx="662">
                  <c:v>42611</c:v>
                </c:pt>
                <c:pt idx="663">
                  <c:v>42612</c:v>
                </c:pt>
                <c:pt idx="664">
                  <c:v>42613</c:v>
                </c:pt>
                <c:pt idx="665">
                  <c:v>42614</c:v>
                </c:pt>
                <c:pt idx="666">
                  <c:v>42615</c:v>
                </c:pt>
                <c:pt idx="667">
                  <c:v>42618</c:v>
                </c:pt>
                <c:pt idx="668">
                  <c:v>42619</c:v>
                </c:pt>
                <c:pt idx="669">
                  <c:v>42620</c:v>
                </c:pt>
                <c:pt idx="670">
                  <c:v>42621</c:v>
                </c:pt>
                <c:pt idx="671">
                  <c:v>42622</c:v>
                </c:pt>
                <c:pt idx="672">
                  <c:v>42625</c:v>
                </c:pt>
                <c:pt idx="673">
                  <c:v>42626</c:v>
                </c:pt>
                <c:pt idx="674">
                  <c:v>42627</c:v>
                </c:pt>
                <c:pt idx="675">
                  <c:v>42628</c:v>
                </c:pt>
                <c:pt idx="676">
                  <c:v>42629</c:v>
                </c:pt>
                <c:pt idx="677">
                  <c:v>42632</c:v>
                </c:pt>
                <c:pt idx="678">
                  <c:v>42633</c:v>
                </c:pt>
                <c:pt idx="679">
                  <c:v>42634</c:v>
                </c:pt>
                <c:pt idx="680">
                  <c:v>42635</c:v>
                </c:pt>
                <c:pt idx="681">
                  <c:v>42636</c:v>
                </c:pt>
                <c:pt idx="682">
                  <c:v>42639</c:v>
                </c:pt>
                <c:pt idx="683">
                  <c:v>42640</c:v>
                </c:pt>
                <c:pt idx="684">
                  <c:v>42641</c:v>
                </c:pt>
                <c:pt idx="685">
                  <c:v>42642</c:v>
                </c:pt>
                <c:pt idx="686">
                  <c:v>42643</c:v>
                </c:pt>
                <c:pt idx="687">
                  <c:v>42646</c:v>
                </c:pt>
                <c:pt idx="688">
                  <c:v>42647</c:v>
                </c:pt>
                <c:pt idx="689">
                  <c:v>42648</c:v>
                </c:pt>
                <c:pt idx="690">
                  <c:v>42649</c:v>
                </c:pt>
                <c:pt idx="691">
                  <c:v>42650</c:v>
                </c:pt>
                <c:pt idx="692">
                  <c:v>42653</c:v>
                </c:pt>
                <c:pt idx="693">
                  <c:v>42654</c:v>
                </c:pt>
                <c:pt idx="694">
                  <c:v>42655</c:v>
                </c:pt>
                <c:pt idx="695">
                  <c:v>42656</c:v>
                </c:pt>
                <c:pt idx="696">
                  <c:v>42657</c:v>
                </c:pt>
                <c:pt idx="697">
                  <c:v>42660</c:v>
                </c:pt>
                <c:pt idx="698">
                  <c:v>42661</c:v>
                </c:pt>
                <c:pt idx="699">
                  <c:v>42662</c:v>
                </c:pt>
                <c:pt idx="700">
                  <c:v>42663</c:v>
                </c:pt>
                <c:pt idx="701">
                  <c:v>42664</c:v>
                </c:pt>
                <c:pt idx="702">
                  <c:v>42667</c:v>
                </c:pt>
                <c:pt idx="703">
                  <c:v>42668</c:v>
                </c:pt>
                <c:pt idx="704">
                  <c:v>42669</c:v>
                </c:pt>
                <c:pt idx="705">
                  <c:v>42670</c:v>
                </c:pt>
                <c:pt idx="706">
                  <c:v>42671</c:v>
                </c:pt>
                <c:pt idx="707">
                  <c:v>42676</c:v>
                </c:pt>
                <c:pt idx="708">
                  <c:v>42677</c:v>
                </c:pt>
                <c:pt idx="709">
                  <c:v>42678</c:v>
                </c:pt>
                <c:pt idx="710">
                  <c:v>42681</c:v>
                </c:pt>
                <c:pt idx="711">
                  <c:v>42682</c:v>
                </c:pt>
                <c:pt idx="712">
                  <c:v>42683</c:v>
                </c:pt>
                <c:pt idx="713">
                  <c:v>42684</c:v>
                </c:pt>
                <c:pt idx="714">
                  <c:v>42685</c:v>
                </c:pt>
                <c:pt idx="715">
                  <c:v>42688</c:v>
                </c:pt>
                <c:pt idx="716">
                  <c:v>42689</c:v>
                </c:pt>
                <c:pt idx="717">
                  <c:v>42690</c:v>
                </c:pt>
                <c:pt idx="718">
                  <c:v>42691</c:v>
                </c:pt>
                <c:pt idx="719">
                  <c:v>42692</c:v>
                </c:pt>
                <c:pt idx="720">
                  <c:v>42695</c:v>
                </c:pt>
                <c:pt idx="721">
                  <c:v>42696</c:v>
                </c:pt>
                <c:pt idx="722">
                  <c:v>42697</c:v>
                </c:pt>
                <c:pt idx="723">
                  <c:v>42698</c:v>
                </c:pt>
                <c:pt idx="724">
                  <c:v>42699</c:v>
                </c:pt>
                <c:pt idx="725">
                  <c:v>42702</c:v>
                </c:pt>
                <c:pt idx="726">
                  <c:v>42703</c:v>
                </c:pt>
                <c:pt idx="727">
                  <c:v>42704</c:v>
                </c:pt>
                <c:pt idx="728">
                  <c:v>42705</c:v>
                </c:pt>
                <c:pt idx="729">
                  <c:v>42706</c:v>
                </c:pt>
                <c:pt idx="730">
                  <c:v>42709</c:v>
                </c:pt>
                <c:pt idx="731">
                  <c:v>42710</c:v>
                </c:pt>
                <c:pt idx="732">
                  <c:v>42711</c:v>
                </c:pt>
                <c:pt idx="733">
                  <c:v>42712</c:v>
                </c:pt>
                <c:pt idx="734">
                  <c:v>42713</c:v>
                </c:pt>
                <c:pt idx="735">
                  <c:v>42716</c:v>
                </c:pt>
                <c:pt idx="736">
                  <c:v>42717</c:v>
                </c:pt>
                <c:pt idx="737">
                  <c:v>42718</c:v>
                </c:pt>
                <c:pt idx="738">
                  <c:v>42719</c:v>
                </c:pt>
                <c:pt idx="739">
                  <c:v>42720</c:v>
                </c:pt>
                <c:pt idx="740">
                  <c:v>42723</c:v>
                </c:pt>
                <c:pt idx="741">
                  <c:v>42724</c:v>
                </c:pt>
                <c:pt idx="742">
                  <c:v>42725</c:v>
                </c:pt>
                <c:pt idx="743">
                  <c:v>42726</c:v>
                </c:pt>
                <c:pt idx="744">
                  <c:v>42727</c:v>
                </c:pt>
                <c:pt idx="745">
                  <c:v>42731</c:v>
                </c:pt>
                <c:pt idx="746">
                  <c:v>42732</c:v>
                </c:pt>
                <c:pt idx="747">
                  <c:v>42733</c:v>
                </c:pt>
                <c:pt idx="748">
                  <c:v>42734</c:v>
                </c:pt>
                <c:pt idx="749">
                  <c:v>42739</c:v>
                </c:pt>
                <c:pt idx="750">
                  <c:v>42740</c:v>
                </c:pt>
                <c:pt idx="751">
                  <c:v>42741</c:v>
                </c:pt>
                <c:pt idx="752">
                  <c:v>42744</c:v>
                </c:pt>
                <c:pt idx="753">
                  <c:v>42745</c:v>
                </c:pt>
                <c:pt idx="754">
                  <c:v>42746</c:v>
                </c:pt>
                <c:pt idx="755">
                  <c:v>42747</c:v>
                </c:pt>
                <c:pt idx="756">
                  <c:v>42748</c:v>
                </c:pt>
                <c:pt idx="757">
                  <c:v>42751</c:v>
                </c:pt>
                <c:pt idx="758">
                  <c:v>42752</c:v>
                </c:pt>
                <c:pt idx="759">
                  <c:v>42753</c:v>
                </c:pt>
                <c:pt idx="760">
                  <c:v>42754</c:v>
                </c:pt>
                <c:pt idx="761">
                  <c:v>42755</c:v>
                </c:pt>
                <c:pt idx="762">
                  <c:v>42758</c:v>
                </c:pt>
                <c:pt idx="763">
                  <c:v>42759</c:v>
                </c:pt>
                <c:pt idx="764">
                  <c:v>42760</c:v>
                </c:pt>
                <c:pt idx="765">
                  <c:v>42761</c:v>
                </c:pt>
                <c:pt idx="766">
                  <c:v>42762</c:v>
                </c:pt>
                <c:pt idx="767">
                  <c:v>42765</c:v>
                </c:pt>
                <c:pt idx="768">
                  <c:v>42766</c:v>
                </c:pt>
                <c:pt idx="769">
                  <c:v>42767</c:v>
                </c:pt>
                <c:pt idx="770">
                  <c:v>42768</c:v>
                </c:pt>
                <c:pt idx="771">
                  <c:v>42769</c:v>
                </c:pt>
                <c:pt idx="772">
                  <c:v>42772</c:v>
                </c:pt>
                <c:pt idx="773">
                  <c:v>42773</c:v>
                </c:pt>
                <c:pt idx="774">
                  <c:v>42774</c:v>
                </c:pt>
                <c:pt idx="775">
                  <c:v>42775</c:v>
                </c:pt>
                <c:pt idx="776">
                  <c:v>42776</c:v>
                </c:pt>
                <c:pt idx="777">
                  <c:v>42779</c:v>
                </c:pt>
                <c:pt idx="778">
                  <c:v>42780</c:v>
                </c:pt>
                <c:pt idx="779">
                  <c:v>42781</c:v>
                </c:pt>
                <c:pt idx="780">
                  <c:v>42782</c:v>
                </c:pt>
                <c:pt idx="781">
                  <c:v>42783</c:v>
                </c:pt>
                <c:pt idx="782">
                  <c:v>42786</c:v>
                </c:pt>
                <c:pt idx="783">
                  <c:v>42787</c:v>
                </c:pt>
                <c:pt idx="784">
                  <c:v>42788</c:v>
                </c:pt>
                <c:pt idx="785">
                  <c:v>42789</c:v>
                </c:pt>
                <c:pt idx="786">
                  <c:v>42790</c:v>
                </c:pt>
                <c:pt idx="787">
                  <c:v>42793</c:v>
                </c:pt>
                <c:pt idx="788">
                  <c:v>42794</c:v>
                </c:pt>
                <c:pt idx="789">
                  <c:v>42795</c:v>
                </c:pt>
                <c:pt idx="790">
                  <c:v>42796</c:v>
                </c:pt>
                <c:pt idx="791">
                  <c:v>42797</c:v>
                </c:pt>
                <c:pt idx="792">
                  <c:v>42800</c:v>
                </c:pt>
                <c:pt idx="793">
                  <c:v>42801</c:v>
                </c:pt>
                <c:pt idx="794">
                  <c:v>42802</c:v>
                </c:pt>
                <c:pt idx="795">
                  <c:v>42803</c:v>
                </c:pt>
                <c:pt idx="796">
                  <c:v>42804</c:v>
                </c:pt>
                <c:pt idx="797">
                  <c:v>42807</c:v>
                </c:pt>
                <c:pt idx="798">
                  <c:v>42808</c:v>
                </c:pt>
                <c:pt idx="799">
                  <c:v>42810</c:v>
                </c:pt>
                <c:pt idx="800">
                  <c:v>42811</c:v>
                </c:pt>
                <c:pt idx="801">
                  <c:v>42814</c:v>
                </c:pt>
                <c:pt idx="802">
                  <c:v>42815</c:v>
                </c:pt>
                <c:pt idx="803">
                  <c:v>42816</c:v>
                </c:pt>
                <c:pt idx="804">
                  <c:v>42817</c:v>
                </c:pt>
                <c:pt idx="805">
                  <c:v>42818</c:v>
                </c:pt>
                <c:pt idx="806">
                  <c:v>42821</c:v>
                </c:pt>
                <c:pt idx="807">
                  <c:v>42822</c:v>
                </c:pt>
                <c:pt idx="808">
                  <c:v>42823</c:v>
                </c:pt>
                <c:pt idx="809">
                  <c:v>42824</c:v>
                </c:pt>
                <c:pt idx="810">
                  <c:v>42825</c:v>
                </c:pt>
                <c:pt idx="811">
                  <c:v>42828</c:v>
                </c:pt>
                <c:pt idx="812">
                  <c:v>42829</c:v>
                </c:pt>
                <c:pt idx="813">
                  <c:v>42830</c:v>
                </c:pt>
                <c:pt idx="814">
                  <c:v>42831</c:v>
                </c:pt>
                <c:pt idx="815">
                  <c:v>42832</c:v>
                </c:pt>
                <c:pt idx="816">
                  <c:v>42835</c:v>
                </c:pt>
                <c:pt idx="817">
                  <c:v>42836</c:v>
                </c:pt>
                <c:pt idx="818">
                  <c:v>42837</c:v>
                </c:pt>
                <c:pt idx="819">
                  <c:v>42838</c:v>
                </c:pt>
                <c:pt idx="820">
                  <c:v>42843</c:v>
                </c:pt>
                <c:pt idx="821">
                  <c:v>42844</c:v>
                </c:pt>
                <c:pt idx="822">
                  <c:v>42845</c:v>
                </c:pt>
                <c:pt idx="823">
                  <c:v>42846</c:v>
                </c:pt>
                <c:pt idx="824">
                  <c:v>42849</c:v>
                </c:pt>
                <c:pt idx="825">
                  <c:v>42850</c:v>
                </c:pt>
                <c:pt idx="826">
                  <c:v>42851</c:v>
                </c:pt>
                <c:pt idx="827">
                  <c:v>42852</c:v>
                </c:pt>
                <c:pt idx="828">
                  <c:v>42853</c:v>
                </c:pt>
                <c:pt idx="829">
                  <c:v>42857</c:v>
                </c:pt>
                <c:pt idx="830">
                  <c:v>42858</c:v>
                </c:pt>
                <c:pt idx="831">
                  <c:v>42859</c:v>
                </c:pt>
                <c:pt idx="832">
                  <c:v>42860</c:v>
                </c:pt>
                <c:pt idx="833">
                  <c:v>42863</c:v>
                </c:pt>
                <c:pt idx="834">
                  <c:v>42864</c:v>
                </c:pt>
                <c:pt idx="835">
                  <c:v>42865</c:v>
                </c:pt>
                <c:pt idx="836">
                  <c:v>42866</c:v>
                </c:pt>
                <c:pt idx="837">
                  <c:v>42867</c:v>
                </c:pt>
                <c:pt idx="838">
                  <c:v>42870</c:v>
                </c:pt>
                <c:pt idx="839">
                  <c:v>42871</c:v>
                </c:pt>
                <c:pt idx="840">
                  <c:v>42872</c:v>
                </c:pt>
                <c:pt idx="841">
                  <c:v>42873</c:v>
                </c:pt>
                <c:pt idx="842">
                  <c:v>42874</c:v>
                </c:pt>
                <c:pt idx="843">
                  <c:v>42877</c:v>
                </c:pt>
                <c:pt idx="844">
                  <c:v>42878</c:v>
                </c:pt>
                <c:pt idx="845">
                  <c:v>42879</c:v>
                </c:pt>
                <c:pt idx="846">
                  <c:v>42880</c:v>
                </c:pt>
                <c:pt idx="847">
                  <c:v>42881</c:v>
                </c:pt>
                <c:pt idx="848">
                  <c:v>42884</c:v>
                </c:pt>
                <c:pt idx="849">
                  <c:v>42885</c:v>
                </c:pt>
                <c:pt idx="850">
                  <c:v>42886</c:v>
                </c:pt>
                <c:pt idx="851">
                  <c:v>42887</c:v>
                </c:pt>
                <c:pt idx="852">
                  <c:v>42888</c:v>
                </c:pt>
                <c:pt idx="853">
                  <c:v>42892</c:v>
                </c:pt>
                <c:pt idx="854">
                  <c:v>42893</c:v>
                </c:pt>
                <c:pt idx="855">
                  <c:v>42894</c:v>
                </c:pt>
                <c:pt idx="856">
                  <c:v>42895</c:v>
                </c:pt>
                <c:pt idx="857">
                  <c:v>42898</c:v>
                </c:pt>
                <c:pt idx="858">
                  <c:v>42899</c:v>
                </c:pt>
                <c:pt idx="859">
                  <c:v>42900</c:v>
                </c:pt>
                <c:pt idx="860">
                  <c:v>42901</c:v>
                </c:pt>
                <c:pt idx="861">
                  <c:v>42902</c:v>
                </c:pt>
                <c:pt idx="862">
                  <c:v>42905</c:v>
                </c:pt>
                <c:pt idx="863">
                  <c:v>42906</c:v>
                </c:pt>
                <c:pt idx="864">
                  <c:v>42907</c:v>
                </c:pt>
                <c:pt idx="865">
                  <c:v>42908</c:v>
                </c:pt>
                <c:pt idx="866">
                  <c:v>42909</c:v>
                </c:pt>
                <c:pt idx="867">
                  <c:v>42912</c:v>
                </c:pt>
                <c:pt idx="868">
                  <c:v>42913</c:v>
                </c:pt>
                <c:pt idx="869">
                  <c:v>42914</c:v>
                </c:pt>
                <c:pt idx="870">
                  <c:v>42915</c:v>
                </c:pt>
                <c:pt idx="871">
                  <c:v>42916</c:v>
                </c:pt>
                <c:pt idx="872">
                  <c:v>42919</c:v>
                </c:pt>
                <c:pt idx="873">
                  <c:v>42920</c:v>
                </c:pt>
                <c:pt idx="874">
                  <c:v>42921</c:v>
                </c:pt>
                <c:pt idx="875">
                  <c:v>42922</c:v>
                </c:pt>
                <c:pt idx="876">
                  <c:v>42923</c:v>
                </c:pt>
                <c:pt idx="877">
                  <c:v>42926</c:v>
                </c:pt>
                <c:pt idx="878">
                  <c:v>42927</c:v>
                </c:pt>
                <c:pt idx="879">
                  <c:v>42928</c:v>
                </c:pt>
                <c:pt idx="880">
                  <c:v>42929</c:v>
                </c:pt>
                <c:pt idx="881">
                  <c:v>42930</c:v>
                </c:pt>
                <c:pt idx="882">
                  <c:v>42933</c:v>
                </c:pt>
                <c:pt idx="883">
                  <c:v>42934</c:v>
                </c:pt>
                <c:pt idx="884">
                  <c:v>42935</c:v>
                </c:pt>
                <c:pt idx="885">
                  <c:v>42936</c:v>
                </c:pt>
                <c:pt idx="886">
                  <c:v>42937</c:v>
                </c:pt>
                <c:pt idx="887">
                  <c:v>42940</c:v>
                </c:pt>
                <c:pt idx="888">
                  <c:v>42941</c:v>
                </c:pt>
                <c:pt idx="889">
                  <c:v>42942</c:v>
                </c:pt>
                <c:pt idx="890">
                  <c:v>42943</c:v>
                </c:pt>
                <c:pt idx="891">
                  <c:v>42944</c:v>
                </c:pt>
                <c:pt idx="892">
                  <c:v>42947</c:v>
                </c:pt>
                <c:pt idx="893">
                  <c:v>42948</c:v>
                </c:pt>
                <c:pt idx="894">
                  <c:v>42949</c:v>
                </c:pt>
                <c:pt idx="895">
                  <c:v>42950</c:v>
                </c:pt>
                <c:pt idx="896">
                  <c:v>42951</c:v>
                </c:pt>
                <c:pt idx="897">
                  <c:v>42954</c:v>
                </c:pt>
                <c:pt idx="898">
                  <c:v>42955</c:v>
                </c:pt>
                <c:pt idx="899">
                  <c:v>42956</c:v>
                </c:pt>
                <c:pt idx="900">
                  <c:v>42957</c:v>
                </c:pt>
                <c:pt idx="901">
                  <c:v>42958</c:v>
                </c:pt>
                <c:pt idx="902">
                  <c:v>42961</c:v>
                </c:pt>
                <c:pt idx="903">
                  <c:v>42962</c:v>
                </c:pt>
                <c:pt idx="904">
                  <c:v>42963</c:v>
                </c:pt>
                <c:pt idx="905">
                  <c:v>42964</c:v>
                </c:pt>
                <c:pt idx="906">
                  <c:v>42965</c:v>
                </c:pt>
                <c:pt idx="907">
                  <c:v>42968</c:v>
                </c:pt>
                <c:pt idx="908">
                  <c:v>42969</c:v>
                </c:pt>
                <c:pt idx="909">
                  <c:v>42970</c:v>
                </c:pt>
                <c:pt idx="910">
                  <c:v>42971</c:v>
                </c:pt>
                <c:pt idx="911">
                  <c:v>42972</c:v>
                </c:pt>
                <c:pt idx="912">
                  <c:v>42975</c:v>
                </c:pt>
                <c:pt idx="913">
                  <c:v>42976</c:v>
                </c:pt>
                <c:pt idx="914">
                  <c:v>42977</c:v>
                </c:pt>
                <c:pt idx="915">
                  <c:v>42978</c:v>
                </c:pt>
                <c:pt idx="916">
                  <c:v>42979</c:v>
                </c:pt>
                <c:pt idx="917">
                  <c:v>42982</c:v>
                </c:pt>
                <c:pt idx="918">
                  <c:v>42983</c:v>
                </c:pt>
                <c:pt idx="919">
                  <c:v>42984</c:v>
                </c:pt>
                <c:pt idx="920">
                  <c:v>42985</c:v>
                </c:pt>
                <c:pt idx="921">
                  <c:v>42986</c:v>
                </c:pt>
                <c:pt idx="922">
                  <c:v>42989</c:v>
                </c:pt>
                <c:pt idx="923">
                  <c:v>42990</c:v>
                </c:pt>
                <c:pt idx="924">
                  <c:v>42991</c:v>
                </c:pt>
                <c:pt idx="925">
                  <c:v>42992</c:v>
                </c:pt>
                <c:pt idx="926">
                  <c:v>42993</c:v>
                </c:pt>
                <c:pt idx="927">
                  <c:v>42996</c:v>
                </c:pt>
                <c:pt idx="928">
                  <c:v>42997</c:v>
                </c:pt>
                <c:pt idx="929">
                  <c:v>42998</c:v>
                </c:pt>
                <c:pt idx="930">
                  <c:v>42999</c:v>
                </c:pt>
                <c:pt idx="931">
                  <c:v>43000</c:v>
                </c:pt>
                <c:pt idx="932">
                  <c:v>43003</c:v>
                </c:pt>
                <c:pt idx="933">
                  <c:v>43004</c:v>
                </c:pt>
                <c:pt idx="934">
                  <c:v>43005</c:v>
                </c:pt>
                <c:pt idx="935">
                  <c:v>43006</c:v>
                </c:pt>
                <c:pt idx="936">
                  <c:v>43007</c:v>
                </c:pt>
              </c:numCache>
            </c:numRef>
          </c:cat>
          <c:val>
            <c:numRef>
              <c:f>'47_ábra_chart'!$K$9:$K$949</c:f>
              <c:numCache>
                <c:formatCode>0.00</c:formatCode>
                <c:ptCount val="94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2.85</c:v>
                </c:pt>
                <c:pt idx="16">
                  <c:v>2.85</c:v>
                </c:pt>
                <c:pt idx="17">
                  <c:v>2.85</c:v>
                </c:pt>
                <c:pt idx="18">
                  <c:v>2.85</c:v>
                </c:pt>
                <c:pt idx="19">
                  <c:v>2.85</c:v>
                </c:pt>
                <c:pt idx="20">
                  <c:v>2.85</c:v>
                </c:pt>
                <c:pt idx="21">
                  <c:v>2.85</c:v>
                </c:pt>
                <c:pt idx="22">
                  <c:v>2.85</c:v>
                </c:pt>
                <c:pt idx="23">
                  <c:v>2.85</c:v>
                </c:pt>
                <c:pt idx="24">
                  <c:v>2.85</c:v>
                </c:pt>
                <c:pt idx="25">
                  <c:v>2.85</c:v>
                </c:pt>
                <c:pt idx="26">
                  <c:v>2.85</c:v>
                </c:pt>
                <c:pt idx="27">
                  <c:v>2.85</c:v>
                </c:pt>
                <c:pt idx="28">
                  <c:v>2.85</c:v>
                </c:pt>
                <c:pt idx="29">
                  <c:v>2.85</c:v>
                </c:pt>
                <c:pt idx="30">
                  <c:v>2.85</c:v>
                </c:pt>
                <c:pt idx="31">
                  <c:v>2.85</c:v>
                </c:pt>
                <c:pt idx="32">
                  <c:v>2.85</c:v>
                </c:pt>
                <c:pt idx="33">
                  <c:v>2.85</c:v>
                </c:pt>
                <c:pt idx="34">
                  <c:v>2.7</c:v>
                </c:pt>
                <c:pt idx="35">
                  <c:v>2.7</c:v>
                </c:pt>
                <c:pt idx="36">
                  <c:v>2.7</c:v>
                </c:pt>
                <c:pt idx="37">
                  <c:v>2.7</c:v>
                </c:pt>
                <c:pt idx="38">
                  <c:v>2.7</c:v>
                </c:pt>
                <c:pt idx="39">
                  <c:v>2.7</c:v>
                </c:pt>
                <c:pt idx="40">
                  <c:v>2.7</c:v>
                </c:pt>
                <c:pt idx="41">
                  <c:v>2.7</c:v>
                </c:pt>
                <c:pt idx="42">
                  <c:v>2.7</c:v>
                </c:pt>
                <c:pt idx="43">
                  <c:v>2.7</c:v>
                </c:pt>
                <c:pt idx="44">
                  <c:v>2.7</c:v>
                </c:pt>
                <c:pt idx="45">
                  <c:v>2.7</c:v>
                </c:pt>
                <c:pt idx="46">
                  <c:v>2.7</c:v>
                </c:pt>
                <c:pt idx="47">
                  <c:v>2.7</c:v>
                </c:pt>
                <c:pt idx="48">
                  <c:v>2.7</c:v>
                </c:pt>
                <c:pt idx="49">
                  <c:v>2.7</c:v>
                </c:pt>
                <c:pt idx="50">
                  <c:v>2.7</c:v>
                </c:pt>
                <c:pt idx="51">
                  <c:v>2.7</c:v>
                </c:pt>
                <c:pt idx="52">
                  <c:v>2.7</c:v>
                </c:pt>
                <c:pt idx="53">
                  <c:v>2.7</c:v>
                </c:pt>
                <c:pt idx="54">
                  <c:v>2.7</c:v>
                </c:pt>
                <c:pt idx="55">
                  <c:v>2.7</c:v>
                </c:pt>
                <c:pt idx="56">
                  <c:v>2.7</c:v>
                </c:pt>
                <c:pt idx="57">
                  <c:v>2.7</c:v>
                </c:pt>
                <c:pt idx="59">
                  <c:v>2.6</c:v>
                </c:pt>
                <c:pt idx="60">
                  <c:v>2.6</c:v>
                </c:pt>
                <c:pt idx="61">
                  <c:v>2.6</c:v>
                </c:pt>
                <c:pt idx="62">
                  <c:v>2.6</c:v>
                </c:pt>
                <c:pt idx="63">
                  <c:v>2.6</c:v>
                </c:pt>
                <c:pt idx="64">
                  <c:v>2.6</c:v>
                </c:pt>
                <c:pt idx="65">
                  <c:v>2.6</c:v>
                </c:pt>
                <c:pt idx="66">
                  <c:v>2.6</c:v>
                </c:pt>
                <c:pt idx="67">
                  <c:v>2.6</c:v>
                </c:pt>
                <c:pt idx="68">
                  <c:v>2.6</c:v>
                </c:pt>
                <c:pt idx="69">
                  <c:v>2.6</c:v>
                </c:pt>
                <c:pt idx="70">
                  <c:v>2.6</c:v>
                </c:pt>
                <c:pt idx="71">
                  <c:v>2.6</c:v>
                </c:pt>
                <c:pt idx="72">
                  <c:v>2.6</c:v>
                </c:pt>
                <c:pt idx="73">
                  <c:v>2.6</c:v>
                </c:pt>
                <c:pt idx="74">
                  <c:v>2.6</c:v>
                </c:pt>
                <c:pt idx="75">
                  <c:v>2.6</c:v>
                </c:pt>
                <c:pt idx="76">
                  <c:v>2.6</c:v>
                </c:pt>
                <c:pt idx="77">
                  <c:v>2.6</c:v>
                </c:pt>
                <c:pt idx="78">
                  <c:v>2.6</c:v>
                </c:pt>
                <c:pt idx="79">
                  <c:v>2.6</c:v>
                </c:pt>
                <c:pt idx="80">
                  <c:v>2.6</c:v>
                </c:pt>
                <c:pt idx="81">
                  <c:v>2.6</c:v>
                </c:pt>
                <c:pt idx="82">
                  <c:v>2.6</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2.4</c:v>
                </c:pt>
                <c:pt idx="103">
                  <c:v>2.4</c:v>
                </c:pt>
                <c:pt idx="104">
                  <c:v>2.4</c:v>
                </c:pt>
                <c:pt idx="105">
                  <c:v>2.4</c:v>
                </c:pt>
                <c:pt idx="106">
                  <c:v>2.4</c:v>
                </c:pt>
                <c:pt idx="107">
                  <c:v>2.4</c:v>
                </c:pt>
                <c:pt idx="108">
                  <c:v>2.4</c:v>
                </c:pt>
                <c:pt idx="109">
                  <c:v>2.4</c:v>
                </c:pt>
                <c:pt idx="110">
                  <c:v>2.4</c:v>
                </c:pt>
                <c:pt idx="111">
                  <c:v>2.4</c:v>
                </c:pt>
                <c:pt idx="112">
                  <c:v>2.4</c:v>
                </c:pt>
                <c:pt idx="113">
                  <c:v>2.4</c:v>
                </c:pt>
                <c:pt idx="114">
                  <c:v>2.4</c:v>
                </c:pt>
                <c:pt idx="115">
                  <c:v>2.4</c:v>
                </c:pt>
                <c:pt idx="116">
                  <c:v>2.4</c:v>
                </c:pt>
                <c:pt idx="117">
                  <c:v>2.4</c:v>
                </c:pt>
                <c:pt idx="118">
                  <c:v>2.4</c:v>
                </c:pt>
                <c:pt idx="119">
                  <c:v>2.4</c:v>
                </c:pt>
                <c:pt idx="120">
                  <c:v>2.4</c:v>
                </c:pt>
                <c:pt idx="121">
                  <c:v>2.2999999999999998</c:v>
                </c:pt>
                <c:pt idx="122">
                  <c:v>2.2999999999999998</c:v>
                </c:pt>
                <c:pt idx="123">
                  <c:v>2.2999999999999998</c:v>
                </c:pt>
                <c:pt idx="124">
                  <c:v>2.2999999999999998</c:v>
                </c:pt>
                <c:pt idx="125">
                  <c:v>2.2999999999999998</c:v>
                </c:pt>
                <c:pt idx="126">
                  <c:v>2.2999999999999998</c:v>
                </c:pt>
                <c:pt idx="127">
                  <c:v>2.2999999999999998</c:v>
                </c:pt>
                <c:pt idx="128">
                  <c:v>2.2999999999999998</c:v>
                </c:pt>
                <c:pt idx="129">
                  <c:v>2.2999999999999998</c:v>
                </c:pt>
                <c:pt idx="130">
                  <c:v>2.2999999999999998</c:v>
                </c:pt>
                <c:pt idx="131">
                  <c:v>2.2999999999999998</c:v>
                </c:pt>
                <c:pt idx="132">
                  <c:v>2.2999999999999998</c:v>
                </c:pt>
                <c:pt idx="133">
                  <c:v>2.2999999999999998</c:v>
                </c:pt>
                <c:pt idx="134">
                  <c:v>2.2999999999999998</c:v>
                </c:pt>
                <c:pt idx="135">
                  <c:v>2.2999999999999998</c:v>
                </c:pt>
                <c:pt idx="136">
                  <c:v>2.2999999999999998</c:v>
                </c:pt>
                <c:pt idx="137">
                  <c:v>2.2999999999999998</c:v>
                </c:pt>
                <c:pt idx="138">
                  <c:v>2.2999999999999998</c:v>
                </c:pt>
                <c:pt idx="139">
                  <c:v>2.2999999999999998</c:v>
                </c:pt>
                <c:pt idx="140">
                  <c:v>2.2999999999999998</c:v>
                </c:pt>
                <c:pt idx="141">
                  <c:v>2.1</c:v>
                </c:pt>
                <c:pt idx="142">
                  <c:v>2.1</c:v>
                </c:pt>
                <c:pt idx="143">
                  <c:v>2.1</c:v>
                </c:pt>
                <c:pt idx="144">
                  <c:v>2.1</c:v>
                </c:pt>
                <c:pt idx="145">
                  <c:v>2.1</c:v>
                </c:pt>
                <c:pt idx="146">
                  <c:v>2.1</c:v>
                </c:pt>
                <c:pt idx="147">
                  <c:v>2.1</c:v>
                </c:pt>
                <c:pt idx="148">
                  <c:v>2.1</c:v>
                </c:pt>
                <c:pt idx="149">
                  <c:v>2.1</c:v>
                </c:pt>
                <c:pt idx="150">
                  <c:v>2.1</c:v>
                </c:pt>
                <c:pt idx="151">
                  <c:v>2.1</c:v>
                </c:pt>
                <c:pt idx="152">
                  <c:v>2.1</c:v>
                </c:pt>
                <c:pt idx="153">
                  <c:v>2.1</c:v>
                </c:pt>
                <c:pt idx="154">
                  <c:v>2.1</c:v>
                </c:pt>
                <c:pt idx="155">
                  <c:v>2.1</c:v>
                </c:pt>
                <c:pt idx="156">
                  <c:v>2.1</c:v>
                </c:pt>
                <c:pt idx="157">
                  <c:v>2.1</c:v>
                </c:pt>
                <c:pt idx="158">
                  <c:v>2.1</c:v>
                </c:pt>
                <c:pt idx="159">
                  <c:v>2.1</c:v>
                </c:pt>
                <c:pt idx="160">
                  <c:v>2.1</c:v>
                </c:pt>
                <c:pt idx="161">
                  <c:v>2.1</c:v>
                </c:pt>
                <c:pt idx="162">
                  <c:v>2.1</c:v>
                </c:pt>
                <c:pt idx="163">
                  <c:v>2.1</c:v>
                </c:pt>
                <c:pt idx="164">
                  <c:v>2.1</c:v>
                </c:pt>
                <c:pt idx="165">
                  <c:v>2.1</c:v>
                </c:pt>
                <c:pt idx="166">
                  <c:v>2.1</c:v>
                </c:pt>
                <c:pt idx="167">
                  <c:v>2.1</c:v>
                </c:pt>
                <c:pt idx="168">
                  <c:v>2.1</c:v>
                </c:pt>
                <c:pt idx="169">
                  <c:v>2.1</c:v>
                </c:pt>
                <c:pt idx="170">
                  <c:v>2.1</c:v>
                </c:pt>
                <c:pt idx="171">
                  <c:v>2.1</c:v>
                </c:pt>
                <c:pt idx="172">
                  <c:v>2.1</c:v>
                </c:pt>
                <c:pt idx="173">
                  <c:v>2.1</c:v>
                </c:pt>
                <c:pt idx="174">
                  <c:v>2.1</c:v>
                </c:pt>
                <c:pt idx="175">
                  <c:v>2.1</c:v>
                </c:pt>
                <c:pt idx="176">
                  <c:v>2.1</c:v>
                </c:pt>
                <c:pt idx="177">
                  <c:v>2.1</c:v>
                </c:pt>
                <c:pt idx="178">
                  <c:v>2.1</c:v>
                </c:pt>
                <c:pt idx="179">
                  <c:v>2.1</c:v>
                </c:pt>
                <c:pt idx="180">
                  <c:v>2.1</c:v>
                </c:pt>
                <c:pt idx="181">
                  <c:v>2.1</c:v>
                </c:pt>
                <c:pt idx="182">
                  <c:v>2.1</c:v>
                </c:pt>
                <c:pt idx="183">
                  <c:v>2.1</c:v>
                </c:pt>
                <c:pt idx="184">
                  <c:v>2.1</c:v>
                </c:pt>
                <c:pt idx="185">
                  <c:v>2.1</c:v>
                </c:pt>
                <c:pt idx="186">
                  <c:v>2.1</c:v>
                </c:pt>
                <c:pt idx="187">
                  <c:v>2.1</c:v>
                </c:pt>
                <c:pt idx="188">
                  <c:v>2.1</c:v>
                </c:pt>
                <c:pt idx="189">
                  <c:v>2.1</c:v>
                </c:pt>
                <c:pt idx="190">
                  <c:v>2.1</c:v>
                </c:pt>
                <c:pt idx="191">
                  <c:v>2.1</c:v>
                </c:pt>
                <c:pt idx="192">
                  <c:v>2.1</c:v>
                </c:pt>
                <c:pt idx="193">
                  <c:v>2.1</c:v>
                </c:pt>
                <c:pt idx="194">
                  <c:v>2.1</c:v>
                </c:pt>
                <c:pt idx="195">
                  <c:v>2.1</c:v>
                </c:pt>
                <c:pt idx="196">
                  <c:v>2.1</c:v>
                </c:pt>
                <c:pt idx="197">
                  <c:v>2.1</c:v>
                </c:pt>
                <c:pt idx="198">
                  <c:v>2.1</c:v>
                </c:pt>
                <c:pt idx="199">
                  <c:v>2.1</c:v>
                </c:pt>
                <c:pt idx="200">
                  <c:v>2.1</c:v>
                </c:pt>
                <c:pt idx="201">
                  <c:v>2.1</c:v>
                </c:pt>
                <c:pt idx="202">
                  <c:v>2.1</c:v>
                </c:pt>
                <c:pt idx="203">
                  <c:v>2.1</c:v>
                </c:pt>
                <c:pt idx="204">
                  <c:v>2.1</c:v>
                </c:pt>
                <c:pt idx="205">
                  <c:v>2.1</c:v>
                </c:pt>
                <c:pt idx="206">
                  <c:v>2.1</c:v>
                </c:pt>
                <c:pt idx="207">
                  <c:v>2.1</c:v>
                </c:pt>
                <c:pt idx="208">
                  <c:v>2.1</c:v>
                </c:pt>
                <c:pt idx="209">
                  <c:v>2.1</c:v>
                </c:pt>
                <c:pt idx="210">
                  <c:v>2.1</c:v>
                </c:pt>
                <c:pt idx="211">
                  <c:v>2.1</c:v>
                </c:pt>
                <c:pt idx="212">
                  <c:v>2.1</c:v>
                </c:pt>
                <c:pt idx="213">
                  <c:v>2.1</c:v>
                </c:pt>
                <c:pt idx="214">
                  <c:v>2.1</c:v>
                </c:pt>
                <c:pt idx="215">
                  <c:v>2.1</c:v>
                </c:pt>
                <c:pt idx="216">
                  <c:v>2.1</c:v>
                </c:pt>
                <c:pt idx="217">
                  <c:v>2.1</c:v>
                </c:pt>
                <c:pt idx="218">
                  <c:v>2.1</c:v>
                </c:pt>
                <c:pt idx="219">
                  <c:v>2.1</c:v>
                </c:pt>
                <c:pt idx="220">
                  <c:v>2.1</c:v>
                </c:pt>
                <c:pt idx="221">
                  <c:v>2.1</c:v>
                </c:pt>
                <c:pt idx="222">
                  <c:v>2.1</c:v>
                </c:pt>
                <c:pt idx="223">
                  <c:v>2.1</c:v>
                </c:pt>
                <c:pt idx="224">
                  <c:v>2.1</c:v>
                </c:pt>
                <c:pt idx="225">
                  <c:v>2.1</c:v>
                </c:pt>
                <c:pt idx="226">
                  <c:v>2.1</c:v>
                </c:pt>
                <c:pt idx="227">
                  <c:v>2.1</c:v>
                </c:pt>
                <c:pt idx="228">
                  <c:v>2.1</c:v>
                </c:pt>
                <c:pt idx="229">
                  <c:v>2.1</c:v>
                </c:pt>
                <c:pt idx="230">
                  <c:v>2.1</c:v>
                </c:pt>
                <c:pt idx="231">
                  <c:v>2.1</c:v>
                </c:pt>
                <c:pt idx="232">
                  <c:v>2.1</c:v>
                </c:pt>
                <c:pt idx="233">
                  <c:v>2.1</c:v>
                </c:pt>
                <c:pt idx="234">
                  <c:v>2.1</c:v>
                </c:pt>
                <c:pt idx="235">
                  <c:v>2.1</c:v>
                </c:pt>
                <c:pt idx="236">
                  <c:v>2.1</c:v>
                </c:pt>
                <c:pt idx="237">
                  <c:v>2.1</c:v>
                </c:pt>
                <c:pt idx="238">
                  <c:v>2.1</c:v>
                </c:pt>
                <c:pt idx="239">
                  <c:v>2.1</c:v>
                </c:pt>
                <c:pt idx="240">
                  <c:v>2.1</c:v>
                </c:pt>
                <c:pt idx="241">
                  <c:v>2.1</c:v>
                </c:pt>
                <c:pt idx="242">
                  <c:v>2.1</c:v>
                </c:pt>
                <c:pt idx="243">
                  <c:v>2.1</c:v>
                </c:pt>
                <c:pt idx="244">
                  <c:v>2.1</c:v>
                </c:pt>
                <c:pt idx="245">
                  <c:v>2.1</c:v>
                </c:pt>
                <c:pt idx="246">
                  <c:v>2.1</c:v>
                </c:pt>
                <c:pt idx="247">
                  <c:v>2.1</c:v>
                </c:pt>
                <c:pt idx="248">
                  <c:v>2.1</c:v>
                </c:pt>
                <c:pt idx="249">
                  <c:v>2.1</c:v>
                </c:pt>
                <c:pt idx="250">
                  <c:v>2.1</c:v>
                </c:pt>
                <c:pt idx="251">
                  <c:v>2.1</c:v>
                </c:pt>
                <c:pt idx="252">
                  <c:v>2.1</c:v>
                </c:pt>
                <c:pt idx="253">
                  <c:v>2.1</c:v>
                </c:pt>
                <c:pt idx="254">
                  <c:v>2.1</c:v>
                </c:pt>
                <c:pt idx="255">
                  <c:v>2.1</c:v>
                </c:pt>
                <c:pt idx="256">
                  <c:v>2.1</c:v>
                </c:pt>
                <c:pt idx="257">
                  <c:v>2.1</c:v>
                </c:pt>
                <c:pt idx="258">
                  <c:v>2.1</c:v>
                </c:pt>
                <c:pt idx="259">
                  <c:v>2.1</c:v>
                </c:pt>
                <c:pt idx="260">
                  <c:v>2.1</c:v>
                </c:pt>
                <c:pt idx="261">
                  <c:v>2.1</c:v>
                </c:pt>
                <c:pt idx="262">
                  <c:v>2.1</c:v>
                </c:pt>
                <c:pt idx="263">
                  <c:v>2.1</c:v>
                </c:pt>
                <c:pt idx="264">
                  <c:v>2.1</c:v>
                </c:pt>
                <c:pt idx="265">
                  <c:v>2.1</c:v>
                </c:pt>
                <c:pt idx="266">
                  <c:v>2.1</c:v>
                </c:pt>
                <c:pt idx="267">
                  <c:v>2.1</c:v>
                </c:pt>
                <c:pt idx="268">
                  <c:v>2.1</c:v>
                </c:pt>
                <c:pt idx="269">
                  <c:v>2.1</c:v>
                </c:pt>
                <c:pt idx="270">
                  <c:v>2.1</c:v>
                </c:pt>
                <c:pt idx="271">
                  <c:v>2.1</c:v>
                </c:pt>
                <c:pt idx="272">
                  <c:v>2.1</c:v>
                </c:pt>
                <c:pt idx="273">
                  <c:v>2.1</c:v>
                </c:pt>
                <c:pt idx="274">
                  <c:v>2.1</c:v>
                </c:pt>
                <c:pt idx="275">
                  <c:v>2.1</c:v>
                </c:pt>
                <c:pt idx="276">
                  <c:v>2.1</c:v>
                </c:pt>
                <c:pt idx="277">
                  <c:v>2.1</c:v>
                </c:pt>
                <c:pt idx="278">
                  <c:v>2.1</c:v>
                </c:pt>
                <c:pt idx="279">
                  <c:v>2.1</c:v>
                </c:pt>
                <c:pt idx="280">
                  <c:v>2.1</c:v>
                </c:pt>
                <c:pt idx="281">
                  <c:v>2.1</c:v>
                </c:pt>
                <c:pt idx="282">
                  <c:v>2.1</c:v>
                </c:pt>
                <c:pt idx="283">
                  <c:v>2.1</c:v>
                </c:pt>
                <c:pt idx="284">
                  <c:v>2.1</c:v>
                </c:pt>
                <c:pt idx="285">
                  <c:v>2.1</c:v>
                </c:pt>
                <c:pt idx="286">
                  <c:v>2.1</c:v>
                </c:pt>
                <c:pt idx="287">
                  <c:v>2.1</c:v>
                </c:pt>
                <c:pt idx="288">
                  <c:v>2.1</c:v>
                </c:pt>
                <c:pt idx="289">
                  <c:v>2.1</c:v>
                </c:pt>
                <c:pt idx="290">
                  <c:v>2.1</c:v>
                </c:pt>
                <c:pt idx="291">
                  <c:v>2.1</c:v>
                </c:pt>
                <c:pt idx="292">
                  <c:v>2.1</c:v>
                </c:pt>
                <c:pt idx="293">
                  <c:v>2.1</c:v>
                </c:pt>
                <c:pt idx="294">
                  <c:v>2.1</c:v>
                </c:pt>
                <c:pt idx="295">
                  <c:v>2.1</c:v>
                </c:pt>
                <c:pt idx="296">
                  <c:v>2.1</c:v>
                </c:pt>
                <c:pt idx="297">
                  <c:v>2.1</c:v>
                </c:pt>
                <c:pt idx="298">
                  <c:v>2.1</c:v>
                </c:pt>
                <c:pt idx="299">
                  <c:v>2.1</c:v>
                </c:pt>
                <c:pt idx="300">
                  <c:v>2.1</c:v>
                </c:pt>
                <c:pt idx="301">
                  <c:v>2.1</c:v>
                </c:pt>
                <c:pt idx="302">
                  <c:v>2.1</c:v>
                </c:pt>
                <c:pt idx="303">
                  <c:v>2.1</c:v>
                </c:pt>
                <c:pt idx="304">
                  <c:v>2.1</c:v>
                </c:pt>
                <c:pt idx="305">
                  <c:v>2.1</c:v>
                </c:pt>
                <c:pt idx="306">
                  <c:v>2.1</c:v>
                </c:pt>
                <c:pt idx="307">
                  <c:v>2.1</c:v>
                </c:pt>
                <c:pt idx="308">
                  <c:v>2.1</c:v>
                </c:pt>
                <c:pt idx="309">
                  <c:v>2.1</c:v>
                </c:pt>
                <c:pt idx="310">
                  <c:v>2.1</c:v>
                </c:pt>
                <c:pt idx="311">
                  <c:v>1.95</c:v>
                </c:pt>
                <c:pt idx="312">
                  <c:v>1.95</c:v>
                </c:pt>
                <c:pt idx="313">
                  <c:v>1.95</c:v>
                </c:pt>
                <c:pt idx="314">
                  <c:v>1.95</c:v>
                </c:pt>
                <c:pt idx="315">
                  <c:v>1.95</c:v>
                </c:pt>
                <c:pt idx="316">
                  <c:v>1.95</c:v>
                </c:pt>
                <c:pt idx="317">
                  <c:v>1.95</c:v>
                </c:pt>
                <c:pt idx="318">
                  <c:v>1.95</c:v>
                </c:pt>
                <c:pt idx="319">
                  <c:v>1.95</c:v>
                </c:pt>
                <c:pt idx="320">
                  <c:v>1.95</c:v>
                </c:pt>
                <c:pt idx="321">
                  <c:v>1.95</c:v>
                </c:pt>
                <c:pt idx="322">
                  <c:v>1.95</c:v>
                </c:pt>
                <c:pt idx="323">
                  <c:v>1.95</c:v>
                </c:pt>
                <c:pt idx="324">
                  <c:v>1.95</c:v>
                </c:pt>
                <c:pt idx="325">
                  <c:v>1.95</c:v>
                </c:pt>
                <c:pt idx="326">
                  <c:v>1.95</c:v>
                </c:pt>
                <c:pt idx="327">
                  <c:v>1.95</c:v>
                </c:pt>
                <c:pt idx="328">
                  <c:v>1.8000000000000003</c:v>
                </c:pt>
                <c:pt idx="329">
                  <c:v>1.8000000000000003</c:v>
                </c:pt>
                <c:pt idx="330">
                  <c:v>1.8000000000000003</c:v>
                </c:pt>
                <c:pt idx="331">
                  <c:v>1.8000000000000003</c:v>
                </c:pt>
                <c:pt idx="332">
                  <c:v>1.8000000000000003</c:v>
                </c:pt>
                <c:pt idx="333">
                  <c:v>1.8000000000000003</c:v>
                </c:pt>
                <c:pt idx="334">
                  <c:v>1.8000000000000003</c:v>
                </c:pt>
                <c:pt idx="335">
                  <c:v>1.8000000000000003</c:v>
                </c:pt>
                <c:pt idx="336">
                  <c:v>1.8000000000000003</c:v>
                </c:pt>
                <c:pt idx="337">
                  <c:v>1.8000000000000003</c:v>
                </c:pt>
                <c:pt idx="338">
                  <c:v>1.8000000000000003</c:v>
                </c:pt>
                <c:pt idx="339">
                  <c:v>1.8000000000000003</c:v>
                </c:pt>
                <c:pt idx="340">
                  <c:v>1.8000000000000003</c:v>
                </c:pt>
                <c:pt idx="341">
                  <c:v>1.8000000000000003</c:v>
                </c:pt>
                <c:pt idx="342">
                  <c:v>1.8000000000000003</c:v>
                </c:pt>
                <c:pt idx="343">
                  <c:v>1.8000000000000003</c:v>
                </c:pt>
                <c:pt idx="344">
                  <c:v>1.8000000000000003</c:v>
                </c:pt>
                <c:pt idx="345">
                  <c:v>1.8000000000000003</c:v>
                </c:pt>
                <c:pt idx="346">
                  <c:v>1.8000000000000003</c:v>
                </c:pt>
                <c:pt idx="347">
                  <c:v>1.8000000000000003</c:v>
                </c:pt>
                <c:pt idx="348">
                  <c:v>1.8000000000000003</c:v>
                </c:pt>
                <c:pt idx="349">
                  <c:v>1.6500000000000001</c:v>
                </c:pt>
                <c:pt idx="350">
                  <c:v>1.6500000000000001</c:v>
                </c:pt>
                <c:pt idx="351">
                  <c:v>1.6500000000000001</c:v>
                </c:pt>
                <c:pt idx="352">
                  <c:v>1.6500000000000001</c:v>
                </c:pt>
                <c:pt idx="353">
                  <c:v>1.6500000000000001</c:v>
                </c:pt>
                <c:pt idx="354">
                  <c:v>1.6500000000000001</c:v>
                </c:pt>
                <c:pt idx="355">
                  <c:v>1.6500000000000001</c:v>
                </c:pt>
                <c:pt idx="356">
                  <c:v>1.6500000000000001</c:v>
                </c:pt>
                <c:pt idx="357">
                  <c:v>1.6500000000000001</c:v>
                </c:pt>
                <c:pt idx="358">
                  <c:v>1.6500000000000001</c:v>
                </c:pt>
                <c:pt idx="359">
                  <c:v>1.6500000000000001</c:v>
                </c:pt>
                <c:pt idx="360">
                  <c:v>1.6500000000000001</c:v>
                </c:pt>
                <c:pt idx="361">
                  <c:v>1.6500000000000001</c:v>
                </c:pt>
                <c:pt idx="362">
                  <c:v>1.6500000000000001</c:v>
                </c:pt>
                <c:pt idx="363">
                  <c:v>1.6500000000000001</c:v>
                </c:pt>
                <c:pt idx="364">
                  <c:v>1.6500000000000001</c:v>
                </c:pt>
                <c:pt idx="365">
                  <c:v>1.6500000000000001</c:v>
                </c:pt>
                <c:pt idx="366">
                  <c:v>1.6500000000000001</c:v>
                </c:pt>
                <c:pt idx="367">
                  <c:v>1.6500000000000001</c:v>
                </c:pt>
                <c:pt idx="368">
                  <c:v>1.6500000000000001</c:v>
                </c:pt>
                <c:pt idx="369">
                  <c:v>1.5</c:v>
                </c:pt>
                <c:pt idx="370">
                  <c:v>1.5</c:v>
                </c:pt>
                <c:pt idx="371">
                  <c:v>1.5</c:v>
                </c:pt>
                <c:pt idx="372">
                  <c:v>1.5</c:v>
                </c:pt>
                <c:pt idx="373">
                  <c:v>1.5</c:v>
                </c:pt>
                <c:pt idx="374">
                  <c:v>1.5</c:v>
                </c:pt>
                <c:pt idx="375">
                  <c:v>1.5</c:v>
                </c:pt>
                <c:pt idx="376">
                  <c:v>1.5</c:v>
                </c:pt>
                <c:pt idx="377">
                  <c:v>1.5</c:v>
                </c:pt>
                <c:pt idx="378">
                  <c:v>1.5</c:v>
                </c:pt>
                <c:pt idx="379">
                  <c:v>1.5</c:v>
                </c:pt>
                <c:pt idx="380">
                  <c:v>1.5</c:v>
                </c:pt>
                <c:pt idx="381">
                  <c:v>1.5</c:v>
                </c:pt>
                <c:pt idx="382">
                  <c:v>1.5</c:v>
                </c:pt>
                <c:pt idx="383">
                  <c:v>1.5</c:v>
                </c:pt>
                <c:pt idx="384">
                  <c:v>1.5</c:v>
                </c:pt>
                <c:pt idx="385">
                  <c:v>1.5</c:v>
                </c:pt>
                <c:pt idx="386">
                  <c:v>1.5</c:v>
                </c:pt>
                <c:pt idx="387">
                  <c:v>1.5</c:v>
                </c:pt>
                <c:pt idx="388">
                  <c:v>1.5</c:v>
                </c:pt>
                <c:pt idx="389">
                  <c:v>1.35</c:v>
                </c:pt>
                <c:pt idx="390">
                  <c:v>1.35</c:v>
                </c:pt>
                <c:pt idx="391">
                  <c:v>1.35</c:v>
                </c:pt>
                <c:pt idx="392">
                  <c:v>1.35</c:v>
                </c:pt>
                <c:pt idx="393">
                  <c:v>1.35</c:v>
                </c:pt>
                <c:pt idx="394">
                  <c:v>1.35</c:v>
                </c:pt>
                <c:pt idx="395">
                  <c:v>1.35</c:v>
                </c:pt>
                <c:pt idx="396">
                  <c:v>1.35</c:v>
                </c:pt>
                <c:pt idx="397">
                  <c:v>1.35</c:v>
                </c:pt>
                <c:pt idx="398">
                  <c:v>1.35</c:v>
                </c:pt>
                <c:pt idx="399">
                  <c:v>1.35</c:v>
                </c:pt>
                <c:pt idx="400">
                  <c:v>1.35</c:v>
                </c:pt>
                <c:pt idx="401">
                  <c:v>1.35</c:v>
                </c:pt>
                <c:pt idx="402">
                  <c:v>1.35</c:v>
                </c:pt>
                <c:pt idx="403">
                  <c:v>1.35</c:v>
                </c:pt>
                <c:pt idx="404">
                  <c:v>1.35</c:v>
                </c:pt>
                <c:pt idx="405">
                  <c:v>1.35</c:v>
                </c:pt>
                <c:pt idx="406">
                  <c:v>1.35</c:v>
                </c:pt>
                <c:pt idx="407">
                  <c:v>1.35</c:v>
                </c:pt>
                <c:pt idx="408">
                  <c:v>1.35</c:v>
                </c:pt>
                <c:pt idx="409">
                  <c:v>1.35</c:v>
                </c:pt>
                <c:pt idx="410">
                  <c:v>1.35</c:v>
                </c:pt>
                <c:pt idx="411">
                  <c:v>1.35</c:v>
                </c:pt>
                <c:pt idx="412">
                  <c:v>1.35</c:v>
                </c:pt>
                <c:pt idx="413">
                  <c:v>1.35</c:v>
                </c:pt>
                <c:pt idx="414">
                  <c:v>1.35</c:v>
                </c:pt>
                <c:pt idx="415">
                  <c:v>1.35</c:v>
                </c:pt>
                <c:pt idx="416">
                  <c:v>1.35</c:v>
                </c:pt>
                <c:pt idx="417">
                  <c:v>1.35</c:v>
                </c:pt>
                <c:pt idx="418">
                  <c:v>1.35</c:v>
                </c:pt>
                <c:pt idx="419">
                  <c:v>1.35</c:v>
                </c:pt>
                <c:pt idx="420">
                  <c:v>1.35</c:v>
                </c:pt>
                <c:pt idx="421">
                  <c:v>1.35</c:v>
                </c:pt>
                <c:pt idx="422">
                  <c:v>1.35</c:v>
                </c:pt>
                <c:pt idx="423">
                  <c:v>1.35</c:v>
                </c:pt>
                <c:pt idx="424">
                  <c:v>1.35</c:v>
                </c:pt>
                <c:pt idx="425">
                  <c:v>1.35</c:v>
                </c:pt>
                <c:pt idx="426">
                  <c:v>1.35</c:v>
                </c:pt>
                <c:pt idx="427">
                  <c:v>1.35</c:v>
                </c:pt>
                <c:pt idx="428">
                  <c:v>1.35</c:v>
                </c:pt>
                <c:pt idx="429">
                  <c:v>1.35</c:v>
                </c:pt>
                <c:pt idx="430">
                  <c:v>1.35</c:v>
                </c:pt>
                <c:pt idx="431">
                  <c:v>1.35</c:v>
                </c:pt>
                <c:pt idx="432">
                  <c:v>1.35</c:v>
                </c:pt>
                <c:pt idx="433">
                  <c:v>1.35</c:v>
                </c:pt>
                <c:pt idx="434">
                  <c:v>1.35</c:v>
                </c:pt>
                <c:pt idx="435">
                  <c:v>1.35</c:v>
                </c:pt>
                <c:pt idx="436">
                  <c:v>1.35</c:v>
                </c:pt>
                <c:pt idx="437">
                  <c:v>1.35</c:v>
                </c:pt>
                <c:pt idx="438">
                  <c:v>1.35</c:v>
                </c:pt>
                <c:pt idx="439">
                  <c:v>1.35</c:v>
                </c:pt>
                <c:pt idx="440">
                  <c:v>1.35</c:v>
                </c:pt>
                <c:pt idx="441">
                  <c:v>1.35</c:v>
                </c:pt>
                <c:pt idx="442">
                  <c:v>1.35</c:v>
                </c:pt>
                <c:pt idx="443">
                  <c:v>1.35</c:v>
                </c:pt>
                <c:pt idx="444">
                  <c:v>1.35</c:v>
                </c:pt>
                <c:pt idx="445">
                  <c:v>1.35</c:v>
                </c:pt>
                <c:pt idx="446">
                  <c:v>1.35</c:v>
                </c:pt>
                <c:pt idx="447">
                  <c:v>1.35</c:v>
                </c:pt>
                <c:pt idx="448">
                  <c:v>1.35</c:v>
                </c:pt>
                <c:pt idx="449">
                  <c:v>1.35</c:v>
                </c:pt>
                <c:pt idx="450">
                  <c:v>1.35</c:v>
                </c:pt>
                <c:pt idx="451">
                  <c:v>1.35</c:v>
                </c:pt>
                <c:pt idx="452">
                  <c:v>1.35</c:v>
                </c:pt>
                <c:pt idx="453">
                  <c:v>1.35</c:v>
                </c:pt>
                <c:pt idx="454">
                  <c:v>1.35</c:v>
                </c:pt>
                <c:pt idx="455">
                  <c:v>1.35</c:v>
                </c:pt>
                <c:pt idx="456">
                  <c:v>1.35</c:v>
                </c:pt>
                <c:pt idx="457">
                  <c:v>1.35</c:v>
                </c:pt>
                <c:pt idx="458">
                  <c:v>1.35</c:v>
                </c:pt>
                <c:pt idx="459">
                  <c:v>1.35</c:v>
                </c:pt>
                <c:pt idx="460">
                  <c:v>1.35</c:v>
                </c:pt>
                <c:pt idx="461">
                  <c:v>1.35</c:v>
                </c:pt>
                <c:pt idx="462">
                  <c:v>1.35</c:v>
                </c:pt>
                <c:pt idx="463">
                  <c:v>1.35</c:v>
                </c:pt>
                <c:pt idx="464">
                  <c:v>1.35</c:v>
                </c:pt>
                <c:pt idx="465">
                  <c:v>1.35</c:v>
                </c:pt>
                <c:pt idx="466">
                  <c:v>1.35</c:v>
                </c:pt>
                <c:pt idx="467">
                  <c:v>1.35</c:v>
                </c:pt>
                <c:pt idx="468">
                  <c:v>1.35</c:v>
                </c:pt>
                <c:pt idx="469">
                  <c:v>1.35</c:v>
                </c:pt>
                <c:pt idx="470">
                  <c:v>1.35</c:v>
                </c:pt>
                <c:pt idx="471">
                  <c:v>1.35</c:v>
                </c:pt>
                <c:pt idx="472">
                  <c:v>1.35</c:v>
                </c:pt>
                <c:pt idx="473">
                  <c:v>1.35</c:v>
                </c:pt>
                <c:pt idx="474">
                  <c:v>1.35</c:v>
                </c:pt>
                <c:pt idx="475">
                  <c:v>1.35</c:v>
                </c:pt>
                <c:pt idx="476">
                  <c:v>1.35</c:v>
                </c:pt>
                <c:pt idx="477">
                  <c:v>1.35</c:v>
                </c:pt>
                <c:pt idx="478">
                  <c:v>1.35</c:v>
                </c:pt>
                <c:pt idx="479">
                  <c:v>1.35</c:v>
                </c:pt>
                <c:pt idx="480">
                  <c:v>1.35</c:v>
                </c:pt>
                <c:pt idx="481">
                  <c:v>1.35</c:v>
                </c:pt>
                <c:pt idx="482">
                  <c:v>1.35</c:v>
                </c:pt>
                <c:pt idx="483">
                  <c:v>1.35</c:v>
                </c:pt>
                <c:pt idx="484">
                  <c:v>1.35</c:v>
                </c:pt>
                <c:pt idx="485">
                  <c:v>1.35</c:v>
                </c:pt>
                <c:pt idx="486">
                  <c:v>1.35</c:v>
                </c:pt>
                <c:pt idx="487">
                  <c:v>1.35</c:v>
                </c:pt>
                <c:pt idx="488">
                  <c:v>1.35</c:v>
                </c:pt>
                <c:pt idx="489">
                  <c:v>1.35</c:v>
                </c:pt>
                <c:pt idx="490">
                  <c:v>1.35</c:v>
                </c:pt>
                <c:pt idx="491">
                  <c:v>1.35</c:v>
                </c:pt>
                <c:pt idx="492">
                  <c:v>1.35</c:v>
                </c:pt>
                <c:pt idx="493">
                  <c:v>1.35</c:v>
                </c:pt>
                <c:pt idx="494">
                  <c:v>1.35</c:v>
                </c:pt>
                <c:pt idx="495">
                  <c:v>1.35</c:v>
                </c:pt>
                <c:pt idx="496">
                  <c:v>1.35</c:v>
                </c:pt>
                <c:pt idx="497">
                  <c:v>1.35</c:v>
                </c:pt>
                <c:pt idx="498">
                  <c:v>1.35</c:v>
                </c:pt>
                <c:pt idx="499">
                  <c:v>1.35</c:v>
                </c:pt>
                <c:pt idx="500">
                  <c:v>1.35</c:v>
                </c:pt>
                <c:pt idx="501">
                  <c:v>1.35</c:v>
                </c:pt>
                <c:pt idx="502">
                  <c:v>1.35</c:v>
                </c:pt>
                <c:pt idx="503">
                  <c:v>1.35</c:v>
                </c:pt>
                <c:pt idx="504">
                  <c:v>1.35</c:v>
                </c:pt>
                <c:pt idx="505">
                  <c:v>1.35</c:v>
                </c:pt>
                <c:pt idx="506">
                  <c:v>1.35</c:v>
                </c:pt>
                <c:pt idx="507">
                  <c:v>1.35</c:v>
                </c:pt>
                <c:pt idx="508">
                  <c:v>1.35</c:v>
                </c:pt>
                <c:pt idx="509">
                  <c:v>1.35</c:v>
                </c:pt>
                <c:pt idx="510">
                  <c:v>1.35</c:v>
                </c:pt>
                <c:pt idx="511">
                  <c:v>1.35</c:v>
                </c:pt>
                <c:pt idx="512">
                  <c:v>1.35</c:v>
                </c:pt>
                <c:pt idx="513">
                  <c:v>1.35</c:v>
                </c:pt>
                <c:pt idx="514">
                  <c:v>1.35</c:v>
                </c:pt>
                <c:pt idx="515">
                  <c:v>1.35</c:v>
                </c:pt>
                <c:pt idx="516">
                  <c:v>1.35</c:v>
                </c:pt>
                <c:pt idx="517">
                  <c:v>1.35</c:v>
                </c:pt>
                <c:pt idx="518">
                  <c:v>1.35</c:v>
                </c:pt>
                <c:pt idx="519">
                  <c:v>1.35</c:v>
                </c:pt>
                <c:pt idx="520">
                  <c:v>1.35</c:v>
                </c:pt>
                <c:pt idx="521">
                  <c:v>1.35</c:v>
                </c:pt>
                <c:pt idx="522">
                  <c:v>1.35</c:v>
                </c:pt>
                <c:pt idx="523">
                  <c:v>1.35</c:v>
                </c:pt>
                <c:pt idx="524">
                  <c:v>1.35</c:v>
                </c:pt>
                <c:pt idx="525">
                  <c:v>1.35</c:v>
                </c:pt>
                <c:pt idx="526">
                  <c:v>1.35</c:v>
                </c:pt>
                <c:pt idx="527">
                  <c:v>1.35</c:v>
                </c:pt>
                <c:pt idx="528">
                  <c:v>1.35</c:v>
                </c:pt>
                <c:pt idx="529">
                  <c:v>1.35</c:v>
                </c:pt>
                <c:pt idx="530">
                  <c:v>1.35</c:v>
                </c:pt>
                <c:pt idx="531">
                  <c:v>1.35</c:v>
                </c:pt>
                <c:pt idx="532">
                  <c:v>1.35</c:v>
                </c:pt>
                <c:pt idx="533">
                  <c:v>1.35</c:v>
                </c:pt>
                <c:pt idx="534">
                  <c:v>1.35</c:v>
                </c:pt>
                <c:pt idx="535">
                  <c:v>1.35</c:v>
                </c:pt>
                <c:pt idx="536">
                  <c:v>1.35</c:v>
                </c:pt>
                <c:pt idx="537">
                  <c:v>1.35</c:v>
                </c:pt>
                <c:pt idx="538">
                  <c:v>1.35</c:v>
                </c:pt>
                <c:pt idx="539">
                  <c:v>1.35</c:v>
                </c:pt>
                <c:pt idx="540">
                  <c:v>1.35</c:v>
                </c:pt>
                <c:pt idx="541">
                  <c:v>1.35</c:v>
                </c:pt>
                <c:pt idx="542">
                  <c:v>1.35</c:v>
                </c:pt>
                <c:pt idx="543">
                  <c:v>1.35</c:v>
                </c:pt>
                <c:pt idx="544">
                  <c:v>1.35</c:v>
                </c:pt>
                <c:pt idx="545">
                  <c:v>1.35</c:v>
                </c:pt>
                <c:pt idx="546">
                  <c:v>1.35</c:v>
                </c:pt>
                <c:pt idx="547">
                  <c:v>1.35</c:v>
                </c:pt>
                <c:pt idx="548">
                  <c:v>1.35</c:v>
                </c:pt>
                <c:pt idx="549">
                  <c:v>1.35</c:v>
                </c:pt>
                <c:pt idx="550">
                  <c:v>1.35</c:v>
                </c:pt>
                <c:pt idx="551">
                  <c:v>1.2</c:v>
                </c:pt>
                <c:pt idx="552">
                  <c:v>1.2</c:v>
                </c:pt>
                <c:pt idx="553">
                  <c:v>1.2</c:v>
                </c:pt>
                <c:pt idx="554">
                  <c:v>1.2</c:v>
                </c:pt>
                <c:pt idx="555">
                  <c:v>1.2</c:v>
                </c:pt>
                <c:pt idx="556">
                  <c:v>1.2</c:v>
                </c:pt>
                <c:pt idx="557">
                  <c:v>1.2</c:v>
                </c:pt>
                <c:pt idx="558">
                  <c:v>1.2</c:v>
                </c:pt>
                <c:pt idx="559">
                  <c:v>1.2</c:v>
                </c:pt>
                <c:pt idx="560">
                  <c:v>1.2</c:v>
                </c:pt>
                <c:pt idx="561">
                  <c:v>1.2</c:v>
                </c:pt>
                <c:pt idx="562">
                  <c:v>1.2</c:v>
                </c:pt>
                <c:pt idx="563">
                  <c:v>1.2</c:v>
                </c:pt>
                <c:pt idx="564">
                  <c:v>1.2</c:v>
                </c:pt>
                <c:pt idx="565">
                  <c:v>1.2</c:v>
                </c:pt>
                <c:pt idx="566">
                  <c:v>1.2</c:v>
                </c:pt>
                <c:pt idx="567">
                  <c:v>1.2</c:v>
                </c:pt>
                <c:pt idx="568">
                  <c:v>1.2</c:v>
                </c:pt>
                <c:pt idx="569">
                  <c:v>1.2</c:v>
                </c:pt>
                <c:pt idx="570">
                  <c:v>1.2</c:v>
                </c:pt>
                <c:pt idx="571">
                  <c:v>1.2</c:v>
                </c:pt>
                <c:pt idx="572">
                  <c:v>1.2</c:v>
                </c:pt>
                <c:pt idx="573">
                  <c:v>1.2</c:v>
                </c:pt>
                <c:pt idx="574">
                  <c:v>1.2</c:v>
                </c:pt>
                <c:pt idx="575">
                  <c:v>1.05</c:v>
                </c:pt>
                <c:pt idx="576">
                  <c:v>1.05</c:v>
                </c:pt>
                <c:pt idx="577">
                  <c:v>1.05</c:v>
                </c:pt>
                <c:pt idx="578">
                  <c:v>1.05</c:v>
                </c:pt>
                <c:pt idx="579">
                  <c:v>1.05</c:v>
                </c:pt>
                <c:pt idx="580">
                  <c:v>1.05</c:v>
                </c:pt>
                <c:pt idx="581">
                  <c:v>1.05</c:v>
                </c:pt>
                <c:pt idx="582">
                  <c:v>1.05</c:v>
                </c:pt>
                <c:pt idx="583">
                  <c:v>1.05</c:v>
                </c:pt>
                <c:pt idx="584">
                  <c:v>1.05</c:v>
                </c:pt>
                <c:pt idx="585">
                  <c:v>1.05</c:v>
                </c:pt>
                <c:pt idx="586">
                  <c:v>1.05</c:v>
                </c:pt>
                <c:pt idx="587">
                  <c:v>1.05</c:v>
                </c:pt>
                <c:pt idx="588">
                  <c:v>1.05</c:v>
                </c:pt>
                <c:pt idx="589">
                  <c:v>1.05</c:v>
                </c:pt>
                <c:pt idx="590">
                  <c:v>1.05</c:v>
                </c:pt>
                <c:pt idx="591">
                  <c:v>1.05</c:v>
                </c:pt>
                <c:pt idx="592">
                  <c:v>1.05</c:v>
                </c:pt>
                <c:pt idx="593">
                  <c:v>1.05</c:v>
                </c:pt>
                <c:pt idx="594">
                  <c:v>0.9</c:v>
                </c:pt>
                <c:pt idx="595">
                  <c:v>0.9</c:v>
                </c:pt>
                <c:pt idx="596">
                  <c:v>0.9</c:v>
                </c:pt>
                <c:pt idx="597">
                  <c:v>0.9</c:v>
                </c:pt>
                <c:pt idx="598">
                  <c:v>0.9</c:v>
                </c:pt>
                <c:pt idx="599">
                  <c:v>0.9</c:v>
                </c:pt>
                <c:pt idx="600">
                  <c:v>0.9</c:v>
                </c:pt>
                <c:pt idx="601">
                  <c:v>0.9</c:v>
                </c:pt>
                <c:pt idx="602">
                  <c:v>0.9</c:v>
                </c:pt>
                <c:pt idx="603">
                  <c:v>0.9</c:v>
                </c:pt>
                <c:pt idx="604">
                  <c:v>0.9</c:v>
                </c:pt>
                <c:pt idx="605">
                  <c:v>0.9</c:v>
                </c:pt>
                <c:pt idx="606">
                  <c:v>0.9</c:v>
                </c:pt>
                <c:pt idx="607">
                  <c:v>0.9</c:v>
                </c:pt>
                <c:pt idx="608">
                  <c:v>0.9</c:v>
                </c:pt>
                <c:pt idx="609">
                  <c:v>0.9</c:v>
                </c:pt>
                <c:pt idx="610">
                  <c:v>0.9</c:v>
                </c:pt>
                <c:pt idx="611">
                  <c:v>0.9</c:v>
                </c:pt>
                <c:pt idx="612">
                  <c:v>0.9</c:v>
                </c:pt>
                <c:pt idx="613">
                  <c:v>0.9</c:v>
                </c:pt>
                <c:pt idx="614">
                  <c:v>0.9</c:v>
                </c:pt>
                <c:pt idx="615">
                  <c:v>0.9</c:v>
                </c:pt>
                <c:pt idx="616">
                  <c:v>0.9</c:v>
                </c:pt>
                <c:pt idx="617">
                  <c:v>0.9</c:v>
                </c:pt>
                <c:pt idx="618">
                  <c:v>0.9</c:v>
                </c:pt>
                <c:pt idx="619">
                  <c:v>0.9</c:v>
                </c:pt>
                <c:pt idx="620">
                  <c:v>0.9</c:v>
                </c:pt>
                <c:pt idx="621">
                  <c:v>0.9</c:v>
                </c:pt>
                <c:pt idx="622">
                  <c:v>0.9</c:v>
                </c:pt>
                <c:pt idx="623">
                  <c:v>0.9</c:v>
                </c:pt>
                <c:pt idx="624">
                  <c:v>0.9</c:v>
                </c:pt>
                <c:pt idx="625">
                  <c:v>0.9</c:v>
                </c:pt>
                <c:pt idx="626">
                  <c:v>0.9</c:v>
                </c:pt>
                <c:pt idx="627">
                  <c:v>0.9</c:v>
                </c:pt>
                <c:pt idx="628">
                  <c:v>0.9</c:v>
                </c:pt>
                <c:pt idx="629">
                  <c:v>0.9</c:v>
                </c:pt>
                <c:pt idx="630">
                  <c:v>0.9</c:v>
                </c:pt>
                <c:pt idx="631">
                  <c:v>0.9</c:v>
                </c:pt>
                <c:pt idx="632">
                  <c:v>0.9</c:v>
                </c:pt>
                <c:pt idx="633">
                  <c:v>0.9</c:v>
                </c:pt>
                <c:pt idx="634">
                  <c:v>0.9</c:v>
                </c:pt>
                <c:pt idx="635">
                  <c:v>0.9</c:v>
                </c:pt>
                <c:pt idx="636">
                  <c:v>0.9</c:v>
                </c:pt>
                <c:pt idx="637">
                  <c:v>0.9</c:v>
                </c:pt>
                <c:pt idx="638">
                  <c:v>0.9</c:v>
                </c:pt>
                <c:pt idx="639">
                  <c:v>0.9</c:v>
                </c:pt>
                <c:pt idx="640">
                  <c:v>0.9</c:v>
                </c:pt>
                <c:pt idx="641">
                  <c:v>0.9</c:v>
                </c:pt>
                <c:pt idx="642">
                  <c:v>0.9</c:v>
                </c:pt>
                <c:pt idx="643">
                  <c:v>0.9</c:v>
                </c:pt>
                <c:pt idx="644">
                  <c:v>0.9</c:v>
                </c:pt>
                <c:pt idx="645">
                  <c:v>0.9</c:v>
                </c:pt>
                <c:pt idx="646">
                  <c:v>0.9</c:v>
                </c:pt>
                <c:pt idx="647">
                  <c:v>0.9</c:v>
                </c:pt>
                <c:pt idx="648">
                  <c:v>0.9</c:v>
                </c:pt>
                <c:pt idx="649">
                  <c:v>0.9</c:v>
                </c:pt>
                <c:pt idx="650">
                  <c:v>0.9</c:v>
                </c:pt>
                <c:pt idx="651">
                  <c:v>0.9</c:v>
                </c:pt>
                <c:pt idx="652">
                  <c:v>0.9</c:v>
                </c:pt>
                <c:pt idx="653">
                  <c:v>0.9</c:v>
                </c:pt>
                <c:pt idx="654">
                  <c:v>0.9</c:v>
                </c:pt>
                <c:pt idx="655">
                  <c:v>0.9</c:v>
                </c:pt>
                <c:pt idx="656">
                  <c:v>0.9</c:v>
                </c:pt>
                <c:pt idx="657">
                  <c:v>0.9</c:v>
                </c:pt>
                <c:pt idx="658">
                  <c:v>0.9</c:v>
                </c:pt>
                <c:pt idx="659">
                  <c:v>0.9</c:v>
                </c:pt>
                <c:pt idx="660">
                  <c:v>0.9</c:v>
                </c:pt>
                <c:pt idx="661">
                  <c:v>0.9</c:v>
                </c:pt>
                <c:pt idx="662">
                  <c:v>0.9</c:v>
                </c:pt>
                <c:pt idx="663">
                  <c:v>0.9</c:v>
                </c:pt>
                <c:pt idx="664">
                  <c:v>0.9</c:v>
                </c:pt>
                <c:pt idx="665">
                  <c:v>0.9</c:v>
                </c:pt>
                <c:pt idx="666">
                  <c:v>0.9</c:v>
                </c:pt>
                <c:pt idx="667">
                  <c:v>0.9</c:v>
                </c:pt>
                <c:pt idx="668">
                  <c:v>0.9</c:v>
                </c:pt>
                <c:pt idx="669">
                  <c:v>0.9</c:v>
                </c:pt>
                <c:pt idx="670">
                  <c:v>0.9</c:v>
                </c:pt>
                <c:pt idx="671">
                  <c:v>0.9</c:v>
                </c:pt>
                <c:pt idx="672">
                  <c:v>0.9</c:v>
                </c:pt>
                <c:pt idx="673">
                  <c:v>0.9</c:v>
                </c:pt>
                <c:pt idx="674">
                  <c:v>0.9</c:v>
                </c:pt>
                <c:pt idx="675">
                  <c:v>0.9</c:v>
                </c:pt>
                <c:pt idx="676">
                  <c:v>0.9</c:v>
                </c:pt>
                <c:pt idx="677">
                  <c:v>0.9</c:v>
                </c:pt>
                <c:pt idx="678">
                  <c:v>0.9</c:v>
                </c:pt>
                <c:pt idx="679">
                  <c:v>0.9</c:v>
                </c:pt>
                <c:pt idx="680">
                  <c:v>0.9</c:v>
                </c:pt>
                <c:pt idx="681">
                  <c:v>0.9</c:v>
                </c:pt>
                <c:pt idx="682">
                  <c:v>0.9</c:v>
                </c:pt>
                <c:pt idx="683">
                  <c:v>0.9</c:v>
                </c:pt>
                <c:pt idx="684">
                  <c:v>0.9</c:v>
                </c:pt>
                <c:pt idx="685">
                  <c:v>0.9</c:v>
                </c:pt>
                <c:pt idx="686">
                  <c:v>0.9</c:v>
                </c:pt>
                <c:pt idx="687">
                  <c:v>0.9</c:v>
                </c:pt>
                <c:pt idx="688">
                  <c:v>0.9</c:v>
                </c:pt>
                <c:pt idx="689">
                  <c:v>0.9</c:v>
                </c:pt>
                <c:pt idx="690">
                  <c:v>0.9</c:v>
                </c:pt>
                <c:pt idx="691">
                  <c:v>0.9</c:v>
                </c:pt>
                <c:pt idx="692">
                  <c:v>0.9</c:v>
                </c:pt>
                <c:pt idx="693">
                  <c:v>0.9</c:v>
                </c:pt>
                <c:pt idx="694">
                  <c:v>0.9</c:v>
                </c:pt>
                <c:pt idx="695">
                  <c:v>0.9</c:v>
                </c:pt>
                <c:pt idx="696">
                  <c:v>0.9</c:v>
                </c:pt>
                <c:pt idx="697">
                  <c:v>0.9</c:v>
                </c:pt>
                <c:pt idx="698">
                  <c:v>0.9</c:v>
                </c:pt>
                <c:pt idx="699">
                  <c:v>0.9</c:v>
                </c:pt>
                <c:pt idx="700">
                  <c:v>0.9</c:v>
                </c:pt>
                <c:pt idx="701">
                  <c:v>0.9</c:v>
                </c:pt>
                <c:pt idx="702">
                  <c:v>0.9</c:v>
                </c:pt>
                <c:pt idx="703">
                  <c:v>0.9</c:v>
                </c:pt>
                <c:pt idx="704">
                  <c:v>0.9</c:v>
                </c:pt>
                <c:pt idx="705">
                  <c:v>0.9</c:v>
                </c:pt>
                <c:pt idx="706">
                  <c:v>0.9</c:v>
                </c:pt>
                <c:pt idx="707">
                  <c:v>0.9</c:v>
                </c:pt>
                <c:pt idx="708">
                  <c:v>0.9</c:v>
                </c:pt>
                <c:pt idx="709">
                  <c:v>0.9</c:v>
                </c:pt>
                <c:pt idx="710">
                  <c:v>0.9</c:v>
                </c:pt>
                <c:pt idx="711">
                  <c:v>0.9</c:v>
                </c:pt>
                <c:pt idx="712">
                  <c:v>0.9</c:v>
                </c:pt>
                <c:pt idx="713">
                  <c:v>0.9</c:v>
                </c:pt>
                <c:pt idx="714">
                  <c:v>0.9</c:v>
                </c:pt>
                <c:pt idx="715">
                  <c:v>0.9</c:v>
                </c:pt>
                <c:pt idx="716">
                  <c:v>0.9</c:v>
                </c:pt>
                <c:pt idx="717">
                  <c:v>0.9</c:v>
                </c:pt>
                <c:pt idx="718">
                  <c:v>0.9</c:v>
                </c:pt>
                <c:pt idx="719">
                  <c:v>0.9</c:v>
                </c:pt>
                <c:pt idx="720">
                  <c:v>0.9</c:v>
                </c:pt>
                <c:pt idx="721">
                  <c:v>0.9</c:v>
                </c:pt>
                <c:pt idx="722">
                  <c:v>0.9</c:v>
                </c:pt>
                <c:pt idx="723">
                  <c:v>0.9</c:v>
                </c:pt>
                <c:pt idx="724">
                  <c:v>0.9</c:v>
                </c:pt>
                <c:pt idx="725">
                  <c:v>0.9</c:v>
                </c:pt>
                <c:pt idx="726">
                  <c:v>0.9</c:v>
                </c:pt>
                <c:pt idx="727">
                  <c:v>0.9</c:v>
                </c:pt>
                <c:pt idx="728">
                  <c:v>0.9</c:v>
                </c:pt>
                <c:pt idx="729">
                  <c:v>0.9</c:v>
                </c:pt>
                <c:pt idx="730">
                  <c:v>0.9</c:v>
                </c:pt>
                <c:pt idx="731">
                  <c:v>0.9</c:v>
                </c:pt>
                <c:pt idx="732">
                  <c:v>0.9</c:v>
                </c:pt>
                <c:pt idx="733">
                  <c:v>0.9</c:v>
                </c:pt>
                <c:pt idx="734">
                  <c:v>0.9</c:v>
                </c:pt>
                <c:pt idx="735">
                  <c:v>0.9</c:v>
                </c:pt>
                <c:pt idx="736">
                  <c:v>0.9</c:v>
                </c:pt>
                <c:pt idx="737">
                  <c:v>0.9</c:v>
                </c:pt>
                <c:pt idx="738">
                  <c:v>0.9</c:v>
                </c:pt>
                <c:pt idx="739">
                  <c:v>0.9</c:v>
                </c:pt>
                <c:pt idx="740">
                  <c:v>0.9</c:v>
                </c:pt>
                <c:pt idx="741">
                  <c:v>0.9</c:v>
                </c:pt>
                <c:pt idx="742">
                  <c:v>0.9</c:v>
                </c:pt>
                <c:pt idx="743">
                  <c:v>0.9</c:v>
                </c:pt>
                <c:pt idx="744">
                  <c:v>0.9</c:v>
                </c:pt>
                <c:pt idx="745">
                  <c:v>0.9</c:v>
                </c:pt>
                <c:pt idx="746">
                  <c:v>0.9</c:v>
                </c:pt>
                <c:pt idx="747">
                  <c:v>0.9</c:v>
                </c:pt>
                <c:pt idx="748">
                  <c:v>0.9</c:v>
                </c:pt>
                <c:pt idx="749">
                  <c:v>0.9</c:v>
                </c:pt>
                <c:pt idx="750">
                  <c:v>0.9</c:v>
                </c:pt>
                <c:pt idx="751">
                  <c:v>0.9</c:v>
                </c:pt>
                <c:pt idx="752">
                  <c:v>0.9</c:v>
                </c:pt>
                <c:pt idx="753">
                  <c:v>0.9</c:v>
                </c:pt>
                <c:pt idx="754">
                  <c:v>0.9</c:v>
                </c:pt>
                <c:pt idx="755">
                  <c:v>0.9</c:v>
                </c:pt>
                <c:pt idx="756">
                  <c:v>0.9</c:v>
                </c:pt>
                <c:pt idx="757">
                  <c:v>0.9</c:v>
                </c:pt>
                <c:pt idx="758">
                  <c:v>0.9</c:v>
                </c:pt>
                <c:pt idx="759">
                  <c:v>0.9</c:v>
                </c:pt>
                <c:pt idx="760">
                  <c:v>0.9</c:v>
                </c:pt>
                <c:pt idx="761">
                  <c:v>0.9</c:v>
                </c:pt>
                <c:pt idx="762">
                  <c:v>0.9</c:v>
                </c:pt>
                <c:pt idx="763">
                  <c:v>0.9</c:v>
                </c:pt>
                <c:pt idx="764">
                  <c:v>0.9</c:v>
                </c:pt>
                <c:pt idx="765">
                  <c:v>0.9</c:v>
                </c:pt>
                <c:pt idx="766">
                  <c:v>0.9</c:v>
                </c:pt>
                <c:pt idx="767">
                  <c:v>0.9</c:v>
                </c:pt>
                <c:pt idx="768">
                  <c:v>0.9</c:v>
                </c:pt>
                <c:pt idx="769">
                  <c:v>0.9</c:v>
                </c:pt>
                <c:pt idx="770">
                  <c:v>0.9</c:v>
                </c:pt>
                <c:pt idx="771">
                  <c:v>0.9</c:v>
                </c:pt>
                <c:pt idx="772">
                  <c:v>0.9</c:v>
                </c:pt>
                <c:pt idx="773">
                  <c:v>0.9</c:v>
                </c:pt>
                <c:pt idx="774">
                  <c:v>0.9</c:v>
                </c:pt>
                <c:pt idx="775">
                  <c:v>0.9</c:v>
                </c:pt>
                <c:pt idx="776">
                  <c:v>0.9</c:v>
                </c:pt>
                <c:pt idx="777">
                  <c:v>0.9</c:v>
                </c:pt>
                <c:pt idx="778">
                  <c:v>0.9</c:v>
                </c:pt>
                <c:pt idx="779">
                  <c:v>0.9</c:v>
                </c:pt>
                <c:pt idx="780">
                  <c:v>0.9</c:v>
                </c:pt>
                <c:pt idx="781">
                  <c:v>0.9</c:v>
                </c:pt>
                <c:pt idx="782">
                  <c:v>0.9</c:v>
                </c:pt>
                <c:pt idx="783">
                  <c:v>0.9</c:v>
                </c:pt>
                <c:pt idx="784">
                  <c:v>0.9</c:v>
                </c:pt>
                <c:pt idx="785">
                  <c:v>0.9</c:v>
                </c:pt>
                <c:pt idx="786">
                  <c:v>0.9</c:v>
                </c:pt>
                <c:pt idx="787">
                  <c:v>0.9</c:v>
                </c:pt>
                <c:pt idx="788">
                  <c:v>0.9</c:v>
                </c:pt>
                <c:pt idx="789">
                  <c:v>0.9</c:v>
                </c:pt>
                <c:pt idx="790">
                  <c:v>0.9</c:v>
                </c:pt>
                <c:pt idx="791">
                  <c:v>0.9</c:v>
                </c:pt>
                <c:pt idx="792">
                  <c:v>0.9</c:v>
                </c:pt>
                <c:pt idx="793">
                  <c:v>0.9</c:v>
                </c:pt>
                <c:pt idx="794">
                  <c:v>0.9</c:v>
                </c:pt>
                <c:pt idx="795">
                  <c:v>0.9</c:v>
                </c:pt>
                <c:pt idx="796">
                  <c:v>0.9</c:v>
                </c:pt>
                <c:pt idx="797">
                  <c:v>0.9</c:v>
                </c:pt>
                <c:pt idx="798">
                  <c:v>0.9</c:v>
                </c:pt>
                <c:pt idx="799">
                  <c:v>0.9</c:v>
                </c:pt>
                <c:pt idx="800">
                  <c:v>0.9</c:v>
                </c:pt>
                <c:pt idx="801">
                  <c:v>0.9</c:v>
                </c:pt>
                <c:pt idx="802">
                  <c:v>0.9</c:v>
                </c:pt>
                <c:pt idx="803">
                  <c:v>0.9</c:v>
                </c:pt>
                <c:pt idx="804">
                  <c:v>0.9</c:v>
                </c:pt>
                <c:pt idx="805">
                  <c:v>0.9</c:v>
                </c:pt>
                <c:pt idx="806">
                  <c:v>0.9</c:v>
                </c:pt>
                <c:pt idx="807">
                  <c:v>0.9</c:v>
                </c:pt>
                <c:pt idx="808">
                  <c:v>0.9</c:v>
                </c:pt>
                <c:pt idx="809">
                  <c:v>0.9</c:v>
                </c:pt>
                <c:pt idx="810">
                  <c:v>0.9</c:v>
                </c:pt>
                <c:pt idx="811">
                  <c:v>0.9</c:v>
                </c:pt>
                <c:pt idx="812">
                  <c:v>0.9</c:v>
                </c:pt>
                <c:pt idx="813">
                  <c:v>0.9</c:v>
                </c:pt>
                <c:pt idx="814">
                  <c:v>0.9</c:v>
                </c:pt>
                <c:pt idx="815">
                  <c:v>0.9</c:v>
                </c:pt>
                <c:pt idx="816">
                  <c:v>0.9</c:v>
                </c:pt>
                <c:pt idx="817">
                  <c:v>0.9</c:v>
                </c:pt>
                <c:pt idx="818">
                  <c:v>0.9</c:v>
                </c:pt>
                <c:pt idx="819">
                  <c:v>0.9</c:v>
                </c:pt>
                <c:pt idx="820">
                  <c:v>0.9</c:v>
                </c:pt>
                <c:pt idx="821">
                  <c:v>0.9</c:v>
                </c:pt>
                <c:pt idx="822">
                  <c:v>0.9</c:v>
                </c:pt>
                <c:pt idx="823">
                  <c:v>0.9</c:v>
                </c:pt>
                <c:pt idx="824">
                  <c:v>0.9</c:v>
                </c:pt>
                <c:pt idx="825">
                  <c:v>0.9</c:v>
                </c:pt>
                <c:pt idx="826">
                  <c:v>0.9</c:v>
                </c:pt>
                <c:pt idx="827">
                  <c:v>0.9</c:v>
                </c:pt>
                <c:pt idx="828">
                  <c:v>0.9</c:v>
                </c:pt>
                <c:pt idx="829">
                  <c:v>0.9</c:v>
                </c:pt>
                <c:pt idx="830">
                  <c:v>0.9</c:v>
                </c:pt>
                <c:pt idx="831">
                  <c:v>0.9</c:v>
                </c:pt>
                <c:pt idx="832">
                  <c:v>0.9</c:v>
                </c:pt>
                <c:pt idx="833">
                  <c:v>0.9</c:v>
                </c:pt>
                <c:pt idx="834">
                  <c:v>0.9</c:v>
                </c:pt>
                <c:pt idx="835">
                  <c:v>0.9</c:v>
                </c:pt>
                <c:pt idx="836">
                  <c:v>0.9</c:v>
                </c:pt>
                <c:pt idx="837">
                  <c:v>0.9</c:v>
                </c:pt>
                <c:pt idx="838">
                  <c:v>0.9</c:v>
                </c:pt>
                <c:pt idx="839">
                  <c:v>0.9</c:v>
                </c:pt>
                <c:pt idx="840">
                  <c:v>0.9</c:v>
                </c:pt>
                <c:pt idx="841">
                  <c:v>0.9</c:v>
                </c:pt>
                <c:pt idx="842">
                  <c:v>0.9</c:v>
                </c:pt>
                <c:pt idx="843">
                  <c:v>0.9</c:v>
                </c:pt>
                <c:pt idx="844">
                  <c:v>0.9</c:v>
                </c:pt>
                <c:pt idx="845">
                  <c:v>0.9</c:v>
                </c:pt>
                <c:pt idx="846">
                  <c:v>0.9</c:v>
                </c:pt>
                <c:pt idx="847">
                  <c:v>0.9</c:v>
                </c:pt>
                <c:pt idx="848">
                  <c:v>0.9</c:v>
                </c:pt>
                <c:pt idx="849">
                  <c:v>0.9</c:v>
                </c:pt>
                <c:pt idx="850">
                  <c:v>0.9</c:v>
                </c:pt>
                <c:pt idx="851">
                  <c:v>0.9</c:v>
                </c:pt>
                <c:pt idx="852">
                  <c:v>0.9</c:v>
                </c:pt>
                <c:pt idx="853">
                  <c:v>0.9</c:v>
                </c:pt>
                <c:pt idx="854">
                  <c:v>0.9</c:v>
                </c:pt>
                <c:pt idx="855">
                  <c:v>0.9</c:v>
                </c:pt>
                <c:pt idx="856">
                  <c:v>0.9</c:v>
                </c:pt>
                <c:pt idx="857">
                  <c:v>0.9</c:v>
                </c:pt>
                <c:pt idx="858">
                  <c:v>0.9</c:v>
                </c:pt>
                <c:pt idx="859">
                  <c:v>0.9</c:v>
                </c:pt>
                <c:pt idx="860">
                  <c:v>0.9</c:v>
                </c:pt>
                <c:pt idx="861">
                  <c:v>0.9</c:v>
                </c:pt>
                <c:pt idx="862">
                  <c:v>0.9</c:v>
                </c:pt>
                <c:pt idx="863">
                  <c:v>0.9</c:v>
                </c:pt>
                <c:pt idx="864">
                  <c:v>0.9</c:v>
                </c:pt>
                <c:pt idx="865">
                  <c:v>0.9</c:v>
                </c:pt>
                <c:pt idx="866">
                  <c:v>0.9</c:v>
                </c:pt>
                <c:pt idx="867">
                  <c:v>0.9</c:v>
                </c:pt>
                <c:pt idx="868">
                  <c:v>0.9</c:v>
                </c:pt>
                <c:pt idx="869">
                  <c:v>0.9</c:v>
                </c:pt>
                <c:pt idx="870">
                  <c:v>0.9</c:v>
                </c:pt>
                <c:pt idx="871">
                  <c:v>0.9</c:v>
                </c:pt>
                <c:pt idx="872">
                  <c:v>0.9</c:v>
                </c:pt>
                <c:pt idx="873">
                  <c:v>0.9</c:v>
                </c:pt>
                <c:pt idx="874">
                  <c:v>0.9</c:v>
                </c:pt>
                <c:pt idx="875">
                  <c:v>0.9</c:v>
                </c:pt>
                <c:pt idx="876">
                  <c:v>0.9</c:v>
                </c:pt>
                <c:pt idx="877">
                  <c:v>0.9</c:v>
                </c:pt>
                <c:pt idx="878">
                  <c:v>0.9</c:v>
                </c:pt>
                <c:pt idx="879">
                  <c:v>0.9</c:v>
                </c:pt>
                <c:pt idx="880">
                  <c:v>0.9</c:v>
                </c:pt>
                <c:pt idx="881">
                  <c:v>0.9</c:v>
                </c:pt>
                <c:pt idx="882">
                  <c:v>0.9</c:v>
                </c:pt>
                <c:pt idx="883">
                  <c:v>0.9</c:v>
                </c:pt>
                <c:pt idx="884">
                  <c:v>0.9</c:v>
                </c:pt>
                <c:pt idx="885">
                  <c:v>0.9</c:v>
                </c:pt>
                <c:pt idx="886">
                  <c:v>0.9</c:v>
                </c:pt>
                <c:pt idx="887">
                  <c:v>0.9</c:v>
                </c:pt>
                <c:pt idx="888">
                  <c:v>0.9</c:v>
                </c:pt>
                <c:pt idx="889">
                  <c:v>0.9</c:v>
                </c:pt>
                <c:pt idx="890">
                  <c:v>0.9</c:v>
                </c:pt>
                <c:pt idx="891">
                  <c:v>0.9</c:v>
                </c:pt>
                <c:pt idx="892">
                  <c:v>0.9</c:v>
                </c:pt>
                <c:pt idx="893">
                  <c:v>0.9</c:v>
                </c:pt>
                <c:pt idx="894">
                  <c:v>0.9</c:v>
                </c:pt>
                <c:pt idx="895">
                  <c:v>0.9</c:v>
                </c:pt>
                <c:pt idx="896">
                  <c:v>0.9</c:v>
                </c:pt>
                <c:pt idx="897">
                  <c:v>0.9</c:v>
                </c:pt>
                <c:pt idx="898">
                  <c:v>0.9</c:v>
                </c:pt>
                <c:pt idx="899">
                  <c:v>0.9</c:v>
                </c:pt>
                <c:pt idx="900">
                  <c:v>0.9</c:v>
                </c:pt>
                <c:pt idx="901">
                  <c:v>0.9</c:v>
                </c:pt>
                <c:pt idx="902">
                  <c:v>0.9</c:v>
                </c:pt>
                <c:pt idx="903">
                  <c:v>0.9</c:v>
                </c:pt>
                <c:pt idx="904">
                  <c:v>0.9</c:v>
                </c:pt>
                <c:pt idx="905">
                  <c:v>0.9</c:v>
                </c:pt>
                <c:pt idx="906">
                  <c:v>0.9</c:v>
                </c:pt>
                <c:pt idx="907">
                  <c:v>0.9</c:v>
                </c:pt>
                <c:pt idx="908">
                  <c:v>0.9</c:v>
                </c:pt>
                <c:pt idx="909">
                  <c:v>0.9</c:v>
                </c:pt>
                <c:pt idx="910">
                  <c:v>0.9</c:v>
                </c:pt>
                <c:pt idx="911">
                  <c:v>0.9</c:v>
                </c:pt>
                <c:pt idx="912">
                  <c:v>0.9</c:v>
                </c:pt>
                <c:pt idx="913">
                  <c:v>0.9</c:v>
                </c:pt>
                <c:pt idx="914">
                  <c:v>0.9</c:v>
                </c:pt>
                <c:pt idx="915">
                  <c:v>0.9</c:v>
                </c:pt>
                <c:pt idx="916">
                  <c:v>0.9</c:v>
                </c:pt>
                <c:pt idx="917">
                  <c:v>0.9</c:v>
                </c:pt>
                <c:pt idx="918">
                  <c:v>0.9</c:v>
                </c:pt>
                <c:pt idx="919">
                  <c:v>0.9</c:v>
                </c:pt>
                <c:pt idx="920">
                  <c:v>0.9</c:v>
                </c:pt>
                <c:pt idx="921">
                  <c:v>0.9</c:v>
                </c:pt>
                <c:pt idx="922">
                  <c:v>0.9</c:v>
                </c:pt>
                <c:pt idx="923">
                  <c:v>0.9</c:v>
                </c:pt>
                <c:pt idx="924">
                  <c:v>0.9</c:v>
                </c:pt>
                <c:pt idx="925">
                  <c:v>0.9</c:v>
                </c:pt>
                <c:pt idx="926">
                  <c:v>0.9</c:v>
                </c:pt>
                <c:pt idx="927">
                  <c:v>0.9</c:v>
                </c:pt>
                <c:pt idx="928">
                  <c:v>0.9</c:v>
                </c:pt>
                <c:pt idx="929">
                  <c:v>0.9</c:v>
                </c:pt>
                <c:pt idx="930">
                  <c:v>0.9</c:v>
                </c:pt>
                <c:pt idx="931">
                  <c:v>0.9</c:v>
                </c:pt>
                <c:pt idx="932">
                  <c:v>0.9</c:v>
                </c:pt>
                <c:pt idx="933">
                  <c:v>0.9</c:v>
                </c:pt>
                <c:pt idx="934">
                  <c:v>0.9</c:v>
                </c:pt>
                <c:pt idx="935">
                  <c:v>0.9</c:v>
                </c:pt>
                <c:pt idx="936">
                  <c:v>0.9</c:v>
                </c:pt>
              </c:numCache>
            </c:numRef>
          </c:val>
          <c:smooth val="0"/>
          <c:extLst>
            <c:ext xmlns:c16="http://schemas.microsoft.com/office/drawing/2014/chart" uri="{C3380CC4-5D6E-409C-BE32-E72D297353CC}">
              <c16:uniqueId val="{00000005-7CA7-4977-94B4-1BC4421C059F}"/>
            </c:ext>
          </c:extLst>
        </c:ser>
        <c:dLbls>
          <c:showLegendKey val="0"/>
          <c:showVal val="0"/>
          <c:showCatName val="0"/>
          <c:showSerName val="0"/>
          <c:showPercent val="0"/>
          <c:showBubbleSize val="0"/>
        </c:dLbls>
        <c:marker val="1"/>
        <c:smooth val="0"/>
        <c:axId val="24175360"/>
        <c:axId val="24136320"/>
      </c:lineChart>
      <c:dateAx>
        <c:axId val="24128512"/>
        <c:scaling>
          <c:orientation val="minMax"/>
          <c:min val="41700"/>
        </c:scaling>
        <c:delete val="0"/>
        <c:axPos val="b"/>
        <c:numFmt formatCode="[$-409]mmm\-yy;@" sourceLinked="0"/>
        <c:majorTickMark val="out"/>
        <c:minorTickMark val="none"/>
        <c:tickLblPos val="low"/>
        <c:spPr>
          <a:ln>
            <a:solidFill>
              <a:sysClr val="windowText" lastClr="000000"/>
            </a:solidFill>
          </a:ln>
        </c:spPr>
        <c:txPr>
          <a:bodyPr rot="-5400000" vert="horz"/>
          <a:lstStyle/>
          <a:p>
            <a:pPr>
              <a:defRPr/>
            </a:pPr>
            <a:endParaRPr lang="hu-HU"/>
          </a:p>
        </c:txPr>
        <c:crossAx val="24134400"/>
        <c:crosses val="autoZero"/>
        <c:auto val="0"/>
        <c:lblOffset val="100"/>
        <c:baseTimeUnit val="days"/>
      </c:dateAx>
      <c:valAx>
        <c:axId val="24134400"/>
        <c:scaling>
          <c:orientation val="minMax"/>
          <c:max val="6.5"/>
          <c:min val="-0.5"/>
        </c:scaling>
        <c:delete val="0"/>
        <c:axPos val="l"/>
        <c:majorGridlines>
          <c:spPr>
            <a:ln w="3175">
              <a:prstDash val="dash"/>
            </a:ln>
          </c:spPr>
        </c:majorGridlines>
        <c:title>
          <c:tx>
            <c:rich>
              <a:bodyPr rot="0" vert="horz"/>
              <a:lstStyle/>
              <a:p>
                <a:pPr>
                  <a:defRPr b="0"/>
                </a:pPr>
                <a:r>
                  <a:rPr lang="hu-HU" b="0"/>
                  <a:t>per cent</a:t>
                </a:r>
              </a:p>
            </c:rich>
          </c:tx>
          <c:layout>
            <c:manualLayout>
              <c:xMode val="edge"/>
              <c:yMode val="edge"/>
              <c:x val="6.5263888888888885E-2"/>
              <c:y val="9.5444444444444439E-4"/>
            </c:manualLayout>
          </c:layout>
          <c:overlay val="0"/>
        </c:title>
        <c:numFmt formatCode="#,##0.0" sourceLinked="0"/>
        <c:majorTickMark val="out"/>
        <c:minorTickMark val="none"/>
        <c:tickLblPos val="nextTo"/>
        <c:spPr>
          <a:ln>
            <a:solidFill>
              <a:sysClr val="windowText" lastClr="000000"/>
            </a:solidFill>
          </a:ln>
        </c:spPr>
        <c:crossAx val="24128512"/>
        <c:crosses val="autoZero"/>
        <c:crossBetween val="between"/>
        <c:majorUnit val="0.5"/>
      </c:valAx>
      <c:valAx>
        <c:axId val="24136320"/>
        <c:scaling>
          <c:orientation val="minMax"/>
          <c:max val="6.5"/>
          <c:min val="-0.5"/>
        </c:scaling>
        <c:delete val="0"/>
        <c:axPos val="r"/>
        <c:title>
          <c:tx>
            <c:rich>
              <a:bodyPr rot="0" vert="horz"/>
              <a:lstStyle/>
              <a:p>
                <a:pPr>
                  <a:defRPr b="0"/>
                </a:pPr>
                <a:r>
                  <a:rPr lang="hu-HU" b="0"/>
                  <a:t>per cent</a:t>
                </a:r>
              </a:p>
            </c:rich>
          </c:tx>
          <c:layout>
            <c:manualLayout>
              <c:xMode val="edge"/>
              <c:yMode val="edge"/>
              <c:x val="0.8273152777777778"/>
              <c:y val="5.7240740740740744E-4"/>
            </c:manualLayout>
          </c:layout>
          <c:overlay val="0"/>
        </c:title>
        <c:numFmt formatCode="0.0" sourceLinked="0"/>
        <c:majorTickMark val="out"/>
        <c:minorTickMark val="none"/>
        <c:tickLblPos val="nextTo"/>
        <c:spPr>
          <a:ln>
            <a:solidFill>
              <a:sysClr val="windowText" lastClr="000000"/>
            </a:solidFill>
          </a:ln>
        </c:spPr>
        <c:crossAx val="24175360"/>
        <c:crosses val="max"/>
        <c:crossBetween val="between"/>
        <c:majorUnit val="0.5"/>
      </c:valAx>
      <c:dateAx>
        <c:axId val="24175360"/>
        <c:scaling>
          <c:orientation val="minMax"/>
        </c:scaling>
        <c:delete val="1"/>
        <c:axPos val="b"/>
        <c:numFmt formatCode="[$-409]d\-mmm\-yy;@" sourceLinked="1"/>
        <c:majorTickMark val="out"/>
        <c:minorTickMark val="none"/>
        <c:tickLblPos val="nextTo"/>
        <c:crossAx val="24136320"/>
        <c:crosses val="autoZero"/>
        <c:auto val="1"/>
        <c:lblOffset val="100"/>
        <c:baseTimeUnit val="days"/>
        <c:majorUnit val="1"/>
        <c:minorUnit val="1"/>
      </c:dateAx>
      <c:spPr>
        <a:noFill/>
        <a:ln>
          <a:solidFill>
            <a:sysClr val="windowText" lastClr="000000"/>
          </a:solidFill>
        </a:ln>
      </c:spPr>
    </c:plotArea>
    <c:legend>
      <c:legendPos val="b"/>
      <c:layout>
        <c:manualLayout>
          <c:xMode val="edge"/>
          <c:yMode val="edge"/>
          <c:x val="1.5326388888888889E-2"/>
          <c:y val="0.85535185185185181"/>
          <c:w val="0.96052777777777776"/>
          <c:h val="0.12112962962962963"/>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7967084142320942E-2"/>
          <c:y val="4.7838703703703724E-2"/>
          <c:w val="0.92049410010236032"/>
          <c:h val="0.64871055329267824"/>
        </c:manualLayout>
      </c:layout>
      <c:lineChart>
        <c:grouping val="standard"/>
        <c:varyColors val="0"/>
        <c:ser>
          <c:idx val="6"/>
          <c:order val="0"/>
          <c:tx>
            <c:strRef>
              <c:f>'48_ábra_chart'!$G$8</c:f>
              <c:strCache>
                <c:ptCount val="1"/>
                <c:pt idx="0">
                  <c:v>Magyarország</c:v>
                </c:pt>
              </c:strCache>
            </c:strRef>
          </c:tx>
          <c:spPr>
            <a:ln w="28575">
              <a:solidFill>
                <a:srgbClr val="DA0000"/>
              </a:solidFill>
            </a:ln>
          </c:spPr>
          <c:marker>
            <c:symbol val="none"/>
          </c:marker>
          <c:cat>
            <c:strRef>
              <c:f>'48_ábra_chart'!$F$9:$F$46</c:f>
              <c:strCache>
                <c:ptCount val="3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'48_ábra_chart'!$G$9:$G$46</c:f>
              <c:numCache>
                <c:formatCode>0.00</c:formatCode>
                <c:ptCount val="38"/>
                <c:pt idx="0">
                  <c:v>143.83176141748143</c:v>
                </c:pt>
                <c:pt idx="1">
                  <c:v>142.45045916807783</c:v>
                </c:pt>
                <c:pt idx="2">
                  <c:v>146.13830704753593</c:v>
                </c:pt>
                <c:pt idx="3">
                  <c:v>152.00359685910846</c:v>
                </c:pt>
                <c:pt idx="4">
                  <c:v>161.15094676104553</c:v>
                </c:pt>
                <c:pt idx="5">
                  <c:v>138.45046354027198</c:v>
                </c:pt>
                <c:pt idx="6">
                  <c:v>134.93842028460847</c:v>
                </c:pt>
                <c:pt idx="7">
                  <c:v>134.63297343437932</c:v>
                </c:pt>
                <c:pt idx="8">
                  <c:v>135.72048822105981</c:v>
                </c:pt>
                <c:pt idx="9">
                  <c:v>142.2071453111015</c:v>
                </c:pt>
                <c:pt idx="10">
                  <c:v>138.10763493322912</c:v>
                </c:pt>
                <c:pt idx="11">
                  <c:v>140.43171373114944</c:v>
                </c:pt>
                <c:pt idx="12">
                  <c:v>132.2911461505858</c:v>
                </c:pt>
                <c:pt idx="13">
                  <c:v>132.5708363911057</c:v>
                </c:pt>
                <c:pt idx="14">
                  <c:v>133.82624305140388</c:v>
                </c:pt>
                <c:pt idx="15">
                  <c:v>129.84991560364244</c:v>
                </c:pt>
                <c:pt idx="16">
                  <c:v>126.05552327722755</c:v>
                </c:pt>
                <c:pt idx="17">
                  <c:v>124.03988736447467</c:v>
                </c:pt>
                <c:pt idx="18">
                  <c:v>118.26943014717024</c:v>
                </c:pt>
                <c:pt idx="19">
                  <c:v>114.47711116501684</c:v>
                </c:pt>
                <c:pt idx="20">
                  <c:v>112.91654734516774</c:v>
                </c:pt>
                <c:pt idx="21">
                  <c:v>112.22558700999956</c:v>
                </c:pt>
                <c:pt idx="22">
                  <c:v>115.11688964560898</c:v>
                </c:pt>
                <c:pt idx="23">
                  <c:v>107.527856883553</c:v>
                </c:pt>
                <c:pt idx="24">
                  <c:v>108.5070422553962</c:v>
                </c:pt>
                <c:pt idx="25">
                  <c:v>109.30546824607097</c:v>
                </c:pt>
                <c:pt idx="26">
                  <c:v>105.8994829508666</c:v>
                </c:pt>
                <c:pt idx="27">
                  <c:v>100.58549505315158</c:v>
                </c:pt>
                <c:pt idx="28">
                  <c:v>95.811156740005501</c:v>
                </c:pt>
                <c:pt idx="29">
                  <c:v>95.661076665705124</c:v>
                </c:pt>
                <c:pt idx="30">
                  <c:v>90.28396776217194</c:v>
                </c:pt>
                <c:pt idx="31">
                  <c:v>83.554883497773957</c:v>
                </c:pt>
                <c:pt idx="32">
                  <c:v>85.334538466016099</c:v>
                </c:pt>
                <c:pt idx="33">
                  <c:v>86.33885638097928</c:v>
                </c:pt>
                <c:pt idx="34">
                  <c:v>85.297896041498873</c:v>
                </c:pt>
                <c:pt idx="35">
                  <c:v>78.238726771659188</c:v>
                </c:pt>
                <c:pt idx="36">
                  <c:v>78.344634982286294</c:v>
                </c:pt>
                <c:pt idx="37">
                  <c:v>77.921784790762572</c:v>
                </c:pt>
              </c:numCache>
            </c:numRef>
          </c:val>
          <c:smooth val="0"/>
          <c:extLst>
            <c:ext xmlns:c16="http://schemas.microsoft.com/office/drawing/2014/chart" uri="{C3380CC4-5D6E-409C-BE32-E72D297353CC}">
              <c16:uniqueId val="{00000000-DD37-435E-97E0-8168C273A984}"/>
            </c:ext>
          </c:extLst>
        </c:ser>
        <c:ser>
          <c:idx val="9"/>
          <c:order val="1"/>
          <c:tx>
            <c:strRef>
              <c:f>'48_ábra_chart'!$J$8</c:f>
              <c:strCache>
                <c:ptCount val="1"/>
                <c:pt idx="0">
                  <c:v>Lengyelország</c:v>
                </c:pt>
              </c:strCache>
            </c:strRef>
          </c:tx>
          <c:spPr>
            <a:ln w="28575">
              <a:solidFill>
                <a:srgbClr val="F79646">
                  <a:lumMod val="60000"/>
                  <a:lumOff val="40000"/>
                </a:srgbClr>
              </a:solidFill>
              <a:prstDash val="dashDot"/>
            </a:ln>
          </c:spPr>
          <c:marker>
            <c:symbol val="none"/>
          </c:marker>
          <c:cat>
            <c:strRef>
              <c:f>'48_ábra_chart'!$F$9:$F$46</c:f>
              <c:strCache>
                <c:ptCount val="3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'48_ábra_chart'!$J$9:$J$46</c:f>
              <c:numCache>
                <c:formatCode>0.00</c:formatCode>
                <c:ptCount val="38"/>
                <c:pt idx="0">
                  <c:v>102.9153</c:v>
                </c:pt>
                <c:pt idx="1">
                  <c:v>106.6435</c:v>
                </c:pt>
                <c:pt idx="2">
                  <c:v>110.5839</c:v>
                </c:pt>
                <c:pt idx="3">
                  <c:v>114.84950000000001</c:v>
                </c:pt>
                <c:pt idx="4">
                  <c:v>117.1579</c:v>
                </c:pt>
                <c:pt idx="5">
                  <c:v>114.4076</c:v>
                </c:pt>
                <c:pt idx="6">
                  <c:v>114.7364</c:v>
                </c:pt>
                <c:pt idx="7">
                  <c:v>108.8296</c:v>
                </c:pt>
                <c:pt idx="8">
                  <c:v>109.539</c:v>
                </c:pt>
                <c:pt idx="9">
                  <c:v>112.49169999999999</c:v>
                </c:pt>
                <c:pt idx="10">
                  <c:v>112.5728</c:v>
                </c:pt>
                <c:pt idx="11">
                  <c:v>108.2825</c:v>
                </c:pt>
                <c:pt idx="12">
                  <c:v>109.1421</c:v>
                </c:pt>
                <c:pt idx="13">
                  <c:v>111.8526</c:v>
                </c:pt>
                <c:pt idx="14">
                  <c:v>113.7817</c:v>
                </c:pt>
                <c:pt idx="15">
                  <c:v>108.8203</c:v>
                </c:pt>
                <c:pt idx="16">
                  <c:v>109.4288</c:v>
                </c:pt>
                <c:pt idx="17">
                  <c:v>110.8018</c:v>
                </c:pt>
                <c:pt idx="18">
                  <c:v>110.0069</c:v>
                </c:pt>
                <c:pt idx="19">
                  <c:v>105.3017</c:v>
                </c:pt>
                <c:pt idx="20">
                  <c:v>100.916</c:v>
                </c:pt>
                <c:pt idx="21">
                  <c:v>101.6296</c:v>
                </c:pt>
                <c:pt idx="22">
                  <c:v>102.05800000000001</c:v>
                </c:pt>
                <c:pt idx="23">
                  <c:v>98.227000000000004</c:v>
                </c:pt>
                <c:pt idx="24">
                  <c:v>99.211600000000004</c:v>
                </c:pt>
                <c:pt idx="25">
                  <c:v>100.1151</c:v>
                </c:pt>
                <c:pt idx="26">
                  <c:v>99.480999999999995</c:v>
                </c:pt>
                <c:pt idx="27">
                  <c:v>94.673599999999993</c:v>
                </c:pt>
                <c:pt idx="28">
                  <c:v>96.725800000000007</c:v>
                </c:pt>
                <c:pt idx="29">
                  <c:v>97.404300000000006</c:v>
                </c:pt>
                <c:pt idx="30">
                  <c:v>96.442800000000005</c:v>
                </c:pt>
                <c:pt idx="31">
                  <c:v>94.356399999999994</c:v>
                </c:pt>
                <c:pt idx="32">
                  <c:v>95.481200000000001</c:v>
                </c:pt>
                <c:pt idx="33">
                  <c:v>94.401200000000003</c:v>
                </c:pt>
                <c:pt idx="34">
                  <c:v>95.047399999999996</c:v>
                </c:pt>
                <c:pt idx="35">
                  <c:v>91.179100000000005</c:v>
                </c:pt>
                <c:pt idx="36">
                  <c:v>93.317899999999995</c:v>
                </c:pt>
                <c:pt idx="37">
                  <c:v>94.747900000000001</c:v>
                </c:pt>
              </c:numCache>
            </c:numRef>
          </c:val>
          <c:smooth val="0"/>
          <c:extLst>
            <c:ext xmlns:c16="http://schemas.microsoft.com/office/drawing/2014/chart" uri="{C3380CC4-5D6E-409C-BE32-E72D297353CC}">
              <c16:uniqueId val="{00000001-DD37-435E-97E0-8168C273A984}"/>
            </c:ext>
          </c:extLst>
        </c:ser>
        <c:ser>
          <c:idx val="0"/>
          <c:order val="2"/>
          <c:tx>
            <c:strRef>
              <c:f>'48_ábra_chart'!$L$8</c:f>
              <c:strCache>
                <c:ptCount val="1"/>
                <c:pt idx="0">
                  <c:v>Szlovákia</c:v>
                </c:pt>
              </c:strCache>
            </c:strRef>
          </c:tx>
          <c:spPr>
            <a:ln w="28575">
              <a:solidFill>
                <a:srgbClr val="4BACC6">
                  <a:lumMod val="75000"/>
                </a:srgbClr>
              </a:solidFill>
              <a:prstDash val="dash"/>
            </a:ln>
          </c:spPr>
          <c:marker>
            <c:symbol val="none"/>
          </c:marker>
          <c:cat>
            <c:strRef>
              <c:f>'48_ábra_chart'!$F$9:$F$46</c:f>
              <c:strCache>
                <c:ptCount val="3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'48_ábra_chart'!$L$9:$L$46</c:f>
              <c:numCache>
                <c:formatCode>0.00</c:formatCode>
                <c:ptCount val="38"/>
                <c:pt idx="0">
                  <c:v>88.839399999999998</c:v>
                </c:pt>
                <c:pt idx="1">
                  <c:v>92.623199999999997</c:v>
                </c:pt>
                <c:pt idx="2">
                  <c:v>94.619600000000005</c:v>
                </c:pt>
                <c:pt idx="3">
                  <c:v>84.223100000000002</c:v>
                </c:pt>
                <c:pt idx="4">
                  <c:v>91.220200000000006</c:v>
                </c:pt>
                <c:pt idx="5">
                  <c:v>92.364800000000002</c:v>
                </c:pt>
                <c:pt idx="6">
                  <c:v>93.963399999999993</c:v>
                </c:pt>
                <c:pt idx="7">
                  <c:v>91.075599999999994</c:v>
                </c:pt>
                <c:pt idx="8">
                  <c:v>92.519400000000005</c:v>
                </c:pt>
                <c:pt idx="9">
                  <c:v>92.2821</c:v>
                </c:pt>
                <c:pt idx="10">
                  <c:v>93.637200000000007</c:v>
                </c:pt>
                <c:pt idx="11">
                  <c:v>90.273600000000002</c:v>
                </c:pt>
                <c:pt idx="12">
                  <c:v>93.257499999999993</c:v>
                </c:pt>
                <c:pt idx="13">
                  <c:v>94.823999999999998</c:v>
                </c:pt>
                <c:pt idx="14">
                  <c:v>95.928799999999995</c:v>
                </c:pt>
                <c:pt idx="15">
                  <c:v>94.840800000000002</c:v>
                </c:pt>
                <c:pt idx="16">
                  <c:v>94.548199999999994</c:v>
                </c:pt>
                <c:pt idx="17">
                  <c:v>95.2393</c:v>
                </c:pt>
                <c:pt idx="18">
                  <c:v>95.890600000000006</c:v>
                </c:pt>
                <c:pt idx="19">
                  <c:v>93.239699999999999</c:v>
                </c:pt>
                <c:pt idx="20">
                  <c:v>94.191699999999997</c:v>
                </c:pt>
                <c:pt idx="21">
                  <c:v>94.6233</c:v>
                </c:pt>
                <c:pt idx="22">
                  <c:v>96.339399999999998</c:v>
                </c:pt>
                <c:pt idx="23">
                  <c:v>94.296599999999998</c:v>
                </c:pt>
                <c:pt idx="24">
                  <c:v>95.48</c:v>
                </c:pt>
                <c:pt idx="25">
                  <c:v>96.451400000000007</c:v>
                </c:pt>
                <c:pt idx="26">
                  <c:v>100.79179999999999</c:v>
                </c:pt>
                <c:pt idx="27">
                  <c:v>97.382400000000004</c:v>
                </c:pt>
                <c:pt idx="28">
                  <c:v>97.8155</c:v>
                </c:pt>
                <c:pt idx="29">
                  <c:v>99.210999999999999</c:v>
                </c:pt>
                <c:pt idx="30">
                  <c:v>99.71</c:v>
                </c:pt>
                <c:pt idx="31">
                  <c:v>97.161600000000007</c:v>
                </c:pt>
                <c:pt idx="32">
                  <c:v>97.908500000000004</c:v>
                </c:pt>
                <c:pt idx="33">
                  <c:v>98.119299999999996</c:v>
                </c:pt>
                <c:pt idx="34">
                  <c:v>101.05500000000001</c:v>
                </c:pt>
                <c:pt idx="35">
                  <c:v>101.3421</c:v>
                </c:pt>
                <c:pt idx="36">
                  <c:v>104.4864</c:v>
                </c:pt>
                <c:pt idx="37">
                  <c:v>105.3755</c:v>
                </c:pt>
              </c:numCache>
            </c:numRef>
          </c:val>
          <c:smooth val="0"/>
          <c:extLst>
            <c:ext xmlns:c16="http://schemas.microsoft.com/office/drawing/2014/chart" uri="{C3380CC4-5D6E-409C-BE32-E72D297353CC}">
              <c16:uniqueId val="{00000002-DD37-435E-97E0-8168C273A984}"/>
            </c:ext>
          </c:extLst>
        </c:ser>
        <c:ser>
          <c:idx val="2"/>
          <c:order val="4"/>
          <c:tx>
            <c:strRef>
              <c:f>'48_ábra_chart'!$K$8</c:f>
              <c:strCache>
                <c:ptCount val="1"/>
                <c:pt idx="0">
                  <c:v>Románia</c:v>
                </c:pt>
              </c:strCache>
            </c:strRef>
          </c:tx>
          <c:spPr>
            <a:ln>
              <a:solidFill>
                <a:srgbClr val="669933"/>
              </a:solidFill>
              <a:prstDash val="sysDot"/>
            </a:ln>
          </c:spPr>
          <c:marker>
            <c:symbol val="none"/>
          </c:marker>
          <c:cat>
            <c:strRef>
              <c:f>'48_ábra_chart'!$F$9:$F$46</c:f>
              <c:strCache>
                <c:ptCount val="3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'48_ábra_chart'!$K$9:$K$46</c:f>
              <c:numCache>
                <c:formatCode>0.00</c:formatCode>
                <c:ptCount val="38"/>
                <c:pt idx="0">
                  <c:v>121.0227</c:v>
                </c:pt>
                <c:pt idx="1">
                  <c:v>124.748</c:v>
                </c:pt>
                <c:pt idx="2">
                  <c:v>130.58349999999999</c:v>
                </c:pt>
                <c:pt idx="3">
                  <c:v>129.9871</c:v>
                </c:pt>
                <c:pt idx="4">
                  <c:v>130.34960000000001</c:v>
                </c:pt>
                <c:pt idx="5">
                  <c:v>125.2483</c:v>
                </c:pt>
                <c:pt idx="6">
                  <c:v>121.5326</c:v>
                </c:pt>
                <c:pt idx="7">
                  <c:v>119.18810000000001</c:v>
                </c:pt>
                <c:pt idx="8">
                  <c:v>119.3172</c:v>
                </c:pt>
                <c:pt idx="9">
                  <c:v>123.8758</c:v>
                </c:pt>
                <c:pt idx="10">
                  <c:v>122.9187</c:v>
                </c:pt>
                <c:pt idx="11">
                  <c:v>117.7223</c:v>
                </c:pt>
                <c:pt idx="12">
                  <c:v>118.7761</c:v>
                </c:pt>
                <c:pt idx="13">
                  <c:v>121.6099</c:v>
                </c:pt>
                <c:pt idx="14">
                  <c:v>121.97750000000001</c:v>
                </c:pt>
                <c:pt idx="15">
                  <c:v>119.9588</c:v>
                </c:pt>
                <c:pt idx="16">
                  <c:v>119.1998</c:v>
                </c:pt>
                <c:pt idx="17">
                  <c:v>121.1682</c:v>
                </c:pt>
                <c:pt idx="18">
                  <c:v>121.33499999999999</c:v>
                </c:pt>
                <c:pt idx="19">
                  <c:v>117.14060000000001</c:v>
                </c:pt>
                <c:pt idx="20">
                  <c:v>113.5416</c:v>
                </c:pt>
                <c:pt idx="21">
                  <c:v>113.5883</c:v>
                </c:pt>
                <c:pt idx="22">
                  <c:v>110.396</c:v>
                </c:pt>
                <c:pt idx="23">
                  <c:v>103.11920000000001</c:v>
                </c:pt>
                <c:pt idx="24">
                  <c:v>103.7761</c:v>
                </c:pt>
                <c:pt idx="25">
                  <c:v>102.5771</c:v>
                </c:pt>
                <c:pt idx="26">
                  <c:v>100.5031</c:v>
                </c:pt>
                <c:pt idx="27">
                  <c:v>91.762500000000003</c:v>
                </c:pt>
                <c:pt idx="28">
                  <c:v>94.088700000000003</c:v>
                </c:pt>
                <c:pt idx="29">
                  <c:v>94.310100000000006</c:v>
                </c:pt>
                <c:pt idx="30">
                  <c:v>93.613299999999995</c:v>
                </c:pt>
                <c:pt idx="31">
                  <c:v>86.878500000000003</c:v>
                </c:pt>
                <c:pt idx="32">
                  <c:v>88.363699999999994</c:v>
                </c:pt>
                <c:pt idx="33">
                  <c:v>85.739699999999999</c:v>
                </c:pt>
                <c:pt idx="34">
                  <c:v>85.141199999999998</c:v>
                </c:pt>
                <c:pt idx="35">
                  <c:v>81.040499999999994</c:v>
                </c:pt>
                <c:pt idx="36">
                  <c:v>81.851799999999997</c:v>
                </c:pt>
                <c:pt idx="37">
                  <c:v>82.231499999999997</c:v>
                </c:pt>
              </c:numCache>
            </c:numRef>
          </c:val>
          <c:smooth val="0"/>
          <c:extLst>
            <c:ext xmlns:c16="http://schemas.microsoft.com/office/drawing/2014/chart" uri="{C3380CC4-5D6E-409C-BE32-E72D297353CC}">
              <c16:uniqueId val="{00000003-DD37-435E-97E0-8168C273A984}"/>
            </c:ext>
          </c:extLst>
        </c:ser>
        <c:ser>
          <c:idx val="3"/>
          <c:order val="5"/>
          <c:tx>
            <c:strRef>
              <c:f>'48_ábra_chart'!$H$8</c:f>
              <c:strCache>
                <c:ptCount val="1"/>
                <c:pt idx="0">
                  <c:v>Bulgária</c:v>
                </c:pt>
              </c:strCache>
            </c:strRef>
          </c:tx>
          <c:spPr>
            <a:ln>
              <a:solidFill>
                <a:srgbClr val="FFCC1D"/>
              </a:solidFill>
              <a:prstDash val="dash"/>
            </a:ln>
          </c:spPr>
          <c:marker>
            <c:symbol val="none"/>
          </c:marker>
          <c:cat>
            <c:strRef>
              <c:f>'48_ábra_chart'!$F$9:$F$46</c:f>
              <c:strCache>
                <c:ptCount val="3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'48_ábra_chart'!$H$9:$H$46</c:f>
              <c:numCache>
                <c:formatCode>0.00</c:formatCode>
                <c:ptCount val="38"/>
                <c:pt idx="0">
                  <c:v>115.7805</c:v>
                </c:pt>
                <c:pt idx="1">
                  <c:v>124.8871</c:v>
                </c:pt>
                <c:pt idx="2">
                  <c:v>129.4135</c:v>
                </c:pt>
                <c:pt idx="3">
                  <c:v>131.28649999999999</c:v>
                </c:pt>
                <c:pt idx="4">
                  <c:v>135.2099</c:v>
                </c:pt>
                <c:pt idx="5">
                  <c:v>134.8304</c:v>
                </c:pt>
                <c:pt idx="6">
                  <c:v>133.84020000000001</c:v>
                </c:pt>
                <c:pt idx="7">
                  <c:v>131.12790000000001</c:v>
                </c:pt>
                <c:pt idx="8">
                  <c:v>127.58920000000001</c:v>
                </c:pt>
                <c:pt idx="9">
                  <c:v>126.5881</c:v>
                </c:pt>
                <c:pt idx="10">
                  <c:v>125.8937</c:v>
                </c:pt>
                <c:pt idx="11">
                  <c:v>122.124</c:v>
                </c:pt>
                <c:pt idx="12">
                  <c:v>118.56140000000001</c:v>
                </c:pt>
                <c:pt idx="13">
                  <c:v>116.4969</c:v>
                </c:pt>
                <c:pt idx="14">
                  <c:v>112.1418</c:v>
                </c:pt>
                <c:pt idx="15">
                  <c:v>111.0975</c:v>
                </c:pt>
                <c:pt idx="16">
                  <c:v>108.8232</c:v>
                </c:pt>
                <c:pt idx="17">
                  <c:v>108.1765</c:v>
                </c:pt>
                <c:pt idx="18">
                  <c:v>105.5398</c:v>
                </c:pt>
                <c:pt idx="19">
                  <c:v>107.8516</c:v>
                </c:pt>
                <c:pt idx="20">
                  <c:v>105.82470000000001</c:v>
                </c:pt>
                <c:pt idx="21">
                  <c:v>106.14960000000001</c:v>
                </c:pt>
                <c:pt idx="22">
                  <c:v>102.79300000000001</c:v>
                </c:pt>
                <c:pt idx="23">
                  <c:v>99.268100000000004</c:v>
                </c:pt>
                <c:pt idx="24">
                  <c:v>98.265299999999996</c:v>
                </c:pt>
                <c:pt idx="25">
                  <c:v>99.976600000000005</c:v>
                </c:pt>
                <c:pt idx="26">
                  <c:v>96.801100000000005</c:v>
                </c:pt>
                <c:pt idx="27">
                  <c:v>89.693299999999994</c:v>
                </c:pt>
                <c:pt idx="28">
                  <c:v>85.835800000000006</c:v>
                </c:pt>
                <c:pt idx="29">
                  <c:v>83.861800000000002</c:v>
                </c:pt>
                <c:pt idx="30">
                  <c:v>82.1</c:v>
                </c:pt>
                <c:pt idx="31">
                  <c:v>77.5959</c:v>
                </c:pt>
                <c:pt idx="32">
                  <c:v>77.498199999999997</c:v>
                </c:pt>
                <c:pt idx="33">
                  <c:v>76.900099999999995</c:v>
                </c:pt>
                <c:pt idx="34">
                  <c:v>76.174099999999996</c:v>
                </c:pt>
                <c:pt idx="35">
                  <c:v>73.576599999999999</c:v>
                </c:pt>
                <c:pt idx="36">
                  <c:v>74.278199999999998</c:v>
                </c:pt>
                <c:pt idx="37">
                  <c:v>73.984700000000004</c:v>
                </c:pt>
              </c:numCache>
            </c:numRef>
          </c:val>
          <c:smooth val="0"/>
          <c:extLst>
            <c:ext xmlns:c16="http://schemas.microsoft.com/office/drawing/2014/chart" uri="{C3380CC4-5D6E-409C-BE32-E72D297353CC}">
              <c16:uniqueId val="{00000004-DD37-435E-97E0-8168C273A984}"/>
            </c:ext>
          </c:extLst>
        </c:ser>
        <c:dLbls>
          <c:showLegendKey val="0"/>
          <c:showVal val="0"/>
          <c:showCatName val="0"/>
          <c:showSerName val="0"/>
          <c:showPercent val="0"/>
          <c:showBubbleSize val="0"/>
        </c:dLbls>
        <c:marker val="1"/>
        <c:smooth val="0"/>
        <c:axId val="385534976"/>
        <c:axId val="386220800"/>
      </c:lineChart>
      <c:lineChart>
        <c:grouping val="standard"/>
        <c:varyColors val="0"/>
        <c:ser>
          <c:idx val="1"/>
          <c:order val="3"/>
          <c:tx>
            <c:strRef>
              <c:f>'48_ábra_chart'!$I$8</c:f>
              <c:strCache>
                <c:ptCount val="1"/>
                <c:pt idx="0">
                  <c:v>Csehország</c:v>
                </c:pt>
              </c:strCache>
            </c:strRef>
          </c:tx>
          <c:spPr>
            <a:ln>
              <a:solidFill>
                <a:srgbClr val="232157"/>
              </a:solidFill>
              <a:prstDash val="sysDash"/>
            </a:ln>
          </c:spPr>
          <c:marker>
            <c:symbol val="none"/>
          </c:marker>
          <c:cat>
            <c:strRef>
              <c:f>'48_ábra_chart'!$F$9:$F$46</c:f>
              <c:strCache>
                <c:ptCount val="3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'48_ábra_chart'!$I$9:$I$46</c:f>
              <c:numCache>
                <c:formatCode>0.00</c:formatCode>
                <c:ptCount val="38"/>
                <c:pt idx="0">
                  <c:v>79.740300000000005</c:v>
                </c:pt>
                <c:pt idx="1">
                  <c:v>82.6233</c:v>
                </c:pt>
                <c:pt idx="2">
                  <c:v>85.256900000000002</c:v>
                </c:pt>
                <c:pt idx="3">
                  <c:v>83.691000000000003</c:v>
                </c:pt>
                <c:pt idx="4">
                  <c:v>84.838899999999995</c:v>
                </c:pt>
                <c:pt idx="5">
                  <c:v>84.772800000000004</c:v>
                </c:pt>
                <c:pt idx="6">
                  <c:v>85.406599999999997</c:v>
                </c:pt>
                <c:pt idx="7">
                  <c:v>80.906300000000002</c:v>
                </c:pt>
                <c:pt idx="8">
                  <c:v>81.884399999999999</c:v>
                </c:pt>
                <c:pt idx="9">
                  <c:v>80.747900000000001</c:v>
                </c:pt>
                <c:pt idx="10">
                  <c:v>83.165899999999993</c:v>
                </c:pt>
                <c:pt idx="11">
                  <c:v>80.897900000000007</c:v>
                </c:pt>
                <c:pt idx="12">
                  <c:v>83.071700000000007</c:v>
                </c:pt>
                <c:pt idx="13">
                  <c:v>83.4619</c:v>
                </c:pt>
                <c:pt idx="14">
                  <c:v>83.6464</c:v>
                </c:pt>
                <c:pt idx="15">
                  <c:v>82.313100000000006</c:v>
                </c:pt>
                <c:pt idx="16">
                  <c:v>82.981899999999996</c:v>
                </c:pt>
                <c:pt idx="17">
                  <c:v>83.072999999999993</c:v>
                </c:pt>
                <c:pt idx="18">
                  <c:v>83.520200000000003</c:v>
                </c:pt>
                <c:pt idx="19">
                  <c:v>80.975899999999996</c:v>
                </c:pt>
                <c:pt idx="20">
                  <c:v>82.965699999999998</c:v>
                </c:pt>
                <c:pt idx="21">
                  <c:v>82.962000000000003</c:v>
                </c:pt>
                <c:pt idx="22">
                  <c:v>83.599299999999999</c:v>
                </c:pt>
                <c:pt idx="23">
                  <c:v>82.041499999999999</c:v>
                </c:pt>
                <c:pt idx="24">
                  <c:v>81.954499999999996</c:v>
                </c:pt>
                <c:pt idx="25">
                  <c:v>82.154300000000006</c:v>
                </c:pt>
                <c:pt idx="26">
                  <c:v>82.394000000000005</c:v>
                </c:pt>
                <c:pt idx="27">
                  <c:v>80.103399999999993</c:v>
                </c:pt>
                <c:pt idx="28">
                  <c:v>80.4114</c:v>
                </c:pt>
                <c:pt idx="29">
                  <c:v>81.223600000000005</c:v>
                </c:pt>
                <c:pt idx="30">
                  <c:v>82.024900000000002</c:v>
                </c:pt>
                <c:pt idx="31">
                  <c:v>78.611500000000007</c:v>
                </c:pt>
                <c:pt idx="32">
                  <c:v>81.200400000000002</c:v>
                </c:pt>
                <c:pt idx="33">
                  <c:v>81.328800000000001</c:v>
                </c:pt>
                <c:pt idx="34">
                  <c:v>81.949100000000001</c:v>
                </c:pt>
                <c:pt idx="35">
                  <c:v>79.421099999999996</c:v>
                </c:pt>
                <c:pt idx="36">
                  <c:v>77.213899999999995</c:v>
                </c:pt>
                <c:pt idx="37">
                  <c:v>78.103200000000001</c:v>
                </c:pt>
              </c:numCache>
            </c:numRef>
          </c:val>
          <c:smooth val="0"/>
          <c:extLst>
            <c:ext xmlns:c16="http://schemas.microsoft.com/office/drawing/2014/chart" uri="{C3380CC4-5D6E-409C-BE32-E72D297353CC}">
              <c16:uniqueId val="{00000005-DD37-435E-97E0-8168C273A984}"/>
            </c:ext>
          </c:extLst>
        </c:ser>
        <c:dLbls>
          <c:showLegendKey val="0"/>
          <c:showVal val="0"/>
          <c:showCatName val="0"/>
          <c:showSerName val="0"/>
          <c:showPercent val="0"/>
          <c:showBubbleSize val="0"/>
        </c:dLbls>
        <c:marker val="1"/>
        <c:smooth val="0"/>
        <c:axId val="386222720"/>
        <c:axId val="386232704"/>
      </c:lineChart>
      <c:catAx>
        <c:axId val="385534976"/>
        <c:scaling>
          <c:orientation val="minMax"/>
        </c:scaling>
        <c:delete val="0"/>
        <c:axPos val="b"/>
        <c:numFmt formatCode="yyyy/mm" sourceLinked="0"/>
        <c:majorTickMark val="out"/>
        <c:minorTickMark val="none"/>
        <c:tickLblPos val="low"/>
        <c:spPr>
          <a:ln>
            <a:solidFill>
              <a:sysClr val="windowText" lastClr="000000"/>
            </a:solidFill>
          </a:ln>
        </c:spPr>
        <c:txPr>
          <a:bodyPr rot="-5400000" vert="horz"/>
          <a:lstStyle/>
          <a:p>
            <a:pPr>
              <a:defRPr/>
            </a:pPr>
            <a:endParaRPr lang="hu-HU"/>
          </a:p>
        </c:txPr>
        <c:crossAx val="386220800"/>
        <c:crosses val="autoZero"/>
        <c:auto val="0"/>
        <c:lblAlgn val="ctr"/>
        <c:lblOffset val="100"/>
        <c:tickLblSkip val="1"/>
        <c:noMultiLvlLbl val="1"/>
      </c:catAx>
      <c:valAx>
        <c:axId val="386220800"/>
        <c:scaling>
          <c:orientation val="minMax"/>
          <c:max val="170"/>
          <c:min val="60"/>
        </c:scaling>
        <c:delete val="0"/>
        <c:axPos val="l"/>
        <c:majorGridlines>
          <c:spPr>
            <a:ln w="3175">
              <a:solidFill>
                <a:sysClr val="window" lastClr="FFFFFF">
                  <a:lumMod val="85000"/>
                </a:sysClr>
              </a:solidFill>
              <a:prstDash val="dash"/>
            </a:ln>
          </c:spPr>
        </c:majorGridlines>
        <c:title>
          <c:tx>
            <c:rich>
              <a:bodyPr rot="0" vert="horz"/>
              <a:lstStyle/>
              <a:p>
                <a:pPr>
                  <a:defRPr/>
                </a:pPr>
                <a:r>
                  <a:rPr lang="hu-HU"/>
                  <a:t>%</a:t>
                </a:r>
              </a:p>
            </c:rich>
          </c:tx>
          <c:layout>
            <c:manualLayout>
              <c:xMode val="edge"/>
              <c:yMode val="edge"/>
              <c:x val="6.9755943651033048E-2"/>
              <c:y val="2.9298663248489285E-5"/>
            </c:manualLayout>
          </c:layout>
          <c:overlay val="0"/>
        </c:title>
        <c:numFmt formatCode="#,##0" sourceLinked="0"/>
        <c:majorTickMark val="out"/>
        <c:minorTickMark val="none"/>
        <c:tickLblPos val="nextTo"/>
        <c:spPr>
          <a:ln>
            <a:solidFill>
              <a:sysClr val="windowText" lastClr="000000"/>
            </a:solidFill>
          </a:ln>
        </c:spPr>
        <c:crossAx val="385534976"/>
        <c:crosses val="autoZero"/>
        <c:crossBetween val="between"/>
        <c:majorUnit val="10"/>
      </c:valAx>
      <c:catAx>
        <c:axId val="386222720"/>
        <c:scaling>
          <c:orientation val="minMax"/>
        </c:scaling>
        <c:delete val="1"/>
        <c:axPos val="b"/>
        <c:numFmt formatCode="General" sourceLinked="1"/>
        <c:majorTickMark val="out"/>
        <c:minorTickMark val="none"/>
        <c:tickLblPos val="nextTo"/>
        <c:crossAx val="386232704"/>
        <c:crosses val="autoZero"/>
        <c:auto val="1"/>
        <c:lblAlgn val="ctr"/>
        <c:lblOffset val="100"/>
        <c:noMultiLvlLbl val="1"/>
      </c:catAx>
      <c:valAx>
        <c:axId val="386232704"/>
        <c:scaling>
          <c:orientation val="minMax"/>
          <c:max val="170"/>
          <c:min val="60"/>
        </c:scaling>
        <c:delete val="0"/>
        <c:axPos val="r"/>
        <c:title>
          <c:tx>
            <c:rich>
              <a:bodyPr rot="0" vert="horz"/>
              <a:lstStyle/>
              <a:p>
                <a:pPr algn="ctr" rtl="0">
                  <a:defRPr/>
                </a:pPr>
                <a:r>
                  <a:rPr lang="hu-HU"/>
                  <a:t>%</a:t>
                </a:r>
              </a:p>
            </c:rich>
          </c:tx>
          <c:layout>
            <c:manualLayout>
              <c:xMode val="edge"/>
              <c:yMode val="edge"/>
              <c:x val="0.90010672047764173"/>
              <c:y val="1.2226557547927259E-3"/>
            </c:manualLayout>
          </c:layout>
          <c:overlay val="0"/>
        </c:title>
        <c:numFmt formatCode="0" sourceLinked="0"/>
        <c:majorTickMark val="out"/>
        <c:minorTickMark val="none"/>
        <c:tickLblPos val="nextTo"/>
        <c:spPr>
          <a:ln>
            <a:solidFill>
              <a:sysClr val="windowText" lastClr="000000"/>
            </a:solidFill>
          </a:ln>
        </c:spPr>
        <c:crossAx val="386222720"/>
        <c:crosses val="max"/>
        <c:crossBetween val="between"/>
        <c:majorUnit val="10"/>
      </c:valAx>
      <c:spPr>
        <a:noFill/>
        <a:ln>
          <a:solidFill>
            <a:sysClr val="windowText" lastClr="000000"/>
          </a:solidFill>
        </a:ln>
      </c:spPr>
    </c:plotArea>
    <c:legend>
      <c:legendPos val="b"/>
      <c:layout>
        <c:manualLayout>
          <c:xMode val="edge"/>
          <c:yMode val="edge"/>
          <c:x val="0.11536227060124751"/>
          <c:y val="0.88536916785222952"/>
          <c:w val="0.75388122059379303"/>
          <c:h val="9.4485559609163383E-2"/>
        </c:manualLayout>
      </c:layout>
      <c:overlay val="0"/>
      <c:spPr>
        <a:noFill/>
        <a:ln>
          <a:solidFill>
            <a:sysClr val="windowText" lastClr="000000"/>
          </a:solidFill>
        </a:ln>
      </c:spPr>
    </c:legend>
    <c:plotVisOnly val="1"/>
    <c:dispBlanksAs val="gap"/>
    <c:showDLblsOverMax val="0"/>
  </c:chart>
  <c:spPr>
    <a:noFill/>
    <a:ln>
      <a:noFill/>
    </a:ln>
  </c:spPr>
  <c:txPr>
    <a:bodyPr/>
    <a:lstStyle/>
    <a:p>
      <a:pPr algn="ctr" rtl="0">
        <a:defRPr lang="hu-HU" sz="1600" b="0" i="0" u="none" strike="noStrike" kern="1200" baseline="0">
          <a:solidFill>
            <a:sysClr val="windowText" lastClr="000000"/>
          </a:solidFill>
          <a:latin typeface="+mn-lt"/>
          <a:ea typeface="+mn-ea"/>
          <a:cs typeface="+mn-cs"/>
        </a:defRPr>
      </a:pPr>
      <a:endParaRPr lang="hu-HU"/>
    </a:p>
  </c:txPr>
  <c:printSettings>
    <c:headerFooter/>
    <c:pageMargins b="0.75000000000000133" l="0.70000000000000062" r="0.70000000000000062" t="0.75000000000000133"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7967084142320942E-2"/>
          <c:y val="4.7838703703703724E-2"/>
          <c:w val="0.92049410010236032"/>
          <c:h val="0.64871055329267824"/>
        </c:manualLayout>
      </c:layout>
      <c:lineChart>
        <c:grouping val="standard"/>
        <c:varyColors val="0"/>
        <c:ser>
          <c:idx val="6"/>
          <c:order val="0"/>
          <c:tx>
            <c:strRef>
              <c:f>'48_ábra_chart'!$G$7</c:f>
              <c:strCache>
                <c:ptCount val="1"/>
                <c:pt idx="0">
                  <c:v>Hungary</c:v>
                </c:pt>
              </c:strCache>
            </c:strRef>
          </c:tx>
          <c:spPr>
            <a:ln w="28575">
              <a:solidFill>
                <a:srgbClr val="DA0000"/>
              </a:solidFill>
            </a:ln>
          </c:spPr>
          <c:marker>
            <c:symbol val="none"/>
          </c:marker>
          <c:cat>
            <c:strRef>
              <c:f>'48_ábra_chart'!$E$9:$E$46</c:f>
              <c:strCache>
                <c:ptCount val="38"/>
                <c:pt idx="0">
                  <c:v>2008Q1</c:v>
                </c:pt>
                <c:pt idx="1">
                  <c:v>Q2</c:v>
                </c:pt>
                <c:pt idx="2">
                  <c:v>Q3</c:v>
                </c:pt>
                <c:pt idx="3">
                  <c:v>Q4</c:v>
                </c:pt>
                <c:pt idx="4">
                  <c:v>2009Q1</c:v>
                </c:pt>
                <c:pt idx="5">
                  <c:v>Q2</c:v>
                </c:pt>
                <c:pt idx="6">
                  <c:v>Q3</c:v>
                </c:pt>
                <c:pt idx="7">
                  <c:v>Q4</c:v>
                </c:pt>
                <c:pt idx="8">
                  <c:v>2010Q1</c:v>
                </c:pt>
                <c:pt idx="9">
                  <c:v>Q2</c:v>
                </c:pt>
                <c:pt idx="10">
                  <c:v>Q3</c:v>
                </c:pt>
                <c:pt idx="11">
                  <c:v>Q4</c:v>
                </c:pt>
                <c:pt idx="12">
                  <c:v>2011Q1</c:v>
                </c:pt>
                <c:pt idx="13">
                  <c:v>Q2</c:v>
                </c:pt>
                <c:pt idx="14">
                  <c:v>Q3</c:v>
                </c:pt>
                <c:pt idx="15">
                  <c:v>Q4</c:v>
                </c:pt>
                <c:pt idx="16">
                  <c:v>2012Q1</c:v>
                </c:pt>
                <c:pt idx="17">
                  <c:v>Q2</c:v>
                </c:pt>
                <c:pt idx="18">
                  <c:v>Q3</c:v>
                </c:pt>
                <c:pt idx="19">
                  <c:v>Q4</c:v>
                </c:pt>
                <c:pt idx="20">
                  <c:v>2013Q1</c:v>
                </c:pt>
                <c:pt idx="21">
                  <c:v>Q2</c:v>
                </c:pt>
                <c:pt idx="22">
                  <c:v>Q3</c:v>
                </c:pt>
                <c:pt idx="23">
                  <c:v>Q4</c:v>
                </c:pt>
                <c:pt idx="24">
                  <c:v>2014Q1</c:v>
                </c:pt>
                <c:pt idx="25">
                  <c:v>Q2</c:v>
                </c:pt>
                <c:pt idx="26">
                  <c:v>Q3</c:v>
                </c:pt>
                <c:pt idx="27">
                  <c:v>Q4</c:v>
                </c:pt>
                <c:pt idx="28">
                  <c:v>2015Q1</c:v>
                </c:pt>
                <c:pt idx="29">
                  <c:v>Q2</c:v>
                </c:pt>
                <c:pt idx="30">
                  <c:v>Q3</c:v>
                </c:pt>
                <c:pt idx="31">
                  <c:v>Q4</c:v>
                </c:pt>
                <c:pt idx="32">
                  <c:v>2016Q1</c:v>
                </c:pt>
                <c:pt idx="33">
                  <c:v>Q2</c:v>
                </c:pt>
                <c:pt idx="34">
                  <c:v>Q3</c:v>
                </c:pt>
                <c:pt idx="35">
                  <c:v>Q4</c:v>
                </c:pt>
                <c:pt idx="36">
                  <c:v>2017Q1</c:v>
                </c:pt>
                <c:pt idx="37">
                  <c:v>Q2</c:v>
                </c:pt>
              </c:strCache>
            </c:strRef>
          </c:cat>
          <c:val>
            <c:numRef>
              <c:f>'48_ábra_chart'!$G$9:$G$46</c:f>
              <c:numCache>
                <c:formatCode>0.00</c:formatCode>
                <c:ptCount val="38"/>
                <c:pt idx="0">
                  <c:v>143.83176141748143</c:v>
                </c:pt>
                <c:pt idx="1">
                  <c:v>142.45045916807783</c:v>
                </c:pt>
                <c:pt idx="2">
                  <c:v>146.13830704753593</c:v>
                </c:pt>
                <c:pt idx="3">
                  <c:v>152.00359685910846</c:v>
                </c:pt>
                <c:pt idx="4">
                  <c:v>161.15094676104553</c:v>
                </c:pt>
                <c:pt idx="5">
                  <c:v>138.45046354027198</c:v>
                </c:pt>
                <c:pt idx="6">
                  <c:v>134.93842028460847</c:v>
                </c:pt>
                <c:pt idx="7">
                  <c:v>134.63297343437932</c:v>
                </c:pt>
                <c:pt idx="8">
                  <c:v>135.72048822105981</c:v>
                </c:pt>
                <c:pt idx="9">
                  <c:v>142.2071453111015</c:v>
                </c:pt>
                <c:pt idx="10">
                  <c:v>138.10763493322912</c:v>
                </c:pt>
                <c:pt idx="11">
                  <c:v>140.43171373114944</c:v>
                </c:pt>
                <c:pt idx="12">
                  <c:v>132.2911461505858</c:v>
                </c:pt>
                <c:pt idx="13">
                  <c:v>132.5708363911057</c:v>
                </c:pt>
                <c:pt idx="14">
                  <c:v>133.82624305140388</c:v>
                </c:pt>
                <c:pt idx="15">
                  <c:v>129.84991560364244</c:v>
                </c:pt>
                <c:pt idx="16">
                  <c:v>126.05552327722755</c:v>
                </c:pt>
                <c:pt idx="17">
                  <c:v>124.03988736447467</c:v>
                </c:pt>
                <c:pt idx="18">
                  <c:v>118.26943014717024</c:v>
                </c:pt>
                <c:pt idx="19">
                  <c:v>114.47711116501684</c:v>
                </c:pt>
                <c:pt idx="20">
                  <c:v>112.91654734516774</c:v>
                </c:pt>
                <c:pt idx="21">
                  <c:v>112.22558700999956</c:v>
                </c:pt>
                <c:pt idx="22">
                  <c:v>115.11688964560898</c:v>
                </c:pt>
                <c:pt idx="23">
                  <c:v>107.527856883553</c:v>
                </c:pt>
                <c:pt idx="24">
                  <c:v>108.5070422553962</c:v>
                </c:pt>
                <c:pt idx="25">
                  <c:v>109.30546824607097</c:v>
                </c:pt>
                <c:pt idx="26">
                  <c:v>105.8994829508666</c:v>
                </c:pt>
                <c:pt idx="27">
                  <c:v>100.58549505315158</c:v>
                </c:pt>
                <c:pt idx="28">
                  <c:v>95.811156740005501</c:v>
                </c:pt>
                <c:pt idx="29">
                  <c:v>95.661076665705124</c:v>
                </c:pt>
                <c:pt idx="30">
                  <c:v>90.28396776217194</c:v>
                </c:pt>
                <c:pt idx="31">
                  <c:v>83.554883497773957</c:v>
                </c:pt>
                <c:pt idx="32">
                  <c:v>85.334538466016099</c:v>
                </c:pt>
                <c:pt idx="33">
                  <c:v>86.33885638097928</c:v>
                </c:pt>
                <c:pt idx="34">
                  <c:v>85.297896041498873</c:v>
                </c:pt>
                <c:pt idx="35">
                  <c:v>78.238726771659188</c:v>
                </c:pt>
                <c:pt idx="36">
                  <c:v>78.344634982286294</c:v>
                </c:pt>
                <c:pt idx="37">
                  <c:v>77.921784790762572</c:v>
                </c:pt>
              </c:numCache>
            </c:numRef>
          </c:val>
          <c:smooth val="0"/>
          <c:extLst>
            <c:ext xmlns:c16="http://schemas.microsoft.com/office/drawing/2014/chart" uri="{C3380CC4-5D6E-409C-BE32-E72D297353CC}">
              <c16:uniqueId val="{00000000-A080-414A-8C77-BEC0C42EA900}"/>
            </c:ext>
          </c:extLst>
        </c:ser>
        <c:ser>
          <c:idx val="9"/>
          <c:order val="1"/>
          <c:tx>
            <c:strRef>
              <c:f>'48_ábra_chart'!$J$7</c:f>
              <c:strCache>
                <c:ptCount val="1"/>
                <c:pt idx="0">
                  <c:v>Poland</c:v>
                </c:pt>
              </c:strCache>
            </c:strRef>
          </c:tx>
          <c:spPr>
            <a:ln w="28575">
              <a:solidFill>
                <a:srgbClr val="F79646">
                  <a:lumMod val="60000"/>
                  <a:lumOff val="40000"/>
                </a:srgbClr>
              </a:solidFill>
              <a:prstDash val="dashDot"/>
            </a:ln>
          </c:spPr>
          <c:marker>
            <c:symbol val="none"/>
          </c:marker>
          <c:cat>
            <c:strRef>
              <c:f>'48_ábra_chart'!$E$9:$E$46</c:f>
              <c:strCache>
                <c:ptCount val="38"/>
                <c:pt idx="0">
                  <c:v>2008Q1</c:v>
                </c:pt>
                <c:pt idx="1">
                  <c:v>Q2</c:v>
                </c:pt>
                <c:pt idx="2">
                  <c:v>Q3</c:v>
                </c:pt>
                <c:pt idx="3">
                  <c:v>Q4</c:v>
                </c:pt>
                <c:pt idx="4">
                  <c:v>2009Q1</c:v>
                </c:pt>
                <c:pt idx="5">
                  <c:v>Q2</c:v>
                </c:pt>
                <c:pt idx="6">
                  <c:v>Q3</c:v>
                </c:pt>
                <c:pt idx="7">
                  <c:v>Q4</c:v>
                </c:pt>
                <c:pt idx="8">
                  <c:v>2010Q1</c:v>
                </c:pt>
                <c:pt idx="9">
                  <c:v>Q2</c:v>
                </c:pt>
                <c:pt idx="10">
                  <c:v>Q3</c:v>
                </c:pt>
                <c:pt idx="11">
                  <c:v>Q4</c:v>
                </c:pt>
                <c:pt idx="12">
                  <c:v>2011Q1</c:v>
                </c:pt>
                <c:pt idx="13">
                  <c:v>Q2</c:v>
                </c:pt>
                <c:pt idx="14">
                  <c:v>Q3</c:v>
                </c:pt>
                <c:pt idx="15">
                  <c:v>Q4</c:v>
                </c:pt>
                <c:pt idx="16">
                  <c:v>2012Q1</c:v>
                </c:pt>
                <c:pt idx="17">
                  <c:v>Q2</c:v>
                </c:pt>
                <c:pt idx="18">
                  <c:v>Q3</c:v>
                </c:pt>
                <c:pt idx="19">
                  <c:v>Q4</c:v>
                </c:pt>
                <c:pt idx="20">
                  <c:v>2013Q1</c:v>
                </c:pt>
                <c:pt idx="21">
                  <c:v>Q2</c:v>
                </c:pt>
                <c:pt idx="22">
                  <c:v>Q3</c:v>
                </c:pt>
                <c:pt idx="23">
                  <c:v>Q4</c:v>
                </c:pt>
                <c:pt idx="24">
                  <c:v>2014Q1</c:v>
                </c:pt>
                <c:pt idx="25">
                  <c:v>Q2</c:v>
                </c:pt>
                <c:pt idx="26">
                  <c:v>Q3</c:v>
                </c:pt>
                <c:pt idx="27">
                  <c:v>Q4</c:v>
                </c:pt>
                <c:pt idx="28">
                  <c:v>2015Q1</c:v>
                </c:pt>
                <c:pt idx="29">
                  <c:v>Q2</c:v>
                </c:pt>
                <c:pt idx="30">
                  <c:v>Q3</c:v>
                </c:pt>
                <c:pt idx="31">
                  <c:v>Q4</c:v>
                </c:pt>
                <c:pt idx="32">
                  <c:v>2016Q1</c:v>
                </c:pt>
                <c:pt idx="33">
                  <c:v>Q2</c:v>
                </c:pt>
                <c:pt idx="34">
                  <c:v>Q3</c:v>
                </c:pt>
                <c:pt idx="35">
                  <c:v>Q4</c:v>
                </c:pt>
                <c:pt idx="36">
                  <c:v>2017Q1</c:v>
                </c:pt>
                <c:pt idx="37">
                  <c:v>Q2</c:v>
                </c:pt>
              </c:strCache>
            </c:strRef>
          </c:cat>
          <c:val>
            <c:numRef>
              <c:f>'48_ábra_chart'!$J$9:$J$46</c:f>
              <c:numCache>
                <c:formatCode>0.00</c:formatCode>
                <c:ptCount val="38"/>
                <c:pt idx="0">
                  <c:v>102.9153</c:v>
                </c:pt>
                <c:pt idx="1">
                  <c:v>106.6435</c:v>
                </c:pt>
                <c:pt idx="2">
                  <c:v>110.5839</c:v>
                </c:pt>
                <c:pt idx="3">
                  <c:v>114.84950000000001</c:v>
                </c:pt>
                <c:pt idx="4">
                  <c:v>117.1579</c:v>
                </c:pt>
                <c:pt idx="5">
                  <c:v>114.4076</c:v>
                </c:pt>
                <c:pt idx="6">
                  <c:v>114.7364</c:v>
                </c:pt>
                <c:pt idx="7">
                  <c:v>108.8296</c:v>
                </c:pt>
                <c:pt idx="8">
                  <c:v>109.539</c:v>
                </c:pt>
                <c:pt idx="9">
                  <c:v>112.49169999999999</c:v>
                </c:pt>
                <c:pt idx="10">
                  <c:v>112.5728</c:v>
                </c:pt>
                <c:pt idx="11">
                  <c:v>108.2825</c:v>
                </c:pt>
                <c:pt idx="12">
                  <c:v>109.1421</c:v>
                </c:pt>
                <c:pt idx="13">
                  <c:v>111.8526</c:v>
                </c:pt>
                <c:pt idx="14">
                  <c:v>113.7817</c:v>
                </c:pt>
                <c:pt idx="15">
                  <c:v>108.8203</c:v>
                </c:pt>
                <c:pt idx="16">
                  <c:v>109.4288</c:v>
                </c:pt>
                <c:pt idx="17">
                  <c:v>110.8018</c:v>
                </c:pt>
                <c:pt idx="18">
                  <c:v>110.0069</c:v>
                </c:pt>
                <c:pt idx="19">
                  <c:v>105.3017</c:v>
                </c:pt>
                <c:pt idx="20">
                  <c:v>100.916</c:v>
                </c:pt>
                <c:pt idx="21">
                  <c:v>101.6296</c:v>
                </c:pt>
                <c:pt idx="22">
                  <c:v>102.05800000000001</c:v>
                </c:pt>
                <c:pt idx="23">
                  <c:v>98.227000000000004</c:v>
                </c:pt>
                <c:pt idx="24">
                  <c:v>99.211600000000004</c:v>
                </c:pt>
                <c:pt idx="25">
                  <c:v>100.1151</c:v>
                </c:pt>
                <c:pt idx="26">
                  <c:v>99.480999999999995</c:v>
                </c:pt>
                <c:pt idx="27">
                  <c:v>94.673599999999993</c:v>
                </c:pt>
                <c:pt idx="28">
                  <c:v>96.725800000000007</c:v>
                </c:pt>
                <c:pt idx="29">
                  <c:v>97.404300000000006</c:v>
                </c:pt>
                <c:pt idx="30">
                  <c:v>96.442800000000005</c:v>
                </c:pt>
                <c:pt idx="31">
                  <c:v>94.356399999999994</c:v>
                </c:pt>
                <c:pt idx="32">
                  <c:v>95.481200000000001</c:v>
                </c:pt>
                <c:pt idx="33">
                  <c:v>94.401200000000003</c:v>
                </c:pt>
                <c:pt idx="34">
                  <c:v>95.047399999999996</c:v>
                </c:pt>
                <c:pt idx="35">
                  <c:v>91.179100000000005</c:v>
                </c:pt>
                <c:pt idx="36">
                  <c:v>93.317899999999995</c:v>
                </c:pt>
                <c:pt idx="37">
                  <c:v>94.747900000000001</c:v>
                </c:pt>
              </c:numCache>
            </c:numRef>
          </c:val>
          <c:smooth val="0"/>
          <c:extLst>
            <c:ext xmlns:c16="http://schemas.microsoft.com/office/drawing/2014/chart" uri="{C3380CC4-5D6E-409C-BE32-E72D297353CC}">
              <c16:uniqueId val="{00000001-A080-414A-8C77-BEC0C42EA900}"/>
            </c:ext>
          </c:extLst>
        </c:ser>
        <c:ser>
          <c:idx val="0"/>
          <c:order val="2"/>
          <c:tx>
            <c:strRef>
              <c:f>'48_ábra_chart'!$L$7</c:f>
              <c:strCache>
                <c:ptCount val="1"/>
                <c:pt idx="0">
                  <c:v>Slovakia</c:v>
                </c:pt>
              </c:strCache>
            </c:strRef>
          </c:tx>
          <c:spPr>
            <a:ln w="28575">
              <a:solidFill>
                <a:srgbClr val="4BACC6">
                  <a:lumMod val="75000"/>
                </a:srgbClr>
              </a:solidFill>
              <a:prstDash val="dash"/>
            </a:ln>
          </c:spPr>
          <c:marker>
            <c:symbol val="none"/>
          </c:marker>
          <c:cat>
            <c:strRef>
              <c:f>'48_ábra_chart'!$E$9:$E$46</c:f>
              <c:strCache>
                <c:ptCount val="38"/>
                <c:pt idx="0">
                  <c:v>2008Q1</c:v>
                </c:pt>
                <c:pt idx="1">
                  <c:v>Q2</c:v>
                </c:pt>
                <c:pt idx="2">
                  <c:v>Q3</c:v>
                </c:pt>
                <c:pt idx="3">
                  <c:v>Q4</c:v>
                </c:pt>
                <c:pt idx="4">
                  <c:v>2009Q1</c:v>
                </c:pt>
                <c:pt idx="5">
                  <c:v>Q2</c:v>
                </c:pt>
                <c:pt idx="6">
                  <c:v>Q3</c:v>
                </c:pt>
                <c:pt idx="7">
                  <c:v>Q4</c:v>
                </c:pt>
                <c:pt idx="8">
                  <c:v>2010Q1</c:v>
                </c:pt>
                <c:pt idx="9">
                  <c:v>Q2</c:v>
                </c:pt>
                <c:pt idx="10">
                  <c:v>Q3</c:v>
                </c:pt>
                <c:pt idx="11">
                  <c:v>Q4</c:v>
                </c:pt>
                <c:pt idx="12">
                  <c:v>2011Q1</c:v>
                </c:pt>
                <c:pt idx="13">
                  <c:v>Q2</c:v>
                </c:pt>
                <c:pt idx="14">
                  <c:v>Q3</c:v>
                </c:pt>
                <c:pt idx="15">
                  <c:v>Q4</c:v>
                </c:pt>
                <c:pt idx="16">
                  <c:v>2012Q1</c:v>
                </c:pt>
                <c:pt idx="17">
                  <c:v>Q2</c:v>
                </c:pt>
                <c:pt idx="18">
                  <c:v>Q3</c:v>
                </c:pt>
                <c:pt idx="19">
                  <c:v>Q4</c:v>
                </c:pt>
                <c:pt idx="20">
                  <c:v>2013Q1</c:v>
                </c:pt>
                <c:pt idx="21">
                  <c:v>Q2</c:v>
                </c:pt>
                <c:pt idx="22">
                  <c:v>Q3</c:v>
                </c:pt>
                <c:pt idx="23">
                  <c:v>Q4</c:v>
                </c:pt>
                <c:pt idx="24">
                  <c:v>2014Q1</c:v>
                </c:pt>
                <c:pt idx="25">
                  <c:v>Q2</c:v>
                </c:pt>
                <c:pt idx="26">
                  <c:v>Q3</c:v>
                </c:pt>
                <c:pt idx="27">
                  <c:v>Q4</c:v>
                </c:pt>
                <c:pt idx="28">
                  <c:v>2015Q1</c:v>
                </c:pt>
                <c:pt idx="29">
                  <c:v>Q2</c:v>
                </c:pt>
                <c:pt idx="30">
                  <c:v>Q3</c:v>
                </c:pt>
                <c:pt idx="31">
                  <c:v>Q4</c:v>
                </c:pt>
                <c:pt idx="32">
                  <c:v>2016Q1</c:v>
                </c:pt>
                <c:pt idx="33">
                  <c:v>Q2</c:v>
                </c:pt>
                <c:pt idx="34">
                  <c:v>Q3</c:v>
                </c:pt>
                <c:pt idx="35">
                  <c:v>Q4</c:v>
                </c:pt>
                <c:pt idx="36">
                  <c:v>2017Q1</c:v>
                </c:pt>
                <c:pt idx="37">
                  <c:v>Q2</c:v>
                </c:pt>
              </c:strCache>
            </c:strRef>
          </c:cat>
          <c:val>
            <c:numRef>
              <c:f>'48_ábra_chart'!$L$9:$L$46</c:f>
              <c:numCache>
                <c:formatCode>0.00</c:formatCode>
                <c:ptCount val="38"/>
                <c:pt idx="0">
                  <c:v>88.839399999999998</c:v>
                </c:pt>
                <c:pt idx="1">
                  <c:v>92.623199999999997</c:v>
                </c:pt>
                <c:pt idx="2">
                  <c:v>94.619600000000005</c:v>
                </c:pt>
                <c:pt idx="3">
                  <c:v>84.223100000000002</c:v>
                </c:pt>
                <c:pt idx="4">
                  <c:v>91.220200000000006</c:v>
                </c:pt>
                <c:pt idx="5">
                  <c:v>92.364800000000002</c:v>
                </c:pt>
                <c:pt idx="6">
                  <c:v>93.963399999999993</c:v>
                </c:pt>
                <c:pt idx="7">
                  <c:v>91.075599999999994</c:v>
                </c:pt>
                <c:pt idx="8">
                  <c:v>92.519400000000005</c:v>
                </c:pt>
                <c:pt idx="9">
                  <c:v>92.2821</c:v>
                </c:pt>
                <c:pt idx="10">
                  <c:v>93.637200000000007</c:v>
                </c:pt>
                <c:pt idx="11">
                  <c:v>90.273600000000002</c:v>
                </c:pt>
                <c:pt idx="12">
                  <c:v>93.257499999999993</c:v>
                </c:pt>
                <c:pt idx="13">
                  <c:v>94.823999999999998</c:v>
                </c:pt>
                <c:pt idx="14">
                  <c:v>95.928799999999995</c:v>
                </c:pt>
                <c:pt idx="15">
                  <c:v>94.840800000000002</c:v>
                </c:pt>
                <c:pt idx="16">
                  <c:v>94.548199999999994</c:v>
                </c:pt>
                <c:pt idx="17">
                  <c:v>95.2393</c:v>
                </c:pt>
                <c:pt idx="18">
                  <c:v>95.890600000000006</c:v>
                </c:pt>
                <c:pt idx="19">
                  <c:v>93.239699999999999</c:v>
                </c:pt>
                <c:pt idx="20">
                  <c:v>94.191699999999997</c:v>
                </c:pt>
                <c:pt idx="21">
                  <c:v>94.6233</c:v>
                </c:pt>
                <c:pt idx="22">
                  <c:v>96.339399999999998</c:v>
                </c:pt>
                <c:pt idx="23">
                  <c:v>94.296599999999998</c:v>
                </c:pt>
                <c:pt idx="24">
                  <c:v>95.48</c:v>
                </c:pt>
                <c:pt idx="25">
                  <c:v>96.451400000000007</c:v>
                </c:pt>
                <c:pt idx="26">
                  <c:v>100.79179999999999</c:v>
                </c:pt>
                <c:pt idx="27">
                  <c:v>97.382400000000004</c:v>
                </c:pt>
                <c:pt idx="28">
                  <c:v>97.8155</c:v>
                </c:pt>
                <c:pt idx="29">
                  <c:v>99.210999999999999</c:v>
                </c:pt>
                <c:pt idx="30">
                  <c:v>99.71</c:v>
                </c:pt>
                <c:pt idx="31">
                  <c:v>97.161600000000007</c:v>
                </c:pt>
                <c:pt idx="32">
                  <c:v>97.908500000000004</c:v>
                </c:pt>
                <c:pt idx="33">
                  <c:v>98.119299999999996</c:v>
                </c:pt>
                <c:pt idx="34">
                  <c:v>101.05500000000001</c:v>
                </c:pt>
                <c:pt idx="35">
                  <c:v>101.3421</c:v>
                </c:pt>
                <c:pt idx="36">
                  <c:v>104.4864</c:v>
                </c:pt>
                <c:pt idx="37">
                  <c:v>105.3755</c:v>
                </c:pt>
              </c:numCache>
            </c:numRef>
          </c:val>
          <c:smooth val="0"/>
          <c:extLst>
            <c:ext xmlns:c16="http://schemas.microsoft.com/office/drawing/2014/chart" uri="{C3380CC4-5D6E-409C-BE32-E72D297353CC}">
              <c16:uniqueId val="{00000002-A080-414A-8C77-BEC0C42EA900}"/>
            </c:ext>
          </c:extLst>
        </c:ser>
        <c:ser>
          <c:idx val="2"/>
          <c:order val="4"/>
          <c:tx>
            <c:strRef>
              <c:f>'48_ábra_chart'!$K$7</c:f>
              <c:strCache>
                <c:ptCount val="1"/>
                <c:pt idx="0">
                  <c:v>Romania</c:v>
                </c:pt>
              </c:strCache>
            </c:strRef>
          </c:tx>
          <c:spPr>
            <a:ln>
              <a:solidFill>
                <a:srgbClr val="669933"/>
              </a:solidFill>
              <a:prstDash val="sysDot"/>
            </a:ln>
          </c:spPr>
          <c:marker>
            <c:symbol val="none"/>
          </c:marker>
          <c:cat>
            <c:strRef>
              <c:f>'48_ábra_chart'!$E$9:$E$46</c:f>
              <c:strCache>
                <c:ptCount val="38"/>
                <c:pt idx="0">
                  <c:v>2008Q1</c:v>
                </c:pt>
                <c:pt idx="1">
                  <c:v>Q2</c:v>
                </c:pt>
                <c:pt idx="2">
                  <c:v>Q3</c:v>
                </c:pt>
                <c:pt idx="3">
                  <c:v>Q4</c:v>
                </c:pt>
                <c:pt idx="4">
                  <c:v>2009Q1</c:v>
                </c:pt>
                <c:pt idx="5">
                  <c:v>Q2</c:v>
                </c:pt>
                <c:pt idx="6">
                  <c:v>Q3</c:v>
                </c:pt>
                <c:pt idx="7">
                  <c:v>Q4</c:v>
                </c:pt>
                <c:pt idx="8">
                  <c:v>2010Q1</c:v>
                </c:pt>
                <c:pt idx="9">
                  <c:v>Q2</c:v>
                </c:pt>
                <c:pt idx="10">
                  <c:v>Q3</c:v>
                </c:pt>
                <c:pt idx="11">
                  <c:v>Q4</c:v>
                </c:pt>
                <c:pt idx="12">
                  <c:v>2011Q1</c:v>
                </c:pt>
                <c:pt idx="13">
                  <c:v>Q2</c:v>
                </c:pt>
                <c:pt idx="14">
                  <c:v>Q3</c:v>
                </c:pt>
                <c:pt idx="15">
                  <c:v>Q4</c:v>
                </c:pt>
                <c:pt idx="16">
                  <c:v>2012Q1</c:v>
                </c:pt>
                <c:pt idx="17">
                  <c:v>Q2</c:v>
                </c:pt>
                <c:pt idx="18">
                  <c:v>Q3</c:v>
                </c:pt>
                <c:pt idx="19">
                  <c:v>Q4</c:v>
                </c:pt>
                <c:pt idx="20">
                  <c:v>2013Q1</c:v>
                </c:pt>
                <c:pt idx="21">
                  <c:v>Q2</c:v>
                </c:pt>
                <c:pt idx="22">
                  <c:v>Q3</c:v>
                </c:pt>
                <c:pt idx="23">
                  <c:v>Q4</c:v>
                </c:pt>
                <c:pt idx="24">
                  <c:v>2014Q1</c:v>
                </c:pt>
                <c:pt idx="25">
                  <c:v>Q2</c:v>
                </c:pt>
                <c:pt idx="26">
                  <c:v>Q3</c:v>
                </c:pt>
                <c:pt idx="27">
                  <c:v>Q4</c:v>
                </c:pt>
                <c:pt idx="28">
                  <c:v>2015Q1</c:v>
                </c:pt>
                <c:pt idx="29">
                  <c:v>Q2</c:v>
                </c:pt>
                <c:pt idx="30">
                  <c:v>Q3</c:v>
                </c:pt>
                <c:pt idx="31">
                  <c:v>Q4</c:v>
                </c:pt>
                <c:pt idx="32">
                  <c:v>2016Q1</c:v>
                </c:pt>
                <c:pt idx="33">
                  <c:v>Q2</c:v>
                </c:pt>
                <c:pt idx="34">
                  <c:v>Q3</c:v>
                </c:pt>
                <c:pt idx="35">
                  <c:v>Q4</c:v>
                </c:pt>
                <c:pt idx="36">
                  <c:v>2017Q1</c:v>
                </c:pt>
                <c:pt idx="37">
                  <c:v>Q2</c:v>
                </c:pt>
              </c:strCache>
            </c:strRef>
          </c:cat>
          <c:val>
            <c:numRef>
              <c:f>'48_ábra_chart'!$K$9:$K$46</c:f>
              <c:numCache>
                <c:formatCode>0.00</c:formatCode>
                <c:ptCount val="38"/>
                <c:pt idx="0">
                  <c:v>121.0227</c:v>
                </c:pt>
                <c:pt idx="1">
                  <c:v>124.748</c:v>
                </c:pt>
                <c:pt idx="2">
                  <c:v>130.58349999999999</c:v>
                </c:pt>
                <c:pt idx="3">
                  <c:v>129.9871</c:v>
                </c:pt>
                <c:pt idx="4">
                  <c:v>130.34960000000001</c:v>
                </c:pt>
                <c:pt idx="5">
                  <c:v>125.2483</c:v>
                </c:pt>
                <c:pt idx="6">
                  <c:v>121.5326</c:v>
                </c:pt>
                <c:pt idx="7">
                  <c:v>119.18810000000001</c:v>
                </c:pt>
                <c:pt idx="8">
                  <c:v>119.3172</c:v>
                </c:pt>
                <c:pt idx="9">
                  <c:v>123.8758</c:v>
                </c:pt>
                <c:pt idx="10">
                  <c:v>122.9187</c:v>
                </c:pt>
                <c:pt idx="11">
                  <c:v>117.7223</c:v>
                </c:pt>
                <c:pt idx="12">
                  <c:v>118.7761</c:v>
                </c:pt>
                <c:pt idx="13">
                  <c:v>121.6099</c:v>
                </c:pt>
                <c:pt idx="14">
                  <c:v>121.97750000000001</c:v>
                </c:pt>
                <c:pt idx="15">
                  <c:v>119.9588</c:v>
                </c:pt>
                <c:pt idx="16">
                  <c:v>119.1998</c:v>
                </c:pt>
                <c:pt idx="17">
                  <c:v>121.1682</c:v>
                </c:pt>
                <c:pt idx="18">
                  <c:v>121.33499999999999</c:v>
                </c:pt>
                <c:pt idx="19">
                  <c:v>117.14060000000001</c:v>
                </c:pt>
                <c:pt idx="20">
                  <c:v>113.5416</c:v>
                </c:pt>
                <c:pt idx="21">
                  <c:v>113.5883</c:v>
                </c:pt>
                <c:pt idx="22">
                  <c:v>110.396</c:v>
                </c:pt>
                <c:pt idx="23">
                  <c:v>103.11920000000001</c:v>
                </c:pt>
                <c:pt idx="24">
                  <c:v>103.7761</c:v>
                </c:pt>
                <c:pt idx="25">
                  <c:v>102.5771</c:v>
                </c:pt>
                <c:pt idx="26">
                  <c:v>100.5031</c:v>
                </c:pt>
                <c:pt idx="27">
                  <c:v>91.762500000000003</c:v>
                </c:pt>
                <c:pt idx="28">
                  <c:v>94.088700000000003</c:v>
                </c:pt>
                <c:pt idx="29">
                  <c:v>94.310100000000006</c:v>
                </c:pt>
                <c:pt idx="30">
                  <c:v>93.613299999999995</c:v>
                </c:pt>
                <c:pt idx="31">
                  <c:v>86.878500000000003</c:v>
                </c:pt>
                <c:pt idx="32">
                  <c:v>88.363699999999994</c:v>
                </c:pt>
                <c:pt idx="33">
                  <c:v>85.739699999999999</c:v>
                </c:pt>
                <c:pt idx="34">
                  <c:v>85.141199999999998</c:v>
                </c:pt>
                <c:pt idx="35">
                  <c:v>81.040499999999994</c:v>
                </c:pt>
                <c:pt idx="36">
                  <c:v>81.851799999999997</c:v>
                </c:pt>
                <c:pt idx="37">
                  <c:v>82.231499999999997</c:v>
                </c:pt>
              </c:numCache>
            </c:numRef>
          </c:val>
          <c:smooth val="0"/>
          <c:extLst>
            <c:ext xmlns:c16="http://schemas.microsoft.com/office/drawing/2014/chart" uri="{C3380CC4-5D6E-409C-BE32-E72D297353CC}">
              <c16:uniqueId val="{00000003-A080-414A-8C77-BEC0C42EA900}"/>
            </c:ext>
          </c:extLst>
        </c:ser>
        <c:ser>
          <c:idx val="3"/>
          <c:order val="5"/>
          <c:tx>
            <c:strRef>
              <c:f>'48_ábra_chart'!$H$7</c:f>
              <c:strCache>
                <c:ptCount val="1"/>
                <c:pt idx="0">
                  <c:v>Bulgaria</c:v>
                </c:pt>
              </c:strCache>
            </c:strRef>
          </c:tx>
          <c:spPr>
            <a:ln>
              <a:solidFill>
                <a:srgbClr val="FFCC1D"/>
              </a:solidFill>
              <a:prstDash val="dash"/>
            </a:ln>
          </c:spPr>
          <c:marker>
            <c:symbol val="none"/>
          </c:marker>
          <c:cat>
            <c:strRef>
              <c:f>'48_ábra_chart'!$E$9:$E$46</c:f>
              <c:strCache>
                <c:ptCount val="38"/>
                <c:pt idx="0">
                  <c:v>2008Q1</c:v>
                </c:pt>
                <c:pt idx="1">
                  <c:v>Q2</c:v>
                </c:pt>
                <c:pt idx="2">
                  <c:v>Q3</c:v>
                </c:pt>
                <c:pt idx="3">
                  <c:v>Q4</c:v>
                </c:pt>
                <c:pt idx="4">
                  <c:v>2009Q1</c:v>
                </c:pt>
                <c:pt idx="5">
                  <c:v>Q2</c:v>
                </c:pt>
                <c:pt idx="6">
                  <c:v>Q3</c:v>
                </c:pt>
                <c:pt idx="7">
                  <c:v>Q4</c:v>
                </c:pt>
                <c:pt idx="8">
                  <c:v>2010Q1</c:v>
                </c:pt>
                <c:pt idx="9">
                  <c:v>Q2</c:v>
                </c:pt>
                <c:pt idx="10">
                  <c:v>Q3</c:v>
                </c:pt>
                <c:pt idx="11">
                  <c:v>Q4</c:v>
                </c:pt>
                <c:pt idx="12">
                  <c:v>2011Q1</c:v>
                </c:pt>
                <c:pt idx="13">
                  <c:v>Q2</c:v>
                </c:pt>
                <c:pt idx="14">
                  <c:v>Q3</c:v>
                </c:pt>
                <c:pt idx="15">
                  <c:v>Q4</c:v>
                </c:pt>
                <c:pt idx="16">
                  <c:v>2012Q1</c:v>
                </c:pt>
                <c:pt idx="17">
                  <c:v>Q2</c:v>
                </c:pt>
                <c:pt idx="18">
                  <c:v>Q3</c:v>
                </c:pt>
                <c:pt idx="19">
                  <c:v>Q4</c:v>
                </c:pt>
                <c:pt idx="20">
                  <c:v>2013Q1</c:v>
                </c:pt>
                <c:pt idx="21">
                  <c:v>Q2</c:v>
                </c:pt>
                <c:pt idx="22">
                  <c:v>Q3</c:v>
                </c:pt>
                <c:pt idx="23">
                  <c:v>Q4</c:v>
                </c:pt>
                <c:pt idx="24">
                  <c:v>2014Q1</c:v>
                </c:pt>
                <c:pt idx="25">
                  <c:v>Q2</c:v>
                </c:pt>
                <c:pt idx="26">
                  <c:v>Q3</c:v>
                </c:pt>
                <c:pt idx="27">
                  <c:v>Q4</c:v>
                </c:pt>
                <c:pt idx="28">
                  <c:v>2015Q1</c:v>
                </c:pt>
                <c:pt idx="29">
                  <c:v>Q2</c:v>
                </c:pt>
                <c:pt idx="30">
                  <c:v>Q3</c:v>
                </c:pt>
                <c:pt idx="31">
                  <c:v>Q4</c:v>
                </c:pt>
                <c:pt idx="32">
                  <c:v>2016Q1</c:v>
                </c:pt>
                <c:pt idx="33">
                  <c:v>Q2</c:v>
                </c:pt>
                <c:pt idx="34">
                  <c:v>Q3</c:v>
                </c:pt>
                <c:pt idx="35">
                  <c:v>Q4</c:v>
                </c:pt>
                <c:pt idx="36">
                  <c:v>2017Q1</c:v>
                </c:pt>
                <c:pt idx="37">
                  <c:v>Q2</c:v>
                </c:pt>
              </c:strCache>
            </c:strRef>
          </c:cat>
          <c:val>
            <c:numRef>
              <c:f>'48_ábra_chart'!$H$9:$H$46</c:f>
              <c:numCache>
                <c:formatCode>0.00</c:formatCode>
                <c:ptCount val="38"/>
                <c:pt idx="0">
                  <c:v>115.7805</c:v>
                </c:pt>
                <c:pt idx="1">
                  <c:v>124.8871</c:v>
                </c:pt>
                <c:pt idx="2">
                  <c:v>129.4135</c:v>
                </c:pt>
                <c:pt idx="3">
                  <c:v>131.28649999999999</c:v>
                </c:pt>
                <c:pt idx="4">
                  <c:v>135.2099</c:v>
                </c:pt>
                <c:pt idx="5">
                  <c:v>134.8304</c:v>
                </c:pt>
                <c:pt idx="6">
                  <c:v>133.84020000000001</c:v>
                </c:pt>
                <c:pt idx="7">
                  <c:v>131.12790000000001</c:v>
                </c:pt>
                <c:pt idx="8">
                  <c:v>127.58920000000001</c:v>
                </c:pt>
                <c:pt idx="9">
                  <c:v>126.5881</c:v>
                </c:pt>
                <c:pt idx="10">
                  <c:v>125.8937</c:v>
                </c:pt>
                <c:pt idx="11">
                  <c:v>122.124</c:v>
                </c:pt>
                <c:pt idx="12">
                  <c:v>118.56140000000001</c:v>
                </c:pt>
                <c:pt idx="13">
                  <c:v>116.4969</c:v>
                </c:pt>
                <c:pt idx="14">
                  <c:v>112.1418</c:v>
                </c:pt>
                <c:pt idx="15">
                  <c:v>111.0975</c:v>
                </c:pt>
                <c:pt idx="16">
                  <c:v>108.8232</c:v>
                </c:pt>
                <c:pt idx="17">
                  <c:v>108.1765</c:v>
                </c:pt>
                <c:pt idx="18">
                  <c:v>105.5398</c:v>
                </c:pt>
                <c:pt idx="19">
                  <c:v>107.8516</c:v>
                </c:pt>
                <c:pt idx="20">
                  <c:v>105.82470000000001</c:v>
                </c:pt>
                <c:pt idx="21">
                  <c:v>106.14960000000001</c:v>
                </c:pt>
                <c:pt idx="22">
                  <c:v>102.79300000000001</c:v>
                </c:pt>
                <c:pt idx="23">
                  <c:v>99.268100000000004</c:v>
                </c:pt>
                <c:pt idx="24">
                  <c:v>98.265299999999996</c:v>
                </c:pt>
                <c:pt idx="25">
                  <c:v>99.976600000000005</c:v>
                </c:pt>
                <c:pt idx="26">
                  <c:v>96.801100000000005</c:v>
                </c:pt>
                <c:pt idx="27">
                  <c:v>89.693299999999994</c:v>
                </c:pt>
                <c:pt idx="28">
                  <c:v>85.835800000000006</c:v>
                </c:pt>
                <c:pt idx="29">
                  <c:v>83.861800000000002</c:v>
                </c:pt>
                <c:pt idx="30">
                  <c:v>82.1</c:v>
                </c:pt>
                <c:pt idx="31">
                  <c:v>77.5959</c:v>
                </c:pt>
                <c:pt idx="32">
                  <c:v>77.498199999999997</c:v>
                </c:pt>
                <c:pt idx="33">
                  <c:v>76.900099999999995</c:v>
                </c:pt>
                <c:pt idx="34">
                  <c:v>76.174099999999996</c:v>
                </c:pt>
                <c:pt idx="35">
                  <c:v>73.576599999999999</c:v>
                </c:pt>
                <c:pt idx="36">
                  <c:v>74.278199999999998</c:v>
                </c:pt>
                <c:pt idx="37">
                  <c:v>73.984700000000004</c:v>
                </c:pt>
              </c:numCache>
            </c:numRef>
          </c:val>
          <c:smooth val="0"/>
          <c:extLst>
            <c:ext xmlns:c16="http://schemas.microsoft.com/office/drawing/2014/chart" uri="{C3380CC4-5D6E-409C-BE32-E72D297353CC}">
              <c16:uniqueId val="{00000004-A080-414A-8C77-BEC0C42EA900}"/>
            </c:ext>
          </c:extLst>
        </c:ser>
        <c:dLbls>
          <c:showLegendKey val="0"/>
          <c:showVal val="0"/>
          <c:showCatName val="0"/>
          <c:showSerName val="0"/>
          <c:showPercent val="0"/>
          <c:showBubbleSize val="0"/>
        </c:dLbls>
        <c:marker val="1"/>
        <c:smooth val="0"/>
        <c:axId val="386281472"/>
        <c:axId val="386283008"/>
      </c:lineChart>
      <c:lineChart>
        <c:grouping val="standard"/>
        <c:varyColors val="0"/>
        <c:ser>
          <c:idx val="1"/>
          <c:order val="3"/>
          <c:tx>
            <c:strRef>
              <c:f>'48_ábra_chart'!$I$7</c:f>
              <c:strCache>
                <c:ptCount val="1"/>
                <c:pt idx="0">
                  <c:v>Czech Republic</c:v>
                </c:pt>
              </c:strCache>
            </c:strRef>
          </c:tx>
          <c:spPr>
            <a:ln>
              <a:solidFill>
                <a:srgbClr val="232157"/>
              </a:solidFill>
              <a:prstDash val="sysDash"/>
            </a:ln>
          </c:spPr>
          <c:marker>
            <c:symbol val="none"/>
          </c:marker>
          <c:cat>
            <c:strRef>
              <c:f>'48_ábra_chart'!$F$9:$F$46</c:f>
              <c:strCache>
                <c:ptCount val="3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strCache>
            </c:strRef>
          </c:cat>
          <c:val>
            <c:numRef>
              <c:f>'48_ábra_chart'!$I$9:$I$46</c:f>
              <c:numCache>
                <c:formatCode>0.00</c:formatCode>
                <c:ptCount val="38"/>
                <c:pt idx="0">
                  <c:v>79.740300000000005</c:v>
                </c:pt>
                <c:pt idx="1">
                  <c:v>82.6233</c:v>
                </c:pt>
                <c:pt idx="2">
                  <c:v>85.256900000000002</c:v>
                </c:pt>
                <c:pt idx="3">
                  <c:v>83.691000000000003</c:v>
                </c:pt>
                <c:pt idx="4">
                  <c:v>84.838899999999995</c:v>
                </c:pt>
                <c:pt idx="5">
                  <c:v>84.772800000000004</c:v>
                </c:pt>
                <c:pt idx="6">
                  <c:v>85.406599999999997</c:v>
                </c:pt>
                <c:pt idx="7">
                  <c:v>80.906300000000002</c:v>
                </c:pt>
                <c:pt idx="8">
                  <c:v>81.884399999999999</c:v>
                </c:pt>
                <c:pt idx="9">
                  <c:v>80.747900000000001</c:v>
                </c:pt>
                <c:pt idx="10">
                  <c:v>83.165899999999993</c:v>
                </c:pt>
                <c:pt idx="11">
                  <c:v>80.897900000000007</c:v>
                </c:pt>
                <c:pt idx="12">
                  <c:v>83.071700000000007</c:v>
                </c:pt>
                <c:pt idx="13">
                  <c:v>83.4619</c:v>
                </c:pt>
                <c:pt idx="14">
                  <c:v>83.6464</c:v>
                </c:pt>
                <c:pt idx="15">
                  <c:v>82.313100000000006</c:v>
                </c:pt>
                <c:pt idx="16">
                  <c:v>82.981899999999996</c:v>
                </c:pt>
                <c:pt idx="17">
                  <c:v>83.072999999999993</c:v>
                </c:pt>
                <c:pt idx="18">
                  <c:v>83.520200000000003</c:v>
                </c:pt>
                <c:pt idx="19">
                  <c:v>80.975899999999996</c:v>
                </c:pt>
                <c:pt idx="20">
                  <c:v>82.965699999999998</c:v>
                </c:pt>
                <c:pt idx="21">
                  <c:v>82.962000000000003</c:v>
                </c:pt>
                <c:pt idx="22">
                  <c:v>83.599299999999999</c:v>
                </c:pt>
                <c:pt idx="23">
                  <c:v>82.041499999999999</c:v>
                </c:pt>
                <c:pt idx="24">
                  <c:v>81.954499999999996</c:v>
                </c:pt>
                <c:pt idx="25">
                  <c:v>82.154300000000006</c:v>
                </c:pt>
                <c:pt idx="26">
                  <c:v>82.394000000000005</c:v>
                </c:pt>
                <c:pt idx="27">
                  <c:v>80.103399999999993</c:v>
                </c:pt>
                <c:pt idx="28">
                  <c:v>80.4114</c:v>
                </c:pt>
                <c:pt idx="29">
                  <c:v>81.223600000000005</c:v>
                </c:pt>
                <c:pt idx="30">
                  <c:v>82.024900000000002</c:v>
                </c:pt>
                <c:pt idx="31">
                  <c:v>78.611500000000007</c:v>
                </c:pt>
                <c:pt idx="32">
                  <c:v>81.200400000000002</c:v>
                </c:pt>
                <c:pt idx="33">
                  <c:v>81.328800000000001</c:v>
                </c:pt>
                <c:pt idx="34">
                  <c:v>81.949100000000001</c:v>
                </c:pt>
                <c:pt idx="35">
                  <c:v>79.421099999999996</c:v>
                </c:pt>
                <c:pt idx="36">
                  <c:v>77.213899999999995</c:v>
                </c:pt>
                <c:pt idx="37">
                  <c:v>78.103200000000001</c:v>
                </c:pt>
              </c:numCache>
            </c:numRef>
          </c:val>
          <c:smooth val="0"/>
          <c:extLst>
            <c:ext xmlns:c16="http://schemas.microsoft.com/office/drawing/2014/chart" uri="{C3380CC4-5D6E-409C-BE32-E72D297353CC}">
              <c16:uniqueId val="{00000005-A080-414A-8C77-BEC0C42EA900}"/>
            </c:ext>
          </c:extLst>
        </c:ser>
        <c:dLbls>
          <c:showLegendKey val="0"/>
          <c:showVal val="0"/>
          <c:showCatName val="0"/>
          <c:showSerName val="0"/>
          <c:showPercent val="0"/>
          <c:showBubbleSize val="0"/>
        </c:dLbls>
        <c:marker val="1"/>
        <c:smooth val="0"/>
        <c:axId val="386284928"/>
        <c:axId val="386323584"/>
      </c:lineChart>
      <c:catAx>
        <c:axId val="38628147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386283008"/>
        <c:crosses val="autoZero"/>
        <c:auto val="0"/>
        <c:lblAlgn val="ctr"/>
        <c:lblOffset val="100"/>
        <c:tickLblSkip val="1"/>
        <c:noMultiLvlLbl val="1"/>
      </c:catAx>
      <c:valAx>
        <c:axId val="386283008"/>
        <c:scaling>
          <c:orientation val="minMax"/>
          <c:max val="170"/>
          <c:min val="60"/>
        </c:scaling>
        <c:delete val="0"/>
        <c:axPos val="l"/>
        <c:majorGridlines>
          <c:spPr>
            <a:ln w="3175">
              <a:solidFill>
                <a:sysClr val="window" lastClr="FFFFFF">
                  <a:lumMod val="85000"/>
                </a:sysClr>
              </a:solidFill>
              <a:prstDash val="dash"/>
            </a:ln>
          </c:spPr>
        </c:majorGridlines>
        <c:title>
          <c:tx>
            <c:rich>
              <a:bodyPr rot="0" vert="horz"/>
              <a:lstStyle/>
              <a:p>
                <a:pPr>
                  <a:defRPr/>
                </a:pPr>
                <a:r>
                  <a:rPr lang="hu-HU"/>
                  <a:t>per</a:t>
                </a:r>
                <a:r>
                  <a:rPr lang="hu-HU" baseline="0"/>
                  <a:t> cent</a:t>
                </a:r>
                <a:endParaRPr lang="hu-HU"/>
              </a:p>
            </c:rich>
          </c:tx>
          <c:layout>
            <c:manualLayout>
              <c:xMode val="edge"/>
              <c:yMode val="edge"/>
              <c:x val="6.9756002721881996E-2"/>
              <c:y val="2.9351169813450737E-5"/>
            </c:manualLayout>
          </c:layout>
          <c:overlay val="0"/>
        </c:title>
        <c:numFmt formatCode="#,##0" sourceLinked="0"/>
        <c:majorTickMark val="out"/>
        <c:minorTickMark val="none"/>
        <c:tickLblPos val="nextTo"/>
        <c:spPr>
          <a:ln>
            <a:solidFill>
              <a:sysClr val="windowText" lastClr="000000"/>
            </a:solidFill>
          </a:ln>
        </c:spPr>
        <c:crossAx val="386281472"/>
        <c:crosses val="autoZero"/>
        <c:crossBetween val="between"/>
        <c:majorUnit val="10"/>
      </c:valAx>
      <c:catAx>
        <c:axId val="386284928"/>
        <c:scaling>
          <c:orientation val="minMax"/>
        </c:scaling>
        <c:delete val="1"/>
        <c:axPos val="b"/>
        <c:numFmt formatCode="General" sourceLinked="1"/>
        <c:majorTickMark val="out"/>
        <c:minorTickMark val="none"/>
        <c:tickLblPos val="nextTo"/>
        <c:crossAx val="386323584"/>
        <c:crosses val="autoZero"/>
        <c:auto val="1"/>
        <c:lblAlgn val="ctr"/>
        <c:lblOffset val="100"/>
        <c:noMultiLvlLbl val="1"/>
      </c:catAx>
      <c:valAx>
        <c:axId val="386323584"/>
        <c:scaling>
          <c:orientation val="minMax"/>
          <c:max val="170"/>
          <c:min val="60"/>
        </c:scaling>
        <c:delete val="0"/>
        <c:axPos val="r"/>
        <c:title>
          <c:tx>
            <c:rich>
              <a:bodyPr rot="0" vert="horz"/>
              <a:lstStyle/>
              <a:p>
                <a:pPr algn="ctr" rtl="0">
                  <a:defRPr/>
                </a:pPr>
                <a:r>
                  <a:rPr lang="hu-HU"/>
                  <a:t>per</a:t>
                </a:r>
                <a:r>
                  <a:rPr lang="hu-HU" baseline="0"/>
                  <a:t> cent</a:t>
                </a:r>
                <a:endParaRPr lang="hu-HU"/>
              </a:p>
            </c:rich>
          </c:tx>
          <c:layout>
            <c:manualLayout>
              <c:xMode val="edge"/>
              <c:yMode val="edge"/>
              <c:x val="0.83844533322223613"/>
              <c:y val="1.2227772603693354E-3"/>
            </c:manualLayout>
          </c:layout>
          <c:overlay val="0"/>
        </c:title>
        <c:numFmt formatCode="0" sourceLinked="0"/>
        <c:majorTickMark val="out"/>
        <c:minorTickMark val="none"/>
        <c:tickLblPos val="nextTo"/>
        <c:spPr>
          <a:ln>
            <a:solidFill>
              <a:sysClr val="windowText" lastClr="000000"/>
            </a:solidFill>
          </a:ln>
        </c:spPr>
        <c:crossAx val="386284928"/>
        <c:crosses val="max"/>
        <c:crossBetween val="between"/>
        <c:majorUnit val="10"/>
      </c:valAx>
      <c:spPr>
        <a:noFill/>
        <a:ln>
          <a:solidFill>
            <a:sysClr val="windowText" lastClr="000000"/>
          </a:solidFill>
        </a:ln>
      </c:spPr>
    </c:plotArea>
    <c:legend>
      <c:legendPos val="b"/>
      <c:layout>
        <c:manualLayout>
          <c:xMode val="edge"/>
          <c:yMode val="edge"/>
          <c:x val="0.11536224638586842"/>
          <c:y val="0.88536919444209261"/>
          <c:w val="0.75388118151897676"/>
          <c:h val="9.4485554897035695E-2"/>
        </c:manualLayout>
      </c:layout>
      <c:overlay val="0"/>
      <c:spPr>
        <a:noFill/>
        <a:ln>
          <a:solidFill>
            <a:sysClr val="windowText" lastClr="000000"/>
          </a:solidFill>
        </a:ln>
      </c:spPr>
    </c:legend>
    <c:plotVisOnly val="1"/>
    <c:dispBlanksAs val="gap"/>
    <c:showDLblsOverMax val="0"/>
  </c:chart>
  <c:spPr>
    <a:noFill/>
    <a:ln>
      <a:noFill/>
    </a:ln>
  </c:spPr>
  <c:txPr>
    <a:bodyPr/>
    <a:lstStyle/>
    <a:p>
      <a:pPr algn="ctr" rtl="0">
        <a:defRPr lang="hu-HU" sz="1600" b="0" i="0" u="none" strike="noStrike" kern="1200" baseline="0">
          <a:solidFill>
            <a:sysClr val="windowText" lastClr="000000"/>
          </a:solidFill>
          <a:latin typeface="+mn-lt"/>
          <a:ea typeface="+mn-ea"/>
          <a:cs typeface="+mn-cs"/>
        </a:defRPr>
      </a:pPr>
      <a:endParaRPr lang="hu-HU"/>
    </a:p>
  </c:txPr>
  <c:printSettings>
    <c:headerFooter/>
    <c:pageMargins b="0.75000000000000133" l="0.70000000000000062" r="0.70000000000000062" t="0.750000000000001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73612782522081E-2"/>
          <c:y val="3.5634342646183828E-2"/>
          <c:w val="0.85125277443495584"/>
          <c:h val="0.58408293674902279"/>
        </c:manualLayout>
      </c:layout>
      <c:barChart>
        <c:barDir val="col"/>
        <c:grouping val="stacked"/>
        <c:varyColors val="0"/>
        <c:ser>
          <c:idx val="0"/>
          <c:order val="0"/>
          <c:spPr>
            <a:ln>
              <a:solidFill>
                <a:schemeClr val="tx1"/>
              </a:solidFill>
            </a:ln>
          </c:spPr>
          <c:invertIfNegative val="0"/>
          <c:val>
            <c:numRef>
              <c:f>stabjel_chart!#REF!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stabjel_chart!#REF!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stabjel_chart!#REF!</c15:sqref>
                        </c15:formulaRef>
                      </c:ext>
                    </c:extLst>
                  </c:multiLvlStrRef>
                </c15:cat>
              </c15:filteredCategoryTitle>
            </c:ext>
            <c:ext xmlns:c16="http://schemas.microsoft.com/office/drawing/2014/chart" uri="{C3380CC4-5D6E-409C-BE32-E72D297353CC}">
              <c16:uniqueId val="{00000000-E958-41F0-9B77-4808655BD161}"/>
            </c:ext>
          </c:extLst>
        </c:ser>
        <c:ser>
          <c:idx val="1"/>
          <c:order val="1"/>
          <c:spPr>
            <a:ln>
              <a:solidFill>
                <a:schemeClr val="tx1"/>
              </a:solidFill>
            </a:ln>
          </c:spPr>
          <c:invertIfNegative val="0"/>
          <c:val>
            <c:numRef>
              <c:f>stabjel_chart!#REF!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stabjel_chart!#REF!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stabjel_chart!#REF!</c15:sqref>
                        </c15:formulaRef>
                      </c:ext>
                    </c:extLst>
                  </c:multiLvlStrRef>
                </c15:cat>
              </c15:filteredCategoryTitle>
            </c:ext>
            <c:ext xmlns:c16="http://schemas.microsoft.com/office/drawing/2014/chart" uri="{C3380CC4-5D6E-409C-BE32-E72D297353CC}">
              <c16:uniqueId val="{00000001-E958-41F0-9B77-4808655BD161}"/>
            </c:ext>
          </c:extLst>
        </c:ser>
        <c:ser>
          <c:idx val="2"/>
          <c:order val="2"/>
          <c:spPr>
            <a:ln>
              <a:solidFill>
                <a:schemeClr val="tx1"/>
              </a:solidFill>
            </a:ln>
          </c:spPr>
          <c:invertIfNegative val="0"/>
          <c:val>
            <c:numRef>
              <c:f>stabjel_chart!#REF!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stabjel_chart!#REF!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stabjel_chart!#REF!</c15:sqref>
                        </c15:formulaRef>
                      </c:ext>
                    </c:extLst>
                  </c:multiLvlStrRef>
                </c15:cat>
              </c15:filteredCategoryTitle>
            </c:ext>
            <c:ext xmlns:c16="http://schemas.microsoft.com/office/drawing/2014/chart" uri="{C3380CC4-5D6E-409C-BE32-E72D297353CC}">
              <c16:uniqueId val="{00000002-E958-41F0-9B77-4808655BD161}"/>
            </c:ext>
          </c:extLst>
        </c:ser>
        <c:ser>
          <c:idx val="3"/>
          <c:order val="3"/>
          <c:spPr>
            <a:ln>
              <a:solidFill>
                <a:schemeClr val="tx1"/>
              </a:solidFill>
            </a:ln>
          </c:spPr>
          <c:invertIfNegative val="0"/>
          <c:val>
            <c:numRef>
              <c:f>stabjel_chart!#REF!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stabjel_chart!#REF!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stabjel_chart!#REF!</c15:sqref>
                        </c15:formulaRef>
                      </c:ext>
                    </c:extLst>
                  </c:multiLvlStrRef>
                </c15:cat>
              </c15:filteredCategoryTitle>
            </c:ext>
            <c:ext xmlns:c16="http://schemas.microsoft.com/office/drawing/2014/chart" uri="{C3380CC4-5D6E-409C-BE32-E72D297353CC}">
              <c16:uniqueId val="{00000003-E958-41F0-9B77-4808655BD161}"/>
            </c:ext>
          </c:extLst>
        </c:ser>
        <c:ser>
          <c:idx val="4"/>
          <c:order val="4"/>
          <c:spPr>
            <a:ln>
              <a:solidFill>
                <a:schemeClr val="tx1"/>
              </a:solidFill>
            </a:ln>
          </c:spPr>
          <c:invertIfNegative val="0"/>
          <c:val>
            <c:numRef>
              <c:f>stabjel_chart!#REF!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stabjel_chart!#REF!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stabjel_chart!#REF!</c15:sqref>
                        </c15:formulaRef>
                      </c:ext>
                    </c:extLst>
                  </c:multiLvlStrRef>
                </c15:cat>
              </c15:filteredCategoryTitle>
            </c:ext>
            <c:ext xmlns:c16="http://schemas.microsoft.com/office/drawing/2014/chart" uri="{C3380CC4-5D6E-409C-BE32-E72D297353CC}">
              <c16:uniqueId val="{00000004-E958-41F0-9B77-4808655BD161}"/>
            </c:ext>
          </c:extLst>
        </c:ser>
        <c:ser>
          <c:idx val="5"/>
          <c:order val="5"/>
          <c:spPr>
            <a:ln>
              <a:solidFill>
                <a:schemeClr val="tx1"/>
              </a:solidFill>
            </a:ln>
          </c:spPr>
          <c:invertIfNegative val="0"/>
          <c:val>
            <c:numLit>
              <c:formatCode>General</c:formatCode>
              <c:ptCount val="1"/>
              <c:pt idx="0">
                <c:v>0</c:v>
              </c:pt>
            </c:numLit>
          </c:val>
          <c:extLst>
            <c:ext xmlns:c15="http://schemas.microsoft.com/office/drawing/2012/chart" uri="{02D57815-91ED-43cb-92C2-25804820EDAC}">
              <c15:filteredCategoryTitle>
                <c15:cat>
                  <c:multiLvlStrRef>
                    <c:extLst>
                      <c:ext uri="{02D57815-91ED-43cb-92C2-25804820EDAC}">
                        <c15:formulaRef>
                          <c15:sqref>stabjel_chart!#REF!</c15:sqref>
                        </c15:formulaRef>
                      </c:ext>
                    </c:extLst>
                  </c:multiLvlStrRef>
                </c15:cat>
              </c15:filteredCategoryTitle>
            </c:ext>
            <c:ext xmlns:c16="http://schemas.microsoft.com/office/drawing/2014/chart" uri="{C3380CC4-5D6E-409C-BE32-E72D297353CC}">
              <c16:uniqueId val="{00000005-E958-41F0-9B77-4808655BD161}"/>
            </c:ext>
          </c:extLst>
        </c:ser>
        <c:ser>
          <c:idx val="6"/>
          <c:order val="6"/>
          <c:spPr>
            <a:ln>
              <a:solidFill>
                <a:schemeClr val="tx1"/>
              </a:solidFill>
            </a:ln>
          </c:spPr>
          <c:invertIfNegative val="0"/>
          <c:val>
            <c:numRef>
              <c:f>stabjel_chart!#REF!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stabjel_chart!#REF!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stabjel_chart!#REF!</c15:sqref>
                        </c15:formulaRef>
                      </c:ext>
                    </c:extLst>
                  </c:multiLvlStrRef>
                </c15:cat>
              </c15:filteredCategoryTitle>
            </c:ext>
            <c:ext xmlns:c16="http://schemas.microsoft.com/office/drawing/2014/chart" uri="{C3380CC4-5D6E-409C-BE32-E72D297353CC}">
              <c16:uniqueId val="{00000006-E958-41F0-9B77-4808655BD161}"/>
            </c:ext>
          </c:extLst>
        </c:ser>
        <c:dLbls>
          <c:showLegendKey val="0"/>
          <c:showVal val="0"/>
          <c:showCatName val="0"/>
          <c:showSerName val="0"/>
          <c:showPercent val="0"/>
          <c:showBubbleSize val="0"/>
        </c:dLbls>
        <c:gapWidth val="150"/>
        <c:overlap val="100"/>
        <c:axId val="517034328"/>
        <c:axId val="1"/>
      </c:barChart>
      <c:lineChart>
        <c:grouping val="standard"/>
        <c:varyColors val="0"/>
        <c:ser>
          <c:idx val="7"/>
          <c:order val="7"/>
          <c:marker>
            <c:symbol val="none"/>
          </c:marker>
          <c:val>
            <c:numRef>
              <c:f>stabjel_chart!#REF!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stabjel_chart!#REF!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stabjel_chart!#REF!</c15:sqref>
                        </c15:formulaRef>
                      </c:ext>
                    </c:extLst>
                  </c:multiLvlStrRef>
                </c15:cat>
              </c15:filteredCategoryTitle>
            </c:ext>
            <c:ext xmlns:c16="http://schemas.microsoft.com/office/drawing/2014/chart" uri="{C3380CC4-5D6E-409C-BE32-E72D297353CC}">
              <c16:uniqueId val="{00000007-E958-41F0-9B77-4808655BD161}"/>
            </c:ext>
          </c:extLst>
        </c:ser>
        <c:dLbls>
          <c:showLegendKey val="0"/>
          <c:showVal val="0"/>
          <c:showCatName val="0"/>
          <c:showSerName val="0"/>
          <c:showPercent val="0"/>
          <c:showBubbleSize val="0"/>
        </c:dLbls>
        <c:marker val="1"/>
        <c:smooth val="0"/>
        <c:axId val="3"/>
        <c:axId val="4"/>
      </c:lineChart>
      <c:catAx>
        <c:axId val="517034328"/>
        <c:scaling>
          <c:orientation val="minMax"/>
        </c:scaling>
        <c:delete val="0"/>
        <c:axPos val="b"/>
        <c:numFmt formatCode="yyyy/mm" sourceLinked="0"/>
        <c:majorTickMark val="out"/>
        <c:minorTickMark val="none"/>
        <c:tickLblPos val="low"/>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a:solidFill>
                <a:schemeClr val="bg1">
                  <a:lumMod val="75000"/>
                </a:schemeClr>
              </a:solidFill>
              <a:prstDash val="sysDash"/>
            </a:ln>
          </c:spPr>
        </c:majorGridlines>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034328"/>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10"/>
          <c:min val="-15"/>
        </c:scaling>
        <c:delete val="0"/>
        <c:axPos val="r"/>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w="25400">
          <a:noFill/>
        </a:ln>
      </c:spPr>
    </c:plotArea>
    <c:legend>
      <c:legendPos val="b"/>
      <c:overlay val="0"/>
      <c:txPr>
        <a:bodyPr/>
        <a:lstStyle/>
        <a:p>
          <a:pPr>
            <a:defRPr sz="96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61735254154361"/>
          <c:y val="5.5234216899749534E-2"/>
          <c:w val="0.80861952298799245"/>
          <c:h val="0.39048199541479556"/>
        </c:manualLayout>
      </c:layout>
      <c:barChart>
        <c:barDir val="col"/>
        <c:grouping val="stacked"/>
        <c:varyColors val="0"/>
        <c:ser>
          <c:idx val="4"/>
          <c:order val="0"/>
          <c:tx>
            <c:strRef>
              <c:f>'49_ábra_chart'!$L$10</c:f>
              <c:strCache>
                <c:ptCount val="1"/>
                <c:pt idx="0">
                  <c:v>Háztartások betétállománya</c:v>
                </c:pt>
              </c:strCache>
            </c:strRef>
          </c:tx>
          <c:spPr>
            <a:solidFill>
              <a:schemeClr val="accent5">
                <a:lumMod val="60000"/>
                <a:lumOff val="40000"/>
              </a:schemeClr>
            </a:solidFill>
            <a:ln>
              <a:solidFill>
                <a:schemeClr val="tx1"/>
              </a:solidFill>
            </a:ln>
          </c:spPr>
          <c:invertIfNegative val="0"/>
          <c:cat>
            <c:numRef>
              <c:f>'49_ábra_chart'!$F$11:$F$30</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'49_ábra_chart'!$L$11:$L$30</c:f>
              <c:numCache>
                <c:formatCode>0.0</c:formatCode>
                <c:ptCount val="20"/>
                <c:pt idx="0">
                  <c:v>138.45704399999977</c:v>
                </c:pt>
                <c:pt idx="1">
                  <c:v>114.911661000001</c:v>
                </c:pt>
                <c:pt idx="2">
                  <c:v>116.86956999999984</c:v>
                </c:pt>
                <c:pt idx="3">
                  <c:v>118.8728859999992</c:v>
                </c:pt>
                <c:pt idx="4">
                  <c:v>126.92311900000004</c:v>
                </c:pt>
                <c:pt idx="5">
                  <c:v>72.952593000000888</c:v>
                </c:pt>
                <c:pt idx="6">
                  <c:v>73.862944000000425</c:v>
                </c:pt>
                <c:pt idx="7">
                  <c:v>74.895470000000387</c:v>
                </c:pt>
                <c:pt idx="8">
                  <c:v>88.187159000000065</c:v>
                </c:pt>
                <c:pt idx="9">
                  <c:v>-4.5896880000000237</c:v>
                </c:pt>
                <c:pt idx="10">
                  <c:v>-65.353554999999687</c:v>
                </c:pt>
                <c:pt idx="11">
                  <c:v>-403.63489800000025</c:v>
                </c:pt>
                <c:pt idx="12">
                  <c:v>-453.65536809900004</c:v>
                </c:pt>
                <c:pt idx="13">
                  <c:v>-420.7941412379987</c:v>
                </c:pt>
                <c:pt idx="14">
                  <c:v>-429.38089555999977</c:v>
                </c:pt>
                <c:pt idx="15">
                  <c:v>-517.7126700609997</c:v>
                </c:pt>
                <c:pt idx="16">
                  <c:v>-482.3934997209999</c:v>
                </c:pt>
                <c:pt idx="17">
                  <c:v>-608.00131485400016</c:v>
                </c:pt>
                <c:pt idx="18">
                  <c:v>-576.78368216699982</c:v>
                </c:pt>
                <c:pt idx="19">
                  <c:v>-574.32056366699999</c:v>
                </c:pt>
              </c:numCache>
            </c:numRef>
          </c:val>
          <c:extLst>
            <c:ext xmlns:c16="http://schemas.microsoft.com/office/drawing/2014/chart" uri="{C3380CC4-5D6E-409C-BE32-E72D297353CC}">
              <c16:uniqueId val="{00000000-760C-4B14-9484-40EABED61EA4}"/>
            </c:ext>
          </c:extLst>
        </c:ser>
        <c:ser>
          <c:idx val="1"/>
          <c:order val="1"/>
          <c:tx>
            <c:strRef>
              <c:f>'49_ábra_chart'!$I$10</c:f>
              <c:strCache>
                <c:ptCount val="1"/>
                <c:pt idx="0">
                  <c:v>Háztartások hitelállománya</c:v>
                </c:pt>
              </c:strCache>
            </c:strRef>
          </c:tx>
          <c:spPr>
            <a:solidFill>
              <a:schemeClr val="accent2">
                <a:lumMod val="75000"/>
              </a:schemeClr>
            </a:solidFill>
            <a:ln>
              <a:solidFill>
                <a:schemeClr val="tx1"/>
              </a:solidFill>
            </a:ln>
          </c:spPr>
          <c:invertIfNegative val="0"/>
          <c:cat>
            <c:numRef>
              <c:f>'49_ábra_chart'!$F$11:$F$30</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'49_ábra_chart'!$I$11:$I$30</c:f>
              <c:numCache>
                <c:formatCode>0.0</c:formatCode>
                <c:ptCount val="20"/>
                <c:pt idx="0">
                  <c:v>-37.297214000000167</c:v>
                </c:pt>
                <c:pt idx="1">
                  <c:v>-68.254976999999599</c:v>
                </c:pt>
                <c:pt idx="2">
                  <c:v>-91.584294000001137</c:v>
                </c:pt>
                <c:pt idx="3">
                  <c:v>-113.02381999999943</c:v>
                </c:pt>
                <c:pt idx="4">
                  <c:v>-119.43312200000037</c:v>
                </c:pt>
                <c:pt idx="5">
                  <c:v>-133.03575000000001</c:v>
                </c:pt>
                <c:pt idx="6">
                  <c:v>-141.46382600000015</c:v>
                </c:pt>
                <c:pt idx="7">
                  <c:v>-128.20220100000006</c:v>
                </c:pt>
                <c:pt idx="8">
                  <c:v>-118.74899200000164</c:v>
                </c:pt>
                <c:pt idx="9">
                  <c:v>-112.69942900000024</c:v>
                </c:pt>
                <c:pt idx="10">
                  <c:v>-213.8633260000006</c:v>
                </c:pt>
                <c:pt idx="11">
                  <c:v>-204.84955499999978</c:v>
                </c:pt>
                <c:pt idx="12">
                  <c:v>-115.68760832099997</c:v>
                </c:pt>
                <c:pt idx="13">
                  <c:v>-116.77916965200075</c:v>
                </c:pt>
                <c:pt idx="14">
                  <c:v>-129.89473967600043</c:v>
                </c:pt>
                <c:pt idx="15">
                  <c:v>-130.07201905200054</c:v>
                </c:pt>
                <c:pt idx="16">
                  <c:v>-125.0166730990004</c:v>
                </c:pt>
                <c:pt idx="17">
                  <c:v>-99.421318726001118</c:v>
                </c:pt>
                <c:pt idx="18">
                  <c:v>-75.964691086001039</c:v>
                </c:pt>
                <c:pt idx="19">
                  <c:v>-75.909300980999433</c:v>
                </c:pt>
              </c:numCache>
            </c:numRef>
          </c:val>
          <c:extLst>
            <c:ext xmlns:c16="http://schemas.microsoft.com/office/drawing/2014/chart" uri="{C3380CC4-5D6E-409C-BE32-E72D297353CC}">
              <c16:uniqueId val="{00000001-760C-4B14-9484-40EABED61EA4}"/>
            </c:ext>
          </c:extLst>
        </c:ser>
        <c:ser>
          <c:idx val="0"/>
          <c:order val="2"/>
          <c:tx>
            <c:strRef>
              <c:f>'49_ábra_chart'!$H$10</c:f>
              <c:strCache>
                <c:ptCount val="1"/>
                <c:pt idx="0">
                  <c:v>Vállalatok hitelállománya</c:v>
                </c:pt>
              </c:strCache>
            </c:strRef>
          </c:tx>
          <c:spPr>
            <a:solidFill>
              <a:schemeClr val="accent6"/>
            </a:solidFill>
            <a:ln>
              <a:solidFill>
                <a:schemeClr val="tx1"/>
              </a:solidFill>
            </a:ln>
          </c:spPr>
          <c:invertIfNegative val="0"/>
          <c:cat>
            <c:numRef>
              <c:f>'49_ábra_chart'!$F$11:$F$30</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'49_ábra_chart'!$H$11:$H$30</c:f>
              <c:numCache>
                <c:formatCode>0.0</c:formatCode>
                <c:ptCount val="20"/>
                <c:pt idx="0">
                  <c:v>-22.116997000000993</c:v>
                </c:pt>
                <c:pt idx="1">
                  <c:v>-69.234209000001101</c:v>
                </c:pt>
                <c:pt idx="2">
                  <c:v>68.230336999999963</c:v>
                </c:pt>
                <c:pt idx="3">
                  <c:v>48.63169199999902</c:v>
                </c:pt>
                <c:pt idx="4">
                  <c:v>-16.458000999999967</c:v>
                </c:pt>
                <c:pt idx="5">
                  <c:v>14.821795999999267</c:v>
                </c:pt>
                <c:pt idx="6">
                  <c:v>-64.365037000001394</c:v>
                </c:pt>
                <c:pt idx="7">
                  <c:v>-13.097105000000738</c:v>
                </c:pt>
                <c:pt idx="8">
                  <c:v>1.291548000000148</c:v>
                </c:pt>
                <c:pt idx="9">
                  <c:v>-29.096671000000242</c:v>
                </c:pt>
                <c:pt idx="10">
                  <c:v>80.647051999999348</c:v>
                </c:pt>
                <c:pt idx="11">
                  <c:v>35.830179999999928</c:v>
                </c:pt>
                <c:pt idx="12">
                  <c:v>54.954133922999972</c:v>
                </c:pt>
                <c:pt idx="13">
                  <c:v>103.37224986199999</c:v>
                </c:pt>
                <c:pt idx="14">
                  <c:v>160.26427880399933</c:v>
                </c:pt>
                <c:pt idx="15">
                  <c:v>285.46650441499878</c:v>
                </c:pt>
                <c:pt idx="16">
                  <c:v>252.56750808699962</c:v>
                </c:pt>
                <c:pt idx="17">
                  <c:v>251.09070873199926</c:v>
                </c:pt>
                <c:pt idx="18">
                  <c:v>264.6983576169996</c:v>
                </c:pt>
                <c:pt idx="19">
                  <c:v>352.6808091870007</c:v>
                </c:pt>
              </c:numCache>
            </c:numRef>
          </c:val>
          <c:extLst>
            <c:ext xmlns:c16="http://schemas.microsoft.com/office/drawing/2014/chart" uri="{C3380CC4-5D6E-409C-BE32-E72D297353CC}">
              <c16:uniqueId val="{00000002-760C-4B14-9484-40EABED61EA4}"/>
            </c:ext>
          </c:extLst>
        </c:ser>
        <c:ser>
          <c:idx val="2"/>
          <c:order val="3"/>
          <c:tx>
            <c:strRef>
              <c:f>'49_ábra_chart'!$J$10</c:f>
              <c:strCache>
                <c:ptCount val="1"/>
                <c:pt idx="0">
                  <c:v>Egyéb pénzügyi közvetítők hitelállománya</c:v>
                </c:pt>
              </c:strCache>
            </c:strRef>
          </c:tx>
          <c:spPr>
            <a:solidFill>
              <a:schemeClr val="bg2">
                <a:lumMod val="50000"/>
              </a:schemeClr>
            </a:solidFill>
            <a:ln>
              <a:solidFill>
                <a:schemeClr val="tx1"/>
              </a:solidFill>
            </a:ln>
          </c:spPr>
          <c:invertIfNegative val="0"/>
          <c:cat>
            <c:numRef>
              <c:f>'49_ábra_chart'!$F$11:$F$30</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'49_ábra_chart'!$J$11:$J$30</c:f>
              <c:numCache>
                <c:formatCode>0.0</c:formatCode>
                <c:ptCount val="20"/>
                <c:pt idx="0">
                  <c:v>-23.772099000000026</c:v>
                </c:pt>
                <c:pt idx="1">
                  <c:v>9.4115440000002764</c:v>
                </c:pt>
                <c:pt idx="2">
                  <c:v>-19.379945999999563</c:v>
                </c:pt>
                <c:pt idx="3">
                  <c:v>-17.244534999999814</c:v>
                </c:pt>
                <c:pt idx="4">
                  <c:v>-55.287828999999647</c:v>
                </c:pt>
                <c:pt idx="5">
                  <c:v>-55.072537999999895</c:v>
                </c:pt>
                <c:pt idx="6">
                  <c:v>-41.614902999999686</c:v>
                </c:pt>
                <c:pt idx="7">
                  <c:v>5.0214850000002116</c:v>
                </c:pt>
                <c:pt idx="8">
                  <c:v>-9.5556139999998777</c:v>
                </c:pt>
                <c:pt idx="9">
                  <c:v>-3.3713079999997717</c:v>
                </c:pt>
                <c:pt idx="10">
                  <c:v>9.0637440000002698</c:v>
                </c:pt>
                <c:pt idx="11">
                  <c:v>80.38914200000022</c:v>
                </c:pt>
                <c:pt idx="12">
                  <c:v>-12.586432035999678</c:v>
                </c:pt>
                <c:pt idx="13">
                  <c:v>-13.55092172600007</c:v>
                </c:pt>
                <c:pt idx="14">
                  <c:v>-16.328818385999966</c:v>
                </c:pt>
                <c:pt idx="15">
                  <c:v>27.522961738000276</c:v>
                </c:pt>
                <c:pt idx="16">
                  <c:v>18.871504155000139</c:v>
                </c:pt>
                <c:pt idx="17">
                  <c:v>33.7953158910002</c:v>
                </c:pt>
                <c:pt idx="18">
                  <c:v>9.2541129730002467</c:v>
                </c:pt>
                <c:pt idx="19">
                  <c:v>27.049828598999966</c:v>
                </c:pt>
              </c:numCache>
            </c:numRef>
          </c:val>
          <c:extLst>
            <c:ext xmlns:c16="http://schemas.microsoft.com/office/drawing/2014/chart" uri="{C3380CC4-5D6E-409C-BE32-E72D297353CC}">
              <c16:uniqueId val="{00000003-760C-4B14-9484-40EABED61EA4}"/>
            </c:ext>
          </c:extLst>
        </c:ser>
        <c:ser>
          <c:idx val="3"/>
          <c:order val="4"/>
          <c:tx>
            <c:strRef>
              <c:f>'49_ábra_chart'!$K$10</c:f>
              <c:strCache>
                <c:ptCount val="1"/>
                <c:pt idx="0">
                  <c:v>Vállalatok betétállománya</c:v>
                </c:pt>
              </c:strCache>
            </c:strRef>
          </c:tx>
          <c:spPr>
            <a:solidFill>
              <a:schemeClr val="accent4"/>
            </a:solidFill>
            <a:ln>
              <a:solidFill>
                <a:schemeClr val="tx1"/>
              </a:solidFill>
            </a:ln>
          </c:spPr>
          <c:invertIfNegative val="0"/>
          <c:cat>
            <c:numRef>
              <c:f>'49_ábra_chart'!$F$11:$F$30</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'49_ábra_chart'!$K$11:$K$30</c:f>
              <c:numCache>
                <c:formatCode>0.0</c:formatCode>
                <c:ptCount val="20"/>
                <c:pt idx="0">
                  <c:v>271.51732000000084</c:v>
                </c:pt>
                <c:pt idx="1">
                  <c:v>302.05369600000085</c:v>
                </c:pt>
                <c:pt idx="2">
                  <c:v>324.32643300000109</c:v>
                </c:pt>
                <c:pt idx="3">
                  <c:v>296.76960700000109</c:v>
                </c:pt>
                <c:pt idx="4">
                  <c:v>228.92833000000064</c:v>
                </c:pt>
                <c:pt idx="5">
                  <c:v>215.52359100000103</c:v>
                </c:pt>
                <c:pt idx="6">
                  <c:v>185.28779300000042</c:v>
                </c:pt>
                <c:pt idx="7">
                  <c:v>16.894407000000683</c:v>
                </c:pt>
                <c:pt idx="8">
                  <c:v>129.63994900000125</c:v>
                </c:pt>
                <c:pt idx="9">
                  <c:v>64.259835000000749</c:v>
                </c:pt>
                <c:pt idx="10">
                  <c:v>-250.24419399999897</c:v>
                </c:pt>
                <c:pt idx="11">
                  <c:v>-594.54417199999898</c:v>
                </c:pt>
                <c:pt idx="12">
                  <c:v>-370.2989127389983</c:v>
                </c:pt>
                <c:pt idx="13">
                  <c:v>-371.28777390899904</c:v>
                </c:pt>
                <c:pt idx="14">
                  <c:v>-430.5360289829996</c:v>
                </c:pt>
                <c:pt idx="15">
                  <c:v>-428.58226899999863</c:v>
                </c:pt>
                <c:pt idx="16">
                  <c:v>-618.55965701699915</c:v>
                </c:pt>
                <c:pt idx="17">
                  <c:v>-669.64835875299923</c:v>
                </c:pt>
                <c:pt idx="18">
                  <c:v>-625.76593287299875</c:v>
                </c:pt>
                <c:pt idx="19">
                  <c:v>-898.30278457599979</c:v>
                </c:pt>
              </c:numCache>
            </c:numRef>
          </c:val>
          <c:extLst>
            <c:ext xmlns:c16="http://schemas.microsoft.com/office/drawing/2014/chart" uri="{C3380CC4-5D6E-409C-BE32-E72D297353CC}">
              <c16:uniqueId val="{00000004-760C-4B14-9484-40EABED61EA4}"/>
            </c:ext>
          </c:extLst>
        </c:ser>
        <c:ser>
          <c:idx val="6"/>
          <c:order val="5"/>
          <c:tx>
            <c:strRef>
              <c:f>'49_ábra_chart'!$M$10</c:f>
              <c:strCache>
                <c:ptCount val="1"/>
                <c:pt idx="0">
                  <c:v>Egyéb pénzügyi közvetítők betétállománya</c:v>
                </c:pt>
              </c:strCache>
            </c:strRef>
          </c:tx>
          <c:spPr>
            <a:solidFill>
              <a:schemeClr val="bg2">
                <a:lumMod val="90000"/>
              </a:schemeClr>
            </a:solidFill>
            <a:ln>
              <a:solidFill>
                <a:schemeClr val="tx1"/>
              </a:solidFill>
            </a:ln>
          </c:spPr>
          <c:invertIfNegative val="0"/>
          <c:cat>
            <c:numRef>
              <c:f>'49_ábra_chart'!$F$11:$F$30</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'49_ábra_chart'!$M$11:$M$30</c:f>
              <c:numCache>
                <c:formatCode>0.0</c:formatCode>
                <c:ptCount val="20"/>
                <c:pt idx="0">
                  <c:v>143.8412209999999</c:v>
                </c:pt>
                <c:pt idx="1">
                  <c:v>110.3139319999998</c:v>
                </c:pt>
                <c:pt idx="2">
                  <c:v>158.29508299999998</c:v>
                </c:pt>
                <c:pt idx="3">
                  <c:v>172.77153799999996</c:v>
                </c:pt>
                <c:pt idx="4">
                  <c:v>122.09282299999973</c:v>
                </c:pt>
                <c:pt idx="5">
                  <c:v>87.942293999999947</c:v>
                </c:pt>
                <c:pt idx="6">
                  <c:v>163.56741999999986</c:v>
                </c:pt>
                <c:pt idx="7">
                  <c:v>123.1363429999999</c:v>
                </c:pt>
                <c:pt idx="8">
                  <c:v>81.846426999999949</c:v>
                </c:pt>
                <c:pt idx="9">
                  <c:v>-42.436844000000065</c:v>
                </c:pt>
                <c:pt idx="10">
                  <c:v>-29.028851000000031</c:v>
                </c:pt>
                <c:pt idx="11">
                  <c:v>-102.76903199999992</c:v>
                </c:pt>
                <c:pt idx="12">
                  <c:v>-120.7752507560001</c:v>
                </c:pt>
                <c:pt idx="13">
                  <c:v>-120.33360442499975</c:v>
                </c:pt>
                <c:pt idx="14">
                  <c:v>-93.75517892799985</c:v>
                </c:pt>
                <c:pt idx="15">
                  <c:v>-101.38506816999984</c:v>
                </c:pt>
                <c:pt idx="16">
                  <c:v>-92.407601425999928</c:v>
                </c:pt>
                <c:pt idx="17">
                  <c:v>-73.307072516000062</c:v>
                </c:pt>
                <c:pt idx="18">
                  <c:v>-48.641125049000038</c:v>
                </c:pt>
                <c:pt idx="19">
                  <c:v>-72.892760193000186</c:v>
                </c:pt>
              </c:numCache>
            </c:numRef>
          </c:val>
          <c:extLst>
            <c:ext xmlns:c16="http://schemas.microsoft.com/office/drawing/2014/chart" uri="{C3380CC4-5D6E-409C-BE32-E72D297353CC}">
              <c16:uniqueId val="{00000005-760C-4B14-9484-40EABED61EA4}"/>
            </c:ext>
          </c:extLst>
        </c:ser>
        <c:dLbls>
          <c:showLegendKey val="0"/>
          <c:showVal val="0"/>
          <c:showCatName val="0"/>
          <c:showSerName val="0"/>
          <c:showPercent val="0"/>
          <c:showBubbleSize val="0"/>
        </c:dLbls>
        <c:gapWidth val="150"/>
        <c:overlap val="100"/>
        <c:axId val="517036952"/>
        <c:axId val="1"/>
      </c:barChart>
      <c:barChart>
        <c:barDir val="col"/>
        <c:grouping val="stacked"/>
        <c:varyColors val="0"/>
        <c:ser>
          <c:idx val="8"/>
          <c:order val="7"/>
          <c:tx>
            <c:v>fikt</c:v>
          </c:tx>
          <c:invertIfNegative val="0"/>
          <c:val>
            <c:numLit>
              <c:formatCode>General</c:formatCode>
              <c:ptCount val="1"/>
              <c:pt idx="0">
                <c:v>0</c:v>
              </c:pt>
            </c:numLit>
          </c:val>
          <c:extLst>
            <c:ext xmlns:c16="http://schemas.microsoft.com/office/drawing/2014/chart" uri="{C3380CC4-5D6E-409C-BE32-E72D297353CC}">
              <c16:uniqueId val="{00000006-760C-4B14-9484-40EABED61EA4}"/>
            </c:ext>
          </c:extLst>
        </c:ser>
        <c:dLbls>
          <c:showLegendKey val="0"/>
          <c:showVal val="0"/>
          <c:showCatName val="0"/>
          <c:showSerName val="0"/>
          <c:showPercent val="0"/>
          <c:showBubbleSize val="0"/>
        </c:dLbls>
        <c:gapWidth val="150"/>
        <c:overlap val="100"/>
        <c:axId val="3"/>
        <c:axId val="4"/>
      </c:barChart>
      <c:lineChart>
        <c:grouping val="standard"/>
        <c:varyColors val="0"/>
        <c:ser>
          <c:idx val="7"/>
          <c:order val="6"/>
          <c:tx>
            <c:strRef>
              <c:f>'49_ábra_chart'!$G$10</c:f>
              <c:strCache>
                <c:ptCount val="1"/>
                <c:pt idx="0">
                  <c:v>Hitel/betét mutató (jobb skála)</c:v>
                </c:pt>
              </c:strCache>
            </c:strRef>
          </c:tx>
          <c:spPr>
            <a:ln>
              <a:solidFill>
                <a:srgbClr val="FF0000"/>
              </a:solidFill>
            </a:ln>
          </c:spPr>
          <c:marker>
            <c:symbol val="none"/>
          </c:marker>
          <c:cat>
            <c:numRef>
              <c:f>'49_ábra_chart'!$F$11:$F$30</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'49_ábra_chart'!$G$11:$G$30</c:f>
              <c:numCache>
                <c:formatCode>0.0</c:formatCode>
                <c:ptCount val="20"/>
                <c:pt idx="0">
                  <c:v>83.241705238859424</c:v>
                </c:pt>
                <c:pt idx="1">
                  <c:v>83.111560292852573</c:v>
                </c:pt>
                <c:pt idx="2">
                  <c:v>84.476152389593821</c:v>
                </c:pt>
                <c:pt idx="3">
                  <c:v>84.436933918799127</c:v>
                </c:pt>
                <c:pt idx="4">
                  <c:v>83.240041286246694</c:v>
                </c:pt>
                <c:pt idx="5">
                  <c:v>83.003848165420578</c:v>
                </c:pt>
                <c:pt idx="6">
                  <c:v>82.806034195603445</c:v>
                </c:pt>
                <c:pt idx="7">
                  <c:v>82.473318409627382</c:v>
                </c:pt>
                <c:pt idx="8">
                  <c:v>82.91452180106316</c:v>
                </c:pt>
                <c:pt idx="9">
                  <c:v>81.456456416887221</c:v>
                </c:pt>
                <c:pt idx="10">
                  <c:v>79.933570848332892</c:v>
                </c:pt>
                <c:pt idx="11">
                  <c:v>76.556473158173006</c:v>
                </c:pt>
                <c:pt idx="12">
                  <c:v>77.450032636359069</c:v>
                </c:pt>
                <c:pt idx="13">
                  <c:v>78.118967588807024</c:v>
                </c:pt>
                <c:pt idx="14">
                  <c:v>78.330096368135088</c:v>
                </c:pt>
                <c:pt idx="15">
                  <c:v>79.062513934682116</c:v>
                </c:pt>
                <c:pt idx="16">
                  <c:v>78.255971802442915</c:v>
                </c:pt>
                <c:pt idx="17">
                  <c:v>77.927292446495827</c:v>
                </c:pt>
                <c:pt idx="18">
                  <c:v>78.451618888804688</c:v>
                </c:pt>
                <c:pt idx="19">
                  <c:v>77.870017335735426</c:v>
                </c:pt>
              </c:numCache>
            </c:numRef>
          </c:val>
          <c:smooth val="0"/>
          <c:extLst>
            <c:ext xmlns:c16="http://schemas.microsoft.com/office/drawing/2014/chart" uri="{C3380CC4-5D6E-409C-BE32-E72D297353CC}">
              <c16:uniqueId val="{00000007-760C-4B14-9484-40EABED61EA4}"/>
            </c:ext>
          </c:extLst>
        </c:ser>
        <c:dLbls>
          <c:showLegendKey val="0"/>
          <c:showVal val="0"/>
          <c:showCatName val="0"/>
          <c:showSerName val="0"/>
          <c:showPercent val="0"/>
          <c:showBubbleSize val="0"/>
        </c:dLbls>
        <c:marker val="1"/>
        <c:smooth val="0"/>
        <c:axId val="3"/>
        <c:axId val="4"/>
      </c:lineChart>
      <c:catAx>
        <c:axId val="517036952"/>
        <c:scaling>
          <c:orientation val="minMax"/>
          <c:min val="1"/>
        </c:scaling>
        <c:delete val="0"/>
        <c:axPos val="b"/>
        <c:numFmt formatCode="yyyy/mmm"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0"/>
        <c:lblAlgn val="ctr"/>
        <c:lblOffset val="100"/>
        <c:tickLblSkip val="1"/>
        <c:noMultiLvlLbl val="1"/>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9.7043294599903115E-2"/>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036952"/>
        <c:crosses val="autoZero"/>
        <c:crossBetween val="between"/>
      </c:valAx>
      <c:dateAx>
        <c:axId val="3"/>
        <c:scaling>
          <c:orientation val="minMax"/>
        </c:scaling>
        <c:delete val="1"/>
        <c:axPos val="b"/>
        <c:majorTickMark val="out"/>
        <c:minorTickMark val="none"/>
        <c:tickLblPos val="nextTo"/>
        <c:crossAx val="4"/>
        <c:crosses val="autoZero"/>
        <c:auto val="0"/>
        <c:lblOffset val="100"/>
        <c:baseTimeUnit val="days"/>
      </c:date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81168209738698"/>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w="9525">
          <a:solidFill>
            <a:sysClr val="windowText" lastClr="000000">
              <a:lumMod val="100000"/>
            </a:sysClr>
          </a:solidFill>
        </a:ln>
      </c:spPr>
    </c:plotArea>
    <c:legend>
      <c:legendPos val="b"/>
      <c:legendEntry>
        <c:idx val="6"/>
        <c:delete val="1"/>
      </c:legendEntry>
      <c:layout>
        <c:manualLayout>
          <c:xMode val="edge"/>
          <c:yMode val="edge"/>
          <c:x val="8.4253441575968618E-2"/>
          <c:y val="0.65797610196873935"/>
          <c:w val="0.86324951007283568"/>
          <c:h val="0.32808054354928634"/>
        </c:manualLayout>
      </c:layout>
      <c:overlay val="0"/>
      <c:spPr>
        <a:ln>
          <a:solidFill>
            <a:sysClr val="windowText" lastClr="000000">
              <a:lumMod val="100000"/>
            </a:sysClr>
          </a:solidFill>
        </a:ln>
      </c:sp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81747088863707E-2"/>
          <c:y val="7.3831342867635666E-2"/>
          <c:w val="0.81744078191639147"/>
          <c:h val="0.39047687187246627"/>
        </c:manualLayout>
      </c:layout>
      <c:barChart>
        <c:barDir val="col"/>
        <c:grouping val="stacked"/>
        <c:varyColors val="0"/>
        <c:ser>
          <c:idx val="4"/>
          <c:order val="0"/>
          <c:tx>
            <c:strRef>
              <c:f>'49_ábra_chart'!$L$9</c:f>
              <c:strCache>
                <c:ptCount val="1"/>
                <c:pt idx="0">
                  <c:v>Deposits held by households</c:v>
                </c:pt>
              </c:strCache>
            </c:strRef>
          </c:tx>
          <c:spPr>
            <a:solidFill>
              <a:schemeClr val="accent5">
                <a:lumMod val="60000"/>
                <a:lumOff val="40000"/>
              </a:schemeClr>
            </a:solidFill>
            <a:ln>
              <a:solidFill>
                <a:schemeClr val="tx1"/>
              </a:solidFill>
            </a:ln>
          </c:spPr>
          <c:invertIfNegative val="0"/>
          <c:cat>
            <c:numRef>
              <c:f>'49_ábra_chart'!$E$11:$E$30</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'49_ábra_chart'!$L$11:$L$30</c:f>
              <c:numCache>
                <c:formatCode>0.0</c:formatCode>
                <c:ptCount val="20"/>
                <c:pt idx="0">
                  <c:v>138.45704399999977</c:v>
                </c:pt>
                <c:pt idx="1">
                  <c:v>114.911661000001</c:v>
                </c:pt>
                <c:pt idx="2">
                  <c:v>116.86956999999984</c:v>
                </c:pt>
                <c:pt idx="3">
                  <c:v>118.8728859999992</c:v>
                </c:pt>
                <c:pt idx="4">
                  <c:v>126.92311900000004</c:v>
                </c:pt>
                <c:pt idx="5">
                  <c:v>72.952593000000888</c:v>
                </c:pt>
                <c:pt idx="6">
                  <c:v>73.862944000000425</c:v>
                </c:pt>
                <c:pt idx="7">
                  <c:v>74.895470000000387</c:v>
                </c:pt>
                <c:pt idx="8">
                  <c:v>88.187159000000065</c:v>
                </c:pt>
                <c:pt idx="9">
                  <c:v>-4.5896880000000237</c:v>
                </c:pt>
                <c:pt idx="10">
                  <c:v>-65.353554999999687</c:v>
                </c:pt>
                <c:pt idx="11">
                  <c:v>-403.63489800000025</c:v>
                </c:pt>
                <c:pt idx="12">
                  <c:v>-453.65536809900004</c:v>
                </c:pt>
                <c:pt idx="13">
                  <c:v>-420.7941412379987</c:v>
                </c:pt>
                <c:pt idx="14">
                  <c:v>-429.38089555999977</c:v>
                </c:pt>
                <c:pt idx="15">
                  <c:v>-517.7126700609997</c:v>
                </c:pt>
                <c:pt idx="16">
                  <c:v>-482.3934997209999</c:v>
                </c:pt>
                <c:pt idx="17">
                  <c:v>-608.00131485400016</c:v>
                </c:pt>
                <c:pt idx="18">
                  <c:v>-576.78368216699982</c:v>
                </c:pt>
                <c:pt idx="19">
                  <c:v>-574.32056366699999</c:v>
                </c:pt>
              </c:numCache>
            </c:numRef>
          </c:val>
          <c:extLst>
            <c:ext xmlns:c16="http://schemas.microsoft.com/office/drawing/2014/chart" uri="{C3380CC4-5D6E-409C-BE32-E72D297353CC}">
              <c16:uniqueId val="{00000000-AED8-4BD3-8118-CE2B626F3DF0}"/>
            </c:ext>
          </c:extLst>
        </c:ser>
        <c:ser>
          <c:idx val="1"/>
          <c:order val="1"/>
          <c:tx>
            <c:strRef>
              <c:f>'49_ábra_chart'!$I$9</c:f>
              <c:strCache>
                <c:ptCount val="1"/>
                <c:pt idx="0">
                  <c:v>Loans to households</c:v>
                </c:pt>
              </c:strCache>
            </c:strRef>
          </c:tx>
          <c:spPr>
            <a:solidFill>
              <a:schemeClr val="accent2">
                <a:lumMod val="75000"/>
              </a:schemeClr>
            </a:solidFill>
            <a:ln>
              <a:solidFill>
                <a:schemeClr val="tx1"/>
              </a:solidFill>
            </a:ln>
          </c:spPr>
          <c:invertIfNegative val="0"/>
          <c:cat>
            <c:numRef>
              <c:f>'49_ábra_chart'!$E$11:$E$30</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'49_ábra_chart'!$I$11:$I$30</c:f>
              <c:numCache>
                <c:formatCode>0.0</c:formatCode>
                <c:ptCount val="20"/>
                <c:pt idx="0">
                  <c:v>-37.297214000000167</c:v>
                </c:pt>
                <c:pt idx="1">
                  <c:v>-68.254976999999599</c:v>
                </c:pt>
                <c:pt idx="2">
                  <c:v>-91.584294000001137</c:v>
                </c:pt>
                <c:pt idx="3">
                  <c:v>-113.02381999999943</c:v>
                </c:pt>
                <c:pt idx="4">
                  <c:v>-119.43312200000037</c:v>
                </c:pt>
                <c:pt idx="5">
                  <c:v>-133.03575000000001</c:v>
                </c:pt>
                <c:pt idx="6">
                  <c:v>-141.46382600000015</c:v>
                </c:pt>
                <c:pt idx="7">
                  <c:v>-128.20220100000006</c:v>
                </c:pt>
                <c:pt idx="8">
                  <c:v>-118.74899200000164</c:v>
                </c:pt>
                <c:pt idx="9">
                  <c:v>-112.69942900000024</c:v>
                </c:pt>
                <c:pt idx="10">
                  <c:v>-213.8633260000006</c:v>
                </c:pt>
                <c:pt idx="11">
                  <c:v>-204.84955499999978</c:v>
                </c:pt>
                <c:pt idx="12">
                  <c:v>-115.68760832099997</c:v>
                </c:pt>
                <c:pt idx="13">
                  <c:v>-116.77916965200075</c:v>
                </c:pt>
                <c:pt idx="14">
                  <c:v>-129.89473967600043</c:v>
                </c:pt>
                <c:pt idx="15">
                  <c:v>-130.07201905200054</c:v>
                </c:pt>
                <c:pt idx="16">
                  <c:v>-125.0166730990004</c:v>
                </c:pt>
                <c:pt idx="17">
                  <c:v>-99.421318726001118</c:v>
                </c:pt>
                <c:pt idx="18">
                  <c:v>-75.964691086001039</c:v>
                </c:pt>
                <c:pt idx="19">
                  <c:v>-75.909300980999433</c:v>
                </c:pt>
              </c:numCache>
            </c:numRef>
          </c:val>
          <c:extLst>
            <c:ext xmlns:c16="http://schemas.microsoft.com/office/drawing/2014/chart" uri="{C3380CC4-5D6E-409C-BE32-E72D297353CC}">
              <c16:uniqueId val="{00000001-AED8-4BD3-8118-CE2B626F3DF0}"/>
            </c:ext>
          </c:extLst>
        </c:ser>
        <c:ser>
          <c:idx val="0"/>
          <c:order val="2"/>
          <c:tx>
            <c:strRef>
              <c:f>'49_ábra_chart'!$H$9</c:f>
              <c:strCache>
                <c:ptCount val="1"/>
                <c:pt idx="0">
                  <c:v>Loans to non-financial corporations</c:v>
                </c:pt>
              </c:strCache>
            </c:strRef>
          </c:tx>
          <c:spPr>
            <a:solidFill>
              <a:schemeClr val="accent6"/>
            </a:solidFill>
            <a:ln>
              <a:solidFill>
                <a:schemeClr val="tx1"/>
              </a:solidFill>
            </a:ln>
          </c:spPr>
          <c:invertIfNegative val="0"/>
          <c:cat>
            <c:numRef>
              <c:f>'49_ábra_chart'!$E$11:$E$30</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'49_ábra_chart'!$H$11:$H$30</c:f>
              <c:numCache>
                <c:formatCode>0.0</c:formatCode>
                <c:ptCount val="20"/>
                <c:pt idx="0">
                  <c:v>-22.116997000000993</c:v>
                </c:pt>
                <c:pt idx="1">
                  <c:v>-69.234209000001101</c:v>
                </c:pt>
                <c:pt idx="2">
                  <c:v>68.230336999999963</c:v>
                </c:pt>
                <c:pt idx="3">
                  <c:v>48.63169199999902</c:v>
                </c:pt>
                <c:pt idx="4">
                  <c:v>-16.458000999999967</c:v>
                </c:pt>
                <c:pt idx="5">
                  <c:v>14.821795999999267</c:v>
                </c:pt>
                <c:pt idx="6">
                  <c:v>-64.365037000001394</c:v>
                </c:pt>
                <c:pt idx="7">
                  <c:v>-13.097105000000738</c:v>
                </c:pt>
                <c:pt idx="8">
                  <c:v>1.291548000000148</c:v>
                </c:pt>
                <c:pt idx="9">
                  <c:v>-29.096671000000242</c:v>
                </c:pt>
                <c:pt idx="10">
                  <c:v>80.647051999999348</c:v>
                </c:pt>
                <c:pt idx="11">
                  <c:v>35.830179999999928</c:v>
                </c:pt>
                <c:pt idx="12">
                  <c:v>54.954133922999972</c:v>
                </c:pt>
                <c:pt idx="13">
                  <c:v>103.37224986199999</c:v>
                </c:pt>
                <c:pt idx="14">
                  <c:v>160.26427880399933</c:v>
                </c:pt>
                <c:pt idx="15">
                  <c:v>285.46650441499878</c:v>
                </c:pt>
                <c:pt idx="16">
                  <c:v>252.56750808699962</c:v>
                </c:pt>
                <c:pt idx="17">
                  <c:v>251.09070873199926</c:v>
                </c:pt>
                <c:pt idx="18">
                  <c:v>264.6983576169996</c:v>
                </c:pt>
                <c:pt idx="19">
                  <c:v>352.6808091870007</c:v>
                </c:pt>
              </c:numCache>
            </c:numRef>
          </c:val>
          <c:extLst>
            <c:ext xmlns:c16="http://schemas.microsoft.com/office/drawing/2014/chart" uri="{C3380CC4-5D6E-409C-BE32-E72D297353CC}">
              <c16:uniqueId val="{00000002-AED8-4BD3-8118-CE2B626F3DF0}"/>
            </c:ext>
          </c:extLst>
        </c:ser>
        <c:ser>
          <c:idx val="2"/>
          <c:order val="3"/>
          <c:tx>
            <c:strRef>
              <c:f>'49_ábra_chart'!$J$9</c:f>
              <c:strCache>
                <c:ptCount val="1"/>
                <c:pt idx="0">
                  <c:v>Loans to other financial institutions</c:v>
                </c:pt>
              </c:strCache>
            </c:strRef>
          </c:tx>
          <c:spPr>
            <a:solidFill>
              <a:schemeClr val="bg2">
                <a:lumMod val="50000"/>
              </a:schemeClr>
            </a:solidFill>
            <a:ln>
              <a:solidFill>
                <a:schemeClr val="tx1"/>
              </a:solidFill>
            </a:ln>
          </c:spPr>
          <c:invertIfNegative val="0"/>
          <c:cat>
            <c:numRef>
              <c:f>'49_ábra_chart'!$E$11:$E$30</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'49_ábra_chart'!$J$11:$J$30</c:f>
              <c:numCache>
                <c:formatCode>0.0</c:formatCode>
                <c:ptCount val="20"/>
                <c:pt idx="0">
                  <c:v>-23.772099000000026</c:v>
                </c:pt>
                <c:pt idx="1">
                  <c:v>9.4115440000002764</c:v>
                </c:pt>
                <c:pt idx="2">
                  <c:v>-19.379945999999563</c:v>
                </c:pt>
                <c:pt idx="3">
                  <c:v>-17.244534999999814</c:v>
                </c:pt>
                <c:pt idx="4">
                  <c:v>-55.287828999999647</c:v>
                </c:pt>
                <c:pt idx="5">
                  <c:v>-55.072537999999895</c:v>
                </c:pt>
                <c:pt idx="6">
                  <c:v>-41.614902999999686</c:v>
                </c:pt>
                <c:pt idx="7">
                  <c:v>5.0214850000002116</c:v>
                </c:pt>
                <c:pt idx="8">
                  <c:v>-9.5556139999998777</c:v>
                </c:pt>
                <c:pt idx="9">
                  <c:v>-3.3713079999997717</c:v>
                </c:pt>
                <c:pt idx="10">
                  <c:v>9.0637440000002698</c:v>
                </c:pt>
                <c:pt idx="11">
                  <c:v>80.38914200000022</c:v>
                </c:pt>
                <c:pt idx="12">
                  <c:v>-12.586432035999678</c:v>
                </c:pt>
                <c:pt idx="13">
                  <c:v>-13.55092172600007</c:v>
                </c:pt>
                <c:pt idx="14">
                  <c:v>-16.328818385999966</c:v>
                </c:pt>
                <c:pt idx="15">
                  <c:v>27.522961738000276</c:v>
                </c:pt>
                <c:pt idx="16">
                  <c:v>18.871504155000139</c:v>
                </c:pt>
                <c:pt idx="17">
                  <c:v>33.7953158910002</c:v>
                </c:pt>
                <c:pt idx="18">
                  <c:v>9.2541129730002467</c:v>
                </c:pt>
                <c:pt idx="19">
                  <c:v>27.049828598999966</c:v>
                </c:pt>
              </c:numCache>
            </c:numRef>
          </c:val>
          <c:extLst>
            <c:ext xmlns:c16="http://schemas.microsoft.com/office/drawing/2014/chart" uri="{C3380CC4-5D6E-409C-BE32-E72D297353CC}">
              <c16:uniqueId val="{00000003-AED8-4BD3-8118-CE2B626F3DF0}"/>
            </c:ext>
          </c:extLst>
        </c:ser>
        <c:ser>
          <c:idx val="3"/>
          <c:order val="4"/>
          <c:tx>
            <c:strRef>
              <c:f>'49_ábra_chart'!$K$9</c:f>
              <c:strCache>
                <c:ptCount val="1"/>
                <c:pt idx="0">
                  <c:v>Deposits held by non-financial corporations</c:v>
                </c:pt>
              </c:strCache>
            </c:strRef>
          </c:tx>
          <c:spPr>
            <a:solidFill>
              <a:schemeClr val="accent4"/>
            </a:solidFill>
            <a:ln>
              <a:solidFill>
                <a:schemeClr val="tx1"/>
              </a:solidFill>
            </a:ln>
          </c:spPr>
          <c:invertIfNegative val="0"/>
          <c:cat>
            <c:numRef>
              <c:f>'49_ábra_chart'!$E$11:$E$30</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'49_ábra_chart'!$K$11:$K$30</c:f>
              <c:numCache>
                <c:formatCode>0.0</c:formatCode>
                <c:ptCount val="20"/>
                <c:pt idx="0">
                  <c:v>271.51732000000084</c:v>
                </c:pt>
                <c:pt idx="1">
                  <c:v>302.05369600000085</c:v>
                </c:pt>
                <c:pt idx="2">
                  <c:v>324.32643300000109</c:v>
                </c:pt>
                <c:pt idx="3">
                  <c:v>296.76960700000109</c:v>
                </c:pt>
                <c:pt idx="4">
                  <c:v>228.92833000000064</c:v>
                </c:pt>
                <c:pt idx="5">
                  <c:v>215.52359100000103</c:v>
                </c:pt>
                <c:pt idx="6">
                  <c:v>185.28779300000042</c:v>
                </c:pt>
                <c:pt idx="7">
                  <c:v>16.894407000000683</c:v>
                </c:pt>
                <c:pt idx="8">
                  <c:v>129.63994900000125</c:v>
                </c:pt>
                <c:pt idx="9">
                  <c:v>64.259835000000749</c:v>
                </c:pt>
                <c:pt idx="10">
                  <c:v>-250.24419399999897</c:v>
                </c:pt>
                <c:pt idx="11">
                  <c:v>-594.54417199999898</c:v>
                </c:pt>
                <c:pt idx="12">
                  <c:v>-370.2989127389983</c:v>
                </c:pt>
                <c:pt idx="13">
                  <c:v>-371.28777390899904</c:v>
                </c:pt>
                <c:pt idx="14">
                  <c:v>-430.5360289829996</c:v>
                </c:pt>
                <c:pt idx="15">
                  <c:v>-428.58226899999863</c:v>
                </c:pt>
                <c:pt idx="16">
                  <c:v>-618.55965701699915</c:v>
                </c:pt>
                <c:pt idx="17">
                  <c:v>-669.64835875299923</c:v>
                </c:pt>
                <c:pt idx="18">
                  <c:v>-625.76593287299875</c:v>
                </c:pt>
                <c:pt idx="19">
                  <c:v>-898.30278457599979</c:v>
                </c:pt>
              </c:numCache>
            </c:numRef>
          </c:val>
          <c:extLst>
            <c:ext xmlns:c16="http://schemas.microsoft.com/office/drawing/2014/chart" uri="{C3380CC4-5D6E-409C-BE32-E72D297353CC}">
              <c16:uniqueId val="{00000004-AED8-4BD3-8118-CE2B626F3DF0}"/>
            </c:ext>
          </c:extLst>
        </c:ser>
        <c:ser>
          <c:idx val="6"/>
          <c:order val="5"/>
          <c:tx>
            <c:strRef>
              <c:f>'49_ábra_chart'!$M$9</c:f>
              <c:strCache>
                <c:ptCount val="1"/>
                <c:pt idx="0">
                  <c:v>Deposits held by other financial institutions</c:v>
                </c:pt>
              </c:strCache>
            </c:strRef>
          </c:tx>
          <c:spPr>
            <a:solidFill>
              <a:schemeClr val="bg2">
                <a:lumMod val="90000"/>
              </a:schemeClr>
            </a:solidFill>
            <a:ln>
              <a:solidFill>
                <a:schemeClr val="tx1"/>
              </a:solidFill>
            </a:ln>
          </c:spPr>
          <c:invertIfNegative val="0"/>
          <c:cat>
            <c:numRef>
              <c:f>'49_ábra_chart'!$E$11:$E$30</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'49_ábra_chart'!$M$11:$M$30</c:f>
              <c:numCache>
                <c:formatCode>0.0</c:formatCode>
                <c:ptCount val="20"/>
                <c:pt idx="0">
                  <c:v>143.8412209999999</c:v>
                </c:pt>
                <c:pt idx="1">
                  <c:v>110.3139319999998</c:v>
                </c:pt>
                <c:pt idx="2">
                  <c:v>158.29508299999998</c:v>
                </c:pt>
                <c:pt idx="3">
                  <c:v>172.77153799999996</c:v>
                </c:pt>
                <c:pt idx="4">
                  <c:v>122.09282299999973</c:v>
                </c:pt>
                <c:pt idx="5">
                  <c:v>87.942293999999947</c:v>
                </c:pt>
                <c:pt idx="6">
                  <c:v>163.56741999999986</c:v>
                </c:pt>
                <c:pt idx="7">
                  <c:v>123.1363429999999</c:v>
                </c:pt>
                <c:pt idx="8">
                  <c:v>81.846426999999949</c:v>
                </c:pt>
                <c:pt idx="9">
                  <c:v>-42.436844000000065</c:v>
                </c:pt>
                <c:pt idx="10">
                  <c:v>-29.028851000000031</c:v>
                </c:pt>
                <c:pt idx="11">
                  <c:v>-102.76903199999992</c:v>
                </c:pt>
                <c:pt idx="12">
                  <c:v>-120.7752507560001</c:v>
                </c:pt>
                <c:pt idx="13">
                  <c:v>-120.33360442499975</c:v>
                </c:pt>
                <c:pt idx="14">
                  <c:v>-93.75517892799985</c:v>
                </c:pt>
                <c:pt idx="15">
                  <c:v>-101.38506816999984</c:v>
                </c:pt>
                <c:pt idx="16">
                  <c:v>-92.407601425999928</c:v>
                </c:pt>
                <c:pt idx="17">
                  <c:v>-73.307072516000062</c:v>
                </c:pt>
                <c:pt idx="18">
                  <c:v>-48.641125049000038</c:v>
                </c:pt>
                <c:pt idx="19">
                  <c:v>-72.892760193000186</c:v>
                </c:pt>
              </c:numCache>
            </c:numRef>
          </c:val>
          <c:extLst>
            <c:ext xmlns:c16="http://schemas.microsoft.com/office/drawing/2014/chart" uri="{C3380CC4-5D6E-409C-BE32-E72D297353CC}">
              <c16:uniqueId val="{00000005-AED8-4BD3-8118-CE2B626F3DF0}"/>
            </c:ext>
          </c:extLst>
        </c:ser>
        <c:dLbls>
          <c:showLegendKey val="0"/>
          <c:showVal val="0"/>
          <c:showCatName val="0"/>
          <c:showSerName val="0"/>
          <c:showPercent val="0"/>
          <c:showBubbleSize val="0"/>
        </c:dLbls>
        <c:gapWidth val="150"/>
        <c:overlap val="100"/>
        <c:axId val="517196464"/>
        <c:axId val="1"/>
      </c:barChart>
      <c:barChart>
        <c:barDir val="col"/>
        <c:grouping val="stacked"/>
        <c:varyColors val="0"/>
        <c:ser>
          <c:idx val="8"/>
          <c:order val="7"/>
          <c:tx>
            <c:v>fikt</c:v>
          </c:tx>
          <c:invertIfNegative val="0"/>
          <c:cat>
            <c:strLit>
              <c:ptCount val="20"/>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extLst>
                <c:ext xmlns:c15="http://schemas.microsoft.com/office/drawing/2012/chart" uri="{02D57815-91ED-43cb-92C2-25804820EDAC}">
                  <c15:autoCat val="1"/>
                </c:ext>
              </c:extLst>
            </c:strLit>
          </c:cat>
          <c:val>
            <c:numLit>
              <c:formatCode>General</c:formatCode>
              <c:ptCount val="1"/>
              <c:pt idx="0">
                <c:v>0</c:v>
              </c:pt>
            </c:numLit>
          </c:val>
          <c:extLst>
            <c:ext xmlns:c16="http://schemas.microsoft.com/office/drawing/2014/chart" uri="{C3380CC4-5D6E-409C-BE32-E72D297353CC}">
              <c16:uniqueId val="{00000006-AED8-4BD3-8118-CE2B626F3DF0}"/>
            </c:ext>
          </c:extLst>
        </c:ser>
        <c:dLbls>
          <c:showLegendKey val="0"/>
          <c:showVal val="0"/>
          <c:showCatName val="0"/>
          <c:showSerName val="0"/>
          <c:showPercent val="0"/>
          <c:showBubbleSize val="0"/>
        </c:dLbls>
        <c:gapWidth val="150"/>
        <c:overlap val="100"/>
        <c:axId val="3"/>
        <c:axId val="4"/>
      </c:barChart>
      <c:lineChart>
        <c:grouping val="standard"/>
        <c:varyColors val="0"/>
        <c:ser>
          <c:idx val="7"/>
          <c:order val="6"/>
          <c:tx>
            <c:strRef>
              <c:f>'49_ábra_chart'!$G$9</c:f>
              <c:strCache>
                <c:ptCount val="1"/>
                <c:pt idx="0">
                  <c:v>Loan-to-deposit ratio (right-hand scale)</c:v>
                </c:pt>
              </c:strCache>
            </c:strRef>
          </c:tx>
          <c:spPr>
            <a:ln>
              <a:solidFill>
                <a:srgbClr val="FF0000"/>
              </a:solidFill>
            </a:ln>
          </c:spPr>
          <c:marker>
            <c:symbol val="none"/>
          </c:marker>
          <c:cat>
            <c:numRef>
              <c:f>'49_ábra_chart'!$E$11:$E$30</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'49_ábra_chart'!$G$11:$G$30</c:f>
              <c:numCache>
                <c:formatCode>0.0</c:formatCode>
                <c:ptCount val="20"/>
                <c:pt idx="0">
                  <c:v>83.241705238859424</c:v>
                </c:pt>
                <c:pt idx="1">
                  <c:v>83.111560292852573</c:v>
                </c:pt>
                <c:pt idx="2">
                  <c:v>84.476152389593821</c:v>
                </c:pt>
                <c:pt idx="3">
                  <c:v>84.436933918799127</c:v>
                </c:pt>
                <c:pt idx="4">
                  <c:v>83.240041286246694</c:v>
                </c:pt>
                <c:pt idx="5">
                  <c:v>83.003848165420578</c:v>
                </c:pt>
                <c:pt idx="6">
                  <c:v>82.806034195603445</c:v>
                </c:pt>
                <c:pt idx="7">
                  <c:v>82.473318409627382</c:v>
                </c:pt>
                <c:pt idx="8">
                  <c:v>82.91452180106316</c:v>
                </c:pt>
                <c:pt idx="9">
                  <c:v>81.456456416887221</c:v>
                </c:pt>
                <c:pt idx="10">
                  <c:v>79.933570848332892</c:v>
                </c:pt>
                <c:pt idx="11">
                  <c:v>76.556473158173006</c:v>
                </c:pt>
                <c:pt idx="12">
                  <c:v>77.450032636359069</c:v>
                </c:pt>
                <c:pt idx="13">
                  <c:v>78.118967588807024</c:v>
                </c:pt>
                <c:pt idx="14">
                  <c:v>78.330096368135088</c:v>
                </c:pt>
                <c:pt idx="15">
                  <c:v>79.062513934682116</c:v>
                </c:pt>
                <c:pt idx="16">
                  <c:v>78.255971802442915</c:v>
                </c:pt>
                <c:pt idx="17">
                  <c:v>77.927292446495827</c:v>
                </c:pt>
                <c:pt idx="18">
                  <c:v>78.451618888804688</c:v>
                </c:pt>
                <c:pt idx="19">
                  <c:v>77.870017335735426</c:v>
                </c:pt>
              </c:numCache>
            </c:numRef>
          </c:val>
          <c:smooth val="0"/>
          <c:extLst>
            <c:ext xmlns:c16="http://schemas.microsoft.com/office/drawing/2014/chart" uri="{C3380CC4-5D6E-409C-BE32-E72D297353CC}">
              <c16:uniqueId val="{00000007-AED8-4BD3-8118-CE2B626F3DF0}"/>
            </c:ext>
          </c:extLst>
        </c:ser>
        <c:dLbls>
          <c:showLegendKey val="0"/>
          <c:showVal val="0"/>
          <c:showCatName val="0"/>
          <c:showSerName val="0"/>
          <c:showPercent val="0"/>
          <c:showBubbleSize val="0"/>
        </c:dLbls>
        <c:marker val="1"/>
        <c:smooth val="0"/>
        <c:axId val="3"/>
        <c:axId val="4"/>
      </c:lineChart>
      <c:catAx>
        <c:axId val="517196464"/>
        <c:scaling>
          <c:orientation val="minMax"/>
        </c:scaling>
        <c:delete val="0"/>
        <c:axPos val="b"/>
        <c:numFmt formatCode="[$-409]mmm\-yy;@"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0"/>
        <c:lblAlgn val="ctr"/>
        <c:lblOffset val="100"/>
        <c:tickLblSkip val="1"/>
        <c:noMultiLvlLbl val="1"/>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numFmt formatCode="#,##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196464"/>
        <c:crosses val="autoZero"/>
        <c:crossBetween val="between"/>
      </c:valAx>
      <c:dateAx>
        <c:axId val="3"/>
        <c:scaling>
          <c:orientation val="minMax"/>
        </c:scaling>
        <c:delete val="1"/>
        <c:axPos val="b"/>
        <c:numFmt formatCode="General" sourceLinked="1"/>
        <c:majorTickMark val="out"/>
        <c:minorTickMark val="none"/>
        <c:tickLblPos val="nextTo"/>
        <c:crossAx val="4"/>
        <c:crosses val="autoZero"/>
        <c:auto val="0"/>
        <c:lblOffset val="100"/>
        <c:baseTimeUnit val="days"/>
      </c:dateAx>
      <c:valAx>
        <c:axId val="4"/>
        <c:scaling>
          <c:orientation val="minMax"/>
          <c:max val="90"/>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726002390213871"/>
              <c:y val="1.1619462068311824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w="9525">
          <a:solidFill>
            <a:sysClr val="windowText" lastClr="000000">
              <a:lumMod val="100000"/>
            </a:sysClr>
          </a:solidFill>
        </a:ln>
      </c:spPr>
    </c:plotArea>
    <c:legend>
      <c:legendPos val="b"/>
      <c:legendEntry>
        <c:idx val="6"/>
        <c:delete val="1"/>
      </c:legendEntry>
      <c:layout>
        <c:manualLayout>
          <c:xMode val="edge"/>
          <c:yMode val="edge"/>
          <c:x val="1.7913129075577908E-2"/>
          <c:y val="0.6161460385228168"/>
          <c:w val="0.94300258150322314"/>
          <c:h val="0.36991060699520895"/>
        </c:manualLayout>
      </c:layout>
      <c:overlay val="0"/>
      <c:spPr>
        <a:ln>
          <a:solidFill>
            <a:sysClr val="windowText" lastClr="000000">
              <a:lumMod val="100000"/>
            </a:sysClr>
          </a:solidFill>
        </a:ln>
      </c:sp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59583333333333"/>
          <c:y val="5.3539999999999997E-2"/>
          <c:w val="0.80681482678308725"/>
          <c:h val="0.62510354106281174"/>
        </c:manualLayout>
      </c:layout>
      <c:barChart>
        <c:barDir val="col"/>
        <c:grouping val="stacked"/>
        <c:varyColors val="0"/>
        <c:ser>
          <c:idx val="1"/>
          <c:order val="0"/>
          <c:tx>
            <c:strRef>
              <c:f>'50_ábra_chart'!$G$7</c:f>
              <c:strCache>
                <c:ptCount val="1"/>
                <c:pt idx="0">
                  <c:v>Net outflow</c:v>
                </c:pt>
              </c:strCache>
            </c:strRef>
          </c:tx>
          <c:spPr>
            <a:solidFill>
              <a:srgbClr val="92D050"/>
            </a:solidFill>
            <a:ln w="9525" cap="rnd" cmpd="sng" algn="ctr">
              <a:solidFill>
                <a:schemeClr val="tx1"/>
              </a:solidFill>
              <a:prstDash val="solid"/>
              <a:round/>
              <a:headEnd type="none" w="med" len="med"/>
              <a:tailEnd type="none" w="med" len="med"/>
            </a:ln>
          </c:spPr>
          <c:invertIfNegative val="0"/>
          <c:cat>
            <c:numRef>
              <c:f>'50_ábra_chart'!$D$9:$D$28</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'50_ábra_chart'!$G$9:$G$28</c:f>
              <c:numCache>
                <c:formatCode>0</c:formatCode>
                <c:ptCount val="20"/>
                <c:pt idx="0">
                  <c:v>-3258.9217818424499</c:v>
                </c:pt>
                <c:pt idx="1">
                  <c:v>-2550.16669430615</c:v>
                </c:pt>
                <c:pt idx="2">
                  <c:v>-3236.69246572775</c:v>
                </c:pt>
                <c:pt idx="3">
                  <c:v>-3342.6875788482798</c:v>
                </c:pt>
                <c:pt idx="4">
                  <c:v>-3175.8066934602598</c:v>
                </c:pt>
                <c:pt idx="5">
                  <c:v>-3425.6103177504201</c:v>
                </c:pt>
                <c:pt idx="6">
                  <c:v>-3367.2984700536799</c:v>
                </c:pt>
                <c:pt idx="7">
                  <c:v>-3358.4015860160798</c:v>
                </c:pt>
                <c:pt idx="8">
                  <c:v>-2978.6970759563401</c:v>
                </c:pt>
                <c:pt idx="9">
                  <c:v>-3428.98716096006</c:v>
                </c:pt>
                <c:pt idx="10">
                  <c:v>-3603.2036943861099</c:v>
                </c:pt>
                <c:pt idx="11">
                  <c:v>-3974.8914431923699</c:v>
                </c:pt>
                <c:pt idx="12">
                  <c:v>-3641.0979804558901</c:v>
                </c:pt>
                <c:pt idx="13">
                  <c:v>-3589.7259161454499</c:v>
                </c:pt>
                <c:pt idx="14">
                  <c:v>-3729</c:v>
                </c:pt>
                <c:pt idx="15">
                  <c:v>-3844.7</c:v>
                </c:pt>
                <c:pt idx="16">
                  <c:v>-3655.8670000000002</c:v>
                </c:pt>
                <c:pt idx="17">
                  <c:v>-4019.1132539136102</c:v>
                </c:pt>
                <c:pt idx="18">
                  <c:v>-3999.1701301104399</c:v>
                </c:pt>
                <c:pt idx="19">
                  <c:v>-3913.5789552761298</c:v>
                </c:pt>
              </c:numCache>
            </c:numRef>
          </c:val>
          <c:extLst>
            <c:ext xmlns:c16="http://schemas.microsoft.com/office/drawing/2014/chart" uri="{C3380CC4-5D6E-409C-BE32-E72D297353CC}">
              <c16:uniqueId val="{00000000-B56B-435B-8F31-F27F1C39B6B7}"/>
            </c:ext>
          </c:extLst>
        </c:ser>
        <c:ser>
          <c:idx val="0"/>
          <c:order val="1"/>
          <c:tx>
            <c:strRef>
              <c:f>'50_ábra_chart'!$F$7</c:f>
              <c:strCache>
                <c:ptCount val="1"/>
                <c:pt idx="0">
                  <c:v>Liquid assets</c:v>
                </c:pt>
              </c:strCache>
            </c:strRef>
          </c:tx>
          <c:spPr>
            <a:solidFill>
              <a:srgbClr val="0070C0"/>
            </a:solidFill>
            <a:ln w="9525" cap="rnd" cmpd="sng" algn="ctr">
              <a:solidFill>
                <a:schemeClr val="tx1"/>
              </a:solidFill>
              <a:prstDash val="solid"/>
              <a:round/>
              <a:headEnd type="none" w="med" len="med"/>
              <a:tailEnd type="none" w="med" len="med"/>
            </a:ln>
          </c:spPr>
          <c:invertIfNegative val="0"/>
          <c:cat>
            <c:numRef>
              <c:f>'50_ábra_chart'!$D$9:$D$28</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'50_ábra_chart'!$F$9:$F$28</c:f>
              <c:numCache>
                <c:formatCode>0</c:formatCode>
                <c:ptCount val="20"/>
                <c:pt idx="0">
                  <c:v>4852.9174708013206</c:v>
                </c:pt>
                <c:pt idx="1">
                  <c:v>5039.8204709227039</c:v>
                </c:pt>
                <c:pt idx="2">
                  <c:v>5653.26699498978</c:v>
                </c:pt>
                <c:pt idx="3">
                  <c:v>5734.3511441002784</c:v>
                </c:pt>
                <c:pt idx="4">
                  <c:v>5908.8652414750668</c:v>
                </c:pt>
                <c:pt idx="5">
                  <c:v>6051.112659282915</c:v>
                </c:pt>
                <c:pt idx="6">
                  <c:v>5923.3874362074439</c:v>
                </c:pt>
                <c:pt idx="7">
                  <c:v>5731.9273308948877</c:v>
                </c:pt>
                <c:pt idx="8">
                  <c:v>5725.7427994232885</c:v>
                </c:pt>
                <c:pt idx="9">
                  <c:v>6175.0219574154889</c:v>
                </c:pt>
                <c:pt idx="10">
                  <c:v>6892.5828911880753</c:v>
                </c:pt>
                <c:pt idx="11">
                  <c:v>7573.3530088810876</c:v>
                </c:pt>
                <c:pt idx="12">
                  <c:v>6877.6383983937394</c:v>
                </c:pt>
                <c:pt idx="13">
                  <c:v>6976.73610088859</c:v>
                </c:pt>
                <c:pt idx="14">
                  <c:v>7148</c:v>
                </c:pt>
                <c:pt idx="15">
                  <c:v>7066.9</c:v>
                </c:pt>
                <c:pt idx="16">
                  <c:v>7149.8959999999997</c:v>
                </c:pt>
                <c:pt idx="17">
                  <c:v>7363.7806153489601</c:v>
                </c:pt>
                <c:pt idx="18">
                  <c:v>7267.3973825479497</c:v>
                </c:pt>
                <c:pt idx="19">
                  <c:v>7451.5878482539601</c:v>
                </c:pt>
              </c:numCache>
            </c:numRef>
          </c:val>
          <c:extLst>
            <c:ext xmlns:c16="http://schemas.microsoft.com/office/drawing/2014/chart" uri="{C3380CC4-5D6E-409C-BE32-E72D297353CC}">
              <c16:uniqueId val="{00000001-B56B-435B-8F31-F27F1C39B6B7}"/>
            </c:ext>
          </c:extLst>
        </c:ser>
        <c:dLbls>
          <c:showLegendKey val="0"/>
          <c:showVal val="0"/>
          <c:showCatName val="0"/>
          <c:showSerName val="0"/>
          <c:showPercent val="0"/>
          <c:showBubbleSize val="0"/>
        </c:dLbls>
        <c:gapWidth val="150"/>
        <c:overlap val="100"/>
        <c:axId val="385222144"/>
        <c:axId val="385223680"/>
      </c:barChart>
      <c:lineChart>
        <c:grouping val="standard"/>
        <c:varyColors val="0"/>
        <c:ser>
          <c:idx val="2"/>
          <c:order val="2"/>
          <c:tx>
            <c:strRef>
              <c:f>'50_ábra_chart'!$H$7</c:f>
              <c:strCache>
                <c:ptCount val="1"/>
                <c:pt idx="0">
                  <c:v>LCR (right-hand scale)</c:v>
                </c:pt>
              </c:strCache>
            </c:strRef>
          </c:tx>
          <c:spPr>
            <a:ln w="28575" cap="rnd" cmpd="sng" algn="ctr">
              <a:solidFill>
                <a:srgbClr val="C00000"/>
              </a:solidFill>
              <a:prstDash val="solid"/>
              <a:round/>
              <a:headEnd type="none" w="med" len="med"/>
              <a:tailEnd type="none" w="med" len="med"/>
            </a:ln>
          </c:spPr>
          <c:marker>
            <c:symbol val="none"/>
          </c:marker>
          <c:cat>
            <c:numRef>
              <c:f>'50_ábra_chart'!$D$9:$D$28</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'50_ábra_chart'!$H$9:$H$28</c:f>
              <c:numCache>
                <c:formatCode>0</c:formatCode>
                <c:ptCount val="20"/>
                <c:pt idx="0">
                  <c:v>148.91175043967138</c:v>
                </c:pt>
                <c:pt idx="1">
                  <c:v>197.627099521584</c:v>
                </c:pt>
                <c:pt idx="2">
                  <c:v>174.6618517159207</c:v>
                </c:pt>
                <c:pt idx="3">
                  <c:v>171.54912054557144</c:v>
                </c:pt>
                <c:pt idx="4">
                  <c:v>186.05871867588237</c:v>
                </c:pt>
                <c:pt idx="5">
                  <c:v>176.64334521436894</c:v>
                </c:pt>
                <c:pt idx="6">
                  <c:v>175.90918918788378</c:v>
                </c:pt>
                <c:pt idx="7">
                  <c:v>170.67426822217573</c:v>
                </c:pt>
                <c:pt idx="8">
                  <c:v>192.22306442775763</c:v>
                </c:pt>
                <c:pt idx="9">
                  <c:v>180.08297108020037</c:v>
                </c:pt>
                <c:pt idx="10">
                  <c:v>191.29040364625814</c:v>
                </c:pt>
                <c:pt idx="11">
                  <c:v>190.52980734484339</c:v>
                </c:pt>
                <c:pt idx="12">
                  <c:v>188.88913276463416</c:v>
                </c:pt>
                <c:pt idx="13">
                  <c:v>194.35289110818854</c:v>
                </c:pt>
                <c:pt idx="14">
                  <c:v>191.68677929739877</c:v>
                </c:pt>
                <c:pt idx="15">
                  <c:v>183.80887975654798</c:v>
                </c:pt>
                <c:pt idx="16">
                  <c:v>195.57319782147434</c:v>
                </c:pt>
                <c:pt idx="17">
                  <c:v>183.21903738787358</c:v>
                </c:pt>
                <c:pt idx="18">
                  <c:v>181.72263609968638</c:v>
                </c:pt>
                <c:pt idx="19">
                  <c:v>190.40341164467958</c:v>
                </c:pt>
              </c:numCache>
            </c:numRef>
          </c:val>
          <c:smooth val="0"/>
          <c:extLst>
            <c:ext xmlns:c16="http://schemas.microsoft.com/office/drawing/2014/chart" uri="{C3380CC4-5D6E-409C-BE32-E72D297353CC}">
              <c16:uniqueId val="{00000002-B56B-435B-8F31-F27F1C39B6B7}"/>
            </c:ext>
          </c:extLst>
        </c:ser>
        <c:ser>
          <c:idx val="4"/>
          <c:order val="3"/>
          <c:tx>
            <c:strRef>
              <c:f>'50_ábra_chart'!$I$7</c:f>
              <c:strCache>
                <c:ptCount val="1"/>
                <c:pt idx="0">
                  <c:v>Regulatory requirement (RHS)</c:v>
                </c:pt>
              </c:strCache>
            </c:strRef>
          </c:tx>
          <c:spPr>
            <a:ln w="28575" cap="rnd" cmpd="sng" algn="ctr">
              <a:solidFill>
                <a:schemeClr val="tx1"/>
              </a:solidFill>
              <a:prstDash val="dash"/>
              <a:round/>
              <a:headEnd type="none" w="med" len="med"/>
              <a:tailEnd type="none" w="med" len="med"/>
            </a:ln>
          </c:spPr>
          <c:marker>
            <c:symbol val="none"/>
          </c:marker>
          <c:cat>
            <c:numRef>
              <c:f>'50_ábra_chart'!$D$9:$D$28</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'50_ábra_chart'!$I$9:$I$28</c:f>
              <c:numCache>
                <c:formatCode>General</c:formatCode>
                <c:ptCount val="20"/>
                <c:pt idx="0">
                  <c:v>70</c:v>
                </c:pt>
                <c:pt idx="1">
                  <c:v>70</c:v>
                </c:pt>
                <c:pt idx="2">
                  <c:v>70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val>
          <c:smooth val="0"/>
          <c:extLst xmlns:c15="http://schemas.microsoft.com/office/drawing/2012/chart">
            <c:ext xmlns:c16="http://schemas.microsoft.com/office/drawing/2014/chart" uri="{C3380CC4-5D6E-409C-BE32-E72D297353CC}">
              <c16:uniqueId val="{00000003-B56B-435B-8F31-F27F1C39B6B7}"/>
            </c:ext>
          </c:extLst>
        </c:ser>
        <c:dLbls>
          <c:showLegendKey val="0"/>
          <c:showVal val="0"/>
          <c:showCatName val="0"/>
          <c:showSerName val="0"/>
          <c:showPercent val="0"/>
          <c:showBubbleSize val="0"/>
        </c:dLbls>
        <c:marker val="1"/>
        <c:smooth val="0"/>
        <c:axId val="385235968"/>
        <c:axId val="385234048"/>
        <c:extLst/>
      </c:lineChart>
      <c:dateAx>
        <c:axId val="385222144"/>
        <c:scaling>
          <c:orientation val="minMax"/>
        </c:scaling>
        <c:delete val="0"/>
        <c:axPos val="b"/>
        <c:numFmt formatCode="[$-409]mmm\-yy;@"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385223680"/>
        <c:crosses val="autoZero"/>
        <c:auto val="1"/>
        <c:lblOffset val="100"/>
        <c:baseTimeUnit val="months"/>
        <c:majorUnit val="1"/>
        <c:majorTimeUnit val="months"/>
      </c:dateAx>
      <c:valAx>
        <c:axId val="3852236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8.2902777777777784E-2"/>
              <c:y val="0"/>
            </c:manualLayout>
          </c:layout>
          <c:overlay val="0"/>
        </c:title>
        <c:numFmt formatCode="#,##0" sourceLinked="0"/>
        <c:majorTickMark val="out"/>
        <c:minorTickMark val="none"/>
        <c:tickLblPos val="nextTo"/>
        <c:spPr>
          <a:ln>
            <a:solidFill>
              <a:sysClr val="windowText" lastClr="000000">
                <a:lumMod val="100000"/>
              </a:sysClr>
            </a:solidFill>
          </a:ln>
        </c:spPr>
        <c:crossAx val="385222144"/>
        <c:crosses val="autoZero"/>
        <c:crossBetween val="between"/>
        <c:majorUnit val="1500"/>
      </c:valAx>
      <c:valAx>
        <c:axId val="385234048"/>
        <c:scaling>
          <c:orientation val="minMax"/>
          <c:max val="2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149166666666666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5235968"/>
        <c:crosses val="max"/>
        <c:crossBetween val="between"/>
        <c:majorUnit val="20"/>
      </c:valAx>
      <c:catAx>
        <c:axId val="385235968"/>
        <c:scaling>
          <c:orientation val="minMax"/>
        </c:scaling>
        <c:delete val="1"/>
        <c:axPos val="b"/>
        <c:numFmt formatCode="[$-409]mmm\-yy;@" sourceLinked="1"/>
        <c:majorTickMark val="out"/>
        <c:minorTickMark val="none"/>
        <c:tickLblPos val="nextTo"/>
        <c:crossAx val="385234048"/>
        <c:crosses val="autoZero"/>
        <c:auto val="0"/>
        <c:lblAlgn val="ctr"/>
        <c:lblOffset val="100"/>
        <c:noMultiLvlLbl val="1"/>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984938854698339E-2"/>
          <c:y val="0.82314789568192925"/>
          <c:w val="0.82608641336281041"/>
          <c:h val="0.1392226929888185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086708744706"/>
          <c:y val="5.3539999999999997E-2"/>
          <c:w val="0.81387109495209276"/>
          <c:h val="0.5991113948217125"/>
        </c:manualLayout>
      </c:layout>
      <c:barChart>
        <c:barDir val="col"/>
        <c:grouping val="stacked"/>
        <c:varyColors val="0"/>
        <c:ser>
          <c:idx val="1"/>
          <c:order val="0"/>
          <c:tx>
            <c:strRef>
              <c:f>'50_ábra_chart'!$G$8</c:f>
              <c:strCache>
                <c:ptCount val="1"/>
                <c:pt idx="0">
                  <c:v>Nettó kiáramlás</c:v>
                </c:pt>
              </c:strCache>
            </c:strRef>
          </c:tx>
          <c:spPr>
            <a:solidFill>
              <a:srgbClr val="92D050"/>
            </a:solidFill>
            <a:ln w="9525" cap="rnd" cmpd="sng" algn="ctr">
              <a:solidFill>
                <a:schemeClr val="tx1"/>
              </a:solidFill>
              <a:prstDash val="solid"/>
              <a:round/>
              <a:headEnd type="none" w="med" len="med"/>
              <a:tailEnd type="none" w="med" len="med"/>
            </a:ln>
          </c:spPr>
          <c:invertIfNegative val="0"/>
          <c:cat>
            <c:numRef>
              <c:f>'50_ábra_chart'!$E$9:$E$28</c:f>
              <c:numCache>
                <c:formatCode>[$-40E]\ mmm</c:formatCode>
                <c:ptCount val="20"/>
                <c:pt idx="0" formatCode="[$-40E]yyyy/\ 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E]yyyy/\ mmm">
                  <c:v>42766</c:v>
                </c:pt>
                <c:pt idx="13">
                  <c:v>42794</c:v>
                </c:pt>
                <c:pt idx="14">
                  <c:v>42825</c:v>
                </c:pt>
                <c:pt idx="15">
                  <c:v>42855</c:v>
                </c:pt>
                <c:pt idx="16">
                  <c:v>42886</c:v>
                </c:pt>
                <c:pt idx="17">
                  <c:v>42916</c:v>
                </c:pt>
                <c:pt idx="18">
                  <c:v>42947</c:v>
                </c:pt>
                <c:pt idx="19">
                  <c:v>42978</c:v>
                </c:pt>
              </c:numCache>
            </c:numRef>
          </c:cat>
          <c:val>
            <c:numRef>
              <c:f>'50_ábra_chart'!$G$9:$G$28</c:f>
              <c:numCache>
                <c:formatCode>0</c:formatCode>
                <c:ptCount val="20"/>
                <c:pt idx="0">
                  <c:v>-3258.9217818424499</c:v>
                </c:pt>
                <c:pt idx="1">
                  <c:v>-2550.16669430615</c:v>
                </c:pt>
                <c:pt idx="2">
                  <c:v>-3236.69246572775</c:v>
                </c:pt>
                <c:pt idx="3">
                  <c:v>-3342.6875788482798</c:v>
                </c:pt>
                <c:pt idx="4">
                  <c:v>-3175.8066934602598</c:v>
                </c:pt>
                <c:pt idx="5">
                  <c:v>-3425.6103177504201</c:v>
                </c:pt>
                <c:pt idx="6">
                  <c:v>-3367.2984700536799</c:v>
                </c:pt>
                <c:pt idx="7">
                  <c:v>-3358.4015860160798</c:v>
                </c:pt>
                <c:pt idx="8">
                  <c:v>-2978.6970759563401</c:v>
                </c:pt>
                <c:pt idx="9">
                  <c:v>-3428.98716096006</c:v>
                </c:pt>
                <c:pt idx="10">
                  <c:v>-3603.2036943861099</c:v>
                </c:pt>
                <c:pt idx="11">
                  <c:v>-3974.8914431923699</c:v>
                </c:pt>
                <c:pt idx="12">
                  <c:v>-3641.0979804558901</c:v>
                </c:pt>
                <c:pt idx="13">
                  <c:v>-3589.7259161454499</c:v>
                </c:pt>
                <c:pt idx="14">
                  <c:v>-3729</c:v>
                </c:pt>
                <c:pt idx="15">
                  <c:v>-3844.7</c:v>
                </c:pt>
                <c:pt idx="16">
                  <c:v>-3655.8670000000002</c:v>
                </c:pt>
                <c:pt idx="17">
                  <c:v>-4019.1132539136102</c:v>
                </c:pt>
                <c:pt idx="18">
                  <c:v>-3999.1701301104399</c:v>
                </c:pt>
                <c:pt idx="19">
                  <c:v>-3913.5789552761298</c:v>
                </c:pt>
              </c:numCache>
            </c:numRef>
          </c:val>
          <c:extLst>
            <c:ext xmlns:c16="http://schemas.microsoft.com/office/drawing/2014/chart" uri="{C3380CC4-5D6E-409C-BE32-E72D297353CC}">
              <c16:uniqueId val="{00000000-AE54-48FC-8BDC-676255E45DFE}"/>
            </c:ext>
          </c:extLst>
        </c:ser>
        <c:ser>
          <c:idx val="0"/>
          <c:order val="1"/>
          <c:tx>
            <c:strRef>
              <c:f>'50_ábra_chart'!$F$8</c:f>
              <c:strCache>
                <c:ptCount val="1"/>
                <c:pt idx="0">
                  <c:v>Likvid eszközök</c:v>
                </c:pt>
              </c:strCache>
            </c:strRef>
          </c:tx>
          <c:spPr>
            <a:solidFill>
              <a:srgbClr val="0070C0"/>
            </a:solidFill>
            <a:ln w="9525" cap="rnd" cmpd="sng" algn="ctr">
              <a:solidFill>
                <a:schemeClr val="tx1"/>
              </a:solidFill>
              <a:prstDash val="solid"/>
              <a:round/>
              <a:headEnd type="none" w="med" len="med"/>
              <a:tailEnd type="none" w="med" len="med"/>
            </a:ln>
          </c:spPr>
          <c:invertIfNegative val="0"/>
          <c:cat>
            <c:numRef>
              <c:f>'50_ábra_chart'!$E$9:$E$28</c:f>
              <c:numCache>
                <c:formatCode>[$-40E]\ mmm</c:formatCode>
                <c:ptCount val="20"/>
                <c:pt idx="0" formatCode="[$-40E]yyyy/\ 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E]yyyy/\ mmm">
                  <c:v>42766</c:v>
                </c:pt>
                <c:pt idx="13">
                  <c:v>42794</c:v>
                </c:pt>
                <c:pt idx="14">
                  <c:v>42825</c:v>
                </c:pt>
                <c:pt idx="15">
                  <c:v>42855</c:v>
                </c:pt>
                <c:pt idx="16">
                  <c:v>42886</c:v>
                </c:pt>
                <c:pt idx="17">
                  <c:v>42916</c:v>
                </c:pt>
                <c:pt idx="18">
                  <c:v>42947</c:v>
                </c:pt>
                <c:pt idx="19">
                  <c:v>42978</c:v>
                </c:pt>
              </c:numCache>
            </c:numRef>
          </c:cat>
          <c:val>
            <c:numRef>
              <c:f>'50_ábra_chart'!$F$9:$F$28</c:f>
              <c:numCache>
                <c:formatCode>0</c:formatCode>
                <c:ptCount val="20"/>
                <c:pt idx="0">
                  <c:v>4852.9174708013206</c:v>
                </c:pt>
                <c:pt idx="1">
                  <c:v>5039.8204709227039</c:v>
                </c:pt>
                <c:pt idx="2">
                  <c:v>5653.26699498978</c:v>
                </c:pt>
                <c:pt idx="3">
                  <c:v>5734.3511441002784</c:v>
                </c:pt>
                <c:pt idx="4">
                  <c:v>5908.8652414750668</c:v>
                </c:pt>
                <c:pt idx="5">
                  <c:v>6051.112659282915</c:v>
                </c:pt>
                <c:pt idx="6">
                  <c:v>5923.3874362074439</c:v>
                </c:pt>
                <c:pt idx="7">
                  <c:v>5731.9273308948877</c:v>
                </c:pt>
                <c:pt idx="8">
                  <c:v>5725.7427994232885</c:v>
                </c:pt>
                <c:pt idx="9">
                  <c:v>6175.0219574154889</c:v>
                </c:pt>
                <c:pt idx="10">
                  <c:v>6892.5828911880753</c:v>
                </c:pt>
                <c:pt idx="11">
                  <c:v>7573.3530088810876</c:v>
                </c:pt>
                <c:pt idx="12">
                  <c:v>6877.6383983937394</c:v>
                </c:pt>
                <c:pt idx="13">
                  <c:v>6976.73610088859</c:v>
                </c:pt>
                <c:pt idx="14">
                  <c:v>7148</c:v>
                </c:pt>
                <c:pt idx="15">
                  <c:v>7066.9</c:v>
                </c:pt>
                <c:pt idx="16">
                  <c:v>7149.8959999999997</c:v>
                </c:pt>
                <c:pt idx="17">
                  <c:v>7363.7806153489601</c:v>
                </c:pt>
                <c:pt idx="18">
                  <c:v>7267.3973825479497</c:v>
                </c:pt>
                <c:pt idx="19">
                  <c:v>7451.5878482539601</c:v>
                </c:pt>
              </c:numCache>
            </c:numRef>
          </c:val>
          <c:extLst>
            <c:ext xmlns:c16="http://schemas.microsoft.com/office/drawing/2014/chart" uri="{C3380CC4-5D6E-409C-BE32-E72D297353CC}">
              <c16:uniqueId val="{00000001-AE54-48FC-8BDC-676255E45DFE}"/>
            </c:ext>
          </c:extLst>
        </c:ser>
        <c:dLbls>
          <c:showLegendKey val="0"/>
          <c:showVal val="0"/>
          <c:showCatName val="0"/>
          <c:showSerName val="0"/>
          <c:showPercent val="0"/>
          <c:showBubbleSize val="0"/>
        </c:dLbls>
        <c:gapWidth val="150"/>
        <c:overlap val="100"/>
        <c:axId val="385222144"/>
        <c:axId val="385223680"/>
      </c:barChart>
      <c:lineChart>
        <c:grouping val="standard"/>
        <c:varyColors val="0"/>
        <c:ser>
          <c:idx val="2"/>
          <c:order val="2"/>
          <c:tx>
            <c:strRef>
              <c:f>'50_ábra_chart'!$H$8</c:f>
              <c:strCache>
                <c:ptCount val="1"/>
                <c:pt idx="0">
                  <c:v>LCR (jobb skála)</c:v>
                </c:pt>
              </c:strCache>
            </c:strRef>
          </c:tx>
          <c:spPr>
            <a:ln w="28575" cap="rnd" cmpd="sng" algn="ctr">
              <a:solidFill>
                <a:srgbClr val="C00000"/>
              </a:solidFill>
              <a:prstDash val="solid"/>
              <a:round/>
              <a:headEnd type="none" w="med" len="med"/>
              <a:tailEnd type="none" w="med" len="med"/>
            </a:ln>
          </c:spPr>
          <c:marker>
            <c:symbol val="none"/>
          </c:marker>
          <c:cat>
            <c:numRef>
              <c:f>'50_ábra_chart'!$E$9:$E$28</c:f>
              <c:numCache>
                <c:formatCode>[$-40E]\ mmm</c:formatCode>
                <c:ptCount val="20"/>
                <c:pt idx="0" formatCode="[$-40E]yyyy/\ 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E]yyyy/\ mmm">
                  <c:v>42766</c:v>
                </c:pt>
                <c:pt idx="13">
                  <c:v>42794</c:v>
                </c:pt>
                <c:pt idx="14">
                  <c:v>42825</c:v>
                </c:pt>
                <c:pt idx="15">
                  <c:v>42855</c:v>
                </c:pt>
                <c:pt idx="16">
                  <c:v>42886</c:v>
                </c:pt>
                <c:pt idx="17">
                  <c:v>42916</c:v>
                </c:pt>
                <c:pt idx="18">
                  <c:v>42947</c:v>
                </c:pt>
                <c:pt idx="19">
                  <c:v>42978</c:v>
                </c:pt>
              </c:numCache>
            </c:numRef>
          </c:cat>
          <c:val>
            <c:numRef>
              <c:f>'50_ábra_chart'!$H$9:$H$28</c:f>
              <c:numCache>
                <c:formatCode>0</c:formatCode>
                <c:ptCount val="20"/>
                <c:pt idx="0">
                  <c:v>148.91175043967138</c:v>
                </c:pt>
                <c:pt idx="1">
                  <c:v>197.627099521584</c:v>
                </c:pt>
                <c:pt idx="2">
                  <c:v>174.6618517159207</c:v>
                </c:pt>
                <c:pt idx="3">
                  <c:v>171.54912054557144</c:v>
                </c:pt>
                <c:pt idx="4">
                  <c:v>186.05871867588237</c:v>
                </c:pt>
                <c:pt idx="5">
                  <c:v>176.64334521436894</c:v>
                </c:pt>
                <c:pt idx="6">
                  <c:v>175.90918918788378</c:v>
                </c:pt>
                <c:pt idx="7">
                  <c:v>170.67426822217573</c:v>
                </c:pt>
                <c:pt idx="8">
                  <c:v>192.22306442775763</c:v>
                </c:pt>
                <c:pt idx="9">
                  <c:v>180.08297108020037</c:v>
                </c:pt>
                <c:pt idx="10">
                  <c:v>191.29040364625814</c:v>
                </c:pt>
                <c:pt idx="11">
                  <c:v>190.52980734484339</c:v>
                </c:pt>
                <c:pt idx="12">
                  <c:v>188.88913276463416</c:v>
                </c:pt>
                <c:pt idx="13">
                  <c:v>194.35289110818854</c:v>
                </c:pt>
                <c:pt idx="14">
                  <c:v>191.68677929739877</c:v>
                </c:pt>
                <c:pt idx="15">
                  <c:v>183.80887975654798</c:v>
                </c:pt>
                <c:pt idx="16">
                  <c:v>195.57319782147434</c:v>
                </c:pt>
                <c:pt idx="17">
                  <c:v>183.21903738787358</c:v>
                </c:pt>
                <c:pt idx="18">
                  <c:v>181.72263609968638</c:v>
                </c:pt>
                <c:pt idx="19">
                  <c:v>190.40341164467958</c:v>
                </c:pt>
              </c:numCache>
            </c:numRef>
          </c:val>
          <c:smooth val="0"/>
          <c:extLst>
            <c:ext xmlns:c16="http://schemas.microsoft.com/office/drawing/2014/chart" uri="{C3380CC4-5D6E-409C-BE32-E72D297353CC}">
              <c16:uniqueId val="{00000002-AE54-48FC-8BDC-676255E45DFE}"/>
            </c:ext>
          </c:extLst>
        </c:ser>
        <c:ser>
          <c:idx val="4"/>
          <c:order val="3"/>
          <c:tx>
            <c:strRef>
              <c:f>'50_ábra_chart'!$I$8</c:f>
              <c:strCache>
                <c:ptCount val="1"/>
                <c:pt idx="0">
                  <c:v>Szabályozói elvárás (jobb skála)</c:v>
                </c:pt>
              </c:strCache>
            </c:strRef>
          </c:tx>
          <c:spPr>
            <a:ln w="28575" cap="rnd" cmpd="sng" algn="ctr">
              <a:solidFill>
                <a:schemeClr val="tx1"/>
              </a:solidFill>
              <a:prstDash val="dash"/>
              <a:round/>
              <a:headEnd type="none" w="med" len="med"/>
              <a:tailEnd type="none" w="med" len="med"/>
            </a:ln>
          </c:spPr>
          <c:marker>
            <c:symbol val="none"/>
          </c:marker>
          <c:cat>
            <c:numRef>
              <c:f>'50_ábra_chart'!$E$9:$E$28</c:f>
              <c:numCache>
                <c:formatCode>[$-40E]\ mmm</c:formatCode>
                <c:ptCount val="20"/>
                <c:pt idx="0" formatCode="[$-40E]yyyy/\ 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E]yyyy/\ mmm">
                  <c:v>42766</c:v>
                </c:pt>
                <c:pt idx="13">
                  <c:v>42794</c:v>
                </c:pt>
                <c:pt idx="14">
                  <c:v>42825</c:v>
                </c:pt>
                <c:pt idx="15">
                  <c:v>42855</c:v>
                </c:pt>
                <c:pt idx="16">
                  <c:v>42886</c:v>
                </c:pt>
                <c:pt idx="17">
                  <c:v>42916</c:v>
                </c:pt>
                <c:pt idx="18">
                  <c:v>42947</c:v>
                </c:pt>
                <c:pt idx="19">
                  <c:v>42978</c:v>
                </c:pt>
              </c:numCache>
            </c:numRef>
          </c:cat>
          <c:val>
            <c:numRef>
              <c:f>'50_ábra_chart'!$I$9:$I$28</c:f>
              <c:numCache>
                <c:formatCode>General</c:formatCode>
                <c:ptCount val="20"/>
                <c:pt idx="0">
                  <c:v>70</c:v>
                </c:pt>
                <c:pt idx="1">
                  <c:v>70</c:v>
                </c:pt>
                <c:pt idx="2">
                  <c:v>70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val>
          <c:smooth val="0"/>
          <c:extLst xmlns:c15="http://schemas.microsoft.com/office/drawing/2012/chart">
            <c:ext xmlns:c16="http://schemas.microsoft.com/office/drawing/2014/chart" uri="{C3380CC4-5D6E-409C-BE32-E72D297353CC}">
              <c16:uniqueId val="{00000003-AE54-48FC-8BDC-676255E45DFE}"/>
            </c:ext>
          </c:extLst>
        </c:ser>
        <c:dLbls>
          <c:showLegendKey val="0"/>
          <c:showVal val="0"/>
          <c:showCatName val="0"/>
          <c:showSerName val="0"/>
          <c:showPercent val="0"/>
          <c:showBubbleSize val="0"/>
        </c:dLbls>
        <c:marker val="1"/>
        <c:smooth val="0"/>
        <c:axId val="385235968"/>
        <c:axId val="385234048"/>
        <c:extLst/>
      </c:lineChart>
      <c:catAx>
        <c:axId val="385222144"/>
        <c:scaling>
          <c:orientation val="minMax"/>
        </c:scaling>
        <c:delete val="0"/>
        <c:axPos val="b"/>
        <c:numFmt formatCode="[$-40E]yyyy/\ mmm"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385223680"/>
        <c:crosses val="autoZero"/>
        <c:auto val="0"/>
        <c:lblAlgn val="ctr"/>
        <c:lblOffset val="100"/>
        <c:tickLblSkip val="1"/>
        <c:noMultiLvlLbl val="1"/>
      </c:catAx>
      <c:valAx>
        <c:axId val="3852236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Mrd forint</a:t>
                </a:r>
              </a:p>
            </c:rich>
          </c:tx>
          <c:layout>
            <c:manualLayout>
              <c:xMode val="edge"/>
              <c:yMode val="edge"/>
              <c:x val="0.10407650085396296"/>
              <c:y val="0"/>
            </c:manualLayout>
          </c:layout>
          <c:overlay val="0"/>
        </c:title>
        <c:numFmt formatCode="#\ ##0" sourceLinked="0"/>
        <c:majorTickMark val="out"/>
        <c:minorTickMark val="none"/>
        <c:tickLblPos val="nextTo"/>
        <c:spPr>
          <a:ln>
            <a:solidFill>
              <a:sysClr val="windowText" lastClr="000000">
                <a:lumMod val="100000"/>
              </a:sysClr>
            </a:solidFill>
          </a:ln>
        </c:spPr>
        <c:crossAx val="385222144"/>
        <c:crosses val="autoZero"/>
        <c:crossBetween val="between"/>
        <c:majorUnit val="1500"/>
      </c:valAx>
      <c:valAx>
        <c:axId val="385234048"/>
        <c:scaling>
          <c:orientation val="minMax"/>
          <c:max val="200"/>
        </c:scaling>
        <c:delete val="0"/>
        <c:axPos val="r"/>
        <c:title>
          <c:tx>
            <c:rich>
              <a:bodyPr rot="0" vert="horz"/>
              <a:lstStyle/>
              <a:p>
                <a:pPr>
                  <a:defRPr b="0"/>
                </a:pPr>
                <a:r>
                  <a:rPr lang="en-US" b="0"/>
                  <a:t>%</a:t>
                </a:r>
              </a:p>
            </c:rich>
          </c:tx>
          <c:layout>
            <c:manualLayout>
              <c:xMode val="edge"/>
              <c:yMode val="edge"/>
              <c:x val="0.86432193757407827"/>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5235968"/>
        <c:crosses val="max"/>
        <c:crossBetween val="between"/>
      </c:valAx>
      <c:catAx>
        <c:axId val="385235968"/>
        <c:scaling>
          <c:orientation val="minMax"/>
        </c:scaling>
        <c:delete val="1"/>
        <c:axPos val="b"/>
        <c:numFmt formatCode="[$-40E]yyyy/\ mmm" sourceLinked="1"/>
        <c:majorTickMark val="out"/>
        <c:minorTickMark val="none"/>
        <c:tickLblPos val="nextTo"/>
        <c:crossAx val="385234048"/>
        <c:crosses val="autoZero"/>
        <c:auto val="0"/>
        <c:lblAlgn val="ctr"/>
        <c:lblOffset val="100"/>
        <c:noMultiLvlLbl val="1"/>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3302645819478627E-2"/>
          <c:y val="0.83285647482988256"/>
          <c:w val="0.8313169493546364"/>
          <c:h val="0.1415092592592592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67301388888889"/>
          <c:y val="6.6285598830049267E-2"/>
          <c:w val="0.76750736111111106"/>
          <c:h val="0.41653517549261082"/>
        </c:manualLayout>
      </c:layout>
      <c:barChart>
        <c:barDir val="col"/>
        <c:grouping val="stacked"/>
        <c:varyColors val="0"/>
        <c:ser>
          <c:idx val="0"/>
          <c:order val="0"/>
          <c:tx>
            <c:strRef>
              <c:f>'51_ábra_chart'!$H$8</c:f>
              <c:strCache>
                <c:ptCount val="1"/>
                <c:pt idx="0">
                  <c:v>Államkötvény</c:v>
                </c:pt>
              </c:strCache>
            </c:strRef>
          </c:tx>
          <c:spPr>
            <a:solidFill>
              <a:srgbClr val="7A5E36"/>
            </a:solidFill>
            <a:ln w="9525">
              <a:solidFill>
                <a:sysClr val="windowText" lastClr="000000"/>
              </a:solidFill>
            </a:ln>
          </c:spPr>
          <c:invertIfNegative val="0"/>
          <c:cat>
            <c:numRef>
              <c:f>'51_ábra_chart'!$F$45:$F$64</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'51_ábra_chart'!$H$45:$H$64</c:f>
              <c:numCache>
                <c:formatCode>0.0</c:formatCode>
                <c:ptCount val="20"/>
                <c:pt idx="0">
                  <c:v>5646.4468879999995</c:v>
                </c:pt>
                <c:pt idx="1">
                  <c:v>5774.8164449999995</c:v>
                </c:pt>
                <c:pt idx="2">
                  <c:v>6204.9759629999999</c:v>
                </c:pt>
                <c:pt idx="3">
                  <c:v>6252.1851289999995</c:v>
                </c:pt>
                <c:pt idx="4">
                  <c:v>6117.3406630000009</c:v>
                </c:pt>
                <c:pt idx="5">
                  <c:v>6168.3716249999998</c:v>
                </c:pt>
                <c:pt idx="6">
                  <c:v>6290.6637730000002</c:v>
                </c:pt>
                <c:pt idx="7">
                  <c:v>6166.5234420000006</c:v>
                </c:pt>
                <c:pt idx="8">
                  <c:v>6281.1192920000012</c:v>
                </c:pt>
                <c:pt idx="9">
                  <c:v>6439.1885380000003</c:v>
                </c:pt>
                <c:pt idx="10">
                  <c:v>6318.6183979999996</c:v>
                </c:pt>
                <c:pt idx="11">
                  <c:v>6482.4059889999999</c:v>
                </c:pt>
                <c:pt idx="12">
                  <c:v>6764.0696618600005</c:v>
                </c:pt>
                <c:pt idx="13">
                  <c:v>6834.0757061859986</c:v>
                </c:pt>
                <c:pt idx="14">
                  <c:v>6829.7881905450004</c:v>
                </c:pt>
                <c:pt idx="15">
                  <c:v>6937.4808316989993</c:v>
                </c:pt>
                <c:pt idx="16">
                  <c:v>7019.311970236</c:v>
                </c:pt>
                <c:pt idx="17">
                  <c:v>6936.4747833709998</c:v>
                </c:pt>
                <c:pt idx="18">
                  <c:v>6850.2324855010002</c:v>
                </c:pt>
                <c:pt idx="19">
                  <c:v>6815.7718682220002</c:v>
                </c:pt>
              </c:numCache>
            </c:numRef>
          </c:val>
          <c:extLst>
            <c:ext xmlns:c16="http://schemas.microsoft.com/office/drawing/2014/chart" uri="{C3380CC4-5D6E-409C-BE32-E72D297353CC}">
              <c16:uniqueId val="{00000000-1DB6-49F4-B380-B1475E087371}"/>
            </c:ext>
          </c:extLst>
        </c:ser>
        <c:ser>
          <c:idx val="1"/>
          <c:order val="1"/>
          <c:tx>
            <c:strRef>
              <c:f>'51_ábra_chart'!$I$8</c:f>
              <c:strCache>
                <c:ptCount val="1"/>
                <c:pt idx="0">
                  <c:v>Kincstárjegy</c:v>
                </c:pt>
              </c:strCache>
            </c:strRef>
          </c:tx>
          <c:spPr>
            <a:solidFill>
              <a:srgbClr val="DA0000"/>
            </a:solidFill>
            <a:ln>
              <a:solidFill>
                <a:sysClr val="windowText" lastClr="000000"/>
              </a:solidFill>
            </a:ln>
          </c:spPr>
          <c:invertIfNegative val="0"/>
          <c:cat>
            <c:numRef>
              <c:f>'51_ábra_chart'!$F$45:$F$64</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'51_ábra_chart'!$I$45:$I$64</c:f>
              <c:numCache>
                <c:formatCode>0.0</c:formatCode>
                <c:ptCount val="20"/>
                <c:pt idx="0">
                  <c:v>500.47616800000003</c:v>
                </c:pt>
                <c:pt idx="1">
                  <c:v>525.60697900000002</c:v>
                </c:pt>
                <c:pt idx="2">
                  <c:v>625.62735900000007</c:v>
                </c:pt>
                <c:pt idx="3">
                  <c:v>546.64317799999992</c:v>
                </c:pt>
                <c:pt idx="4">
                  <c:v>591.32849299999998</c:v>
                </c:pt>
                <c:pt idx="5">
                  <c:v>495.04579999999999</c:v>
                </c:pt>
                <c:pt idx="6">
                  <c:v>526.28152</c:v>
                </c:pt>
                <c:pt idx="7">
                  <c:v>487.60821600000003</c:v>
                </c:pt>
                <c:pt idx="8">
                  <c:v>466.63549499999999</c:v>
                </c:pt>
                <c:pt idx="9">
                  <c:v>523.86301000000003</c:v>
                </c:pt>
                <c:pt idx="10">
                  <c:v>510.12508399999996</c:v>
                </c:pt>
                <c:pt idx="11">
                  <c:v>550.49099999999999</c:v>
                </c:pt>
                <c:pt idx="12">
                  <c:v>616.82992318600009</c:v>
                </c:pt>
                <c:pt idx="13">
                  <c:v>714.05403054499993</c:v>
                </c:pt>
                <c:pt idx="14">
                  <c:v>676.55569318699997</c:v>
                </c:pt>
                <c:pt idx="15">
                  <c:v>822.65456214199992</c:v>
                </c:pt>
                <c:pt idx="16">
                  <c:v>799.17653839999991</c:v>
                </c:pt>
                <c:pt idx="17">
                  <c:v>825.53345376199991</c:v>
                </c:pt>
                <c:pt idx="18">
                  <c:v>818.77087198000004</c:v>
                </c:pt>
                <c:pt idx="19">
                  <c:v>889.83851487200002</c:v>
                </c:pt>
              </c:numCache>
            </c:numRef>
          </c:val>
          <c:extLst>
            <c:ext xmlns:c16="http://schemas.microsoft.com/office/drawing/2014/chart" uri="{C3380CC4-5D6E-409C-BE32-E72D297353CC}">
              <c16:uniqueId val="{00000001-1DB6-49F4-B380-B1475E087371}"/>
            </c:ext>
          </c:extLst>
        </c:ser>
        <c:ser>
          <c:idx val="7"/>
          <c:order val="2"/>
          <c:tx>
            <c:strRef>
              <c:f>'51_ábra_chart'!$M$8</c:f>
              <c:strCache>
                <c:ptCount val="1"/>
                <c:pt idx="0">
                  <c:v>Három hónapos jegybanki betét</c:v>
                </c:pt>
              </c:strCache>
            </c:strRef>
          </c:tx>
          <c:spPr>
            <a:solidFill>
              <a:srgbClr val="E57200">
                <a:lumMod val="40000"/>
                <a:lumOff val="60000"/>
              </a:srgbClr>
            </a:solidFill>
            <a:ln w="9525">
              <a:solidFill>
                <a:sysClr val="windowText" lastClr="000000"/>
              </a:solidFill>
            </a:ln>
          </c:spPr>
          <c:invertIfNegative val="0"/>
          <c:cat>
            <c:numRef>
              <c:f>'51_ábra_chart'!$F$45:$F$64</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'51_ábra_chart'!$M$45:$M$64</c:f>
              <c:numCache>
                <c:formatCode>0.0</c:formatCode>
                <c:ptCount val="20"/>
                <c:pt idx="0">
                  <c:v>3015.6</c:v>
                </c:pt>
                <c:pt idx="1">
                  <c:v>3078.8</c:v>
                </c:pt>
                <c:pt idx="2">
                  <c:v>2559.3000000000002</c:v>
                </c:pt>
                <c:pt idx="3">
                  <c:v>2327.6999999999998</c:v>
                </c:pt>
                <c:pt idx="4">
                  <c:v>2181.5</c:v>
                </c:pt>
                <c:pt idx="5">
                  <c:v>1689.4</c:v>
                </c:pt>
                <c:pt idx="6">
                  <c:v>1705.3</c:v>
                </c:pt>
                <c:pt idx="7">
                  <c:v>1780.2</c:v>
                </c:pt>
                <c:pt idx="8">
                  <c:v>1765.1</c:v>
                </c:pt>
                <c:pt idx="9">
                  <c:v>1174.2</c:v>
                </c:pt>
                <c:pt idx="10">
                  <c:v>936.8</c:v>
                </c:pt>
                <c:pt idx="11">
                  <c:v>899.9</c:v>
                </c:pt>
                <c:pt idx="12">
                  <c:v>874.9</c:v>
                </c:pt>
                <c:pt idx="13">
                  <c:v>849.9</c:v>
                </c:pt>
                <c:pt idx="14">
                  <c:v>750</c:v>
                </c:pt>
                <c:pt idx="15">
                  <c:v>724</c:v>
                </c:pt>
                <c:pt idx="16">
                  <c:v>574.96799999999996</c:v>
                </c:pt>
                <c:pt idx="17">
                  <c:v>499.97</c:v>
                </c:pt>
                <c:pt idx="18">
                  <c:v>499.97300000000001</c:v>
                </c:pt>
                <c:pt idx="19">
                  <c:v>449.988</c:v>
                </c:pt>
              </c:numCache>
            </c:numRef>
          </c:val>
          <c:extLst>
            <c:ext xmlns:c16="http://schemas.microsoft.com/office/drawing/2014/chart" uri="{C3380CC4-5D6E-409C-BE32-E72D297353CC}">
              <c16:uniqueId val="{00000002-1DB6-49F4-B380-B1475E087371}"/>
            </c:ext>
          </c:extLst>
        </c:ser>
        <c:ser>
          <c:idx val="3"/>
          <c:order val="4"/>
          <c:tx>
            <c:strRef>
              <c:f>'51_ábra_chart'!$L$8</c:f>
              <c:strCache>
                <c:ptCount val="1"/>
                <c:pt idx="0">
                  <c:v>Kéthetes jegybanki betét</c:v>
                </c:pt>
              </c:strCache>
            </c:strRef>
          </c:tx>
          <c:spPr>
            <a:pattFill prst="dkUpDiag">
              <a:fgClr>
                <a:srgbClr val="232157"/>
              </a:fgClr>
              <a:bgClr>
                <a:sysClr val="window" lastClr="FFFFFF"/>
              </a:bgClr>
            </a:pattFill>
            <a:ln>
              <a:solidFill>
                <a:sysClr val="windowText" lastClr="000000"/>
              </a:solidFill>
            </a:ln>
          </c:spPr>
          <c:invertIfNegative val="0"/>
          <c:cat>
            <c:numRef>
              <c:f>'51_ábra_chart'!$F$45:$F$64</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'51_ábra_chart'!$L$45:$L$64</c:f>
              <c:numCache>
                <c:formatCode>0.0</c:formatCode>
                <c:ptCount val="20"/>
                <c:pt idx="0">
                  <c:v>741.1</c:v>
                </c:pt>
                <c:pt idx="1">
                  <c:v>993.8</c:v>
                </c:pt>
                <c:pt idx="2">
                  <c:v>220.2</c:v>
                </c:pt>
                <c:pt idx="3">
                  <c:v>442.3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1DB6-49F4-B380-B1475E087371}"/>
            </c:ext>
          </c:extLst>
        </c:ser>
        <c:ser>
          <c:idx val="4"/>
          <c:order val="5"/>
          <c:tx>
            <c:strRef>
              <c:f>'51_ábra_chart'!$K$8</c:f>
              <c:strCache>
                <c:ptCount val="1"/>
                <c:pt idx="0">
                  <c:v>Jegybanknál elhelyezett O/N betét</c:v>
                </c:pt>
              </c:strCache>
            </c:strRef>
          </c:tx>
          <c:spPr>
            <a:solidFill>
              <a:srgbClr val="EEECE1">
                <a:lumMod val="90000"/>
              </a:srgbClr>
            </a:solidFill>
            <a:ln>
              <a:solidFill>
                <a:sysClr val="windowText" lastClr="000000"/>
              </a:solidFill>
            </a:ln>
          </c:spPr>
          <c:invertIfNegative val="0"/>
          <c:cat>
            <c:numRef>
              <c:f>'51_ábra_chart'!$F$45:$F$64</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'51_ábra_chart'!$K$45:$K$64</c:f>
              <c:numCache>
                <c:formatCode>0.0</c:formatCode>
                <c:ptCount val="20"/>
                <c:pt idx="0">
                  <c:v>67.3</c:v>
                </c:pt>
                <c:pt idx="1">
                  <c:v>46</c:v>
                </c:pt>
                <c:pt idx="2">
                  <c:v>-95.6</c:v>
                </c:pt>
                <c:pt idx="3">
                  <c:v>-28.2</c:v>
                </c:pt>
                <c:pt idx="4">
                  <c:v>-143.30000000000001</c:v>
                </c:pt>
                <c:pt idx="5">
                  <c:v>29.4</c:v>
                </c:pt>
                <c:pt idx="6">
                  <c:v>-24</c:v>
                </c:pt>
                <c:pt idx="7">
                  <c:v>-25</c:v>
                </c:pt>
                <c:pt idx="8">
                  <c:v>-294.8</c:v>
                </c:pt>
                <c:pt idx="9">
                  <c:v>-135.80000000000001</c:v>
                </c:pt>
                <c:pt idx="10">
                  <c:v>203</c:v>
                </c:pt>
                <c:pt idx="11">
                  <c:v>876.3</c:v>
                </c:pt>
                <c:pt idx="12">
                  <c:v>351.9</c:v>
                </c:pt>
                <c:pt idx="13">
                  <c:v>227.136</c:v>
                </c:pt>
                <c:pt idx="14">
                  <c:v>511.1</c:v>
                </c:pt>
                <c:pt idx="15">
                  <c:v>128.9</c:v>
                </c:pt>
                <c:pt idx="16">
                  <c:v>376.53300000000002</c:v>
                </c:pt>
                <c:pt idx="17">
                  <c:v>649.29999999999995</c:v>
                </c:pt>
                <c:pt idx="18">
                  <c:v>447.6</c:v>
                </c:pt>
                <c:pt idx="19">
                  <c:v>595.13</c:v>
                </c:pt>
              </c:numCache>
            </c:numRef>
          </c:val>
          <c:extLst>
            <c:ext xmlns:c16="http://schemas.microsoft.com/office/drawing/2014/chart" uri="{C3380CC4-5D6E-409C-BE32-E72D297353CC}">
              <c16:uniqueId val="{00000004-1DB6-49F4-B380-B1475E087371}"/>
            </c:ext>
          </c:extLst>
        </c:ser>
        <c:ser>
          <c:idx val="5"/>
          <c:order val="6"/>
          <c:tx>
            <c:strRef>
              <c:f>'51_ábra_chart'!$G$8</c:f>
              <c:strCache>
                <c:ptCount val="1"/>
                <c:pt idx="0">
                  <c:v>Pénztár és elszámolási számlák</c:v>
                </c:pt>
              </c:strCache>
            </c:strRef>
          </c:tx>
          <c:spPr>
            <a:solidFill>
              <a:srgbClr val="78A3D5"/>
            </a:solidFill>
            <a:ln>
              <a:solidFill>
                <a:sysClr val="windowText" lastClr="000000"/>
              </a:solidFill>
            </a:ln>
          </c:spPr>
          <c:invertIfNegative val="0"/>
          <c:cat>
            <c:numRef>
              <c:f>'51_ábra_chart'!$F$45:$F$64</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'51_ábra_chart'!$G$45:$G$64</c:f>
              <c:numCache>
                <c:formatCode>0.0</c:formatCode>
                <c:ptCount val="20"/>
                <c:pt idx="0">
                  <c:v>1087.677426</c:v>
                </c:pt>
                <c:pt idx="1">
                  <c:v>958.21770900000001</c:v>
                </c:pt>
                <c:pt idx="2">
                  <c:v>1096.732205</c:v>
                </c:pt>
                <c:pt idx="3">
                  <c:v>1066.351189</c:v>
                </c:pt>
                <c:pt idx="4">
                  <c:v>1204.0863489999999</c:v>
                </c:pt>
                <c:pt idx="5">
                  <c:v>1476.008965</c:v>
                </c:pt>
                <c:pt idx="6">
                  <c:v>1355.1130309999999</c:v>
                </c:pt>
                <c:pt idx="7">
                  <c:v>1324.1351359999999</c:v>
                </c:pt>
                <c:pt idx="8">
                  <c:v>1188.173865</c:v>
                </c:pt>
                <c:pt idx="9">
                  <c:v>1266.731526</c:v>
                </c:pt>
                <c:pt idx="10">
                  <c:v>1325.2010600000001</c:v>
                </c:pt>
                <c:pt idx="11">
                  <c:v>1327.211822</c:v>
                </c:pt>
                <c:pt idx="12">
                  <c:v>2222.6788466989997</c:v>
                </c:pt>
                <c:pt idx="13">
                  <c:v>2229.884918917</c:v>
                </c:pt>
                <c:pt idx="14">
                  <c:v>2247.2346057599998</c:v>
                </c:pt>
                <c:pt idx="15">
                  <c:v>2244.4264211409995</c:v>
                </c:pt>
                <c:pt idx="16">
                  <c:v>2255.7939960829999</c:v>
                </c:pt>
                <c:pt idx="17">
                  <c:v>2259.8073235559996</c:v>
                </c:pt>
                <c:pt idx="18">
                  <c:v>2276.3369169399998</c:v>
                </c:pt>
                <c:pt idx="19">
                  <c:v>2440.9812564079998</c:v>
                </c:pt>
              </c:numCache>
            </c:numRef>
          </c:val>
          <c:extLst>
            <c:ext xmlns:c16="http://schemas.microsoft.com/office/drawing/2014/chart" uri="{C3380CC4-5D6E-409C-BE32-E72D297353CC}">
              <c16:uniqueId val="{00000005-1DB6-49F4-B380-B1475E087371}"/>
            </c:ext>
          </c:extLst>
        </c:ser>
        <c:ser>
          <c:idx val="8"/>
          <c:order val="7"/>
          <c:tx>
            <c:strRef>
              <c:f>'51_ábra_chart'!$N$8</c:f>
              <c:strCache>
                <c:ptCount val="1"/>
                <c:pt idx="0">
                  <c:v>Preferenciális betét</c:v>
                </c:pt>
              </c:strCache>
            </c:strRef>
          </c:tx>
          <c:spPr>
            <a:ln>
              <a:solidFill>
                <a:sysClr val="windowText" lastClr="000000"/>
              </a:solidFill>
            </a:ln>
          </c:spPr>
          <c:invertIfNegative val="0"/>
          <c:cat>
            <c:numRef>
              <c:f>'51_ábra_chart'!$F$45:$F$64</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'51_ábra_chart'!$N$45:$N$64</c:f>
              <c:numCache>
                <c:formatCode>0</c:formatCode>
                <c:ptCount val="20"/>
                <c:pt idx="1">
                  <c:v>62</c:v>
                </c:pt>
                <c:pt idx="2">
                  <c:v>69</c:v>
                </c:pt>
                <c:pt idx="3">
                  <c:v>67</c:v>
                </c:pt>
                <c:pt idx="4">
                  <c:v>35</c:v>
                </c:pt>
                <c:pt idx="5">
                  <c:v>95</c:v>
                </c:pt>
                <c:pt idx="6">
                  <c:v>83</c:v>
                </c:pt>
                <c:pt idx="7">
                  <c:v>29</c:v>
                </c:pt>
                <c:pt idx="8">
                  <c:v>31</c:v>
                </c:pt>
                <c:pt idx="9">
                  <c:v>130</c:v>
                </c:pt>
                <c:pt idx="10">
                  <c:v>163</c:v>
                </c:pt>
                <c:pt idx="11">
                  <c:v>313</c:v>
                </c:pt>
                <c:pt idx="12">
                  <c:v>137</c:v>
                </c:pt>
                <c:pt idx="13">
                  <c:v>284</c:v>
                </c:pt>
                <c:pt idx="14">
                  <c:v>137</c:v>
                </c:pt>
                <c:pt idx="15">
                  <c:v>212</c:v>
                </c:pt>
                <c:pt idx="16">
                  <c:v>176</c:v>
                </c:pt>
                <c:pt idx="17">
                  <c:v>177</c:v>
                </c:pt>
                <c:pt idx="18">
                  <c:v>231</c:v>
                </c:pt>
                <c:pt idx="19">
                  <c:v>211</c:v>
                </c:pt>
              </c:numCache>
            </c:numRef>
          </c:val>
          <c:extLst xmlns:c15="http://schemas.microsoft.com/office/drawing/2012/chart">
            <c:ext xmlns:c16="http://schemas.microsoft.com/office/drawing/2014/chart" uri="{C3380CC4-5D6E-409C-BE32-E72D297353CC}">
              <c16:uniqueId val="{00000006-1DB6-49F4-B380-B1475E087371}"/>
            </c:ext>
          </c:extLst>
        </c:ser>
        <c:dLbls>
          <c:showLegendKey val="0"/>
          <c:showVal val="0"/>
          <c:showCatName val="0"/>
          <c:showSerName val="0"/>
          <c:showPercent val="0"/>
          <c:showBubbleSize val="0"/>
        </c:dLbls>
        <c:gapWidth val="150"/>
        <c:overlap val="100"/>
        <c:axId val="198343680"/>
        <c:axId val="198365952"/>
        <c:extLst>
          <c:ext xmlns:c15="http://schemas.microsoft.com/office/drawing/2012/chart" uri="{02D57815-91ED-43cb-92C2-25804820EDAC}">
            <c15:filteredBarSeries>
              <c15:ser>
                <c:idx val="2"/>
                <c:order val="3"/>
                <c:tx>
                  <c:strRef>
                    <c:extLst>
                      <c:ext uri="{02D57815-91ED-43cb-92C2-25804820EDAC}">
                        <c15:formulaRef>
                          <c15:sqref>'51_ábra_chart'!$J$8</c15:sqref>
                        </c15:formulaRef>
                      </c:ext>
                    </c:extLst>
                    <c:strCache>
                      <c:ptCount val="1"/>
                      <c:pt idx="0">
                        <c:v>Jegybanki kötvény</c:v>
                      </c:pt>
                    </c:strCache>
                  </c:strRef>
                </c:tx>
                <c:spPr>
                  <a:solidFill>
                    <a:srgbClr val="232157"/>
                  </a:solidFill>
                  <a:ln>
                    <a:solidFill>
                      <a:sysClr val="windowText" lastClr="000000"/>
                    </a:solidFill>
                  </a:ln>
                </c:spPr>
                <c:invertIfNegative val="0"/>
                <c:cat>
                  <c:numRef>
                    <c:extLst>
                      <c:ext uri="{02D57815-91ED-43cb-92C2-25804820EDAC}">
                        <c15:formulaRef>
                          <c15:sqref>'51_ábra_chart'!$F$45:$F$64</c15:sqref>
                        </c15:formulaRef>
                      </c:ext>
                    </c:extLst>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extLst>
                      <c:ext uri="{02D57815-91ED-43cb-92C2-25804820EDAC}">
                        <c15:formulaRef>
                          <c15:sqref>'51_ábra_chart'!$J$28:$J$63</c15:sqref>
                        </c15:formulaRef>
                      </c:ext>
                    </c:extLst>
                    <c:numCache>
                      <c:formatCode>0.0</c:formatCode>
                      <c:ptCount val="36"/>
                      <c:pt idx="0">
                        <c:v>3.1669999999999998</c:v>
                      </c:pt>
                      <c:pt idx="1">
                        <c:v>3.0779999999999998</c:v>
                      </c:pt>
                      <c:pt idx="2">
                        <c:v>3.0139999999999998</c:v>
                      </c:pt>
                      <c:pt idx="3">
                        <c:v>2.879</c:v>
                      </c:pt>
                      <c:pt idx="4">
                        <c:v>2.9830000000000001</c:v>
                      </c:pt>
                      <c:pt idx="5">
                        <c:v>3.214</c:v>
                      </c:pt>
                      <c:pt idx="6">
                        <c:v>3.11</c:v>
                      </c:pt>
                      <c:pt idx="7">
                        <c:v>3.194</c:v>
                      </c:pt>
                      <c:pt idx="8">
                        <c:v>3.1280000000000001</c:v>
                      </c:pt>
                      <c:pt idx="9">
                        <c:v>3.137</c:v>
                      </c:pt>
                      <c:pt idx="10">
                        <c:v>3.1869999999999998</c:v>
                      </c:pt>
                      <c:pt idx="11">
                        <c:v>3.129</c:v>
                      </c:pt>
                      <c:pt idx="12">
                        <c:v>3.1850000000000001</c:v>
                      </c:pt>
                      <c:pt idx="13">
                        <c:v>3.1930000000000001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8-1DB6-49F4-B380-B1475E087371}"/>
                  </c:ext>
                </c:extLst>
              </c15:ser>
            </c15:filteredBarSeries>
          </c:ext>
        </c:extLst>
      </c:barChart>
      <c:lineChart>
        <c:grouping val="standard"/>
        <c:varyColors val="0"/>
        <c:ser>
          <c:idx val="9"/>
          <c:order val="8"/>
          <c:tx>
            <c:strRef>
              <c:f>'51_ábra_chart'!$O$8</c:f>
              <c:strCache>
                <c:ptCount val="1"/>
                <c:pt idx="0">
                  <c:v>Jegybanki finomhangoló swap tenderek (jobb skála)</c:v>
                </c:pt>
              </c:strCache>
            </c:strRef>
          </c:tx>
          <c:spPr>
            <a:ln>
              <a:solidFill>
                <a:sysClr val="windowText" lastClr="000000"/>
              </a:solidFill>
            </a:ln>
          </c:spPr>
          <c:marker>
            <c:symbol val="none"/>
          </c:marker>
          <c:cat>
            <c:numRef>
              <c:f>'51_ábra_chart'!$F$45:$F$64</c:f>
              <c:numCache>
                <c:formatCode>mmm</c:formatCode>
                <c:ptCount val="20"/>
                <c:pt idx="0" formatCode="yyyy/mmm">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yyyy/mmm">
                  <c:v>42766</c:v>
                </c:pt>
                <c:pt idx="13">
                  <c:v>42794</c:v>
                </c:pt>
                <c:pt idx="14">
                  <c:v>42825</c:v>
                </c:pt>
                <c:pt idx="15">
                  <c:v>42855</c:v>
                </c:pt>
                <c:pt idx="16">
                  <c:v>42886</c:v>
                </c:pt>
                <c:pt idx="17">
                  <c:v>42916</c:v>
                </c:pt>
                <c:pt idx="18">
                  <c:v>42947</c:v>
                </c:pt>
                <c:pt idx="19">
                  <c:v>42978</c:v>
                </c:pt>
              </c:numCache>
            </c:numRef>
          </c:cat>
          <c:val>
            <c:numRef>
              <c:f>'51_ábra_chart'!$O$45:$O$64</c:f>
              <c:numCache>
                <c:formatCode>0</c:formatCode>
                <c:ptCount val="20"/>
                <c:pt idx="9">
                  <c:v>400</c:v>
                </c:pt>
                <c:pt idx="10">
                  <c:v>350</c:v>
                </c:pt>
                <c:pt idx="11">
                  <c:v>201</c:v>
                </c:pt>
                <c:pt idx="12">
                  <c:v>250</c:v>
                </c:pt>
                <c:pt idx="13">
                  <c:v>400</c:v>
                </c:pt>
                <c:pt idx="14">
                  <c:v>550</c:v>
                </c:pt>
                <c:pt idx="15">
                  <c:v>550</c:v>
                </c:pt>
                <c:pt idx="16">
                  <c:v>850</c:v>
                </c:pt>
                <c:pt idx="17">
                  <c:v>850</c:v>
                </c:pt>
                <c:pt idx="18">
                  <c:v>900</c:v>
                </c:pt>
                <c:pt idx="19">
                  <c:v>975</c:v>
                </c:pt>
              </c:numCache>
            </c:numRef>
          </c:val>
          <c:smooth val="0"/>
          <c:extLst>
            <c:ext xmlns:c16="http://schemas.microsoft.com/office/drawing/2014/chart" uri="{C3380CC4-5D6E-409C-BE32-E72D297353CC}">
              <c16:uniqueId val="{00000007-1DB6-49F4-B380-B1475E087371}"/>
            </c:ext>
          </c:extLst>
        </c:ser>
        <c:dLbls>
          <c:showLegendKey val="0"/>
          <c:showVal val="0"/>
          <c:showCatName val="0"/>
          <c:showSerName val="0"/>
          <c:showPercent val="0"/>
          <c:showBubbleSize val="0"/>
        </c:dLbls>
        <c:marker val="1"/>
        <c:smooth val="0"/>
        <c:axId val="198370048"/>
        <c:axId val="198367872"/>
      </c:lineChart>
      <c:catAx>
        <c:axId val="198343680"/>
        <c:scaling>
          <c:orientation val="minMax"/>
        </c:scaling>
        <c:delete val="0"/>
        <c:axPos val="b"/>
        <c:numFmt formatCode="yyyy/mmm" sourceLinked="1"/>
        <c:majorTickMark val="out"/>
        <c:minorTickMark val="none"/>
        <c:tickLblPos val="low"/>
        <c:spPr>
          <a:ln>
            <a:solidFill>
              <a:sysClr val="windowText" lastClr="000000"/>
            </a:solidFill>
          </a:ln>
        </c:spPr>
        <c:txPr>
          <a:bodyPr rot="-5400000" vert="horz"/>
          <a:lstStyle/>
          <a:p>
            <a:pPr>
              <a:defRPr>
                <a:latin typeface="+mn-lt"/>
              </a:defRPr>
            </a:pPr>
            <a:endParaRPr lang="hu-HU"/>
          </a:p>
        </c:txPr>
        <c:crossAx val="198365952"/>
        <c:crosses val="autoZero"/>
        <c:auto val="0"/>
        <c:lblAlgn val="ctr"/>
        <c:lblOffset val="100"/>
        <c:tickLblSkip val="1"/>
        <c:noMultiLvlLbl val="0"/>
      </c:catAx>
      <c:valAx>
        <c:axId val="198365952"/>
        <c:scaling>
          <c:orientation val="minMax"/>
          <c:max val="12000"/>
          <c:min val="0"/>
        </c:scaling>
        <c:delete val="0"/>
        <c:axPos val="l"/>
        <c:majorGridlines>
          <c:spPr>
            <a:ln w="3175">
              <a:solidFill>
                <a:sysClr val="window" lastClr="FFFFFF">
                  <a:lumMod val="75000"/>
                </a:sysClr>
              </a:solidFill>
              <a:prstDash val="sysDash"/>
            </a:ln>
          </c:spPr>
        </c:majorGridlines>
        <c:title>
          <c:tx>
            <c:rich>
              <a:bodyPr rot="0" vert="horz"/>
              <a:lstStyle/>
              <a:p>
                <a:pPr algn="ctr" rtl="0">
                  <a:defRPr lang="hu-HU"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latin typeface="+mn-lt"/>
                    <a:ea typeface="+mn-ea"/>
                    <a:cs typeface="+mn-cs"/>
                  </a:rPr>
                  <a:t>Mrd Ft</a:t>
                </a:r>
              </a:p>
            </c:rich>
          </c:tx>
          <c:layout>
            <c:manualLayout>
              <c:xMode val="edge"/>
              <c:yMode val="edge"/>
              <c:x val="0.11743652777777777"/>
              <c:y val="1.1788518518518519E-2"/>
            </c:manualLayout>
          </c:layout>
          <c:overlay val="0"/>
        </c:title>
        <c:numFmt formatCode="#,##0" sourceLinked="0"/>
        <c:majorTickMark val="out"/>
        <c:minorTickMark val="none"/>
        <c:tickLblPos val="nextTo"/>
        <c:spPr>
          <a:ln>
            <a:solidFill>
              <a:sysClr val="windowText" lastClr="000000"/>
            </a:solidFill>
          </a:ln>
        </c:spPr>
        <c:crossAx val="198343680"/>
        <c:crosses val="autoZero"/>
        <c:crossBetween val="between"/>
        <c:majorUnit val="2000"/>
      </c:valAx>
      <c:valAx>
        <c:axId val="198367872"/>
        <c:scaling>
          <c:orientation val="minMax"/>
        </c:scaling>
        <c:delete val="0"/>
        <c:axPos val="r"/>
        <c:title>
          <c:tx>
            <c:rich>
              <a:bodyPr rot="0" vert="horz"/>
              <a:lstStyle/>
              <a:p>
                <a:pPr algn="ctr" rtl="0">
                  <a:defRPr lang="hu-HU"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latin typeface="+mn-lt"/>
                    <a:ea typeface="+mn-ea"/>
                    <a:cs typeface="+mn-cs"/>
                  </a:rPr>
                  <a:t>Mrd Ft</a:t>
                </a:r>
              </a:p>
            </c:rich>
          </c:tx>
          <c:layout>
            <c:manualLayout>
              <c:xMode val="edge"/>
              <c:yMode val="edge"/>
              <c:x val="0.77494541666666672"/>
              <c:y val="1.3636481481481482E-2"/>
            </c:manualLayout>
          </c:layout>
          <c:overlay val="0"/>
        </c:title>
        <c:numFmt formatCode="#,##0" sourceLinked="0"/>
        <c:majorTickMark val="out"/>
        <c:minorTickMark val="none"/>
        <c:tickLblPos val="nextTo"/>
        <c:spPr>
          <a:ln>
            <a:solidFill>
              <a:sysClr val="windowText" lastClr="000000"/>
            </a:solidFill>
          </a:ln>
        </c:spPr>
        <c:crossAx val="198370048"/>
        <c:crosses val="max"/>
        <c:crossBetween val="between"/>
        <c:majorUnit val="200"/>
      </c:valAx>
      <c:catAx>
        <c:axId val="198370048"/>
        <c:scaling>
          <c:orientation val="minMax"/>
        </c:scaling>
        <c:delete val="1"/>
        <c:axPos val="b"/>
        <c:numFmt formatCode="yyyy/mmm" sourceLinked="1"/>
        <c:majorTickMark val="out"/>
        <c:minorTickMark val="none"/>
        <c:tickLblPos val="none"/>
        <c:crossAx val="198367872"/>
        <c:crosses val="autoZero"/>
        <c:auto val="0"/>
        <c:lblAlgn val="ctr"/>
        <c:lblOffset val="100"/>
        <c:noMultiLvlLbl val="1"/>
      </c:catAx>
      <c:spPr>
        <a:noFill/>
        <a:ln>
          <a:solidFill>
            <a:sysClr val="windowText" lastClr="000000"/>
          </a:solidFill>
        </a:ln>
      </c:spPr>
    </c:plotArea>
    <c:legend>
      <c:legendPos val="b"/>
      <c:layout>
        <c:manualLayout>
          <c:xMode val="edge"/>
          <c:yMode val="edge"/>
          <c:x val="2.8996666666666671E-2"/>
          <c:y val="0.6507222222222222"/>
          <c:w val="0.92436763888888906"/>
          <c:h val="0.33516666666666667"/>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133" l="0.70000000000000062" r="0.70000000000000062" t="0.750000000000001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67301388888889"/>
          <c:y val="5.7246111111111109E-2"/>
          <c:w val="0.7937893055555556"/>
          <c:h val="0.4455459259259259"/>
        </c:manualLayout>
      </c:layout>
      <c:barChart>
        <c:barDir val="col"/>
        <c:grouping val="stacked"/>
        <c:varyColors val="0"/>
        <c:ser>
          <c:idx val="0"/>
          <c:order val="0"/>
          <c:tx>
            <c:strRef>
              <c:f>'51_ábra_chart'!$H$7</c:f>
              <c:strCache>
                <c:ptCount val="1"/>
                <c:pt idx="0">
                  <c:v>Government bonds</c:v>
                </c:pt>
              </c:strCache>
            </c:strRef>
          </c:tx>
          <c:spPr>
            <a:solidFill>
              <a:srgbClr val="7A5E36"/>
            </a:solidFill>
            <a:ln w="9525">
              <a:solidFill>
                <a:sysClr val="windowText" lastClr="000000"/>
              </a:solidFill>
            </a:ln>
          </c:spPr>
          <c:invertIfNegative val="0"/>
          <c:cat>
            <c:numRef>
              <c:f>'51_ábra_chart'!$E$45:$E$64</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'51_ábra_chart'!$H$45:$H$64</c:f>
              <c:numCache>
                <c:formatCode>0.0</c:formatCode>
                <c:ptCount val="20"/>
                <c:pt idx="0">
                  <c:v>5646.4468879999995</c:v>
                </c:pt>
                <c:pt idx="1">
                  <c:v>5774.8164449999995</c:v>
                </c:pt>
                <c:pt idx="2">
                  <c:v>6204.9759629999999</c:v>
                </c:pt>
                <c:pt idx="3">
                  <c:v>6252.1851289999995</c:v>
                </c:pt>
                <c:pt idx="4">
                  <c:v>6117.3406630000009</c:v>
                </c:pt>
                <c:pt idx="5">
                  <c:v>6168.3716249999998</c:v>
                </c:pt>
                <c:pt idx="6">
                  <c:v>6290.6637730000002</c:v>
                </c:pt>
                <c:pt idx="7">
                  <c:v>6166.5234420000006</c:v>
                </c:pt>
                <c:pt idx="8">
                  <c:v>6281.1192920000012</c:v>
                </c:pt>
                <c:pt idx="9">
                  <c:v>6439.1885380000003</c:v>
                </c:pt>
                <c:pt idx="10">
                  <c:v>6318.6183979999996</c:v>
                </c:pt>
                <c:pt idx="11">
                  <c:v>6482.4059889999999</c:v>
                </c:pt>
                <c:pt idx="12">
                  <c:v>6764.0696618600005</c:v>
                </c:pt>
                <c:pt idx="13">
                  <c:v>6834.0757061859986</c:v>
                </c:pt>
                <c:pt idx="14">
                  <c:v>6829.7881905450004</c:v>
                </c:pt>
                <c:pt idx="15">
                  <c:v>6937.4808316989993</c:v>
                </c:pt>
                <c:pt idx="16">
                  <c:v>7019.311970236</c:v>
                </c:pt>
                <c:pt idx="17">
                  <c:v>6936.4747833709998</c:v>
                </c:pt>
                <c:pt idx="18">
                  <c:v>6850.2324855010002</c:v>
                </c:pt>
                <c:pt idx="19">
                  <c:v>6815.7718682220002</c:v>
                </c:pt>
              </c:numCache>
            </c:numRef>
          </c:val>
          <c:extLst>
            <c:ext xmlns:c16="http://schemas.microsoft.com/office/drawing/2014/chart" uri="{C3380CC4-5D6E-409C-BE32-E72D297353CC}">
              <c16:uniqueId val="{00000000-91BE-449F-9123-4BB1A90D4344}"/>
            </c:ext>
          </c:extLst>
        </c:ser>
        <c:ser>
          <c:idx val="1"/>
          <c:order val="1"/>
          <c:tx>
            <c:strRef>
              <c:f>'51_ábra_chart'!$I$7</c:f>
              <c:strCache>
                <c:ptCount val="1"/>
                <c:pt idx="0">
                  <c:v>Treasury bills</c:v>
                </c:pt>
              </c:strCache>
            </c:strRef>
          </c:tx>
          <c:spPr>
            <a:solidFill>
              <a:srgbClr val="DA0000"/>
            </a:solidFill>
            <a:ln>
              <a:solidFill>
                <a:sysClr val="windowText" lastClr="000000"/>
              </a:solidFill>
            </a:ln>
          </c:spPr>
          <c:invertIfNegative val="0"/>
          <c:cat>
            <c:numRef>
              <c:f>'51_ábra_chart'!$E$45:$E$64</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'51_ábra_chart'!$I$45:$I$64</c:f>
              <c:numCache>
                <c:formatCode>0.0</c:formatCode>
                <c:ptCount val="20"/>
                <c:pt idx="0">
                  <c:v>500.47616800000003</c:v>
                </c:pt>
                <c:pt idx="1">
                  <c:v>525.60697900000002</c:v>
                </c:pt>
                <c:pt idx="2">
                  <c:v>625.62735900000007</c:v>
                </c:pt>
                <c:pt idx="3">
                  <c:v>546.64317799999992</c:v>
                </c:pt>
                <c:pt idx="4">
                  <c:v>591.32849299999998</c:v>
                </c:pt>
                <c:pt idx="5">
                  <c:v>495.04579999999999</c:v>
                </c:pt>
                <c:pt idx="6">
                  <c:v>526.28152</c:v>
                </c:pt>
                <c:pt idx="7">
                  <c:v>487.60821600000003</c:v>
                </c:pt>
                <c:pt idx="8">
                  <c:v>466.63549499999999</c:v>
                </c:pt>
                <c:pt idx="9">
                  <c:v>523.86301000000003</c:v>
                </c:pt>
                <c:pt idx="10">
                  <c:v>510.12508399999996</c:v>
                </c:pt>
                <c:pt idx="11">
                  <c:v>550.49099999999999</c:v>
                </c:pt>
                <c:pt idx="12">
                  <c:v>616.82992318600009</c:v>
                </c:pt>
                <c:pt idx="13">
                  <c:v>714.05403054499993</c:v>
                </c:pt>
                <c:pt idx="14">
                  <c:v>676.55569318699997</c:v>
                </c:pt>
                <c:pt idx="15">
                  <c:v>822.65456214199992</c:v>
                </c:pt>
                <c:pt idx="16">
                  <c:v>799.17653839999991</c:v>
                </c:pt>
                <c:pt idx="17">
                  <c:v>825.53345376199991</c:v>
                </c:pt>
                <c:pt idx="18">
                  <c:v>818.77087198000004</c:v>
                </c:pt>
                <c:pt idx="19">
                  <c:v>889.83851487200002</c:v>
                </c:pt>
              </c:numCache>
            </c:numRef>
          </c:val>
          <c:extLst>
            <c:ext xmlns:c16="http://schemas.microsoft.com/office/drawing/2014/chart" uri="{C3380CC4-5D6E-409C-BE32-E72D297353CC}">
              <c16:uniqueId val="{00000001-91BE-449F-9123-4BB1A90D4344}"/>
            </c:ext>
          </c:extLst>
        </c:ser>
        <c:ser>
          <c:idx val="7"/>
          <c:order val="2"/>
          <c:tx>
            <c:strRef>
              <c:f>'51_ábra_chart'!$M$7</c:f>
              <c:strCache>
                <c:ptCount val="1"/>
                <c:pt idx="0">
                  <c:v>Three-month MNB deposits</c:v>
                </c:pt>
              </c:strCache>
            </c:strRef>
          </c:tx>
          <c:spPr>
            <a:solidFill>
              <a:srgbClr val="E57200">
                <a:lumMod val="40000"/>
                <a:lumOff val="60000"/>
              </a:srgbClr>
            </a:solidFill>
            <a:ln w="9525">
              <a:solidFill>
                <a:sysClr val="windowText" lastClr="000000"/>
              </a:solidFill>
            </a:ln>
          </c:spPr>
          <c:invertIfNegative val="0"/>
          <c:cat>
            <c:numRef>
              <c:f>'51_ábra_chart'!$E$45:$E$64</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'51_ábra_chart'!$M$45:$M$64</c:f>
              <c:numCache>
                <c:formatCode>0.0</c:formatCode>
                <c:ptCount val="20"/>
                <c:pt idx="0">
                  <c:v>3015.6</c:v>
                </c:pt>
                <c:pt idx="1">
                  <c:v>3078.8</c:v>
                </c:pt>
                <c:pt idx="2">
                  <c:v>2559.3000000000002</c:v>
                </c:pt>
                <c:pt idx="3">
                  <c:v>2327.6999999999998</c:v>
                </c:pt>
                <c:pt idx="4">
                  <c:v>2181.5</c:v>
                </c:pt>
                <c:pt idx="5">
                  <c:v>1689.4</c:v>
                </c:pt>
                <c:pt idx="6">
                  <c:v>1705.3</c:v>
                </c:pt>
                <c:pt idx="7">
                  <c:v>1780.2</c:v>
                </c:pt>
                <c:pt idx="8">
                  <c:v>1765.1</c:v>
                </c:pt>
                <c:pt idx="9">
                  <c:v>1174.2</c:v>
                </c:pt>
                <c:pt idx="10">
                  <c:v>936.8</c:v>
                </c:pt>
                <c:pt idx="11">
                  <c:v>899.9</c:v>
                </c:pt>
                <c:pt idx="12">
                  <c:v>874.9</c:v>
                </c:pt>
                <c:pt idx="13">
                  <c:v>849.9</c:v>
                </c:pt>
                <c:pt idx="14">
                  <c:v>750</c:v>
                </c:pt>
                <c:pt idx="15">
                  <c:v>724</c:v>
                </c:pt>
                <c:pt idx="16">
                  <c:v>574.96799999999996</c:v>
                </c:pt>
                <c:pt idx="17">
                  <c:v>499.97</c:v>
                </c:pt>
                <c:pt idx="18">
                  <c:v>499.97300000000001</c:v>
                </c:pt>
                <c:pt idx="19">
                  <c:v>449.988</c:v>
                </c:pt>
              </c:numCache>
            </c:numRef>
          </c:val>
          <c:extLst>
            <c:ext xmlns:c16="http://schemas.microsoft.com/office/drawing/2014/chart" uri="{C3380CC4-5D6E-409C-BE32-E72D297353CC}">
              <c16:uniqueId val="{00000002-91BE-449F-9123-4BB1A90D4344}"/>
            </c:ext>
          </c:extLst>
        </c:ser>
        <c:ser>
          <c:idx val="3"/>
          <c:order val="3"/>
          <c:tx>
            <c:strRef>
              <c:f>'51_ábra_chart'!$L$7</c:f>
              <c:strCache>
                <c:ptCount val="1"/>
                <c:pt idx="0">
                  <c:v>Two-week MNB deposits</c:v>
                </c:pt>
              </c:strCache>
            </c:strRef>
          </c:tx>
          <c:spPr>
            <a:pattFill prst="dkUpDiag">
              <a:fgClr>
                <a:srgbClr val="232157"/>
              </a:fgClr>
              <a:bgClr>
                <a:sysClr val="window" lastClr="FFFFFF"/>
              </a:bgClr>
            </a:pattFill>
            <a:ln>
              <a:solidFill>
                <a:sysClr val="windowText" lastClr="000000"/>
              </a:solidFill>
            </a:ln>
          </c:spPr>
          <c:invertIfNegative val="0"/>
          <c:cat>
            <c:numRef>
              <c:f>'51_ábra_chart'!$E$45:$E$64</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'51_ábra_chart'!$L$45:$L$64</c:f>
              <c:numCache>
                <c:formatCode>0.0</c:formatCode>
                <c:ptCount val="20"/>
                <c:pt idx="0">
                  <c:v>741.1</c:v>
                </c:pt>
                <c:pt idx="1">
                  <c:v>993.8</c:v>
                </c:pt>
                <c:pt idx="2">
                  <c:v>220.2</c:v>
                </c:pt>
                <c:pt idx="3">
                  <c:v>442.3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91BE-449F-9123-4BB1A90D4344}"/>
            </c:ext>
          </c:extLst>
        </c:ser>
        <c:ser>
          <c:idx val="4"/>
          <c:order val="4"/>
          <c:tx>
            <c:strRef>
              <c:f>'51_ábra_chart'!$K$7</c:f>
              <c:strCache>
                <c:ptCount val="1"/>
                <c:pt idx="0">
                  <c:v>O/N deposits at MNB</c:v>
                </c:pt>
              </c:strCache>
            </c:strRef>
          </c:tx>
          <c:spPr>
            <a:solidFill>
              <a:srgbClr val="EEECE1">
                <a:lumMod val="90000"/>
              </a:srgbClr>
            </a:solidFill>
            <a:ln>
              <a:solidFill>
                <a:sysClr val="windowText" lastClr="000000"/>
              </a:solidFill>
            </a:ln>
          </c:spPr>
          <c:invertIfNegative val="0"/>
          <c:cat>
            <c:numRef>
              <c:f>'51_ábra_chart'!$E$45:$E$64</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'51_ábra_chart'!$K$45:$K$64</c:f>
              <c:numCache>
                <c:formatCode>0.0</c:formatCode>
                <c:ptCount val="20"/>
                <c:pt idx="0">
                  <c:v>67.3</c:v>
                </c:pt>
                <c:pt idx="1">
                  <c:v>46</c:v>
                </c:pt>
                <c:pt idx="2">
                  <c:v>-95.6</c:v>
                </c:pt>
                <c:pt idx="3">
                  <c:v>-28.2</c:v>
                </c:pt>
                <c:pt idx="4">
                  <c:v>-143.30000000000001</c:v>
                </c:pt>
                <c:pt idx="5">
                  <c:v>29.4</c:v>
                </c:pt>
                <c:pt idx="6">
                  <c:v>-24</c:v>
                </c:pt>
                <c:pt idx="7">
                  <c:v>-25</c:v>
                </c:pt>
                <c:pt idx="8">
                  <c:v>-294.8</c:v>
                </c:pt>
                <c:pt idx="9">
                  <c:v>-135.80000000000001</c:v>
                </c:pt>
                <c:pt idx="10">
                  <c:v>203</c:v>
                </c:pt>
                <c:pt idx="11">
                  <c:v>876.3</c:v>
                </c:pt>
                <c:pt idx="12">
                  <c:v>351.9</c:v>
                </c:pt>
                <c:pt idx="13">
                  <c:v>227.136</c:v>
                </c:pt>
                <c:pt idx="14">
                  <c:v>511.1</c:v>
                </c:pt>
                <c:pt idx="15">
                  <c:v>128.9</c:v>
                </c:pt>
                <c:pt idx="16">
                  <c:v>376.53300000000002</c:v>
                </c:pt>
                <c:pt idx="17">
                  <c:v>649.29999999999995</c:v>
                </c:pt>
                <c:pt idx="18">
                  <c:v>447.6</c:v>
                </c:pt>
                <c:pt idx="19">
                  <c:v>595.13</c:v>
                </c:pt>
              </c:numCache>
            </c:numRef>
          </c:val>
          <c:extLst>
            <c:ext xmlns:c16="http://schemas.microsoft.com/office/drawing/2014/chart" uri="{C3380CC4-5D6E-409C-BE32-E72D297353CC}">
              <c16:uniqueId val="{00000004-91BE-449F-9123-4BB1A90D4344}"/>
            </c:ext>
          </c:extLst>
        </c:ser>
        <c:ser>
          <c:idx val="5"/>
          <c:order val="5"/>
          <c:tx>
            <c:strRef>
              <c:f>'51_ábra_chart'!$G$7</c:f>
              <c:strCache>
                <c:ptCount val="1"/>
                <c:pt idx="0">
                  <c:v>Cash on hand and clearing accounts</c:v>
                </c:pt>
              </c:strCache>
            </c:strRef>
          </c:tx>
          <c:spPr>
            <a:solidFill>
              <a:srgbClr val="78A3D5"/>
            </a:solidFill>
            <a:ln>
              <a:solidFill>
                <a:sysClr val="windowText" lastClr="000000"/>
              </a:solidFill>
            </a:ln>
          </c:spPr>
          <c:invertIfNegative val="0"/>
          <c:cat>
            <c:numRef>
              <c:f>'51_ábra_chart'!$E$45:$E$64</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'51_ábra_chart'!$G$45:$G$64</c:f>
              <c:numCache>
                <c:formatCode>0.0</c:formatCode>
                <c:ptCount val="20"/>
                <c:pt idx="0">
                  <c:v>1087.677426</c:v>
                </c:pt>
                <c:pt idx="1">
                  <c:v>958.21770900000001</c:v>
                </c:pt>
                <c:pt idx="2">
                  <c:v>1096.732205</c:v>
                </c:pt>
                <c:pt idx="3">
                  <c:v>1066.351189</c:v>
                </c:pt>
                <c:pt idx="4">
                  <c:v>1204.0863489999999</c:v>
                </c:pt>
                <c:pt idx="5">
                  <c:v>1476.008965</c:v>
                </c:pt>
                <c:pt idx="6">
                  <c:v>1355.1130309999999</c:v>
                </c:pt>
                <c:pt idx="7">
                  <c:v>1324.1351359999999</c:v>
                </c:pt>
                <c:pt idx="8">
                  <c:v>1188.173865</c:v>
                </c:pt>
                <c:pt idx="9">
                  <c:v>1266.731526</c:v>
                </c:pt>
                <c:pt idx="10">
                  <c:v>1325.2010600000001</c:v>
                </c:pt>
                <c:pt idx="11">
                  <c:v>1327.211822</c:v>
                </c:pt>
                <c:pt idx="12">
                  <c:v>2222.6788466989997</c:v>
                </c:pt>
                <c:pt idx="13">
                  <c:v>2229.884918917</c:v>
                </c:pt>
                <c:pt idx="14">
                  <c:v>2247.2346057599998</c:v>
                </c:pt>
                <c:pt idx="15">
                  <c:v>2244.4264211409995</c:v>
                </c:pt>
                <c:pt idx="16">
                  <c:v>2255.7939960829999</c:v>
                </c:pt>
                <c:pt idx="17">
                  <c:v>2259.8073235559996</c:v>
                </c:pt>
                <c:pt idx="18">
                  <c:v>2276.3369169399998</c:v>
                </c:pt>
                <c:pt idx="19">
                  <c:v>2440.9812564079998</c:v>
                </c:pt>
              </c:numCache>
            </c:numRef>
          </c:val>
          <c:extLst>
            <c:ext xmlns:c16="http://schemas.microsoft.com/office/drawing/2014/chart" uri="{C3380CC4-5D6E-409C-BE32-E72D297353CC}">
              <c16:uniqueId val="{00000005-91BE-449F-9123-4BB1A90D4344}"/>
            </c:ext>
          </c:extLst>
        </c:ser>
        <c:ser>
          <c:idx val="2"/>
          <c:order val="8"/>
          <c:tx>
            <c:strRef>
              <c:f>'51_ábra_chart'!$N$7</c:f>
              <c:strCache>
                <c:ptCount val="1"/>
                <c:pt idx="0">
                  <c:v>Preferential deposit</c:v>
                </c:pt>
              </c:strCache>
            </c:strRef>
          </c:tx>
          <c:spPr>
            <a:solidFill>
              <a:srgbClr val="9BBB59">
                <a:lumMod val="60000"/>
                <a:lumOff val="40000"/>
              </a:srgbClr>
            </a:solidFill>
            <a:ln>
              <a:solidFill>
                <a:sysClr val="windowText" lastClr="000000"/>
              </a:solidFill>
            </a:ln>
          </c:spPr>
          <c:invertIfNegative val="0"/>
          <c:cat>
            <c:numRef>
              <c:f>'51_ábra_chart'!$E$45:$E$64</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'51_ábra_chart'!$N$45:$N$64</c:f>
              <c:numCache>
                <c:formatCode>0</c:formatCode>
                <c:ptCount val="20"/>
                <c:pt idx="1">
                  <c:v>62</c:v>
                </c:pt>
                <c:pt idx="2">
                  <c:v>69</c:v>
                </c:pt>
                <c:pt idx="3">
                  <c:v>67</c:v>
                </c:pt>
                <c:pt idx="4">
                  <c:v>35</c:v>
                </c:pt>
                <c:pt idx="5">
                  <c:v>95</c:v>
                </c:pt>
                <c:pt idx="6">
                  <c:v>83</c:v>
                </c:pt>
                <c:pt idx="7">
                  <c:v>29</c:v>
                </c:pt>
                <c:pt idx="8">
                  <c:v>31</c:v>
                </c:pt>
                <c:pt idx="9">
                  <c:v>130</c:v>
                </c:pt>
                <c:pt idx="10">
                  <c:v>163</c:v>
                </c:pt>
                <c:pt idx="11">
                  <c:v>313</c:v>
                </c:pt>
                <c:pt idx="12">
                  <c:v>137</c:v>
                </c:pt>
                <c:pt idx="13">
                  <c:v>284</c:v>
                </c:pt>
                <c:pt idx="14">
                  <c:v>137</c:v>
                </c:pt>
                <c:pt idx="15">
                  <c:v>212</c:v>
                </c:pt>
                <c:pt idx="16">
                  <c:v>176</c:v>
                </c:pt>
                <c:pt idx="17">
                  <c:v>177</c:v>
                </c:pt>
                <c:pt idx="18">
                  <c:v>231</c:v>
                </c:pt>
                <c:pt idx="19">
                  <c:v>211</c:v>
                </c:pt>
              </c:numCache>
            </c:numRef>
          </c:val>
          <c:extLst>
            <c:ext xmlns:c16="http://schemas.microsoft.com/office/drawing/2014/chart" uri="{C3380CC4-5D6E-409C-BE32-E72D297353CC}">
              <c16:uniqueId val="{00000006-91BE-449F-9123-4BB1A90D4344}"/>
            </c:ext>
          </c:extLst>
        </c:ser>
        <c:dLbls>
          <c:showLegendKey val="0"/>
          <c:showVal val="0"/>
          <c:showCatName val="0"/>
          <c:showSerName val="0"/>
          <c:showPercent val="0"/>
          <c:showBubbleSize val="0"/>
        </c:dLbls>
        <c:gapWidth val="150"/>
        <c:overlap val="100"/>
        <c:axId val="181725824"/>
        <c:axId val="197448064"/>
      </c:barChart>
      <c:lineChart>
        <c:grouping val="standard"/>
        <c:varyColors val="0"/>
        <c:ser>
          <c:idx val="6"/>
          <c:order val="6"/>
          <c:tx>
            <c:v>fikt</c:v>
          </c:tx>
          <c:cat>
            <c:numRef>
              <c:f>'51_ábra_chart'!$E$33:$E$64</c:f>
              <c:numCache>
                <c:formatCode>[$-409]mmm;@</c:formatCode>
                <c:ptCount val="32"/>
                <c:pt idx="0" formatCode="[$-409]mmm\-yy;@">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formatCode="[$-409]mmm\-yy;@">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formatCode="[$-409]mmm\-yy;@">
                  <c:v>42766</c:v>
                </c:pt>
                <c:pt idx="25">
                  <c:v>42794</c:v>
                </c:pt>
                <c:pt idx="26">
                  <c:v>42825</c:v>
                </c:pt>
                <c:pt idx="27">
                  <c:v>42855</c:v>
                </c:pt>
                <c:pt idx="28">
                  <c:v>42886</c:v>
                </c:pt>
                <c:pt idx="29">
                  <c:v>42916</c:v>
                </c:pt>
                <c:pt idx="30">
                  <c:v>42947</c:v>
                </c:pt>
                <c:pt idx="31">
                  <c:v>42978</c:v>
                </c:pt>
              </c:numCache>
            </c:numRef>
          </c:cat>
          <c:val>
            <c:numLit>
              <c:formatCode>General</c:formatCode>
              <c:ptCount val="1"/>
              <c:pt idx="0">
                <c:v>0</c:v>
              </c:pt>
            </c:numLit>
          </c:val>
          <c:smooth val="0"/>
          <c:extLst xmlns:c15="http://schemas.microsoft.com/office/drawing/2012/chart">
            <c:ext xmlns:c16="http://schemas.microsoft.com/office/drawing/2014/chart" uri="{C3380CC4-5D6E-409C-BE32-E72D297353CC}">
              <c16:uniqueId val="{00000007-91BE-449F-9123-4BB1A90D4344}"/>
            </c:ext>
          </c:extLst>
        </c:ser>
        <c:dLbls>
          <c:showLegendKey val="0"/>
          <c:showVal val="0"/>
          <c:showCatName val="0"/>
          <c:showSerName val="0"/>
          <c:showPercent val="0"/>
          <c:showBubbleSize val="0"/>
        </c:dLbls>
        <c:marker val="1"/>
        <c:smooth val="0"/>
        <c:axId val="181725824"/>
        <c:axId val="197448064"/>
      </c:lineChart>
      <c:lineChart>
        <c:grouping val="standard"/>
        <c:varyColors val="0"/>
        <c:ser>
          <c:idx val="8"/>
          <c:order val="7"/>
          <c:tx>
            <c:strRef>
              <c:f>'51_ábra_chart'!$O$7</c:f>
              <c:strCache>
                <c:ptCount val="1"/>
                <c:pt idx="0">
                  <c:v>Forint liquidity-providing FX swap tenders (RHS)</c:v>
                </c:pt>
              </c:strCache>
            </c:strRef>
          </c:tx>
          <c:spPr>
            <a:ln>
              <a:solidFill>
                <a:sysClr val="windowText" lastClr="000000"/>
              </a:solidFill>
            </a:ln>
          </c:spPr>
          <c:marker>
            <c:symbol val="none"/>
          </c:marker>
          <c:cat>
            <c:numRef>
              <c:f>'51_ábra_chart'!$E$45:$E$64</c:f>
              <c:numCache>
                <c:formatCode>[$-409]mmm;@</c:formatCode>
                <c:ptCount val="20"/>
                <c:pt idx="0" formatCode="[$-409]mmm\-yy;@">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formatCode="[$-409]mmm\-yy;@">
                  <c:v>42766</c:v>
                </c:pt>
                <c:pt idx="13">
                  <c:v>42794</c:v>
                </c:pt>
                <c:pt idx="14">
                  <c:v>42825</c:v>
                </c:pt>
                <c:pt idx="15">
                  <c:v>42855</c:v>
                </c:pt>
                <c:pt idx="16">
                  <c:v>42886</c:v>
                </c:pt>
                <c:pt idx="17">
                  <c:v>42916</c:v>
                </c:pt>
                <c:pt idx="18">
                  <c:v>42947</c:v>
                </c:pt>
                <c:pt idx="19">
                  <c:v>42978</c:v>
                </c:pt>
              </c:numCache>
            </c:numRef>
          </c:cat>
          <c:val>
            <c:numRef>
              <c:f>'51_ábra_chart'!$O$45:$O$64</c:f>
              <c:numCache>
                <c:formatCode>0</c:formatCode>
                <c:ptCount val="20"/>
                <c:pt idx="9">
                  <c:v>400</c:v>
                </c:pt>
                <c:pt idx="10">
                  <c:v>350</c:v>
                </c:pt>
                <c:pt idx="11">
                  <c:v>201</c:v>
                </c:pt>
                <c:pt idx="12">
                  <c:v>250</c:v>
                </c:pt>
                <c:pt idx="13">
                  <c:v>400</c:v>
                </c:pt>
                <c:pt idx="14">
                  <c:v>550</c:v>
                </c:pt>
                <c:pt idx="15">
                  <c:v>550</c:v>
                </c:pt>
                <c:pt idx="16">
                  <c:v>850</c:v>
                </c:pt>
                <c:pt idx="17">
                  <c:v>850</c:v>
                </c:pt>
                <c:pt idx="18">
                  <c:v>900</c:v>
                </c:pt>
                <c:pt idx="19">
                  <c:v>975</c:v>
                </c:pt>
              </c:numCache>
            </c:numRef>
          </c:val>
          <c:smooth val="0"/>
          <c:extLst>
            <c:ext xmlns:c16="http://schemas.microsoft.com/office/drawing/2014/chart" uri="{C3380CC4-5D6E-409C-BE32-E72D297353CC}">
              <c16:uniqueId val="{00000008-91BE-449F-9123-4BB1A90D4344}"/>
            </c:ext>
          </c:extLst>
        </c:ser>
        <c:dLbls>
          <c:showLegendKey val="0"/>
          <c:showVal val="0"/>
          <c:showCatName val="0"/>
          <c:showSerName val="0"/>
          <c:showPercent val="0"/>
          <c:showBubbleSize val="0"/>
        </c:dLbls>
        <c:marker val="1"/>
        <c:smooth val="0"/>
        <c:axId val="198545792"/>
        <c:axId val="197449984"/>
        <c:extLst/>
      </c:lineChart>
      <c:catAx>
        <c:axId val="181725824"/>
        <c:scaling>
          <c:orientation val="minMax"/>
        </c:scaling>
        <c:delete val="0"/>
        <c:axPos val="b"/>
        <c:numFmt formatCode="[$-409]mmm\-yy;@" sourceLinked="1"/>
        <c:majorTickMark val="out"/>
        <c:minorTickMark val="none"/>
        <c:tickLblPos val="low"/>
        <c:spPr>
          <a:ln>
            <a:solidFill>
              <a:sysClr val="windowText" lastClr="000000"/>
            </a:solidFill>
          </a:ln>
        </c:spPr>
        <c:txPr>
          <a:bodyPr rot="-5400000" vert="horz"/>
          <a:lstStyle/>
          <a:p>
            <a:pPr>
              <a:defRPr/>
            </a:pPr>
            <a:endParaRPr lang="hu-HU"/>
          </a:p>
        </c:txPr>
        <c:crossAx val="197448064"/>
        <c:crosses val="autoZero"/>
        <c:auto val="0"/>
        <c:lblAlgn val="ctr"/>
        <c:lblOffset val="100"/>
        <c:tickLblSkip val="1"/>
        <c:noMultiLvlLbl val="0"/>
      </c:catAx>
      <c:valAx>
        <c:axId val="197448064"/>
        <c:scaling>
          <c:orientation val="minMax"/>
          <c:max val="12000"/>
          <c:min val="0"/>
        </c:scaling>
        <c:delete val="0"/>
        <c:axPos val="l"/>
        <c:majorGridlines>
          <c:spPr>
            <a:ln w="3175">
              <a:solidFill>
                <a:sysClr val="window" lastClr="FFFFFF">
                  <a:lumMod val="75000"/>
                </a:sysClr>
              </a:solidFill>
              <a:prstDash val="sysDash"/>
            </a:ln>
          </c:spPr>
        </c:majorGridlines>
        <c:title>
          <c:tx>
            <c:rich>
              <a:bodyPr rot="0" vert="horz"/>
              <a:lstStyle/>
              <a:p>
                <a:pPr algn="ctr" rtl="0">
                  <a:defRPr lang="hu-HU"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latin typeface="+mn-lt"/>
                    <a:ea typeface="+mn-ea"/>
                    <a:cs typeface="+mn-cs"/>
                  </a:rPr>
                  <a:t>HUF Bn</a:t>
                </a:r>
              </a:p>
            </c:rich>
          </c:tx>
          <c:layout>
            <c:manualLayout>
              <c:xMode val="edge"/>
              <c:yMode val="edge"/>
              <c:x val="0.10508930555555555"/>
              <c:y val="2.9259259259259483E-5"/>
            </c:manualLayout>
          </c:layout>
          <c:overlay val="0"/>
        </c:title>
        <c:numFmt formatCode="#,##0" sourceLinked="0"/>
        <c:majorTickMark val="out"/>
        <c:minorTickMark val="none"/>
        <c:tickLblPos val="nextTo"/>
        <c:spPr>
          <a:ln>
            <a:solidFill>
              <a:sysClr val="windowText" lastClr="000000"/>
            </a:solidFill>
          </a:ln>
        </c:spPr>
        <c:crossAx val="181725824"/>
        <c:crosses val="autoZero"/>
        <c:crossBetween val="between"/>
        <c:majorUnit val="2000"/>
      </c:valAx>
      <c:valAx>
        <c:axId val="197449984"/>
        <c:scaling>
          <c:orientation val="minMax"/>
          <c:min val="0"/>
        </c:scaling>
        <c:delete val="0"/>
        <c:axPos val="r"/>
        <c:title>
          <c:tx>
            <c:rich>
              <a:bodyPr rot="0" vert="horz"/>
              <a:lstStyle/>
              <a:p>
                <a:pPr algn="ctr" rtl="0">
                  <a:defRPr lang="hu-HU"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latin typeface="+mn-lt"/>
                    <a:ea typeface="+mn-ea"/>
                    <a:cs typeface="+mn-cs"/>
                  </a:rPr>
                  <a:t>HUF Bn</a:t>
                </a:r>
              </a:p>
            </c:rich>
          </c:tx>
          <c:layout>
            <c:manualLayout>
              <c:xMode val="edge"/>
              <c:yMode val="edge"/>
              <c:x val="0.80669541666666755"/>
              <c:y val="1.8772222222222222E-3"/>
            </c:manualLayout>
          </c:layout>
          <c:overlay val="0"/>
        </c:title>
        <c:numFmt formatCode="#,##0" sourceLinked="0"/>
        <c:majorTickMark val="out"/>
        <c:minorTickMark val="none"/>
        <c:tickLblPos val="nextTo"/>
        <c:spPr>
          <a:ln>
            <a:solidFill>
              <a:sysClr val="windowText" lastClr="000000"/>
            </a:solidFill>
          </a:ln>
        </c:spPr>
        <c:crossAx val="198545792"/>
        <c:crosses val="max"/>
        <c:crossBetween val="between"/>
      </c:valAx>
      <c:catAx>
        <c:axId val="198545792"/>
        <c:scaling>
          <c:orientation val="minMax"/>
        </c:scaling>
        <c:delete val="1"/>
        <c:axPos val="b"/>
        <c:numFmt formatCode="[$-409]mmm\-yy;@" sourceLinked="1"/>
        <c:majorTickMark val="out"/>
        <c:minorTickMark val="none"/>
        <c:tickLblPos val="none"/>
        <c:crossAx val="197449984"/>
        <c:crosses val="autoZero"/>
        <c:auto val="0"/>
        <c:lblAlgn val="ctr"/>
        <c:lblOffset val="100"/>
        <c:noMultiLvlLbl val="1"/>
      </c:catAx>
      <c:spPr>
        <a:noFill/>
        <a:ln>
          <a:solidFill>
            <a:sysClr val="windowText" lastClr="000000"/>
          </a:solidFill>
        </a:ln>
      </c:spPr>
    </c:plotArea>
    <c:legend>
      <c:legendPos val="b"/>
      <c:legendEntry>
        <c:idx val="7"/>
        <c:delete val="1"/>
      </c:legendEntry>
      <c:layout>
        <c:manualLayout>
          <c:xMode val="edge"/>
          <c:yMode val="edge"/>
          <c:x val="2.4327083333333333E-2"/>
          <c:y val="0.6373981481481481"/>
          <c:w val="0.93211986111111111"/>
          <c:h val="0.3531944444444444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133" l="0.70000000000000062" r="0.70000000000000062" t="0.75000000000000133"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108.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121.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124.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127.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0.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133.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6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absolute">
    <xdr:from>
      <xdr:col>0</xdr:col>
      <xdr:colOff>123825</xdr:colOff>
      <xdr:row>7</xdr:row>
      <xdr:rowOff>28575</xdr:rowOff>
    </xdr:from>
    <xdr:to>
      <xdr:col>5</xdr:col>
      <xdr:colOff>408675</xdr:colOff>
      <xdr:row>31</xdr:row>
      <xdr:rowOff>31075</xdr:rowOff>
    </xdr:to>
    <xdr:graphicFrame macro="">
      <xdr:nvGraphicFramePr>
        <xdr:cNvPr id="2" name="Chart 1">
          <a:extLst>
            <a:ext uri="{FF2B5EF4-FFF2-40B4-BE49-F238E27FC236}">
              <a16:creationId xmlns:a16="http://schemas.microsoft.com/office/drawing/2014/main" id="{1A41730D-193E-4E8F-9B06-7271F5236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66675</xdr:colOff>
      <xdr:row>33</xdr:row>
      <xdr:rowOff>76200</xdr:rowOff>
    </xdr:from>
    <xdr:to>
      <xdr:col>5</xdr:col>
      <xdr:colOff>351525</xdr:colOff>
      <xdr:row>60</xdr:row>
      <xdr:rowOff>78700</xdr:rowOff>
    </xdr:to>
    <xdr:graphicFrame macro="">
      <xdr:nvGraphicFramePr>
        <xdr:cNvPr id="3" name="Chart 2">
          <a:extLst>
            <a:ext uri="{FF2B5EF4-FFF2-40B4-BE49-F238E27FC236}">
              <a16:creationId xmlns:a16="http://schemas.microsoft.com/office/drawing/2014/main" id="{E20C96DC-369F-4D95-9BB6-EBBD275AD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8</xdr:row>
      <xdr:rowOff>95250</xdr:rowOff>
    </xdr:from>
    <xdr:to>
      <xdr:col>1</xdr:col>
      <xdr:colOff>6361800</xdr:colOff>
      <xdr:row>35</xdr:row>
      <xdr:rowOff>94575</xdr:rowOff>
    </xdr:to>
    <xdr:graphicFrame macro="">
      <xdr:nvGraphicFramePr>
        <xdr:cNvPr id="2" name="Chart 1">
          <a:extLst>
            <a:ext uri="{FF2B5EF4-FFF2-40B4-BE49-F238E27FC236}">
              <a16:creationId xmlns:a16="http://schemas.microsoft.com/office/drawing/2014/main" id="{4A2207B2-54C3-4DA4-BC3A-2FBF6F250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36</xdr:row>
      <xdr:rowOff>152400</xdr:rowOff>
    </xdr:from>
    <xdr:to>
      <xdr:col>1</xdr:col>
      <xdr:colOff>6361800</xdr:colOff>
      <xdr:row>63</xdr:row>
      <xdr:rowOff>151725</xdr:rowOff>
    </xdr:to>
    <xdr:graphicFrame macro="">
      <xdr:nvGraphicFramePr>
        <xdr:cNvPr id="3" name="Chart 2">
          <a:extLst>
            <a:ext uri="{FF2B5EF4-FFF2-40B4-BE49-F238E27FC236}">
              <a16:creationId xmlns:a16="http://schemas.microsoft.com/office/drawing/2014/main" id="{70ADEC18-A30B-4287-8A70-650B5AF9E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0.77832</cdr:x>
      <cdr:y>0.07819</cdr:y>
    </cdr:from>
    <cdr:to>
      <cdr:x>0.77855</cdr:x>
      <cdr:y>0.68959</cdr:y>
    </cdr:to>
    <cdr:sp macro="" textlink="">
      <cdr:nvSpPr>
        <cdr:cNvPr id="3" name="Egyenes összekötő 2"/>
        <cdr:cNvSpPr/>
      </cdr:nvSpPr>
      <cdr:spPr>
        <a:xfrm xmlns:a="http://schemas.openxmlformats.org/drawingml/2006/main" rot="5400000" flipH="1" flipV="1">
          <a:off x="3953714" y="2072437"/>
          <a:ext cx="3301972" cy="165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01.xml><?xml version="1.0" encoding="utf-8"?>
<c:userShapes xmlns:c="http://schemas.openxmlformats.org/drawingml/2006/chart">
  <cdr:relSizeAnchor xmlns:cdr="http://schemas.openxmlformats.org/drawingml/2006/chartDrawing">
    <cdr:from>
      <cdr:x>0.77656</cdr:x>
      <cdr:y>0.05065</cdr:y>
    </cdr:from>
    <cdr:to>
      <cdr:x>0.78009</cdr:x>
      <cdr:y>0.65888</cdr:y>
    </cdr:to>
    <cdr:sp macro="" textlink="">
      <cdr:nvSpPr>
        <cdr:cNvPr id="3" name="Egyenes összekötő 2"/>
        <cdr:cNvSpPr/>
      </cdr:nvSpPr>
      <cdr:spPr>
        <a:xfrm xmlns:a="http://schemas.openxmlformats.org/drawingml/2006/main" rot="5400000" flipH="1" flipV="1">
          <a:off x="3961687" y="1903033"/>
          <a:ext cx="3284442" cy="2541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203200</xdr:colOff>
      <xdr:row>9</xdr:row>
      <xdr:rowOff>6347</xdr:rowOff>
    </xdr:from>
    <xdr:to>
      <xdr:col>1</xdr:col>
      <xdr:colOff>6425300</xdr:colOff>
      <xdr:row>33</xdr:row>
      <xdr:rowOff>135847</xdr:rowOff>
    </xdr:to>
    <xdr:graphicFrame macro="">
      <xdr:nvGraphicFramePr>
        <xdr:cNvPr id="2" name="Diagram 3">
          <a:extLst>
            <a:ext uri="{FF2B5EF4-FFF2-40B4-BE49-F238E27FC236}">
              <a16:creationId xmlns:a16="http://schemas.microsoft.com/office/drawing/2014/main" id="{F37EE472-B8F8-46E4-834E-FC6603FEB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35</xdr:row>
      <xdr:rowOff>101600</xdr:rowOff>
    </xdr:from>
    <xdr:to>
      <xdr:col>1</xdr:col>
      <xdr:colOff>6488800</xdr:colOff>
      <xdr:row>62</xdr:row>
      <xdr:rowOff>15200</xdr:rowOff>
    </xdr:to>
    <xdr:graphicFrame macro="">
      <xdr:nvGraphicFramePr>
        <xdr:cNvPr id="3" name="Diagram 4">
          <a:extLst>
            <a:ext uri="{FF2B5EF4-FFF2-40B4-BE49-F238E27FC236}">
              <a16:creationId xmlns:a16="http://schemas.microsoft.com/office/drawing/2014/main" id="{585E5DC7-A978-4CE8-8133-F114AB4D1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0.13053</cdr:x>
      <cdr:y>0.79375</cdr:y>
    </cdr:from>
    <cdr:to>
      <cdr:x>0.43215</cdr:x>
      <cdr:y>0.85725</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00" y="4286253"/>
          <a:ext cx="21717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t>Alappálya</a:t>
          </a:r>
        </a:p>
      </cdr:txBody>
    </cdr:sp>
  </cdr:relSizeAnchor>
  <cdr:relSizeAnchor xmlns:cdr="http://schemas.openxmlformats.org/drawingml/2006/chartDrawing">
    <cdr:from>
      <cdr:x>0.56621</cdr:x>
      <cdr:y>0.79728</cdr:y>
    </cdr:from>
    <cdr:to>
      <cdr:x>0.86783</cdr:x>
      <cdr:y>0.86078</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76700" y="4305300"/>
          <a:ext cx="2171700"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Stresszpálya</a:t>
          </a:r>
        </a:p>
      </cdr:txBody>
    </cdr:sp>
  </cdr:relSizeAnchor>
  <cdr:relSizeAnchor xmlns:cdr="http://schemas.openxmlformats.org/drawingml/2006/chartDrawing">
    <cdr:from>
      <cdr:x>0.49918</cdr:x>
      <cdr:y>0.71614</cdr:y>
    </cdr:from>
    <cdr:to>
      <cdr:x>0.49918</cdr:x>
      <cdr:y>0.87371</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100" y="3867153"/>
          <a:ext cx="0" cy="8509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4.xml><?xml version="1.0" encoding="utf-8"?>
<c:userShapes xmlns:c="http://schemas.openxmlformats.org/drawingml/2006/chart">
  <cdr:relSizeAnchor xmlns:cdr="http://schemas.openxmlformats.org/drawingml/2006/chartDrawing">
    <cdr:from>
      <cdr:x>0.13053</cdr:x>
      <cdr:y>0.79375</cdr:y>
    </cdr:from>
    <cdr:to>
      <cdr:x>0.43215</cdr:x>
      <cdr:y>0.85725</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00" y="4286253"/>
          <a:ext cx="21717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t>Baseline scenario</a:t>
          </a:r>
        </a:p>
      </cdr:txBody>
    </cdr:sp>
  </cdr:relSizeAnchor>
  <cdr:relSizeAnchor xmlns:cdr="http://schemas.openxmlformats.org/drawingml/2006/chartDrawing">
    <cdr:from>
      <cdr:x>0.56621</cdr:x>
      <cdr:y>0.79728</cdr:y>
    </cdr:from>
    <cdr:to>
      <cdr:x>0.86783</cdr:x>
      <cdr:y>0.86078</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76700" y="4305300"/>
          <a:ext cx="2171700"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Stress scenario</a:t>
          </a:r>
        </a:p>
      </cdr:txBody>
    </cdr:sp>
  </cdr:relSizeAnchor>
  <cdr:relSizeAnchor xmlns:cdr="http://schemas.openxmlformats.org/drawingml/2006/chartDrawing">
    <cdr:from>
      <cdr:x>0.49918</cdr:x>
      <cdr:y>0.71614</cdr:y>
    </cdr:from>
    <cdr:to>
      <cdr:x>0.49918</cdr:x>
      <cdr:y>0.87371</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100" y="3867153"/>
          <a:ext cx="0" cy="8509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5.xml><?xml version="1.0" encoding="utf-8"?>
<xdr:wsDr xmlns:xdr="http://schemas.openxmlformats.org/drawingml/2006/spreadsheetDrawing" xmlns:a="http://schemas.openxmlformats.org/drawingml/2006/main">
  <xdr:twoCellAnchor>
    <xdr:from>
      <xdr:col>0</xdr:col>
      <xdr:colOff>203200</xdr:colOff>
      <xdr:row>9</xdr:row>
      <xdr:rowOff>6347</xdr:rowOff>
    </xdr:from>
    <xdr:to>
      <xdr:col>1</xdr:col>
      <xdr:colOff>6425300</xdr:colOff>
      <xdr:row>33</xdr:row>
      <xdr:rowOff>135847</xdr:rowOff>
    </xdr:to>
    <xdr:graphicFrame macro="">
      <xdr:nvGraphicFramePr>
        <xdr:cNvPr id="2" name="Diagram 1">
          <a:extLst>
            <a:ext uri="{FF2B5EF4-FFF2-40B4-BE49-F238E27FC236}">
              <a16:creationId xmlns:a16="http://schemas.microsoft.com/office/drawing/2014/main" id="{AC68D168-0C6D-46F3-B8C4-80286BB67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35</xdr:row>
      <xdr:rowOff>101600</xdr:rowOff>
    </xdr:from>
    <xdr:to>
      <xdr:col>1</xdr:col>
      <xdr:colOff>6488800</xdr:colOff>
      <xdr:row>62</xdr:row>
      <xdr:rowOff>15200</xdr:rowOff>
    </xdr:to>
    <xdr:graphicFrame macro="">
      <xdr:nvGraphicFramePr>
        <xdr:cNvPr id="3" name="Diagram 2">
          <a:extLst>
            <a:ext uri="{FF2B5EF4-FFF2-40B4-BE49-F238E27FC236}">
              <a16:creationId xmlns:a16="http://schemas.microsoft.com/office/drawing/2014/main" id="{C9B736ED-A57F-4B6A-8B6F-AFFA3A52A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0.13053</cdr:x>
      <cdr:y>0.79375</cdr:y>
    </cdr:from>
    <cdr:to>
      <cdr:x>0.43215</cdr:x>
      <cdr:y>0.85725</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00" y="4286253"/>
          <a:ext cx="21717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t>Alappálya</a:t>
          </a:r>
        </a:p>
      </cdr:txBody>
    </cdr:sp>
  </cdr:relSizeAnchor>
  <cdr:relSizeAnchor xmlns:cdr="http://schemas.openxmlformats.org/drawingml/2006/chartDrawing">
    <cdr:from>
      <cdr:x>0.56621</cdr:x>
      <cdr:y>0.79728</cdr:y>
    </cdr:from>
    <cdr:to>
      <cdr:x>0.86783</cdr:x>
      <cdr:y>0.86078</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76700" y="4305300"/>
          <a:ext cx="2171700"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Stresszpálya</a:t>
          </a:r>
        </a:p>
      </cdr:txBody>
    </cdr:sp>
  </cdr:relSizeAnchor>
  <cdr:relSizeAnchor xmlns:cdr="http://schemas.openxmlformats.org/drawingml/2006/chartDrawing">
    <cdr:from>
      <cdr:x>0.49918</cdr:x>
      <cdr:y>0.71614</cdr:y>
    </cdr:from>
    <cdr:to>
      <cdr:x>0.49918</cdr:x>
      <cdr:y>0.87371</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100" y="3867153"/>
          <a:ext cx="0" cy="8509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7.xml><?xml version="1.0" encoding="utf-8"?>
<c:userShapes xmlns:c="http://schemas.openxmlformats.org/drawingml/2006/chart">
  <cdr:relSizeAnchor xmlns:cdr="http://schemas.openxmlformats.org/drawingml/2006/chartDrawing">
    <cdr:from>
      <cdr:x>0.13053</cdr:x>
      <cdr:y>0.79375</cdr:y>
    </cdr:from>
    <cdr:to>
      <cdr:x>0.43215</cdr:x>
      <cdr:y>0.85725</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00" y="4286253"/>
          <a:ext cx="21717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t>Baseline scenario</a:t>
          </a:r>
        </a:p>
      </cdr:txBody>
    </cdr:sp>
  </cdr:relSizeAnchor>
  <cdr:relSizeAnchor xmlns:cdr="http://schemas.openxmlformats.org/drawingml/2006/chartDrawing">
    <cdr:from>
      <cdr:x>0.56621</cdr:x>
      <cdr:y>0.79728</cdr:y>
    </cdr:from>
    <cdr:to>
      <cdr:x>0.86783</cdr:x>
      <cdr:y>0.86078</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76700" y="4305300"/>
          <a:ext cx="2171700"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Stress scenario</a:t>
          </a:r>
        </a:p>
      </cdr:txBody>
    </cdr:sp>
  </cdr:relSizeAnchor>
  <cdr:relSizeAnchor xmlns:cdr="http://schemas.openxmlformats.org/drawingml/2006/chartDrawing">
    <cdr:from>
      <cdr:x>0.49918</cdr:x>
      <cdr:y>0.71614</cdr:y>
    </cdr:from>
    <cdr:to>
      <cdr:x>0.49918</cdr:x>
      <cdr:y>0.87371</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100" y="3867153"/>
          <a:ext cx="0" cy="8509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8.xml><?xml version="1.0" encoding="utf-8"?>
<xdr:wsDr xmlns:xdr="http://schemas.openxmlformats.org/drawingml/2006/spreadsheetDrawing" xmlns:a="http://schemas.openxmlformats.org/drawingml/2006/main">
  <xdr:twoCellAnchor editAs="absolute">
    <xdr:from>
      <xdr:col>0</xdr:col>
      <xdr:colOff>63499</xdr:colOff>
      <xdr:row>6</xdr:row>
      <xdr:rowOff>152400</xdr:rowOff>
    </xdr:from>
    <xdr:to>
      <xdr:col>1</xdr:col>
      <xdr:colOff>6285599</xdr:colOff>
      <xdr:row>29</xdr:row>
      <xdr:rowOff>66675</xdr:rowOff>
    </xdr:to>
    <xdr:graphicFrame macro="">
      <xdr:nvGraphicFramePr>
        <xdr:cNvPr id="2" name="Chart 1">
          <a:extLst>
            <a:ext uri="{FF2B5EF4-FFF2-40B4-BE49-F238E27FC236}">
              <a16:creationId xmlns:a16="http://schemas.microsoft.com/office/drawing/2014/main" id="{D4534D8A-5B8A-40EF-9BD0-045F6A68AC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xdr:colOff>
      <xdr:row>30</xdr:row>
      <xdr:rowOff>177800</xdr:rowOff>
    </xdr:from>
    <xdr:to>
      <xdr:col>1</xdr:col>
      <xdr:colOff>6222099</xdr:colOff>
      <xdr:row>57</xdr:row>
      <xdr:rowOff>92075</xdr:rowOff>
    </xdr:to>
    <xdr:graphicFrame macro="">
      <xdr:nvGraphicFramePr>
        <xdr:cNvPr id="3" name="Chart 1">
          <a:extLst>
            <a:ext uri="{FF2B5EF4-FFF2-40B4-BE49-F238E27FC236}">
              <a16:creationId xmlns:a16="http://schemas.microsoft.com/office/drawing/2014/main" id="{8CE48200-4E25-4C7C-93ED-465E2A61D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editAs="absolute">
    <xdr:from>
      <xdr:col>0</xdr:col>
      <xdr:colOff>184149</xdr:colOff>
      <xdr:row>7</xdr:row>
      <xdr:rowOff>155575</xdr:rowOff>
    </xdr:from>
    <xdr:to>
      <xdr:col>1</xdr:col>
      <xdr:colOff>6406249</xdr:colOff>
      <xdr:row>31</xdr:row>
      <xdr:rowOff>82550</xdr:rowOff>
    </xdr:to>
    <xdr:graphicFrame macro="">
      <xdr:nvGraphicFramePr>
        <xdr:cNvPr id="2" name="Chart 1">
          <a:extLst>
            <a:ext uri="{FF2B5EF4-FFF2-40B4-BE49-F238E27FC236}">
              <a16:creationId xmlns:a16="http://schemas.microsoft.com/office/drawing/2014/main" id="{0E76BE5C-06B2-41AC-A94D-3B6436404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32</xdr:row>
      <xdr:rowOff>190500</xdr:rowOff>
    </xdr:from>
    <xdr:to>
      <xdr:col>1</xdr:col>
      <xdr:colOff>6374500</xdr:colOff>
      <xdr:row>59</xdr:row>
      <xdr:rowOff>104775</xdr:rowOff>
    </xdr:to>
    <xdr:graphicFrame macro="">
      <xdr:nvGraphicFramePr>
        <xdr:cNvPr id="3" name="Chart 1">
          <a:extLst>
            <a:ext uri="{FF2B5EF4-FFF2-40B4-BE49-F238E27FC236}">
              <a16:creationId xmlns:a16="http://schemas.microsoft.com/office/drawing/2014/main" id="{1B09E0E3-9657-4FBD-AD0F-DE39098E5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0.08466</cdr:x>
      <cdr:y>0.06526</cdr:y>
    </cdr:from>
    <cdr:to>
      <cdr:x>0.93663</cdr:x>
      <cdr:y>0.8987</cdr:y>
    </cdr:to>
    <cdr:cxnSp macro="">
      <cdr:nvCxnSpPr>
        <cdr:cNvPr id="3" name="Straight Connector 2">
          <a:extLst xmlns:a="http://schemas.openxmlformats.org/drawingml/2006/main">
            <a:ext uri="{FF2B5EF4-FFF2-40B4-BE49-F238E27FC236}">
              <a16:creationId xmlns:a16="http://schemas.microsoft.com/office/drawing/2014/main" id="{0D9CC725-4B38-4BC8-A193-8A5753751D3C}"/>
            </a:ext>
          </a:extLst>
        </cdr:cNvPr>
        <cdr:cNvCxnSpPr/>
      </cdr:nvCxnSpPr>
      <cdr:spPr>
        <a:xfrm xmlns:a="http://schemas.openxmlformats.org/drawingml/2006/main" flipV="1">
          <a:off x="609552" y="352425"/>
          <a:ext cx="6134148" cy="4500556"/>
        </a:xfrm>
        <a:prstGeom xmlns:a="http://schemas.openxmlformats.org/drawingml/2006/main" prst="line">
          <a:avLst/>
        </a:prstGeom>
        <a:ln xmlns:a="http://schemas.openxmlformats.org/drawingml/2006/main">
          <a:solidFill>
            <a:srgbClr val="00206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0.0407</cdr:x>
      <cdr:y>0</cdr:y>
    </cdr:from>
    <cdr:to>
      <cdr:x>0.08303</cdr:x>
      <cdr:y>0.05115</cdr:y>
    </cdr:to>
    <cdr:sp macro="" textlink="">
      <cdr:nvSpPr>
        <cdr:cNvPr id="4" name="TextBox 3">
          <a:extLst xmlns:a="http://schemas.openxmlformats.org/drawingml/2006/main">
            <a:ext uri="{FF2B5EF4-FFF2-40B4-BE49-F238E27FC236}">
              <a16:creationId xmlns:a16="http://schemas.microsoft.com/office/drawing/2014/main" id="{BCCE9D5F-CE69-4D33-9C81-00BCD4AF232A}"/>
            </a:ext>
          </a:extLst>
        </cdr:cNvPr>
        <cdr:cNvSpPr txBox="1"/>
      </cdr:nvSpPr>
      <cdr:spPr>
        <a:xfrm xmlns:a="http://schemas.openxmlformats.org/drawingml/2006/main">
          <a:off x="292847" y="0"/>
          <a:ext cx="304574" cy="279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endParaRPr lang="hu-HU" sz="1100"/>
        </a:p>
      </cdr:txBody>
    </cdr:sp>
  </cdr:relSizeAnchor>
  <cdr:relSizeAnchor xmlns:cdr="http://schemas.openxmlformats.org/drawingml/2006/chartDrawing">
    <cdr:from>
      <cdr:x>0.93707</cdr:x>
      <cdr:y>0.93545</cdr:y>
    </cdr:from>
    <cdr:to>
      <cdr:x>0.9794</cdr:x>
      <cdr:y>0.9866</cdr:y>
    </cdr:to>
    <cdr:sp macro="" textlink="">
      <cdr:nvSpPr>
        <cdr:cNvPr id="5" name="TextBox 1">
          <a:extLst xmlns:a="http://schemas.openxmlformats.org/drawingml/2006/main">
            <a:ext uri="{FF2B5EF4-FFF2-40B4-BE49-F238E27FC236}">
              <a16:creationId xmlns:a16="http://schemas.microsoft.com/office/drawing/2014/main" id="{25BDEDCA-17FC-48E1-B3DE-CF5AEE49DCE2}"/>
            </a:ext>
          </a:extLst>
        </cdr:cNvPr>
        <cdr:cNvSpPr txBox="1"/>
      </cdr:nvSpPr>
      <cdr:spPr>
        <a:xfrm xmlns:a="http://schemas.openxmlformats.org/drawingml/2006/main">
          <a:off x="6746875" y="5051425"/>
          <a:ext cx="304800" cy="276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0.56401</cdr:x>
      <cdr:y>0.45783</cdr:y>
    </cdr:from>
    <cdr:to>
      <cdr:x>0.82595</cdr:x>
      <cdr:y>0.61407</cdr:y>
    </cdr:to>
    <cdr:sp macro="" textlink="">
      <cdr:nvSpPr>
        <cdr:cNvPr id="7" name="TextBox 1">
          <a:extLst xmlns:a="http://schemas.openxmlformats.org/drawingml/2006/main">
            <a:ext uri="{FF2B5EF4-FFF2-40B4-BE49-F238E27FC236}">
              <a16:creationId xmlns:a16="http://schemas.microsoft.com/office/drawing/2014/main" id="{86457CCB-0E5B-47F5-8662-326F439F1B55}"/>
            </a:ext>
          </a:extLst>
        </cdr:cNvPr>
        <cdr:cNvSpPr txBox="1"/>
      </cdr:nvSpPr>
      <cdr:spPr>
        <a:xfrm xmlns:a="http://schemas.openxmlformats.org/drawingml/2006/main">
          <a:off x="4060842" y="2472296"/>
          <a:ext cx="1885968" cy="843693"/>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i="1" dirty="0" err="1"/>
            <a:t>Nemteljesítő</a:t>
          </a:r>
          <a:r>
            <a:rPr lang="hu-HU" sz="1600" b="1" i="1" baseline="0" dirty="0" err="1"/>
            <a:t> hitelek arányának emelkedése</a:t>
          </a:r>
          <a:endParaRPr lang="hu-HU" sz="1600" b="1" i="1" dirty="0" err="1"/>
        </a:p>
      </cdr:txBody>
    </cdr:sp>
  </cdr:relSizeAnchor>
  <cdr:relSizeAnchor xmlns:cdr="http://schemas.openxmlformats.org/drawingml/2006/chartDrawing">
    <cdr:from>
      <cdr:x>0.41584</cdr:x>
      <cdr:y>0.11917</cdr:y>
    </cdr:from>
    <cdr:to>
      <cdr:x>0.67777</cdr:x>
      <cdr:y>0.2754</cdr:y>
    </cdr:to>
    <cdr:sp macro="" textlink="">
      <cdr:nvSpPr>
        <cdr:cNvPr id="8" name="TextBox 1">
          <a:extLst xmlns:a="http://schemas.openxmlformats.org/drawingml/2006/main">
            <a:ext uri="{FF2B5EF4-FFF2-40B4-BE49-F238E27FC236}">
              <a16:creationId xmlns:a16="http://schemas.microsoft.com/office/drawing/2014/main" id="{4F34AD96-13BF-4C7C-9AD1-DADECEF00210}"/>
            </a:ext>
          </a:extLst>
        </cdr:cNvPr>
        <cdr:cNvSpPr txBox="1"/>
      </cdr:nvSpPr>
      <cdr:spPr>
        <a:xfrm xmlns:a="http://schemas.openxmlformats.org/drawingml/2006/main">
          <a:off x="2994048" y="643493"/>
          <a:ext cx="1885896" cy="843693"/>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i="1" dirty="0" err="1"/>
            <a:t>Nemteljesítő</a:t>
          </a:r>
          <a:r>
            <a:rPr lang="hu-HU" sz="1600" b="1" i="1" baseline="0" dirty="0" err="1"/>
            <a:t> hitelek arányának csökkenése</a:t>
          </a:r>
          <a:endParaRPr lang="hu-HU" sz="1600" b="1" i="1" dirty="0" err="1"/>
        </a:p>
      </cdr:txBody>
    </cdr:sp>
  </cdr:relSizeAnchor>
  <cdr:relSizeAnchor xmlns:cdr="http://schemas.openxmlformats.org/drawingml/2006/chartDrawing">
    <cdr:from>
      <cdr:x>0.67336</cdr:x>
      <cdr:y>0.65176</cdr:y>
    </cdr:from>
    <cdr:to>
      <cdr:x>0.89429</cdr:x>
      <cdr:y>0.79816</cdr:y>
    </cdr:to>
    <cdr:sp macro="" textlink="">
      <cdr:nvSpPr>
        <cdr:cNvPr id="2" name="Oval 1">
          <a:extLst xmlns:a="http://schemas.openxmlformats.org/drawingml/2006/main">
            <a:ext uri="{FF2B5EF4-FFF2-40B4-BE49-F238E27FC236}">
              <a16:creationId xmlns:a16="http://schemas.microsoft.com/office/drawing/2014/main" id="{10356EEF-3D11-4EA6-B25F-E1495BC49150}"/>
            </a:ext>
          </a:extLst>
        </cdr:cNvPr>
        <cdr:cNvSpPr/>
      </cdr:nvSpPr>
      <cdr:spPr>
        <a:xfrm xmlns:a="http://schemas.openxmlformats.org/drawingml/2006/main">
          <a:off x="4848213" y="3519495"/>
          <a:ext cx="1590696" cy="790560"/>
        </a:xfrm>
        <a:prstGeom xmlns:a="http://schemas.openxmlformats.org/drawingml/2006/main" prst="ellipse">
          <a:avLst/>
        </a:prstGeom>
        <a:noFill xmlns:a="http://schemas.openxmlformats.org/drawingml/2006/main"/>
        <a:ln xmlns:a="http://schemas.openxmlformats.org/drawingml/2006/main">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0.22386</cdr:x>
      <cdr:y>0.06267</cdr:y>
    </cdr:from>
    <cdr:to>
      <cdr:x>0.22519</cdr:x>
      <cdr:y>0.89787</cdr:y>
    </cdr:to>
    <cdr:cxnSp macro="">
      <cdr:nvCxnSpPr>
        <cdr:cNvPr id="9" name="Straight Connector 8">
          <a:extLst xmlns:a="http://schemas.openxmlformats.org/drawingml/2006/main">
            <a:ext uri="{FF2B5EF4-FFF2-40B4-BE49-F238E27FC236}">
              <a16:creationId xmlns:a16="http://schemas.microsoft.com/office/drawing/2014/main" id="{A4B5CB89-ACBD-45FB-94CF-CBDC3407C0CC}"/>
            </a:ext>
          </a:extLst>
        </cdr:cNvPr>
        <cdr:cNvCxnSpPr/>
      </cdr:nvCxnSpPr>
      <cdr:spPr>
        <a:xfrm xmlns:a="http://schemas.openxmlformats.org/drawingml/2006/main" flipH="1" flipV="1">
          <a:off x="1610726" y="342471"/>
          <a:ext cx="9570" cy="4563778"/>
        </a:xfrm>
        <a:prstGeom xmlns:a="http://schemas.openxmlformats.org/drawingml/2006/main" prst="line">
          <a:avLst/>
        </a:prstGeom>
        <a:ln xmlns:a="http://schemas.openxmlformats.org/drawingml/2006/main">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0.xml><?xml version="1.0" encoding="utf-8"?>
<c:userShapes xmlns:c="http://schemas.openxmlformats.org/drawingml/2006/chart">
  <cdr:relSizeAnchor xmlns:cdr="http://schemas.openxmlformats.org/drawingml/2006/chartDrawing">
    <cdr:from>
      <cdr:x>0.23372</cdr:x>
      <cdr:y>0.87549</cdr:y>
    </cdr:from>
    <cdr:to>
      <cdr:x>0.7717</cdr:x>
      <cdr:y>0.94238</cdr:y>
    </cdr:to>
    <cdr:sp macro="" textlink="">
      <cdr:nvSpPr>
        <cdr:cNvPr id="14" name="Szövegdoboz 1"/>
        <cdr:cNvSpPr txBox="1"/>
      </cdr:nvSpPr>
      <cdr:spPr>
        <a:xfrm xmlns:a="http://schemas.openxmlformats.org/drawingml/2006/main">
          <a:off x="1682784" y="4728237"/>
          <a:ext cx="3873456" cy="36125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mn-lt"/>
            </a:rPr>
            <a:t>     A bankrendszer </a:t>
          </a:r>
          <a:r>
            <a:rPr lang="hu-HU" sz="1600">
              <a:solidFill>
                <a:sysClr val="windowText" lastClr="000000"/>
              </a:solidFill>
              <a:latin typeface="+mn-lt"/>
            </a:rPr>
            <a:t>tőkemegfelelési</a:t>
          </a:r>
          <a:r>
            <a:rPr lang="hu-HU" sz="1600">
              <a:latin typeface="+mn-lt"/>
            </a:rPr>
            <a:t> mutatója</a:t>
          </a:r>
        </a:p>
      </cdr:txBody>
    </cdr:sp>
  </cdr:relSizeAnchor>
  <cdr:relSizeAnchor xmlns:cdr="http://schemas.openxmlformats.org/drawingml/2006/chartDrawing">
    <cdr:from>
      <cdr:x>0.05591</cdr:x>
      <cdr:y>0.54535</cdr:y>
    </cdr:from>
    <cdr:to>
      <cdr:x>0.4899</cdr:x>
      <cdr:y>0.61693</cdr:y>
    </cdr:to>
    <cdr:sp macro="" textlink="">
      <cdr:nvSpPr>
        <cdr:cNvPr id="5" name="Szövegdoboz 3"/>
        <cdr:cNvSpPr txBox="1"/>
      </cdr:nvSpPr>
      <cdr:spPr>
        <a:xfrm xmlns:a="http://schemas.openxmlformats.org/drawingml/2006/main">
          <a:off x="403017" y="2930194"/>
          <a:ext cx="3128295" cy="384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mn-lt"/>
            </a:rPr>
            <a:t>10,5 százalékos</a:t>
          </a:r>
          <a:r>
            <a:rPr lang="hu-HU" sz="1600" baseline="0">
              <a:latin typeface="+mn-lt"/>
            </a:rPr>
            <a:t> t</a:t>
          </a:r>
          <a:r>
            <a:rPr lang="hu-HU" sz="1600">
              <a:latin typeface="+mn-lt"/>
            </a:rPr>
            <a:t>őkekövetelmény</a:t>
          </a:r>
        </a:p>
      </cdr:txBody>
    </cdr:sp>
  </cdr:relSizeAnchor>
  <cdr:relSizeAnchor xmlns:cdr="http://schemas.openxmlformats.org/drawingml/2006/chartDrawing">
    <cdr:from>
      <cdr:x>0.24922</cdr:x>
      <cdr:y>0.89767</cdr:y>
    </cdr:from>
    <cdr:to>
      <cdr:x>0.26802</cdr:x>
      <cdr:y>0.92122</cdr:y>
    </cdr:to>
    <cdr:sp macro="" textlink="">
      <cdr:nvSpPr>
        <cdr:cNvPr id="20" name="Ellipszis 11"/>
        <cdr:cNvSpPr/>
      </cdr:nvSpPr>
      <cdr:spPr>
        <a:xfrm xmlns:a="http://schemas.openxmlformats.org/drawingml/2006/main">
          <a:off x="1794384" y="4848024"/>
          <a:ext cx="135360" cy="127186"/>
        </a:xfrm>
        <a:prstGeom xmlns:a="http://schemas.openxmlformats.org/drawingml/2006/main" prst="ellipse">
          <a:avLst/>
        </a:prstGeom>
        <a:solidFill xmlns:a="http://schemas.openxmlformats.org/drawingml/2006/main">
          <a:schemeClr val="bg1"/>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0.49875</cdr:x>
      <cdr:y>0.70076</cdr:y>
    </cdr:from>
    <cdr:to>
      <cdr:x>0.49875</cdr:x>
      <cdr:y>0.83715</cdr:y>
    </cdr:to>
    <cdr:sp macro="" textlink="">
      <cdr:nvSpPr>
        <cdr:cNvPr id="24" name="Egyenes összekötő 18"/>
        <cdr:cNvSpPr/>
      </cdr:nvSpPr>
      <cdr:spPr>
        <a:xfrm xmlns:a="http://schemas.openxmlformats.org/drawingml/2006/main">
          <a:off x="3591000" y="3784577"/>
          <a:ext cx="0" cy="73659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0.56709</cdr:x>
      <cdr:y>0.78718</cdr:y>
    </cdr:from>
    <cdr:to>
      <cdr:x>0.89518</cdr:x>
      <cdr:y>0.85068</cdr:y>
    </cdr:to>
    <cdr:sp macro="" textlink="">
      <cdr:nvSpPr>
        <cdr:cNvPr id="26" name="Szövegdoboz 25"/>
        <cdr:cNvSpPr txBox="1"/>
      </cdr:nvSpPr>
      <cdr:spPr>
        <a:xfrm xmlns:a="http://schemas.openxmlformats.org/drawingml/2006/main">
          <a:off x="4083048" y="4251303"/>
          <a:ext cx="2362248" cy="3429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mn-lt"/>
            </a:rPr>
            <a:t>Stresszpálya</a:t>
          </a:r>
        </a:p>
      </cdr:txBody>
    </cdr:sp>
  </cdr:relSizeAnchor>
  <cdr:relSizeAnchor xmlns:cdr="http://schemas.openxmlformats.org/drawingml/2006/chartDrawing">
    <cdr:from>
      <cdr:x>0.13141</cdr:x>
      <cdr:y>0.79247</cdr:y>
    </cdr:from>
    <cdr:to>
      <cdr:x>0.42333</cdr:x>
      <cdr:y>0.85538</cdr:y>
    </cdr:to>
    <cdr:sp macro="" textlink="">
      <cdr:nvSpPr>
        <cdr:cNvPr id="21" name="Szövegdoboz 1"/>
        <cdr:cNvSpPr txBox="1"/>
      </cdr:nvSpPr>
      <cdr:spPr>
        <a:xfrm xmlns:a="http://schemas.openxmlformats.org/drawingml/2006/main">
          <a:off x="946152" y="4279873"/>
          <a:ext cx="2101824" cy="339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Alappálya</a:t>
          </a:r>
        </a:p>
      </cdr:txBody>
    </cdr:sp>
  </cdr:relSizeAnchor>
  <cdr:relSizeAnchor xmlns:cdr="http://schemas.openxmlformats.org/drawingml/2006/chartDrawing">
    <cdr:from>
      <cdr:x>0.05775</cdr:x>
      <cdr:y>0.53466</cdr:y>
    </cdr:from>
    <cdr:to>
      <cdr:x>0.94057</cdr:x>
      <cdr:y>0.53525</cdr:y>
    </cdr:to>
    <cdr:sp macro="" textlink="">
      <cdr:nvSpPr>
        <cdr:cNvPr id="10" name="Egyenes összekötő 9"/>
        <cdr:cNvSpPr/>
      </cdr:nvSpPr>
      <cdr:spPr>
        <a:xfrm xmlns:a="http://schemas.openxmlformats.org/drawingml/2006/main" flipV="1">
          <a:off x="415977" y="2845120"/>
          <a:ext cx="6358492" cy="3140"/>
        </a:xfrm>
        <a:prstGeom xmlns:a="http://schemas.openxmlformats.org/drawingml/2006/main" prst="line">
          <a:avLst/>
        </a:prstGeom>
        <a:ln xmlns:a="http://schemas.openxmlformats.org/drawingml/2006/main" w="25400">
          <a:solidFill>
            <a:srgbClr val="FF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111.xml><?xml version="1.0" encoding="utf-8"?>
<c:userShapes xmlns:c="http://schemas.openxmlformats.org/drawingml/2006/chart">
  <cdr:relSizeAnchor xmlns:cdr="http://schemas.openxmlformats.org/drawingml/2006/chartDrawing">
    <cdr:from>
      <cdr:x>0.23657</cdr:x>
      <cdr:y>0.87262</cdr:y>
    </cdr:from>
    <cdr:to>
      <cdr:x>0.81212</cdr:x>
      <cdr:y>0.93951</cdr:y>
    </cdr:to>
    <cdr:sp macro="" textlink="">
      <cdr:nvSpPr>
        <cdr:cNvPr id="14" name="Szövegdoboz 1"/>
        <cdr:cNvSpPr txBox="1"/>
      </cdr:nvSpPr>
      <cdr:spPr>
        <a:xfrm xmlns:a="http://schemas.openxmlformats.org/drawingml/2006/main">
          <a:off x="1705216" y="4677540"/>
          <a:ext cx="4148738" cy="358553"/>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mn-lt"/>
            </a:rPr>
            <a:t>     Capital adequacy ratio of the banking sector</a:t>
          </a:r>
        </a:p>
      </cdr:txBody>
    </cdr:sp>
  </cdr:relSizeAnchor>
  <cdr:relSizeAnchor xmlns:cdr="http://schemas.openxmlformats.org/drawingml/2006/chartDrawing">
    <cdr:from>
      <cdr:x>0.06078</cdr:x>
      <cdr:y>0.51153</cdr:y>
    </cdr:from>
    <cdr:to>
      <cdr:x>0.56266</cdr:x>
      <cdr:y>0.57426</cdr:y>
    </cdr:to>
    <cdr:sp macro="" textlink="">
      <cdr:nvSpPr>
        <cdr:cNvPr id="5" name="Szövegdoboz 3"/>
        <cdr:cNvSpPr txBox="1"/>
      </cdr:nvSpPr>
      <cdr:spPr>
        <a:xfrm xmlns:a="http://schemas.openxmlformats.org/drawingml/2006/main">
          <a:off x="438115" y="2741969"/>
          <a:ext cx="3617661" cy="336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mn-lt"/>
            </a:rPr>
            <a:t>10.5 per cent capital requirement</a:t>
          </a:r>
        </a:p>
      </cdr:txBody>
    </cdr:sp>
  </cdr:relSizeAnchor>
  <cdr:relSizeAnchor xmlns:cdr="http://schemas.openxmlformats.org/drawingml/2006/chartDrawing">
    <cdr:from>
      <cdr:x>0.25452</cdr:x>
      <cdr:y>0.89296</cdr:y>
    </cdr:from>
    <cdr:to>
      <cdr:x>0.27332</cdr:x>
      <cdr:y>0.91651</cdr:y>
    </cdr:to>
    <cdr:sp macro="" textlink="">
      <cdr:nvSpPr>
        <cdr:cNvPr id="20" name="Ellipszis 11"/>
        <cdr:cNvSpPr/>
      </cdr:nvSpPr>
      <cdr:spPr>
        <a:xfrm xmlns:a="http://schemas.openxmlformats.org/drawingml/2006/main">
          <a:off x="1832516" y="4822597"/>
          <a:ext cx="135360" cy="127186"/>
        </a:xfrm>
        <a:prstGeom xmlns:a="http://schemas.openxmlformats.org/drawingml/2006/main" prst="ellipse">
          <a:avLst/>
        </a:prstGeom>
        <a:solidFill xmlns:a="http://schemas.openxmlformats.org/drawingml/2006/main">
          <a:schemeClr val="bg1"/>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0.05897</cdr:x>
      <cdr:y>0.50015</cdr:y>
    </cdr:from>
    <cdr:to>
      <cdr:x>0.94214</cdr:x>
      <cdr:y>0.50024</cdr:y>
    </cdr:to>
    <cdr:sp macro="" textlink="">
      <cdr:nvSpPr>
        <cdr:cNvPr id="22" name="Egyenes összekötő 2"/>
        <cdr:cNvSpPr/>
      </cdr:nvSpPr>
      <cdr:spPr>
        <a:xfrm xmlns:a="http://schemas.openxmlformats.org/drawingml/2006/main" flipV="1">
          <a:off x="424696" y="2655144"/>
          <a:ext cx="6361012" cy="477"/>
        </a:xfrm>
        <a:prstGeom xmlns:a="http://schemas.openxmlformats.org/drawingml/2006/main" prst="line">
          <a:avLst/>
        </a:prstGeom>
        <a:ln xmlns:a="http://schemas.openxmlformats.org/drawingml/2006/main" w="25400">
          <a:solidFill>
            <a:srgbClr val="FF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0.50004</cdr:x>
      <cdr:y>0.65198</cdr:y>
    </cdr:from>
    <cdr:to>
      <cdr:x>0.50047</cdr:x>
      <cdr:y>0.81895</cdr:y>
    </cdr:to>
    <cdr:sp macro="" textlink="">
      <cdr:nvSpPr>
        <cdr:cNvPr id="24" name="Egyenes összekötő 18"/>
        <cdr:cNvSpPr/>
      </cdr:nvSpPr>
      <cdr:spPr>
        <a:xfrm xmlns:a="http://schemas.openxmlformats.org/drawingml/2006/main">
          <a:off x="3601528" y="3461148"/>
          <a:ext cx="3097" cy="88639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0.60148</cdr:x>
      <cdr:y>0.74544</cdr:y>
    </cdr:from>
    <cdr:to>
      <cdr:x>0.85196</cdr:x>
      <cdr:y>0.82069</cdr:y>
    </cdr:to>
    <cdr:sp macro="" textlink="">
      <cdr:nvSpPr>
        <cdr:cNvPr id="26" name="Szövegdoboz 25"/>
        <cdr:cNvSpPr txBox="1"/>
      </cdr:nvSpPr>
      <cdr:spPr>
        <a:xfrm xmlns:a="http://schemas.openxmlformats.org/drawingml/2006/main">
          <a:off x="4330668" y="4025893"/>
          <a:ext cx="1803432" cy="406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mn-lt"/>
            </a:rPr>
            <a:t>Stress scenario</a:t>
          </a:r>
        </a:p>
      </cdr:txBody>
    </cdr:sp>
  </cdr:relSizeAnchor>
  <cdr:relSizeAnchor xmlns:cdr="http://schemas.openxmlformats.org/drawingml/2006/chartDrawing">
    <cdr:from>
      <cdr:x>0.14993</cdr:x>
      <cdr:y>0.7478</cdr:y>
    </cdr:from>
    <cdr:to>
      <cdr:x>0.44274</cdr:x>
      <cdr:y>0.81835</cdr:y>
    </cdr:to>
    <cdr:sp macro="" textlink="">
      <cdr:nvSpPr>
        <cdr:cNvPr id="23" name="Szövegdoboz 1"/>
        <cdr:cNvSpPr txBox="1"/>
      </cdr:nvSpPr>
      <cdr:spPr>
        <a:xfrm xmlns:a="http://schemas.openxmlformats.org/drawingml/2006/main">
          <a:off x="1079468" y="4038609"/>
          <a:ext cx="2108232" cy="3810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Baseline scenario</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773207</xdr:colOff>
      <xdr:row>7</xdr:row>
      <xdr:rowOff>156883</xdr:rowOff>
    </xdr:from>
    <xdr:to>
      <xdr:col>1</xdr:col>
      <xdr:colOff>7054325</xdr:colOff>
      <xdr:row>34</xdr:row>
      <xdr:rowOff>109624</xdr:rowOff>
    </xdr:to>
    <xdr:graphicFrame macro="">
      <xdr:nvGraphicFramePr>
        <xdr:cNvPr id="2" name="Chart 1">
          <a:extLst>
            <a:ext uri="{FF2B5EF4-FFF2-40B4-BE49-F238E27FC236}">
              <a16:creationId xmlns:a16="http://schemas.microsoft.com/office/drawing/2014/main" id="{60CAB23F-9B61-4075-8A7F-B324D9AB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739588</xdr:colOff>
      <xdr:row>35</xdr:row>
      <xdr:rowOff>33618</xdr:rowOff>
    </xdr:from>
    <xdr:to>
      <xdr:col>1</xdr:col>
      <xdr:colOff>7020706</xdr:colOff>
      <xdr:row>61</xdr:row>
      <xdr:rowOff>188065</xdr:rowOff>
    </xdr:to>
    <xdr:graphicFrame macro="">
      <xdr:nvGraphicFramePr>
        <xdr:cNvPr id="3" name="Chart 2">
          <a:extLst>
            <a:ext uri="{FF2B5EF4-FFF2-40B4-BE49-F238E27FC236}">
              <a16:creationId xmlns:a16="http://schemas.microsoft.com/office/drawing/2014/main" id="{FD958C83-D05D-488A-B979-B16FE7EE4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cdr:x>
      <cdr:y>0.92909</cdr:y>
    </cdr:from>
    <cdr:to>
      <cdr:x>0.33956</cdr:x>
      <cdr:y>1</cdr:y>
    </cdr:to>
    <cdr:sp macro="" textlink="">
      <cdr:nvSpPr>
        <cdr:cNvPr id="2" name="TextBox 1">
          <a:extLst xmlns:a="http://schemas.openxmlformats.org/drawingml/2006/main">
            <a:ext uri="{FF2B5EF4-FFF2-40B4-BE49-F238E27FC236}">
              <a16:creationId xmlns:a16="http://schemas.microsoft.com/office/drawing/2014/main" id="{91A603DC-021E-4C14-89B9-291EB8EE118D}"/>
            </a:ext>
          </a:extLst>
        </cdr:cNvPr>
        <cdr:cNvSpPr txBox="1"/>
      </cdr:nvSpPr>
      <cdr:spPr>
        <a:xfrm xmlns:a="http://schemas.openxmlformats.org/drawingml/2006/main">
          <a:off x="0" y="5033542"/>
          <a:ext cx="2431674" cy="38416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200" i="1"/>
            <a:t>Forrás: MNB-Századvég felmérés.</a:t>
          </a:r>
        </a:p>
      </cdr:txBody>
    </cdr:sp>
  </cdr:relSizeAnchor>
</c:userShapes>
</file>

<file path=xl/drawings/drawing114.xml><?xml version="1.0" encoding="utf-8"?>
<c:userShapes xmlns:c="http://schemas.openxmlformats.org/drawingml/2006/chart">
  <cdr:relSizeAnchor xmlns:cdr="http://schemas.openxmlformats.org/drawingml/2006/chartDrawing">
    <cdr:from>
      <cdr:x>0</cdr:x>
      <cdr:y>0.92909</cdr:y>
    </cdr:from>
    <cdr:to>
      <cdr:x>0.33956</cdr:x>
      <cdr:y>1</cdr:y>
    </cdr:to>
    <cdr:sp macro="" textlink="">
      <cdr:nvSpPr>
        <cdr:cNvPr id="2" name="TextBox 1">
          <a:extLst xmlns:a="http://schemas.openxmlformats.org/drawingml/2006/main">
            <a:ext uri="{FF2B5EF4-FFF2-40B4-BE49-F238E27FC236}">
              <a16:creationId xmlns:a16="http://schemas.microsoft.com/office/drawing/2014/main" id="{91A603DC-021E-4C14-89B9-291EB8EE118D}"/>
            </a:ext>
          </a:extLst>
        </cdr:cNvPr>
        <cdr:cNvSpPr txBox="1"/>
      </cdr:nvSpPr>
      <cdr:spPr>
        <a:xfrm xmlns:a="http://schemas.openxmlformats.org/drawingml/2006/main">
          <a:off x="0" y="5033542"/>
          <a:ext cx="2431674" cy="38416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200" i="1"/>
            <a:t>Source: MNB-Századvég survey</a:t>
          </a:r>
        </a:p>
      </cdr:txBody>
    </cdr:sp>
  </cdr:relSizeAnchor>
</c:userShapes>
</file>

<file path=xl/drawings/drawing115.xml><?xml version="1.0" encoding="utf-8"?>
<xdr:wsDr xmlns:xdr="http://schemas.openxmlformats.org/drawingml/2006/spreadsheetDrawing" xmlns:a="http://schemas.openxmlformats.org/drawingml/2006/main">
  <xdr:twoCellAnchor editAs="absolute">
    <xdr:from>
      <xdr:col>0</xdr:col>
      <xdr:colOff>124938</xdr:colOff>
      <xdr:row>9</xdr:row>
      <xdr:rowOff>157100</xdr:rowOff>
    </xdr:from>
    <xdr:to>
      <xdr:col>3</xdr:col>
      <xdr:colOff>419720</xdr:colOff>
      <xdr:row>31</xdr:row>
      <xdr:rowOff>196257</xdr:rowOff>
    </xdr:to>
    <xdr:graphicFrame macro="">
      <xdr:nvGraphicFramePr>
        <xdr:cNvPr id="2" name="Chart 1">
          <a:extLst>
            <a:ext uri="{FF2B5EF4-FFF2-40B4-BE49-F238E27FC236}">
              <a16:creationId xmlns:a16="http://schemas.microsoft.com/office/drawing/2014/main" id="{E0B1CC28-E985-4794-8F06-982125E91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32</xdr:row>
      <xdr:rowOff>103909</xdr:rowOff>
    </xdr:from>
    <xdr:to>
      <xdr:col>3</xdr:col>
      <xdr:colOff>294782</xdr:colOff>
      <xdr:row>58</xdr:row>
      <xdr:rowOff>100636</xdr:rowOff>
    </xdr:to>
    <xdr:graphicFrame macro="">
      <xdr:nvGraphicFramePr>
        <xdr:cNvPr id="3" name="Chart 2">
          <a:extLst>
            <a:ext uri="{FF2B5EF4-FFF2-40B4-BE49-F238E27FC236}">
              <a16:creationId xmlns:a16="http://schemas.microsoft.com/office/drawing/2014/main" id="{92D78300-3FDD-4B0E-A455-D840D3251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0.60658</cdr:x>
      <cdr:y>0.57897</cdr:y>
    </cdr:from>
    <cdr:to>
      <cdr:x>0.89342</cdr:x>
      <cdr:y>0.67028</cdr:y>
    </cdr:to>
    <cdr:sp macro="" textlink="">
      <cdr:nvSpPr>
        <cdr:cNvPr id="2" name="TextBox 1">
          <a:extLst xmlns:a="http://schemas.openxmlformats.org/drawingml/2006/main">
            <a:ext uri="{FF2B5EF4-FFF2-40B4-BE49-F238E27FC236}">
              <a16:creationId xmlns:a16="http://schemas.microsoft.com/office/drawing/2014/main" id="{7D2B7449-515D-4835-BA32-F42CE1E2FB88}"/>
            </a:ext>
          </a:extLst>
        </cdr:cNvPr>
        <cdr:cNvSpPr txBox="1"/>
      </cdr:nvSpPr>
      <cdr:spPr>
        <a:xfrm xmlns:a="http://schemas.openxmlformats.org/drawingml/2006/main">
          <a:off x="4338735" y="2843040"/>
          <a:ext cx="2051703" cy="4483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b="1">
              <a:solidFill>
                <a:schemeClr val="accent6">
                  <a:lumMod val="50000"/>
                </a:schemeClr>
              </a:solidFill>
            </a:rPr>
            <a:t>Rögzített kamatozás</a:t>
          </a:r>
        </a:p>
      </cdr:txBody>
    </cdr:sp>
  </cdr:relSizeAnchor>
  <cdr:relSizeAnchor xmlns:cdr="http://schemas.openxmlformats.org/drawingml/2006/chartDrawing">
    <cdr:from>
      <cdr:x>0.16918</cdr:x>
      <cdr:y>0.65686</cdr:y>
    </cdr:from>
    <cdr:to>
      <cdr:x>0.45602</cdr:x>
      <cdr:y>0.74816</cdr:y>
    </cdr:to>
    <cdr:sp macro="" textlink="">
      <cdr:nvSpPr>
        <cdr:cNvPr id="3" name="TextBox 1">
          <a:extLst xmlns:a="http://schemas.openxmlformats.org/drawingml/2006/main">
            <a:ext uri="{FF2B5EF4-FFF2-40B4-BE49-F238E27FC236}">
              <a16:creationId xmlns:a16="http://schemas.microsoft.com/office/drawing/2014/main" id="{29A87165-46AA-4209-8C2A-DDB24CAD0563}"/>
            </a:ext>
          </a:extLst>
        </cdr:cNvPr>
        <cdr:cNvSpPr txBox="1"/>
      </cdr:nvSpPr>
      <cdr:spPr>
        <a:xfrm xmlns:a="http://schemas.openxmlformats.org/drawingml/2006/main" rot="20820905">
          <a:off x="1223611" y="3547056"/>
          <a:ext cx="2074650" cy="49302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Változó kamat - várható kamatpálya</a:t>
          </a:r>
        </a:p>
      </cdr:txBody>
    </cdr:sp>
  </cdr:relSizeAnchor>
  <cdr:relSizeAnchor xmlns:cdr="http://schemas.openxmlformats.org/drawingml/2006/chartDrawing">
    <cdr:from>
      <cdr:x>0.27557</cdr:x>
      <cdr:y>0.28137</cdr:y>
    </cdr:from>
    <cdr:to>
      <cdr:x>0.47046</cdr:x>
      <cdr:y>0.37268</cdr:y>
    </cdr:to>
    <cdr:sp macro="" textlink="">
      <cdr:nvSpPr>
        <cdr:cNvPr id="4" name="TextBox 1">
          <a:extLst xmlns:a="http://schemas.openxmlformats.org/drawingml/2006/main">
            <a:ext uri="{FF2B5EF4-FFF2-40B4-BE49-F238E27FC236}">
              <a16:creationId xmlns:a16="http://schemas.microsoft.com/office/drawing/2014/main" id="{17B1BF79-7848-451A-BFBB-FE5CCC0CC7A5}"/>
            </a:ext>
          </a:extLst>
        </cdr:cNvPr>
        <cdr:cNvSpPr txBox="1"/>
      </cdr:nvSpPr>
      <cdr:spPr>
        <a:xfrm xmlns:a="http://schemas.openxmlformats.org/drawingml/2006/main" rot="20796902">
          <a:off x="1970163" y="1519401"/>
          <a:ext cx="1393335" cy="49305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+500 bp kockázati</a:t>
          </a:r>
          <a:r>
            <a:rPr lang="hu-HU" sz="1400" b="1" baseline="0">
              <a:solidFill>
                <a:srgbClr val="FF0000"/>
              </a:solidFill>
            </a:rPr>
            <a:t> sokk</a:t>
          </a:r>
        </a:p>
      </cdr:txBody>
    </cdr:sp>
  </cdr:relSizeAnchor>
  <cdr:relSizeAnchor xmlns:cdr="http://schemas.openxmlformats.org/drawingml/2006/chartDrawing">
    <cdr:from>
      <cdr:x>0.28297</cdr:x>
      <cdr:y>0.35388</cdr:y>
    </cdr:from>
    <cdr:to>
      <cdr:x>0.47786</cdr:x>
      <cdr:y>0.44519</cdr:y>
    </cdr:to>
    <cdr:sp macro="" textlink="">
      <cdr:nvSpPr>
        <cdr:cNvPr id="5" name="TextBox 1">
          <a:extLst xmlns:a="http://schemas.openxmlformats.org/drawingml/2006/main">
            <a:ext uri="{FF2B5EF4-FFF2-40B4-BE49-F238E27FC236}">
              <a16:creationId xmlns:a16="http://schemas.microsoft.com/office/drawing/2014/main" id="{80E3650B-D811-498B-9B0E-E27A84FEB4E5}"/>
            </a:ext>
          </a:extLst>
        </cdr:cNvPr>
        <cdr:cNvSpPr txBox="1"/>
      </cdr:nvSpPr>
      <cdr:spPr>
        <a:xfrm xmlns:a="http://schemas.openxmlformats.org/drawingml/2006/main" rot="20796902">
          <a:off x="2023036" y="1910978"/>
          <a:ext cx="1393335" cy="49305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+400 bp </a:t>
          </a:r>
          <a:endParaRPr lang="hu-HU" sz="1400" b="1" baseline="0">
            <a:solidFill>
              <a:srgbClr val="FF0000"/>
            </a:solidFill>
          </a:endParaRPr>
        </a:p>
      </cdr:txBody>
    </cdr:sp>
  </cdr:relSizeAnchor>
  <cdr:relSizeAnchor xmlns:cdr="http://schemas.openxmlformats.org/drawingml/2006/chartDrawing">
    <cdr:from>
      <cdr:x>0.29394</cdr:x>
      <cdr:y>0.41199</cdr:y>
    </cdr:from>
    <cdr:to>
      <cdr:x>0.48883</cdr:x>
      <cdr:y>0.5033</cdr:y>
    </cdr:to>
    <cdr:sp macro="" textlink="">
      <cdr:nvSpPr>
        <cdr:cNvPr id="10" name="TextBox 1">
          <a:extLst xmlns:a="http://schemas.openxmlformats.org/drawingml/2006/main">
            <a:ext uri="{FF2B5EF4-FFF2-40B4-BE49-F238E27FC236}">
              <a16:creationId xmlns:a16="http://schemas.microsoft.com/office/drawing/2014/main" id="{13899D50-46CD-4344-92EA-1AFA598BE561}"/>
            </a:ext>
          </a:extLst>
        </cdr:cNvPr>
        <cdr:cNvSpPr txBox="1"/>
      </cdr:nvSpPr>
      <cdr:spPr>
        <a:xfrm xmlns:a="http://schemas.openxmlformats.org/drawingml/2006/main" rot="20796902">
          <a:off x="2101477" y="2224741"/>
          <a:ext cx="1393335" cy="49305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+300 bp </a:t>
          </a:r>
          <a:endParaRPr lang="hu-HU" sz="1400" b="1" baseline="0">
            <a:solidFill>
              <a:srgbClr val="FF0000"/>
            </a:solidFill>
          </a:endParaRPr>
        </a:p>
      </cdr:txBody>
    </cdr:sp>
  </cdr:relSizeAnchor>
  <cdr:relSizeAnchor xmlns:cdr="http://schemas.openxmlformats.org/drawingml/2006/chartDrawing">
    <cdr:from>
      <cdr:x>0.30334</cdr:x>
      <cdr:y>0.47009</cdr:y>
    </cdr:from>
    <cdr:to>
      <cdr:x>0.49823</cdr:x>
      <cdr:y>0.5614</cdr:y>
    </cdr:to>
    <cdr:sp macro="" textlink="">
      <cdr:nvSpPr>
        <cdr:cNvPr id="11" name="TextBox 1">
          <a:extLst xmlns:a="http://schemas.openxmlformats.org/drawingml/2006/main">
            <a:ext uri="{FF2B5EF4-FFF2-40B4-BE49-F238E27FC236}">
              <a16:creationId xmlns:a16="http://schemas.microsoft.com/office/drawing/2014/main" id="{54AF165B-4B41-41E0-926B-AF31634B224E}"/>
            </a:ext>
          </a:extLst>
        </cdr:cNvPr>
        <cdr:cNvSpPr txBox="1"/>
      </cdr:nvSpPr>
      <cdr:spPr>
        <a:xfrm xmlns:a="http://schemas.openxmlformats.org/drawingml/2006/main" rot="20796902">
          <a:off x="2168712" y="2538506"/>
          <a:ext cx="1393335" cy="49305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+200 bp </a:t>
          </a:r>
          <a:endParaRPr lang="hu-HU" sz="1400" b="1" baseline="0">
            <a:solidFill>
              <a:srgbClr val="FF0000"/>
            </a:solidFill>
          </a:endParaRPr>
        </a:p>
      </cdr:txBody>
    </cdr:sp>
  </cdr:relSizeAnchor>
  <cdr:relSizeAnchor xmlns:cdr="http://schemas.openxmlformats.org/drawingml/2006/chartDrawing">
    <cdr:from>
      <cdr:x>0.30961</cdr:x>
      <cdr:y>0.52197</cdr:y>
    </cdr:from>
    <cdr:to>
      <cdr:x>0.5045</cdr:x>
      <cdr:y>0.61328</cdr:y>
    </cdr:to>
    <cdr:sp macro="" textlink="">
      <cdr:nvSpPr>
        <cdr:cNvPr id="12" name="TextBox 1">
          <a:extLst xmlns:a="http://schemas.openxmlformats.org/drawingml/2006/main">
            <a:ext uri="{FF2B5EF4-FFF2-40B4-BE49-F238E27FC236}">
              <a16:creationId xmlns:a16="http://schemas.microsoft.com/office/drawing/2014/main" id="{03827633-9971-44DA-BB38-4C150DB353E2}"/>
            </a:ext>
          </a:extLst>
        </cdr:cNvPr>
        <cdr:cNvSpPr txBox="1"/>
      </cdr:nvSpPr>
      <cdr:spPr>
        <a:xfrm xmlns:a="http://schemas.openxmlformats.org/drawingml/2006/main" rot="20796902">
          <a:off x="2213535" y="2818653"/>
          <a:ext cx="1393335" cy="49305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+100 bp </a:t>
          </a:r>
          <a:endParaRPr lang="hu-HU" sz="1400" b="1" baseline="0">
            <a:solidFill>
              <a:srgbClr val="FF0000"/>
            </a:solidFill>
          </a:endParaRPr>
        </a:p>
      </cdr:txBody>
    </cdr:sp>
  </cdr:relSizeAnchor>
  <cdr:relSizeAnchor xmlns:cdr="http://schemas.openxmlformats.org/drawingml/2006/chartDrawing">
    <cdr:from>
      <cdr:x>0.00564</cdr:x>
      <cdr:y>0.93448</cdr:y>
    </cdr:from>
    <cdr:to>
      <cdr:x>0.21823</cdr:x>
      <cdr:y>1</cdr:y>
    </cdr:to>
    <cdr:sp macro="" textlink="">
      <cdr:nvSpPr>
        <cdr:cNvPr id="6" name="TextBox 5">
          <a:extLst xmlns:a="http://schemas.openxmlformats.org/drawingml/2006/main">
            <a:ext uri="{FF2B5EF4-FFF2-40B4-BE49-F238E27FC236}">
              <a16:creationId xmlns:a16="http://schemas.microsoft.com/office/drawing/2014/main" id="{2B8883C0-4862-4AA8-B119-8FB4589F0207}"/>
            </a:ext>
          </a:extLst>
        </cdr:cNvPr>
        <cdr:cNvSpPr txBox="1"/>
      </cdr:nvSpPr>
      <cdr:spPr>
        <a:xfrm xmlns:a="http://schemas.openxmlformats.org/drawingml/2006/main">
          <a:off x="40821" y="5046214"/>
          <a:ext cx="1537607" cy="3537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Forrás: MNB.</a:t>
          </a:r>
        </a:p>
      </cdr:txBody>
    </cdr:sp>
  </cdr:relSizeAnchor>
  <cdr:relSizeAnchor xmlns:cdr="http://schemas.openxmlformats.org/drawingml/2006/chartDrawing">
    <cdr:from>
      <cdr:x>0.27914</cdr:x>
      <cdr:y>0.85274</cdr:y>
    </cdr:from>
    <cdr:to>
      <cdr:x>0.71668</cdr:x>
      <cdr:y>0.9331</cdr:y>
    </cdr:to>
    <cdr:sp macro="" textlink="">
      <cdr:nvSpPr>
        <cdr:cNvPr id="13" name="TextBox 4">
          <a:extLst xmlns:a="http://schemas.openxmlformats.org/drawingml/2006/main">
            <a:ext uri="{FF2B5EF4-FFF2-40B4-BE49-F238E27FC236}">
              <a16:creationId xmlns:a16="http://schemas.microsoft.com/office/drawing/2014/main" id="{C691B746-37BD-4D16-9DA2-4CA49F472A8E}"/>
            </a:ext>
          </a:extLst>
        </cdr:cNvPr>
        <cdr:cNvSpPr txBox="1"/>
      </cdr:nvSpPr>
      <cdr:spPr>
        <a:xfrm xmlns:a="http://schemas.openxmlformats.org/drawingml/2006/main">
          <a:off x="1996621" y="4187372"/>
          <a:ext cx="3129643" cy="3946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t>Törlesztési periódusok száma</a:t>
          </a:r>
        </a:p>
      </cdr:txBody>
    </cdr:sp>
  </cdr:relSizeAnchor>
</c:userShapes>
</file>

<file path=xl/drawings/drawing117.xml><?xml version="1.0" encoding="utf-8"?>
<c:userShapes xmlns:c="http://schemas.openxmlformats.org/drawingml/2006/chart">
  <cdr:relSizeAnchor xmlns:cdr="http://schemas.openxmlformats.org/drawingml/2006/chartDrawing">
    <cdr:from>
      <cdr:x>0.60658</cdr:x>
      <cdr:y>0.57897</cdr:y>
    </cdr:from>
    <cdr:to>
      <cdr:x>0.89342</cdr:x>
      <cdr:y>0.67028</cdr:y>
    </cdr:to>
    <cdr:sp macro="" textlink="">
      <cdr:nvSpPr>
        <cdr:cNvPr id="2" name="TextBox 1">
          <a:extLst xmlns:a="http://schemas.openxmlformats.org/drawingml/2006/main">
            <a:ext uri="{FF2B5EF4-FFF2-40B4-BE49-F238E27FC236}">
              <a16:creationId xmlns:a16="http://schemas.microsoft.com/office/drawing/2014/main" id="{7D2B7449-515D-4835-BA32-F42CE1E2FB88}"/>
            </a:ext>
          </a:extLst>
        </cdr:cNvPr>
        <cdr:cNvSpPr txBox="1"/>
      </cdr:nvSpPr>
      <cdr:spPr>
        <a:xfrm xmlns:a="http://schemas.openxmlformats.org/drawingml/2006/main">
          <a:off x="4336676" y="3126441"/>
          <a:ext cx="2050677" cy="49305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b="1">
              <a:solidFill>
                <a:schemeClr val="accent6">
                  <a:lumMod val="50000"/>
                </a:schemeClr>
              </a:solidFill>
            </a:rPr>
            <a:t>Fixed interest rate</a:t>
          </a:r>
        </a:p>
      </cdr:txBody>
    </cdr:sp>
  </cdr:relSizeAnchor>
  <cdr:relSizeAnchor xmlns:cdr="http://schemas.openxmlformats.org/drawingml/2006/chartDrawing">
    <cdr:from>
      <cdr:x>0.17402</cdr:x>
      <cdr:y>0.66969</cdr:y>
    </cdr:from>
    <cdr:to>
      <cdr:x>0.46086</cdr:x>
      <cdr:y>0.76099</cdr:y>
    </cdr:to>
    <cdr:sp macro="" textlink="">
      <cdr:nvSpPr>
        <cdr:cNvPr id="3" name="TextBox 1">
          <a:extLst xmlns:a="http://schemas.openxmlformats.org/drawingml/2006/main">
            <a:ext uri="{FF2B5EF4-FFF2-40B4-BE49-F238E27FC236}">
              <a16:creationId xmlns:a16="http://schemas.microsoft.com/office/drawing/2014/main" id="{29A87165-46AA-4209-8C2A-DDB24CAD0563}"/>
            </a:ext>
          </a:extLst>
        </cdr:cNvPr>
        <cdr:cNvSpPr txBox="1"/>
      </cdr:nvSpPr>
      <cdr:spPr>
        <a:xfrm xmlns:a="http://schemas.openxmlformats.org/drawingml/2006/main" rot="20820905">
          <a:off x="1245720" y="3616315"/>
          <a:ext cx="2053360" cy="49302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Floating rate - expected path of interest rates</a:t>
          </a:r>
        </a:p>
      </cdr:txBody>
    </cdr:sp>
  </cdr:relSizeAnchor>
  <cdr:relSizeAnchor xmlns:cdr="http://schemas.openxmlformats.org/drawingml/2006/chartDrawing">
    <cdr:from>
      <cdr:x>0.28041</cdr:x>
      <cdr:y>0.30382</cdr:y>
    </cdr:from>
    <cdr:to>
      <cdr:x>0.4753</cdr:x>
      <cdr:y>0.39513</cdr:y>
    </cdr:to>
    <cdr:sp macro="" textlink="">
      <cdr:nvSpPr>
        <cdr:cNvPr id="4" name="TextBox 1">
          <a:extLst xmlns:a="http://schemas.openxmlformats.org/drawingml/2006/main">
            <a:ext uri="{FF2B5EF4-FFF2-40B4-BE49-F238E27FC236}">
              <a16:creationId xmlns:a16="http://schemas.microsoft.com/office/drawing/2014/main" id="{17B1BF79-7848-451A-BFBB-FE5CCC0CC7A5}"/>
            </a:ext>
          </a:extLst>
        </cdr:cNvPr>
        <cdr:cNvSpPr txBox="1"/>
      </cdr:nvSpPr>
      <cdr:spPr>
        <a:xfrm xmlns:a="http://schemas.openxmlformats.org/drawingml/2006/main" rot="20796902">
          <a:off x="2007320" y="1640625"/>
          <a:ext cx="1395131" cy="49307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+500 bp risk shock</a:t>
          </a:r>
          <a:endParaRPr lang="hu-HU" sz="1400" b="1" baseline="0">
            <a:solidFill>
              <a:srgbClr val="FF0000"/>
            </a:solidFill>
          </a:endParaRPr>
        </a:p>
      </cdr:txBody>
    </cdr:sp>
  </cdr:relSizeAnchor>
  <cdr:relSizeAnchor xmlns:cdr="http://schemas.openxmlformats.org/drawingml/2006/chartDrawing">
    <cdr:from>
      <cdr:x>0.28297</cdr:x>
      <cdr:y>0.36992</cdr:y>
    </cdr:from>
    <cdr:to>
      <cdr:x>0.47786</cdr:x>
      <cdr:y>0.46123</cdr:y>
    </cdr:to>
    <cdr:sp macro="" textlink="">
      <cdr:nvSpPr>
        <cdr:cNvPr id="5" name="TextBox 1">
          <a:extLst xmlns:a="http://schemas.openxmlformats.org/drawingml/2006/main">
            <a:ext uri="{FF2B5EF4-FFF2-40B4-BE49-F238E27FC236}">
              <a16:creationId xmlns:a16="http://schemas.microsoft.com/office/drawing/2014/main" id="{80E3650B-D811-498B-9B0E-E27A84FEB4E5}"/>
            </a:ext>
          </a:extLst>
        </cdr:cNvPr>
        <cdr:cNvSpPr txBox="1"/>
      </cdr:nvSpPr>
      <cdr:spPr>
        <a:xfrm xmlns:a="http://schemas.openxmlformats.org/drawingml/2006/main" rot="20796902">
          <a:off x="2025656" y="1997542"/>
          <a:ext cx="1395131" cy="49307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+400 bp </a:t>
          </a:r>
          <a:endParaRPr lang="hu-HU" sz="1400" b="1" baseline="0">
            <a:solidFill>
              <a:srgbClr val="FF0000"/>
            </a:solidFill>
          </a:endParaRPr>
        </a:p>
      </cdr:txBody>
    </cdr:sp>
  </cdr:relSizeAnchor>
  <cdr:relSizeAnchor xmlns:cdr="http://schemas.openxmlformats.org/drawingml/2006/chartDrawing">
    <cdr:from>
      <cdr:x>0.29878</cdr:x>
      <cdr:y>0.42482</cdr:y>
    </cdr:from>
    <cdr:to>
      <cdr:x>0.49367</cdr:x>
      <cdr:y>0.51613</cdr:y>
    </cdr:to>
    <cdr:sp macro="" textlink="">
      <cdr:nvSpPr>
        <cdr:cNvPr id="10" name="TextBox 1">
          <a:extLst xmlns:a="http://schemas.openxmlformats.org/drawingml/2006/main">
            <a:ext uri="{FF2B5EF4-FFF2-40B4-BE49-F238E27FC236}">
              <a16:creationId xmlns:a16="http://schemas.microsoft.com/office/drawing/2014/main" id="{13899D50-46CD-4344-92EA-1AFA598BE561}"/>
            </a:ext>
          </a:extLst>
        </cdr:cNvPr>
        <cdr:cNvSpPr txBox="1"/>
      </cdr:nvSpPr>
      <cdr:spPr>
        <a:xfrm xmlns:a="http://schemas.openxmlformats.org/drawingml/2006/main" rot="20796902">
          <a:off x="2138823" y="2294018"/>
          <a:ext cx="1395130" cy="49307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+300 bp </a:t>
          </a:r>
          <a:endParaRPr lang="hu-HU" sz="1400" b="1" baseline="0">
            <a:solidFill>
              <a:srgbClr val="FF0000"/>
            </a:solidFill>
          </a:endParaRPr>
        </a:p>
      </cdr:txBody>
    </cdr:sp>
  </cdr:relSizeAnchor>
  <cdr:relSizeAnchor xmlns:cdr="http://schemas.openxmlformats.org/drawingml/2006/chartDrawing">
    <cdr:from>
      <cdr:x>0.30334</cdr:x>
      <cdr:y>0.47009</cdr:y>
    </cdr:from>
    <cdr:to>
      <cdr:x>0.49823</cdr:x>
      <cdr:y>0.5614</cdr:y>
    </cdr:to>
    <cdr:sp macro="" textlink="">
      <cdr:nvSpPr>
        <cdr:cNvPr id="11" name="TextBox 1">
          <a:extLst xmlns:a="http://schemas.openxmlformats.org/drawingml/2006/main">
            <a:ext uri="{FF2B5EF4-FFF2-40B4-BE49-F238E27FC236}">
              <a16:creationId xmlns:a16="http://schemas.microsoft.com/office/drawing/2014/main" id="{54AF165B-4B41-41E0-926B-AF31634B224E}"/>
            </a:ext>
          </a:extLst>
        </cdr:cNvPr>
        <cdr:cNvSpPr txBox="1"/>
      </cdr:nvSpPr>
      <cdr:spPr>
        <a:xfrm xmlns:a="http://schemas.openxmlformats.org/drawingml/2006/main" rot="20796902">
          <a:off x="2168712" y="2538506"/>
          <a:ext cx="1393335" cy="49305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+200 bp </a:t>
          </a:r>
          <a:endParaRPr lang="hu-HU" sz="1400" b="1" baseline="0">
            <a:solidFill>
              <a:srgbClr val="FF0000"/>
            </a:solidFill>
          </a:endParaRPr>
        </a:p>
      </cdr:txBody>
    </cdr:sp>
  </cdr:relSizeAnchor>
  <cdr:relSizeAnchor xmlns:cdr="http://schemas.openxmlformats.org/drawingml/2006/chartDrawing">
    <cdr:from>
      <cdr:x>0.30961</cdr:x>
      <cdr:y>0.52197</cdr:y>
    </cdr:from>
    <cdr:to>
      <cdr:x>0.5045</cdr:x>
      <cdr:y>0.61328</cdr:y>
    </cdr:to>
    <cdr:sp macro="" textlink="">
      <cdr:nvSpPr>
        <cdr:cNvPr id="12" name="TextBox 1">
          <a:extLst xmlns:a="http://schemas.openxmlformats.org/drawingml/2006/main">
            <a:ext uri="{FF2B5EF4-FFF2-40B4-BE49-F238E27FC236}">
              <a16:creationId xmlns:a16="http://schemas.microsoft.com/office/drawing/2014/main" id="{03827633-9971-44DA-BB38-4C150DB353E2}"/>
            </a:ext>
          </a:extLst>
        </cdr:cNvPr>
        <cdr:cNvSpPr txBox="1"/>
      </cdr:nvSpPr>
      <cdr:spPr>
        <a:xfrm xmlns:a="http://schemas.openxmlformats.org/drawingml/2006/main" rot="20796902">
          <a:off x="2213535" y="2818653"/>
          <a:ext cx="1393335" cy="49305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rgbClr val="FF0000"/>
              </a:solidFill>
            </a:rPr>
            <a:t>+100 bp </a:t>
          </a:r>
          <a:endParaRPr lang="hu-HU" sz="1400" b="1" baseline="0">
            <a:solidFill>
              <a:srgbClr val="FF0000"/>
            </a:solidFill>
          </a:endParaRPr>
        </a:p>
      </cdr:txBody>
    </cdr:sp>
  </cdr:relSizeAnchor>
  <cdr:relSizeAnchor xmlns:cdr="http://schemas.openxmlformats.org/drawingml/2006/chartDrawing">
    <cdr:from>
      <cdr:x>0.00564</cdr:x>
      <cdr:y>0.93448</cdr:y>
    </cdr:from>
    <cdr:to>
      <cdr:x>0.21823</cdr:x>
      <cdr:y>1</cdr:y>
    </cdr:to>
    <cdr:sp macro="" textlink="">
      <cdr:nvSpPr>
        <cdr:cNvPr id="6" name="TextBox 5">
          <a:extLst xmlns:a="http://schemas.openxmlformats.org/drawingml/2006/main">
            <a:ext uri="{FF2B5EF4-FFF2-40B4-BE49-F238E27FC236}">
              <a16:creationId xmlns:a16="http://schemas.microsoft.com/office/drawing/2014/main" id="{2B8883C0-4862-4AA8-B119-8FB4589F0207}"/>
            </a:ext>
          </a:extLst>
        </cdr:cNvPr>
        <cdr:cNvSpPr txBox="1"/>
      </cdr:nvSpPr>
      <cdr:spPr>
        <a:xfrm xmlns:a="http://schemas.openxmlformats.org/drawingml/2006/main">
          <a:off x="40821" y="5046214"/>
          <a:ext cx="1537607" cy="3537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Source: MNB</a:t>
          </a:r>
        </a:p>
      </cdr:txBody>
    </cdr:sp>
  </cdr:relSizeAnchor>
  <cdr:relSizeAnchor xmlns:cdr="http://schemas.openxmlformats.org/drawingml/2006/chartDrawing">
    <cdr:from>
      <cdr:x>0.2506</cdr:x>
      <cdr:y>0.87421</cdr:y>
    </cdr:from>
    <cdr:to>
      <cdr:x>0.68814</cdr:x>
      <cdr:y>0.94862</cdr:y>
    </cdr:to>
    <cdr:sp macro="" textlink="">
      <cdr:nvSpPr>
        <cdr:cNvPr id="13" name="TextBox 4">
          <a:extLst xmlns:a="http://schemas.openxmlformats.org/drawingml/2006/main">
            <a:ext uri="{FF2B5EF4-FFF2-40B4-BE49-F238E27FC236}">
              <a16:creationId xmlns:a16="http://schemas.microsoft.com/office/drawing/2014/main" id="{00956681-05CF-414C-B558-E02992764A88}"/>
            </a:ext>
          </a:extLst>
        </cdr:cNvPr>
        <cdr:cNvSpPr txBox="1"/>
      </cdr:nvSpPr>
      <cdr:spPr>
        <a:xfrm xmlns:a="http://schemas.openxmlformats.org/drawingml/2006/main">
          <a:off x="1792514" y="4636407"/>
          <a:ext cx="3129628" cy="3946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solidFill>
                <a:schemeClr val="dk1"/>
              </a:solidFill>
              <a:latin typeface="+mn-lt"/>
              <a:ea typeface="+mn-ea"/>
              <a:cs typeface="+mn-cs"/>
            </a:rPr>
            <a:t>Number of payment periods</a:t>
          </a:r>
        </a:p>
      </cdr:txBody>
    </cdr:sp>
  </cdr:relSizeAnchor>
</c:userShapes>
</file>

<file path=xl/drawings/drawing118.xml><?xml version="1.0" encoding="utf-8"?>
<xdr:wsDr xmlns:xdr="http://schemas.openxmlformats.org/drawingml/2006/spreadsheetDrawing" xmlns:a="http://schemas.openxmlformats.org/drawingml/2006/main">
  <xdr:twoCellAnchor editAs="absolute">
    <xdr:from>
      <xdr:col>0</xdr:col>
      <xdr:colOff>675409</xdr:colOff>
      <xdr:row>10</xdr:row>
      <xdr:rowOff>139700</xdr:rowOff>
    </xdr:from>
    <xdr:to>
      <xdr:col>1</xdr:col>
      <xdr:colOff>6923186</xdr:colOff>
      <xdr:row>34</xdr:row>
      <xdr:rowOff>66000</xdr:rowOff>
    </xdr:to>
    <xdr:graphicFrame macro="">
      <xdr:nvGraphicFramePr>
        <xdr:cNvPr id="2" name="Chart 1">
          <a:extLst>
            <a:ext uri="{FF2B5EF4-FFF2-40B4-BE49-F238E27FC236}">
              <a16:creationId xmlns:a16="http://schemas.microsoft.com/office/drawing/2014/main" id="{79385AF1-1C97-4249-9E43-128AE1604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444500</xdr:colOff>
      <xdr:row>34</xdr:row>
      <xdr:rowOff>139700</xdr:rowOff>
    </xdr:from>
    <xdr:to>
      <xdr:col>1</xdr:col>
      <xdr:colOff>6692277</xdr:colOff>
      <xdr:row>60</xdr:row>
      <xdr:rowOff>66000</xdr:rowOff>
    </xdr:to>
    <xdr:graphicFrame macro="">
      <xdr:nvGraphicFramePr>
        <xdr:cNvPr id="3" name="Chart 2">
          <a:extLst>
            <a:ext uri="{FF2B5EF4-FFF2-40B4-BE49-F238E27FC236}">
              <a16:creationId xmlns:a16="http://schemas.microsoft.com/office/drawing/2014/main" id="{4ED795AA-DC43-45E8-A289-C504D927B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0.11688</cdr:x>
      <cdr:y>0.10187</cdr:y>
    </cdr:from>
    <cdr:to>
      <cdr:x>0.47699</cdr:x>
      <cdr:y>0.53285</cdr:y>
    </cdr:to>
    <cdr:sp macro="" textlink="">
      <cdr:nvSpPr>
        <cdr:cNvPr id="2" name="Rectangle 1">
          <a:extLst xmlns:a="http://schemas.openxmlformats.org/drawingml/2006/main">
            <a:ext uri="{FF2B5EF4-FFF2-40B4-BE49-F238E27FC236}">
              <a16:creationId xmlns:a16="http://schemas.microsoft.com/office/drawing/2014/main" id="{AB1AB594-092B-4F8C-B1D5-EA78869A3A95}"/>
            </a:ext>
          </a:extLst>
        </cdr:cNvPr>
        <cdr:cNvSpPr/>
      </cdr:nvSpPr>
      <cdr:spPr>
        <a:xfrm xmlns:a="http://schemas.openxmlformats.org/drawingml/2006/main">
          <a:off x="845877" y="530679"/>
          <a:ext cx="2606166" cy="2245178"/>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0.47699</cdr:x>
      <cdr:y>0.10187</cdr:y>
    </cdr:from>
    <cdr:to>
      <cdr:x>0.87616</cdr:x>
      <cdr:y>0.53546</cdr:y>
    </cdr:to>
    <cdr:sp macro="" textlink="">
      <cdr:nvSpPr>
        <cdr:cNvPr id="3" name="Rectangle 2">
          <a:extLst xmlns:a="http://schemas.openxmlformats.org/drawingml/2006/main">
            <a:ext uri="{FF2B5EF4-FFF2-40B4-BE49-F238E27FC236}">
              <a16:creationId xmlns:a16="http://schemas.microsoft.com/office/drawing/2014/main" id="{CDEE445F-B80C-4E70-A645-9ED6D1F3ECBC}"/>
            </a:ext>
          </a:extLst>
        </cdr:cNvPr>
        <cdr:cNvSpPr/>
      </cdr:nvSpPr>
      <cdr:spPr>
        <a:xfrm xmlns:a="http://schemas.openxmlformats.org/drawingml/2006/main">
          <a:off x="3452043" y="530679"/>
          <a:ext cx="2888850" cy="2258785"/>
        </a:xfrm>
        <a:prstGeom xmlns:a="http://schemas.openxmlformats.org/drawingml/2006/main" prst="rect">
          <a:avLst/>
        </a:prstGeom>
        <a:noFill xmlns:a="http://schemas.openxmlformats.org/drawingml/2006/main"/>
        <a:ln xmlns:a="http://schemas.openxmlformats.org/drawingml/2006/main" w="158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0.07539</cdr:x>
      <cdr:y>0.26623</cdr:y>
    </cdr:from>
    <cdr:to>
      <cdr:x>0.47225</cdr:x>
      <cdr:y>0.41878</cdr:y>
    </cdr:to>
    <cdr:sp macro="" textlink="">
      <cdr:nvSpPr>
        <cdr:cNvPr id="4" name="TextBox 3">
          <a:extLst xmlns:a="http://schemas.openxmlformats.org/drawingml/2006/main">
            <a:ext uri="{FF2B5EF4-FFF2-40B4-BE49-F238E27FC236}">
              <a16:creationId xmlns:a16="http://schemas.microsoft.com/office/drawing/2014/main" id="{7FE3700F-EE20-411A-99E9-A49D6C73E41D}"/>
            </a:ext>
          </a:extLst>
        </cdr:cNvPr>
        <cdr:cNvSpPr txBox="1"/>
      </cdr:nvSpPr>
      <cdr:spPr>
        <a:xfrm xmlns:a="http://schemas.openxmlformats.org/drawingml/2006/main" rot="20609365">
          <a:off x="539612" y="1437657"/>
          <a:ext cx="2840670" cy="82376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400" i="1"/>
            <a:t>Az</a:t>
          </a:r>
          <a:r>
            <a:rPr lang="hu-HU" sz="1400" i="1" baseline="0"/>
            <a:t> első években a változó kamatozású törlesztők alacsonyabbak</a:t>
          </a:r>
          <a:endParaRPr lang="hu-HU" sz="1400" i="1"/>
        </a:p>
      </cdr:txBody>
    </cdr:sp>
  </cdr:relSizeAnchor>
  <cdr:relSizeAnchor xmlns:cdr="http://schemas.openxmlformats.org/drawingml/2006/chartDrawing">
    <cdr:from>
      <cdr:x>0.57952</cdr:x>
      <cdr:y>0.27066</cdr:y>
    </cdr:from>
    <cdr:to>
      <cdr:x>0.89599</cdr:x>
      <cdr:y>0.42321</cdr:y>
    </cdr:to>
    <cdr:sp macro="" textlink="">
      <cdr:nvSpPr>
        <cdr:cNvPr id="5" name="TextBox 1">
          <a:extLst xmlns:a="http://schemas.openxmlformats.org/drawingml/2006/main">
            <a:ext uri="{FF2B5EF4-FFF2-40B4-BE49-F238E27FC236}">
              <a16:creationId xmlns:a16="http://schemas.microsoft.com/office/drawing/2014/main" id="{06902C91-A162-4591-B228-E04BF588A492}"/>
            </a:ext>
          </a:extLst>
        </cdr:cNvPr>
        <cdr:cNvSpPr txBox="1"/>
      </cdr:nvSpPr>
      <cdr:spPr>
        <a:xfrm xmlns:a="http://schemas.openxmlformats.org/drawingml/2006/main" rot="1070086">
          <a:off x="4148161" y="1461583"/>
          <a:ext cx="2265211" cy="82376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i="1"/>
            <a:t>Később azonban már a rögzített törlesztővel jár jobban az ügyfél</a:t>
          </a:r>
        </a:p>
      </cdr:txBody>
    </cdr:sp>
  </cdr:relSizeAnchor>
  <cdr:relSizeAnchor xmlns:cdr="http://schemas.openxmlformats.org/drawingml/2006/chartDrawing">
    <cdr:from>
      <cdr:x>0</cdr:x>
      <cdr:y>0.91089</cdr:y>
    </cdr:from>
    <cdr:to>
      <cdr:x>1</cdr:x>
      <cdr:y>0.9788</cdr:y>
    </cdr:to>
    <cdr:sp macro="" textlink="">
      <cdr:nvSpPr>
        <cdr:cNvPr id="6" name="TextBox 1">
          <a:extLst xmlns:a="http://schemas.openxmlformats.org/drawingml/2006/main">
            <a:ext uri="{FF2B5EF4-FFF2-40B4-BE49-F238E27FC236}">
              <a16:creationId xmlns:a16="http://schemas.microsoft.com/office/drawing/2014/main" id="{B4E33925-9E7D-42FE-BFA1-FDFA399C7D68}"/>
            </a:ext>
          </a:extLst>
        </cdr:cNvPr>
        <cdr:cNvSpPr txBox="1"/>
      </cdr:nvSpPr>
      <cdr:spPr>
        <a:xfrm xmlns:a="http://schemas.openxmlformats.org/drawingml/2006/main">
          <a:off x="0" y="4745264"/>
          <a:ext cx="7237140" cy="3537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a:t>Megjegyzés: </a:t>
          </a:r>
          <a:r>
            <a:rPr lang="hu-HU" sz="1200" i="1">
              <a:effectLst/>
              <a:latin typeface="+mn-lt"/>
              <a:ea typeface="+mn-ea"/>
              <a:cs typeface="+mn-cs"/>
            </a:rPr>
            <a:t>5 millió forintos hitelösszeg, 20 év futamidővel, 350 bázispontos felárral számolva. A háromhónapos BUBOR várható pályáját IRS-ekből származtatva.</a:t>
          </a:r>
          <a:r>
            <a:rPr lang="hu-HU" sz="1200" i="1" baseline="0"/>
            <a:t> </a:t>
          </a:r>
          <a:r>
            <a:rPr lang="hu-HU" sz="1200" i="1"/>
            <a:t>Forrás: MNB.</a:t>
          </a:r>
        </a:p>
      </cdr:txBody>
    </cdr:sp>
  </cdr:relSizeAnchor>
  <cdr:relSizeAnchor xmlns:cdr="http://schemas.openxmlformats.org/drawingml/2006/chartDrawing">
    <cdr:from>
      <cdr:x>0.28268</cdr:x>
      <cdr:y>0.624</cdr:y>
    </cdr:from>
    <cdr:to>
      <cdr:x>0.71981</cdr:x>
      <cdr:y>0.6998</cdr:y>
    </cdr:to>
    <cdr:sp macro="" textlink="">
      <cdr:nvSpPr>
        <cdr:cNvPr id="7" name="TextBox 4">
          <a:extLst xmlns:a="http://schemas.openxmlformats.org/drawingml/2006/main">
            <a:ext uri="{FF2B5EF4-FFF2-40B4-BE49-F238E27FC236}">
              <a16:creationId xmlns:a16="http://schemas.microsoft.com/office/drawing/2014/main" id="{899ED874-2409-41B6-AA34-803385CC58C8}"/>
            </a:ext>
          </a:extLst>
        </cdr:cNvPr>
        <cdr:cNvSpPr txBox="1"/>
      </cdr:nvSpPr>
      <cdr:spPr>
        <a:xfrm xmlns:a="http://schemas.openxmlformats.org/drawingml/2006/main">
          <a:off x="2023836" y="3248478"/>
          <a:ext cx="3129643" cy="3946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t>Törlesztési periódusok száma</a:t>
          </a:r>
        </a:p>
      </cdr:txBody>
    </cdr:sp>
  </cdr:relSizeAnchor>
</c:userShapes>
</file>

<file path=xl/drawings/drawing12.xml><?xml version="1.0" encoding="utf-8"?>
<c:userShapes xmlns:c="http://schemas.openxmlformats.org/drawingml/2006/chart">
  <cdr:relSizeAnchor xmlns:cdr="http://schemas.openxmlformats.org/drawingml/2006/chartDrawing">
    <cdr:from>
      <cdr:x>0.08466</cdr:x>
      <cdr:y>0.08996</cdr:y>
    </cdr:from>
    <cdr:to>
      <cdr:x>0.93663</cdr:x>
      <cdr:y>0.8987</cdr:y>
    </cdr:to>
    <cdr:cxnSp macro="">
      <cdr:nvCxnSpPr>
        <cdr:cNvPr id="3" name="Straight Connector 2">
          <a:extLst xmlns:a="http://schemas.openxmlformats.org/drawingml/2006/main">
            <a:ext uri="{FF2B5EF4-FFF2-40B4-BE49-F238E27FC236}">
              <a16:creationId xmlns:a16="http://schemas.microsoft.com/office/drawing/2014/main" id="{0D9CC725-4B38-4BC8-A193-8A5753751D3C}"/>
            </a:ext>
          </a:extLst>
        </cdr:cNvPr>
        <cdr:cNvCxnSpPr/>
      </cdr:nvCxnSpPr>
      <cdr:spPr>
        <a:xfrm xmlns:a="http://schemas.openxmlformats.org/drawingml/2006/main" flipV="1">
          <a:off x="609653" y="491568"/>
          <a:ext cx="6135199" cy="4419193"/>
        </a:xfrm>
        <a:prstGeom xmlns:a="http://schemas.openxmlformats.org/drawingml/2006/main" prst="line">
          <a:avLst/>
        </a:prstGeom>
        <a:ln xmlns:a="http://schemas.openxmlformats.org/drawingml/2006/main">
          <a:solidFill>
            <a:srgbClr val="00206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0.00926</cdr:x>
      <cdr:y>0</cdr:y>
    </cdr:from>
    <cdr:to>
      <cdr:x>0.14949</cdr:x>
      <cdr:y>0.05115</cdr:y>
    </cdr:to>
    <cdr:sp macro="" textlink="">
      <cdr:nvSpPr>
        <cdr:cNvPr id="4" name="TextBox 3">
          <a:extLst xmlns:a="http://schemas.openxmlformats.org/drawingml/2006/main">
            <a:ext uri="{FF2B5EF4-FFF2-40B4-BE49-F238E27FC236}">
              <a16:creationId xmlns:a16="http://schemas.microsoft.com/office/drawing/2014/main" id="{BCCE9D5F-CE69-4D33-9C81-00BCD4AF232A}"/>
            </a:ext>
          </a:extLst>
        </cdr:cNvPr>
        <cdr:cNvSpPr txBox="1"/>
      </cdr:nvSpPr>
      <cdr:spPr>
        <a:xfrm xmlns:a="http://schemas.openxmlformats.org/drawingml/2006/main">
          <a:off x="66671" y="0"/>
          <a:ext cx="1009653" cy="2762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per</a:t>
          </a:r>
          <a:r>
            <a:rPr lang="hu-HU" sz="1600" baseline="0"/>
            <a:t> cent</a:t>
          </a:r>
          <a:endParaRPr lang="hu-HU" sz="1100"/>
        </a:p>
      </cdr:txBody>
    </cdr:sp>
  </cdr:relSizeAnchor>
  <cdr:relSizeAnchor xmlns:cdr="http://schemas.openxmlformats.org/drawingml/2006/chartDrawing">
    <cdr:from>
      <cdr:x>0.87577</cdr:x>
      <cdr:y>0.94192</cdr:y>
    </cdr:from>
    <cdr:to>
      <cdr:x>1</cdr:x>
      <cdr:y>1</cdr:y>
    </cdr:to>
    <cdr:sp macro="" textlink="">
      <cdr:nvSpPr>
        <cdr:cNvPr id="5" name="TextBox 1">
          <a:extLst xmlns:a="http://schemas.openxmlformats.org/drawingml/2006/main">
            <a:ext uri="{FF2B5EF4-FFF2-40B4-BE49-F238E27FC236}">
              <a16:creationId xmlns:a16="http://schemas.microsoft.com/office/drawing/2014/main" id="{25BDEDCA-17FC-48E1-B3DE-CF5AEE49DCE2}"/>
            </a:ext>
          </a:extLst>
        </cdr:cNvPr>
        <cdr:cNvSpPr txBox="1"/>
      </cdr:nvSpPr>
      <cdr:spPr>
        <a:xfrm xmlns:a="http://schemas.openxmlformats.org/drawingml/2006/main">
          <a:off x="6305550" y="5086351"/>
          <a:ext cx="894450" cy="313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a:t>
          </a:r>
          <a:r>
            <a:rPr lang="hu-HU" sz="1600" baseline="0"/>
            <a:t> cent</a:t>
          </a:r>
          <a:endParaRPr lang="hu-HU" sz="1600"/>
        </a:p>
      </cdr:txBody>
    </cdr:sp>
  </cdr:relSizeAnchor>
  <cdr:relSizeAnchor xmlns:cdr="http://schemas.openxmlformats.org/drawingml/2006/chartDrawing">
    <cdr:from>
      <cdr:x>0.56268</cdr:x>
      <cdr:y>0.45254</cdr:y>
    </cdr:from>
    <cdr:to>
      <cdr:x>0.82462</cdr:x>
      <cdr:y>0.60878</cdr:y>
    </cdr:to>
    <cdr:sp macro="" textlink="">
      <cdr:nvSpPr>
        <cdr:cNvPr id="7" name="TextBox 1">
          <a:extLst xmlns:a="http://schemas.openxmlformats.org/drawingml/2006/main">
            <a:ext uri="{FF2B5EF4-FFF2-40B4-BE49-F238E27FC236}">
              <a16:creationId xmlns:a16="http://schemas.microsoft.com/office/drawing/2014/main" id="{86457CCB-0E5B-47F5-8662-326F439F1B55}"/>
            </a:ext>
          </a:extLst>
        </cdr:cNvPr>
        <cdr:cNvSpPr txBox="1"/>
      </cdr:nvSpPr>
      <cdr:spPr>
        <a:xfrm xmlns:a="http://schemas.openxmlformats.org/drawingml/2006/main">
          <a:off x="4051317" y="2443721"/>
          <a:ext cx="1885968" cy="843693"/>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i="1" dirty="0" err="1"/>
            <a:t>Increase of non-performing loan ratios</a:t>
          </a:r>
        </a:p>
      </cdr:txBody>
    </cdr:sp>
  </cdr:relSizeAnchor>
  <cdr:relSizeAnchor xmlns:cdr="http://schemas.openxmlformats.org/drawingml/2006/chartDrawing">
    <cdr:from>
      <cdr:x>0.41584</cdr:x>
      <cdr:y>0.11917</cdr:y>
    </cdr:from>
    <cdr:to>
      <cdr:x>0.67777</cdr:x>
      <cdr:y>0.2754</cdr:y>
    </cdr:to>
    <cdr:sp macro="" textlink="">
      <cdr:nvSpPr>
        <cdr:cNvPr id="8" name="TextBox 1">
          <a:extLst xmlns:a="http://schemas.openxmlformats.org/drawingml/2006/main">
            <a:ext uri="{FF2B5EF4-FFF2-40B4-BE49-F238E27FC236}">
              <a16:creationId xmlns:a16="http://schemas.microsoft.com/office/drawing/2014/main" id="{4F34AD96-13BF-4C7C-9AD1-DADECEF00210}"/>
            </a:ext>
          </a:extLst>
        </cdr:cNvPr>
        <cdr:cNvSpPr txBox="1"/>
      </cdr:nvSpPr>
      <cdr:spPr>
        <a:xfrm xmlns:a="http://schemas.openxmlformats.org/drawingml/2006/main">
          <a:off x="2994048" y="643493"/>
          <a:ext cx="1885896" cy="843693"/>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i="1" dirty="0" err="1"/>
            <a:t>Decrease of non-performing loan ratios</a:t>
          </a:r>
        </a:p>
      </cdr:txBody>
    </cdr:sp>
  </cdr:relSizeAnchor>
  <cdr:relSizeAnchor xmlns:cdr="http://schemas.openxmlformats.org/drawingml/2006/chartDrawing">
    <cdr:from>
      <cdr:x>0.67469</cdr:x>
      <cdr:y>0.64999</cdr:y>
    </cdr:from>
    <cdr:to>
      <cdr:x>0.89562</cdr:x>
      <cdr:y>0.79639</cdr:y>
    </cdr:to>
    <cdr:sp macro="" textlink="">
      <cdr:nvSpPr>
        <cdr:cNvPr id="2" name="Oval 1">
          <a:extLst xmlns:a="http://schemas.openxmlformats.org/drawingml/2006/main">
            <a:ext uri="{FF2B5EF4-FFF2-40B4-BE49-F238E27FC236}">
              <a16:creationId xmlns:a16="http://schemas.microsoft.com/office/drawing/2014/main" id="{10356EEF-3D11-4EA6-B25F-E1495BC49150}"/>
            </a:ext>
          </a:extLst>
        </cdr:cNvPr>
        <cdr:cNvSpPr/>
      </cdr:nvSpPr>
      <cdr:spPr>
        <a:xfrm xmlns:a="http://schemas.openxmlformats.org/drawingml/2006/main">
          <a:off x="4857738" y="3509970"/>
          <a:ext cx="1590696" cy="790560"/>
        </a:xfrm>
        <a:prstGeom xmlns:a="http://schemas.openxmlformats.org/drawingml/2006/main" prst="ellipse">
          <a:avLst/>
        </a:prstGeom>
        <a:noFill xmlns:a="http://schemas.openxmlformats.org/drawingml/2006/main"/>
        <a:ln xmlns:a="http://schemas.openxmlformats.org/drawingml/2006/main">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0.22419</cdr:x>
      <cdr:y>0.09302</cdr:y>
    </cdr:from>
    <cdr:to>
      <cdr:x>0.22816</cdr:x>
      <cdr:y>0.90088</cdr:y>
    </cdr:to>
    <cdr:cxnSp macro="">
      <cdr:nvCxnSpPr>
        <cdr:cNvPr id="9" name="Straight Connector 8">
          <a:extLst xmlns:a="http://schemas.openxmlformats.org/drawingml/2006/main">
            <a:ext uri="{FF2B5EF4-FFF2-40B4-BE49-F238E27FC236}">
              <a16:creationId xmlns:a16="http://schemas.microsoft.com/office/drawing/2014/main" id="{A4B5CB89-ACBD-45FB-94CF-CBDC3407C0CC}"/>
            </a:ext>
          </a:extLst>
        </cdr:cNvPr>
        <cdr:cNvCxnSpPr/>
      </cdr:nvCxnSpPr>
      <cdr:spPr>
        <a:xfrm xmlns:a="http://schemas.openxmlformats.org/drawingml/2006/main" flipH="1" flipV="1">
          <a:off x="1613107" y="508282"/>
          <a:ext cx="28566" cy="4414385"/>
        </a:xfrm>
        <a:prstGeom xmlns:a="http://schemas.openxmlformats.org/drawingml/2006/main" prst="line">
          <a:avLst/>
        </a:prstGeom>
        <a:ln xmlns:a="http://schemas.openxmlformats.org/drawingml/2006/main">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0.xml><?xml version="1.0" encoding="utf-8"?>
<c:userShapes xmlns:c="http://schemas.openxmlformats.org/drawingml/2006/chart">
  <cdr:relSizeAnchor xmlns:cdr="http://schemas.openxmlformats.org/drawingml/2006/chartDrawing">
    <cdr:from>
      <cdr:x>0.11688</cdr:x>
      <cdr:y>0.10187</cdr:y>
    </cdr:from>
    <cdr:to>
      <cdr:x>0.47699</cdr:x>
      <cdr:y>0.56802</cdr:y>
    </cdr:to>
    <cdr:sp macro="" textlink="">
      <cdr:nvSpPr>
        <cdr:cNvPr id="2" name="Rectangle 1">
          <a:extLst xmlns:a="http://schemas.openxmlformats.org/drawingml/2006/main">
            <a:ext uri="{FF2B5EF4-FFF2-40B4-BE49-F238E27FC236}">
              <a16:creationId xmlns:a16="http://schemas.microsoft.com/office/drawing/2014/main" id="{AB1AB594-092B-4F8C-B1D5-EA78869A3A95}"/>
            </a:ext>
          </a:extLst>
        </cdr:cNvPr>
        <cdr:cNvSpPr/>
      </cdr:nvSpPr>
      <cdr:spPr>
        <a:xfrm xmlns:a="http://schemas.openxmlformats.org/drawingml/2006/main">
          <a:off x="837115" y="530692"/>
          <a:ext cx="2579172" cy="2428408"/>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0.47699</cdr:x>
      <cdr:y>0.10187</cdr:y>
    </cdr:from>
    <cdr:to>
      <cdr:x>0.87616</cdr:x>
      <cdr:y>0.56802</cdr:y>
    </cdr:to>
    <cdr:sp macro="" textlink="">
      <cdr:nvSpPr>
        <cdr:cNvPr id="3" name="Rectangle 2">
          <a:extLst xmlns:a="http://schemas.openxmlformats.org/drawingml/2006/main">
            <a:ext uri="{FF2B5EF4-FFF2-40B4-BE49-F238E27FC236}">
              <a16:creationId xmlns:a16="http://schemas.microsoft.com/office/drawing/2014/main" id="{CDEE445F-B80C-4E70-A645-9ED6D1F3ECBC}"/>
            </a:ext>
          </a:extLst>
        </cdr:cNvPr>
        <cdr:cNvSpPr/>
      </cdr:nvSpPr>
      <cdr:spPr>
        <a:xfrm xmlns:a="http://schemas.openxmlformats.org/drawingml/2006/main">
          <a:off x="3416287" y="530692"/>
          <a:ext cx="2858926" cy="2428408"/>
        </a:xfrm>
        <a:prstGeom xmlns:a="http://schemas.openxmlformats.org/drawingml/2006/main" prst="rect">
          <a:avLst/>
        </a:prstGeom>
        <a:noFill xmlns:a="http://schemas.openxmlformats.org/drawingml/2006/main"/>
        <a:ln xmlns:a="http://schemas.openxmlformats.org/drawingml/2006/main" w="158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0.09844</cdr:x>
      <cdr:y>0.28086</cdr:y>
    </cdr:from>
    <cdr:to>
      <cdr:x>0.4953</cdr:x>
      <cdr:y>0.43341</cdr:y>
    </cdr:to>
    <cdr:sp macro="" textlink="">
      <cdr:nvSpPr>
        <cdr:cNvPr id="4" name="TextBox 3">
          <a:extLst xmlns:a="http://schemas.openxmlformats.org/drawingml/2006/main">
            <a:ext uri="{FF2B5EF4-FFF2-40B4-BE49-F238E27FC236}">
              <a16:creationId xmlns:a16="http://schemas.microsoft.com/office/drawing/2014/main" id="{7FE3700F-EE20-411A-99E9-A49D6C73E41D}"/>
            </a:ext>
          </a:extLst>
        </cdr:cNvPr>
        <cdr:cNvSpPr txBox="1"/>
      </cdr:nvSpPr>
      <cdr:spPr>
        <a:xfrm xmlns:a="http://schemas.openxmlformats.org/drawingml/2006/main" rot="20609365">
          <a:off x="705057" y="1463125"/>
          <a:ext cx="2842381" cy="79470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400" i="1"/>
            <a:t>Floating rate instalments are lower in first</a:t>
          </a:r>
          <a:r>
            <a:rPr lang="hu-HU" sz="1400" i="1" baseline="0"/>
            <a:t> years</a:t>
          </a:r>
          <a:endParaRPr lang="hu-HU" sz="1400" i="1"/>
        </a:p>
      </cdr:txBody>
    </cdr:sp>
  </cdr:relSizeAnchor>
  <cdr:relSizeAnchor xmlns:cdr="http://schemas.openxmlformats.org/drawingml/2006/chartDrawing">
    <cdr:from>
      <cdr:x>0.57065</cdr:x>
      <cdr:y>0.30479</cdr:y>
    </cdr:from>
    <cdr:to>
      <cdr:x>0.88712</cdr:x>
      <cdr:y>0.45734</cdr:y>
    </cdr:to>
    <cdr:sp macro="" textlink="">
      <cdr:nvSpPr>
        <cdr:cNvPr id="5" name="TextBox 1">
          <a:extLst xmlns:a="http://schemas.openxmlformats.org/drawingml/2006/main">
            <a:ext uri="{FF2B5EF4-FFF2-40B4-BE49-F238E27FC236}">
              <a16:creationId xmlns:a16="http://schemas.microsoft.com/office/drawing/2014/main" id="{06902C91-A162-4591-B228-E04BF588A492}"/>
            </a:ext>
          </a:extLst>
        </cdr:cNvPr>
        <cdr:cNvSpPr txBox="1"/>
      </cdr:nvSpPr>
      <cdr:spPr>
        <a:xfrm xmlns:a="http://schemas.openxmlformats.org/drawingml/2006/main" rot="1070086">
          <a:off x="4087125" y="1587803"/>
          <a:ext cx="2266614" cy="79470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i="1"/>
            <a:t>But later fixed instalments are more favourable for the customer</a:t>
          </a:r>
        </a:p>
      </cdr:txBody>
    </cdr:sp>
  </cdr:relSizeAnchor>
  <cdr:relSizeAnchor xmlns:cdr="http://schemas.openxmlformats.org/drawingml/2006/chartDrawing">
    <cdr:from>
      <cdr:x>0</cdr:x>
      <cdr:y>0.91089</cdr:y>
    </cdr:from>
    <cdr:to>
      <cdr:x>1</cdr:x>
      <cdr:y>0.9788</cdr:y>
    </cdr:to>
    <cdr:sp macro="" textlink="">
      <cdr:nvSpPr>
        <cdr:cNvPr id="6" name="TextBox 1">
          <a:extLst xmlns:a="http://schemas.openxmlformats.org/drawingml/2006/main">
            <a:ext uri="{FF2B5EF4-FFF2-40B4-BE49-F238E27FC236}">
              <a16:creationId xmlns:a16="http://schemas.microsoft.com/office/drawing/2014/main" id="{B4E33925-9E7D-42FE-BFA1-FDFA399C7D68}"/>
            </a:ext>
          </a:extLst>
        </cdr:cNvPr>
        <cdr:cNvSpPr txBox="1"/>
      </cdr:nvSpPr>
      <cdr:spPr>
        <a:xfrm xmlns:a="http://schemas.openxmlformats.org/drawingml/2006/main">
          <a:off x="0" y="4745264"/>
          <a:ext cx="7237140" cy="3537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a:t>Note: Contracted amount is </a:t>
          </a:r>
          <a:r>
            <a:rPr lang="hu-HU" sz="1200" i="1">
              <a:effectLst/>
              <a:latin typeface="+mn-lt"/>
              <a:ea typeface="+mn-ea"/>
              <a:cs typeface="+mn-cs"/>
            </a:rPr>
            <a:t>HUF 5 million, with 20 years maturity, and a 350 basis point spread. Expected change of 3M BUBOR is derived from BIRS fixings. Source</a:t>
          </a:r>
          <a:r>
            <a:rPr lang="hu-HU" sz="1200" i="1"/>
            <a:t>: MNB</a:t>
          </a:r>
        </a:p>
      </cdr:txBody>
    </cdr:sp>
  </cdr:relSizeAnchor>
  <cdr:relSizeAnchor xmlns:cdr="http://schemas.openxmlformats.org/drawingml/2006/chartDrawing">
    <cdr:from>
      <cdr:x>0.27839</cdr:x>
      <cdr:y>0.63971</cdr:y>
    </cdr:from>
    <cdr:to>
      <cdr:x>0.71552</cdr:x>
      <cdr:y>0.71551</cdr:y>
    </cdr:to>
    <cdr:sp macro="" textlink="">
      <cdr:nvSpPr>
        <cdr:cNvPr id="7" name="TextBox 4">
          <a:extLst xmlns:a="http://schemas.openxmlformats.org/drawingml/2006/main">
            <a:ext uri="{FF2B5EF4-FFF2-40B4-BE49-F238E27FC236}">
              <a16:creationId xmlns:a16="http://schemas.microsoft.com/office/drawing/2014/main" id="{44B645C7-EB68-4F7B-84D2-8AAC781EFF8B}"/>
            </a:ext>
          </a:extLst>
        </cdr:cNvPr>
        <cdr:cNvSpPr txBox="1"/>
      </cdr:nvSpPr>
      <cdr:spPr>
        <a:xfrm xmlns:a="http://schemas.openxmlformats.org/drawingml/2006/main">
          <a:off x="1993900" y="3279775"/>
          <a:ext cx="3130803" cy="38862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solidFill>
                <a:schemeClr val="dk1"/>
              </a:solidFill>
              <a:latin typeface="+mn-lt"/>
              <a:ea typeface="+mn-ea"/>
              <a:cs typeface="+mn-cs"/>
            </a:rPr>
            <a:t>Number of payment periods</a:t>
          </a:r>
        </a:p>
      </cdr:txBody>
    </cdr:sp>
  </cdr:relSizeAnchor>
</c:userShapes>
</file>

<file path=xl/drawings/drawing121.xml><?xml version="1.0" encoding="utf-8"?>
<xdr:wsDr xmlns:xdr="http://schemas.openxmlformats.org/drawingml/2006/spreadsheetDrawing" xmlns:a="http://schemas.openxmlformats.org/drawingml/2006/main">
  <xdr:twoCellAnchor>
    <xdr:from>
      <xdr:col>1</xdr:col>
      <xdr:colOff>568658</xdr:colOff>
      <xdr:row>6</xdr:row>
      <xdr:rowOff>1449</xdr:rowOff>
    </xdr:from>
    <xdr:to>
      <xdr:col>13</xdr:col>
      <xdr:colOff>420800</xdr:colOff>
      <xdr:row>31</xdr:row>
      <xdr:rowOff>33831</xdr:rowOff>
    </xdr:to>
    <xdr:graphicFrame macro="">
      <xdr:nvGraphicFramePr>
        <xdr:cNvPr id="2" name="Chart 1">
          <a:extLst>
            <a:ext uri="{FF2B5EF4-FFF2-40B4-BE49-F238E27FC236}">
              <a16:creationId xmlns:a16="http://schemas.microsoft.com/office/drawing/2014/main" id="{5A46FB8F-A466-4FAF-A011-D7DAA2771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27214</xdr:colOff>
      <xdr:row>33</xdr:row>
      <xdr:rowOff>40822</xdr:rowOff>
    </xdr:from>
    <xdr:to>
      <xdr:col>13</xdr:col>
      <xdr:colOff>436873</xdr:colOff>
      <xdr:row>60</xdr:row>
      <xdr:rowOff>100417</xdr:rowOff>
    </xdr:to>
    <xdr:graphicFrame macro="">
      <xdr:nvGraphicFramePr>
        <xdr:cNvPr id="3" name="Chart 1">
          <a:extLst>
            <a:ext uri="{FF2B5EF4-FFF2-40B4-BE49-F238E27FC236}">
              <a16:creationId xmlns:a16="http://schemas.microsoft.com/office/drawing/2014/main" id="{413BC385-3A4F-4EFB-8E16-CAECEFA0C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0.08123</cdr:x>
      <cdr:y>0.09855</cdr:y>
    </cdr:from>
    <cdr:to>
      <cdr:x>0.13354</cdr:x>
      <cdr:y>0.15823</cdr:y>
    </cdr:to>
    <cdr:sp macro="" textlink="">
      <cdr:nvSpPr>
        <cdr:cNvPr id="2" name="Szövegdoboz 1">
          <a:extLst xmlns:a="http://schemas.openxmlformats.org/drawingml/2006/main">
            <a:ext uri="{FF2B5EF4-FFF2-40B4-BE49-F238E27FC236}">
              <a16:creationId xmlns:a16="http://schemas.microsoft.com/office/drawing/2014/main" id="{7F24E8AA-F9B4-4424-AA15-1A40E4BDAE2B}"/>
            </a:ext>
          </a:extLst>
        </cdr:cNvPr>
        <cdr:cNvSpPr txBox="1"/>
      </cdr:nvSpPr>
      <cdr:spPr>
        <a:xfrm xmlns:a="http://schemas.openxmlformats.org/drawingml/2006/main">
          <a:off x="580477" y="532168"/>
          <a:ext cx="373818" cy="3222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0.50532</cdr:x>
      <cdr:y>0.09792</cdr:y>
    </cdr:from>
    <cdr:to>
      <cdr:x>0.55763</cdr:x>
      <cdr:y>0.1576</cdr:y>
    </cdr:to>
    <cdr:sp macro="" textlink="">
      <cdr:nvSpPr>
        <cdr:cNvPr id="3" name="Szövegdoboz 1">
          <a:extLst xmlns:a="http://schemas.openxmlformats.org/drawingml/2006/main">
            <a:ext uri="{FF2B5EF4-FFF2-40B4-BE49-F238E27FC236}">
              <a16:creationId xmlns:a16="http://schemas.microsoft.com/office/drawing/2014/main" id="{7F24E8AA-F9B4-4424-AA15-1A40E4BDAE2B}"/>
            </a:ext>
          </a:extLst>
        </cdr:cNvPr>
        <cdr:cNvSpPr txBox="1"/>
      </cdr:nvSpPr>
      <cdr:spPr>
        <a:xfrm xmlns:a="http://schemas.openxmlformats.org/drawingml/2006/main">
          <a:off x="3611155" y="528763"/>
          <a:ext cx="373818" cy="3222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cdr:x>
      <cdr:y>0.91471</cdr:y>
    </cdr:from>
    <cdr:to>
      <cdr:x>0.59421</cdr:x>
      <cdr:y>1</cdr:y>
    </cdr:to>
    <cdr:sp macro="" textlink="">
      <cdr:nvSpPr>
        <cdr:cNvPr id="4" name="TextBox 1">
          <a:extLst xmlns:a="http://schemas.openxmlformats.org/drawingml/2006/main">
            <a:ext uri="{FF2B5EF4-FFF2-40B4-BE49-F238E27FC236}">
              <a16:creationId xmlns:a16="http://schemas.microsoft.com/office/drawing/2014/main" id="{DCB7C2D5-2878-4E04-BE3A-3BC39CA0BFD5}"/>
            </a:ext>
          </a:extLst>
        </cdr:cNvPr>
        <cdr:cNvSpPr txBox="1"/>
      </cdr:nvSpPr>
      <cdr:spPr>
        <a:xfrm xmlns:a="http://schemas.openxmlformats.org/drawingml/2006/main">
          <a:off x="0" y="5559842"/>
          <a:ext cx="5525594" cy="5184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a:t>Megejgyzés: Részesedések a válaszadók arányában.</a:t>
          </a:r>
        </a:p>
        <a:p xmlns:a="http://schemas.openxmlformats.org/drawingml/2006/main">
          <a:pPr algn="l"/>
          <a:r>
            <a:rPr lang="hu-HU" sz="1200" i="1"/>
            <a:t>Forrás: MNB felmérés.</a:t>
          </a:r>
        </a:p>
      </cdr:txBody>
    </cdr:sp>
  </cdr:relSizeAnchor>
</c:userShapes>
</file>

<file path=xl/drawings/drawing123.xml><?xml version="1.0" encoding="utf-8"?>
<c:userShapes xmlns:c="http://schemas.openxmlformats.org/drawingml/2006/chart">
  <cdr:relSizeAnchor xmlns:cdr="http://schemas.openxmlformats.org/drawingml/2006/chartDrawing">
    <cdr:from>
      <cdr:x>0.07171</cdr:x>
      <cdr:y>0.09855</cdr:y>
    </cdr:from>
    <cdr:to>
      <cdr:x>0.20758</cdr:x>
      <cdr:y>0.14344</cdr:y>
    </cdr:to>
    <cdr:sp macro="" textlink="">
      <cdr:nvSpPr>
        <cdr:cNvPr id="2" name="Szövegdoboz 1">
          <a:extLst xmlns:a="http://schemas.openxmlformats.org/drawingml/2006/main">
            <a:ext uri="{FF2B5EF4-FFF2-40B4-BE49-F238E27FC236}">
              <a16:creationId xmlns:a16="http://schemas.microsoft.com/office/drawing/2014/main" id="{7F24E8AA-F9B4-4424-AA15-1A40E4BDAE2B}"/>
            </a:ext>
          </a:extLst>
        </cdr:cNvPr>
        <cdr:cNvSpPr txBox="1"/>
      </cdr:nvSpPr>
      <cdr:spPr>
        <a:xfrm xmlns:a="http://schemas.openxmlformats.org/drawingml/2006/main">
          <a:off x="512368" y="532880"/>
          <a:ext cx="970810" cy="242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a:t>
          </a:r>
          <a:r>
            <a:rPr lang="hu-HU" sz="1600" baseline="0"/>
            <a:t> cent</a:t>
          </a:r>
          <a:endParaRPr lang="hu-HU" sz="1600"/>
        </a:p>
      </cdr:txBody>
    </cdr:sp>
  </cdr:relSizeAnchor>
  <cdr:relSizeAnchor xmlns:cdr="http://schemas.openxmlformats.org/drawingml/2006/chartDrawing">
    <cdr:from>
      <cdr:x>0</cdr:x>
      <cdr:y>0.91471</cdr:y>
    </cdr:from>
    <cdr:to>
      <cdr:x>0.59421</cdr:x>
      <cdr:y>1</cdr:y>
    </cdr:to>
    <cdr:sp macro="" textlink="">
      <cdr:nvSpPr>
        <cdr:cNvPr id="4" name="TextBox 1">
          <a:extLst xmlns:a="http://schemas.openxmlformats.org/drawingml/2006/main">
            <a:ext uri="{FF2B5EF4-FFF2-40B4-BE49-F238E27FC236}">
              <a16:creationId xmlns:a16="http://schemas.microsoft.com/office/drawing/2014/main" id="{DCB7C2D5-2878-4E04-BE3A-3BC39CA0BFD5}"/>
            </a:ext>
          </a:extLst>
        </cdr:cNvPr>
        <cdr:cNvSpPr txBox="1"/>
      </cdr:nvSpPr>
      <cdr:spPr>
        <a:xfrm xmlns:a="http://schemas.openxmlformats.org/drawingml/2006/main">
          <a:off x="0" y="5559842"/>
          <a:ext cx="5525594" cy="5184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a:t>Remark: Shares in the proportion of respondents.</a:t>
          </a:r>
        </a:p>
        <a:p xmlns:a="http://schemas.openxmlformats.org/drawingml/2006/main">
          <a:pPr algn="l"/>
          <a:r>
            <a:rPr lang="hu-HU" sz="1200" i="1"/>
            <a:t>Source: MNB survey</a:t>
          </a:r>
        </a:p>
      </cdr:txBody>
    </cdr:sp>
  </cdr:relSizeAnchor>
  <cdr:relSizeAnchor xmlns:cdr="http://schemas.openxmlformats.org/drawingml/2006/chartDrawing">
    <cdr:from>
      <cdr:x>0.42798</cdr:x>
      <cdr:y>0.09999</cdr:y>
    </cdr:from>
    <cdr:to>
      <cdr:x>0.56385</cdr:x>
      <cdr:y>0.14488</cdr:y>
    </cdr:to>
    <cdr:sp macro="" textlink="">
      <cdr:nvSpPr>
        <cdr:cNvPr id="7" name="Szövegdoboz 1">
          <a:extLst xmlns:a="http://schemas.openxmlformats.org/drawingml/2006/main">
            <a:ext uri="{FF2B5EF4-FFF2-40B4-BE49-F238E27FC236}">
              <a16:creationId xmlns:a16="http://schemas.microsoft.com/office/drawing/2014/main" id="{6476A150-BA66-4180-B3EA-8BAB722C6605}"/>
            </a:ext>
          </a:extLst>
        </cdr:cNvPr>
        <cdr:cNvSpPr txBox="1"/>
      </cdr:nvSpPr>
      <cdr:spPr>
        <a:xfrm xmlns:a="http://schemas.openxmlformats.org/drawingml/2006/main">
          <a:off x="3057978" y="540657"/>
          <a:ext cx="970818" cy="2427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a:t>
          </a:r>
          <a:r>
            <a:rPr lang="hu-HU" sz="1600" baseline="0"/>
            <a:t> cent</a:t>
          </a:r>
          <a:endParaRPr lang="hu-HU" sz="1600"/>
        </a:p>
      </cdr:txBody>
    </cdr:sp>
  </cdr:relSizeAnchor>
</c:userShapes>
</file>

<file path=xl/drawings/drawing124.xml><?xml version="1.0" encoding="utf-8"?>
<xdr:wsDr xmlns:xdr="http://schemas.openxmlformats.org/drawingml/2006/spreadsheetDrawing" xmlns:a="http://schemas.openxmlformats.org/drawingml/2006/main">
  <xdr:twoCellAnchor>
    <xdr:from>
      <xdr:col>1</xdr:col>
      <xdr:colOff>176490</xdr:colOff>
      <xdr:row>11</xdr:row>
      <xdr:rowOff>157684</xdr:rowOff>
    </xdr:from>
    <xdr:to>
      <xdr:col>9</xdr:col>
      <xdr:colOff>16262</xdr:colOff>
      <xdr:row>40</xdr:row>
      <xdr:rowOff>33184</xdr:rowOff>
    </xdr:to>
    <xdr:graphicFrame macro="">
      <xdr:nvGraphicFramePr>
        <xdr:cNvPr id="2" name="Chart 1">
          <a:extLst>
            <a:ext uri="{FF2B5EF4-FFF2-40B4-BE49-F238E27FC236}">
              <a16:creationId xmlns:a16="http://schemas.microsoft.com/office/drawing/2014/main" id="{FEBB3D4D-5D0C-4225-88A5-AFEB4084D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217714</xdr:colOff>
      <xdr:row>46</xdr:row>
      <xdr:rowOff>122465</xdr:rowOff>
    </xdr:from>
    <xdr:to>
      <xdr:col>9</xdr:col>
      <xdr:colOff>57486</xdr:colOff>
      <xdr:row>74</xdr:row>
      <xdr:rowOff>188465</xdr:rowOff>
    </xdr:to>
    <xdr:graphicFrame macro="">
      <xdr:nvGraphicFramePr>
        <xdr:cNvPr id="3" name="Chart 2">
          <a:extLst>
            <a:ext uri="{FF2B5EF4-FFF2-40B4-BE49-F238E27FC236}">
              <a16:creationId xmlns:a16="http://schemas.microsoft.com/office/drawing/2014/main" id="{AD628771-E04F-466D-8C9E-80EAE4FC8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cdr:x>
      <cdr:y>0.94242</cdr:y>
    </cdr:from>
    <cdr:to>
      <cdr:x>0.58977</cdr:x>
      <cdr:y>1</cdr:y>
    </cdr:to>
    <cdr:sp macro="" textlink="">
      <cdr:nvSpPr>
        <cdr:cNvPr id="2" name="TextBox 1">
          <a:extLst xmlns:a="http://schemas.openxmlformats.org/drawingml/2006/main">
            <a:ext uri="{FF2B5EF4-FFF2-40B4-BE49-F238E27FC236}">
              <a16:creationId xmlns:a16="http://schemas.microsoft.com/office/drawing/2014/main" id="{67A4006A-3928-4BC5-9696-833887E6BEFB}"/>
            </a:ext>
          </a:extLst>
        </cdr:cNvPr>
        <cdr:cNvSpPr txBox="1"/>
      </cdr:nvSpPr>
      <cdr:spPr>
        <a:xfrm xmlns:a="http://schemas.openxmlformats.org/drawingml/2006/main">
          <a:off x="0" y="5089068"/>
          <a:ext cx="4246351" cy="310931"/>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a:t>Forrás: MNB. </a:t>
          </a:r>
        </a:p>
      </cdr:txBody>
    </cdr:sp>
  </cdr:relSizeAnchor>
</c:userShapes>
</file>

<file path=xl/drawings/drawing126.xml><?xml version="1.0" encoding="utf-8"?>
<c:userShapes xmlns:c="http://schemas.openxmlformats.org/drawingml/2006/chart">
  <cdr:relSizeAnchor xmlns:cdr="http://schemas.openxmlformats.org/drawingml/2006/chartDrawing">
    <cdr:from>
      <cdr:x>0</cdr:x>
      <cdr:y>0.94242</cdr:y>
    </cdr:from>
    <cdr:to>
      <cdr:x>0.58977</cdr:x>
      <cdr:y>1</cdr:y>
    </cdr:to>
    <cdr:sp macro="" textlink="">
      <cdr:nvSpPr>
        <cdr:cNvPr id="2" name="TextBox 1">
          <a:extLst xmlns:a="http://schemas.openxmlformats.org/drawingml/2006/main">
            <a:ext uri="{FF2B5EF4-FFF2-40B4-BE49-F238E27FC236}">
              <a16:creationId xmlns:a16="http://schemas.microsoft.com/office/drawing/2014/main" id="{67A4006A-3928-4BC5-9696-833887E6BEFB}"/>
            </a:ext>
          </a:extLst>
        </cdr:cNvPr>
        <cdr:cNvSpPr txBox="1"/>
      </cdr:nvSpPr>
      <cdr:spPr>
        <a:xfrm xmlns:a="http://schemas.openxmlformats.org/drawingml/2006/main">
          <a:off x="0" y="5089068"/>
          <a:ext cx="4246351" cy="310931"/>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a:t>Source: MNB </a:t>
          </a:r>
        </a:p>
      </cdr:txBody>
    </cdr:sp>
  </cdr:relSizeAnchor>
</c:userShapes>
</file>

<file path=xl/drawings/drawing127.xml><?xml version="1.0" encoding="utf-8"?>
<xdr:wsDr xmlns:xdr="http://schemas.openxmlformats.org/drawingml/2006/spreadsheetDrawing" xmlns:a="http://schemas.openxmlformats.org/drawingml/2006/main">
  <xdr:twoCellAnchor editAs="absolute">
    <xdr:from>
      <xdr:col>0</xdr:col>
      <xdr:colOff>142875</xdr:colOff>
      <xdr:row>7</xdr:row>
      <xdr:rowOff>138112</xdr:rowOff>
    </xdr:from>
    <xdr:to>
      <xdr:col>5</xdr:col>
      <xdr:colOff>513450</xdr:colOff>
      <xdr:row>35</xdr:row>
      <xdr:rowOff>59876</xdr:rowOff>
    </xdr:to>
    <xdr:graphicFrame macro="">
      <xdr:nvGraphicFramePr>
        <xdr:cNvPr id="2" name="Chart 1">
          <a:extLst>
            <a:ext uri="{FF2B5EF4-FFF2-40B4-BE49-F238E27FC236}">
              <a16:creationId xmlns:a16="http://schemas.microsoft.com/office/drawing/2014/main" id="{B0A808A8-414D-4F6D-A64A-BD9FDBC37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36</xdr:row>
      <xdr:rowOff>27214</xdr:rowOff>
    </xdr:from>
    <xdr:to>
      <xdr:col>5</xdr:col>
      <xdr:colOff>370575</xdr:colOff>
      <xdr:row>69</xdr:row>
      <xdr:rowOff>83690</xdr:rowOff>
    </xdr:to>
    <xdr:graphicFrame macro="">
      <xdr:nvGraphicFramePr>
        <xdr:cNvPr id="3" name="Chart 2">
          <a:extLst>
            <a:ext uri="{FF2B5EF4-FFF2-40B4-BE49-F238E27FC236}">
              <a16:creationId xmlns:a16="http://schemas.microsoft.com/office/drawing/2014/main" id="{6A0543C3-50AE-470B-BBC8-EA45E729D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cdr:x>
      <cdr:y>0.92825</cdr:y>
    </cdr:from>
    <cdr:to>
      <cdr:x>0.14287</cdr:x>
      <cdr:y>1</cdr:y>
    </cdr:to>
    <cdr:sp macro="" textlink="">
      <cdr:nvSpPr>
        <cdr:cNvPr id="2" name="TextBox 1">
          <a:extLst xmlns:a="http://schemas.openxmlformats.org/drawingml/2006/main">
            <a:ext uri="{FF2B5EF4-FFF2-40B4-BE49-F238E27FC236}">
              <a16:creationId xmlns:a16="http://schemas.microsoft.com/office/drawing/2014/main" id="{70C14D87-5B67-41D7-9F3F-8F8C10B706CA}"/>
            </a:ext>
          </a:extLst>
        </cdr:cNvPr>
        <cdr:cNvSpPr txBox="1"/>
      </cdr:nvSpPr>
      <cdr:spPr>
        <a:xfrm xmlns:a="http://schemas.openxmlformats.org/drawingml/2006/main">
          <a:off x="0" y="5012574"/>
          <a:ext cx="1028698" cy="3874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i="1"/>
            <a:t>Forrás: MNB.</a:t>
          </a:r>
        </a:p>
      </cdr:txBody>
    </cdr:sp>
  </cdr:relSizeAnchor>
  <cdr:relSizeAnchor xmlns:cdr="http://schemas.openxmlformats.org/drawingml/2006/chartDrawing">
    <cdr:from>
      <cdr:x>0.80433</cdr:x>
      <cdr:y>0.03025</cdr:y>
    </cdr:from>
    <cdr:to>
      <cdr:x>0.90752</cdr:x>
      <cdr:y>0.09372</cdr:y>
    </cdr:to>
    <cdr:sp macro="" textlink="">
      <cdr:nvSpPr>
        <cdr:cNvPr id="4" name="TextBox 1">
          <a:extLst xmlns:a="http://schemas.openxmlformats.org/drawingml/2006/main">
            <a:ext uri="{FF2B5EF4-FFF2-40B4-BE49-F238E27FC236}">
              <a16:creationId xmlns:a16="http://schemas.microsoft.com/office/drawing/2014/main" id="{BEA305B7-A908-4FC1-898B-D763AC5B9C2E}"/>
            </a:ext>
          </a:extLst>
        </cdr:cNvPr>
        <cdr:cNvSpPr txBox="1"/>
      </cdr:nvSpPr>
      <cdr:spPr>
        <a:xfrm xmlns:a="http://schemas.openxmlformats.org/drawingml/2006/main">
          <a:off x="5791200" y="163326"/>
          <a:ext cx="742949" cy="34278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1600" b="0" i="0" baseline="0">
              <a:effectLst/>
              <a:latin typeface="+mn-lt"/>
              <a:ea typeface="+mn-ea"/>
              <a:cs typeface="+mn-cs"/>
            </a:rPr>
            <a:t>Mrd Ft</a:t>
          </a:r>
          <a:endParaRPr lang="hu-HU" sz="2400">
            <a:effectLst/>
          </a:endParaRPr>
        </a:p>
      </cdr:txBody>
    </cdr:sp>
  </cdr:relSizeAnchor>
  <cdr:relSizeAnchor xmlns:cdr="http://schemas.openxmlformats.org/drawingml/2006/chartDrawing">
    <cdr:from>
      <cdr:x>0.0904</cdr:x>
      <cdr:y>0.02962</cdr:y>
    </cdr:from>
    <cdr:to>
      <cdr:x>0.20373</cdr:x>
      <cdr:y>0.0931</cdr:y>
    </cdr:to>
    <cdr:sp macro="" textlink="">
      <cdr:nvSpPr>
        <cdr:cNvPr id="5" name="TextBox 1">
          <a:extLst xmlns:a="http://schemas.openxmlformats.org/drawingml/2006/main">
            <a:ext uri="{FF2B5EF4-FFF2-40B4-BE49-F238E27FC236}">
              <a16:creationId xmlns:a16="http://schemas.microsoft.com/office/drawing/2014/main" id="{0A3E473A-D038-45DE-B1F0-211673354280}"/>
            </a:ext>
          </a:extLst>
        </cdr:cNvPr>
        <cdr:cNvSpPr txBox="1"/>
      </cdr:nvSpPr>
      <cdr:spPr>
        <a:xfrm xmlns:a="http://schemas.openxmlformats.org/drawingml/2006/main">
          <a:off x="650874" y="159954"/>
          <a:ext cx="815976" cy="34278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1600" b="0" i="0" baseline="0">
              <a:effectLst/>
              <a:latin typeface="+mn-lt"/>
              <a:ea typeface="+mn-ea"/>
              <a:cs typeface="+mn-cs"/>
            </a:rPr>
            <a:t>Mrd Ft</a:t>
          </a:r>
          <a:endParaRPr lang="hu-HU" sz="1600">
            <a:effectLst/>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0.92825</cdr:y>
    </cdr:from>
    <cdr:to>
      <cdr:x>0.14287</cdr:x>
      <cdr:y>1</cdr:y>
    </cdr:to>
    <cdr:sp macro="" textlink="">
      <cdr:nvSpPr>
        <cdr:cNvPr id="2" name="TextBox 1">
          <a:extLst xmlns:a="http://schemas.openxmlformats.org/drawingml/2006/main">
            <a:ext uri="{FF2B5EF4-FFF2-40B4-BE49-F238E27FC236}">
              <a16:creationId xmlns:a16="http://schemas.microsoft.com/office/drawing/2014/main" id="{70C14D87-5B67-41D7-9F3F-8F8C10B706CA}"/>
            </a:ext>
          </a:extLst>
        </cdr:cNvPr>
        <cdr:cNvSpPr txBox="1"/>
      </cdr:nvSpPr>
      <cdr:spPr>
        <a:xfrm xmlns:a="http://schemas.openxmlformats.org/drawingml/2006/main">
          <a:off x="0" y="5012574"/>
          <a:ext cx="1028698" cy="3874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i="1"/>
            <a:t>Source: MNB</a:t>
          </a:r>
        </a:p>
      </cdr:txBody>
    </cdr:sp>
  </cdr:relSizeAnchor>
  <cdr:relSizeAnchor xmlns:cdr="http://schemas.openxmlformats.org/drawingml/2006/chartDrawing">
    <cdr:from>
      <cdr:x>0.09701</cdr:x>
      <cdr:y>0.01823</cdr:y>
    </cdr:from>
    <cdr:to>
      <cdr:x>0.21034</cdr:x>
      <cdr:y>0.08171</cdr:y>
    </cdr:to>
    <cdr:sp macro="" textlink="">
      <cdr:nvSpPr>
        <cdr:cNvPr id="4" name="TextBox 1">
          <a:extLst xmlns:a="http://schemas.openxmlformats.org/drawingml/2006/main">
            <a:ext uri="{FF2B5EF4-FFF2-40B4-BE49-F238E27FC236}">
              <a16:creationId xmlns:a16="http://schemas.microsoft.com/office/drawing/2014/main" id="{9035943C-FDFB-4007-BD59-F7CDEE26A449}"/>
            </a:ext>
          </a:extLst>
        </cdr:cNvPr>
        <cdr:cNvSpPr txBox="1"/>
      </cdr:nvSpPr>
      <cdr:spPr>
        <a:xfrm xmlns:a="http://schemas.openxmlformats.org/drawingml/2006/main">
          <a:off x="698500" y="98425"/>
          <a:ext cx="815976" cy="34278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1600" b="0" i="0" baseline="0">
              <a:effectLst/>
              <a:latin typeface="+mn-lt"/>
              <a:ea typeface="+mn-ea"/>
              <a:cs typeface="+mn-cs"/>
            </a:rPr>
            <a:t>HUF Bn</a:t>
          </a:r>
          <a:endParaRPr lang="hu-HU" sz="1600">
            <a:effectLst/>
          </a:endParaRPr>
        </a:p>
      </cdr:txBody>
    </cdr:sp>
  </cdr:relSizeAnchor>
  <cdr:relSizeAnchor xmlns:cdr="http://schemas.openxmlformats.org/drawingml/2006/chartDrawing">
    <cdr:from>
      <cdr:x>0.8061</cdr:x>
      <cdr:y>0.01294</cdr:y>
    </cdr:from>
    <cdr:to>
      <cdr:x>0.91943</cdr:x>
      <cdr:y>0.07641</cdr:y>
    </cdr:to>
    <cdr:sp macro="" textlink="">
      <cdr:nvSpPr>
        <cdr:cNvPr id="5" name="TextBox 1">
          <a:extLst xmlns:a="http://schemas.openxmlformats.org/drawingml/2006/main">
            <a:ext uri="{FF2B5EF4-FFF2-40B4-BE49-F238E27FC236}">
              <a16:creationId xmlns:a16="http://schemas.microsoft.com/office/drawing/2014/main" id="{9035943C-FDFB-4007-BD59-F7CDEE26A449}"/>
            </a:ext>
          </a:extLst>
        </cdr:cNvPr>
        <cdr:cNvSpPr txBox="1"/>
      </cdr:nvSpPr>
      <cdr:spPr>
        <a:xfrm xmlns:a="http://schemas.openxmlformats.org/drawingml/2006/main">
          <a:off x="5803900" y="69850"/>
          <a:ext cx="815976" cy="34278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1600" b="0" i="0" baseline="0">
              <a:effectLst/>
              <a:latin typeface="+mn-lt"/>
              <a:ea typeface="+mn-ea"/>
              <a:cs typeface="+mn-cs"/>
            </a:rPr>
            <a:t>HUF Bn</a:t>
          </a:r>
          <a:endParaRPr lang="hu-HU" sz="1600">
            <a:effectLst/>
          </a:endParaRP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0</xdr:col>
      <xdr:colOff>0</xdr:colOff>
      <xdr:row>8</xdr:row>
      <xdr:rowOff>116415</xdr:rowOff>
    </xdr:from>
    <xdr:to>
      <xdr:col>1</xdr:col>
      <xdr:colOff>6333225</xdr:colOff>
      <xdr:row>32</xdr:row>
      <xdr:rowOff>105157</xdr:rowOff>
    </xdr:to>
    <xdr:graphicFrame macro="">
      <xdr:nvGraphicFramePr>
        <xdr:cNvPr id="2" name="Chart 1">
          <a:extLst>
            <a:ext uri="{FF2B5EF4-FFF2-40B4-BE49-F238E27FC236}">
              <a16:creationId xmlns:a16="http://schemas.microsoft.com/office/drawing/2014/main" id="{BEA7FA9C-D69E-4B61-944D-93EC9E8E9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0</xdr:rowOff>
    </xdr:from>
    <xdr:to>
      <xdr:col>1</xdr:col>
      <xdr:colOff>6333225</xdr:colOff>
      <xdr:row>60</xdr:row>
      <xdr:rowOff>200409</xdr:rowOff>
    </xdr:to>
    <xdr:graphicFrame macro="">
      <xdr:nvGraphicFramePr>
        <xdr:cNvPr id="3" name="Chart 2">
          <a:extLst>
            <a:ext uri="{FF2B5EF4-FFF2-40B4-BE49-F238E27FC236}">
              <a16:creationId xmlns:a16="http://schemas.microsoft.com/office/drawing/2014/main" id="{D92CF071-7485-4A6F-BFDD-922705B03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0.xml><?xml version="1.0" encoding="utf-8"?>
<xdr:wsDr xmlns:xdr="http://schemas.openxmlformats.org/drawingml/2006/spreadsheetDrawing" xmlns:a="http://schemas.openxmlformats.org/drawingml/2006/main">
  <xdr:absoluteAnchor>
    <xdr:pos x="138112" y="1476375"/>
    <xdr:ext cx="7200000" cy="5400000"/>
    <xdr:graphicFrame macro="">
      <xdr:nvGraphicFramePr>
        <xdr:cNvPr id="2" name="Chart 1">
          <a:extLst>
            <a:ext uri="{FF2B5EF4-FFF2-40B4-BE49-F238E27FC236}">
              <a16:creationId xmlns:a16="http://schemas.microsoft.com/office/drawing/2014/main" id="{F3748B2C-8EA1-4301-8F21-FD5494666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09575" y="7153275"/>
    <xdr:ext cx="7200000" cy="5400000"/>
    <xdr:graphicFrame macro="">
      <xdr:nvGraphicFramePr>
        <xdr:cNvPr id="3" name="Chart 2">
          <a:extLst>
            <a:ext uri="{FF2B5EF4-FFF2-40B4-BE49-F238E27FC236}">
              <a16:creationId xmlns:a16="http://schemas.microsoft.com/office/drawing/2014/main" id="{D8CEE804-76E0-4541-9493-37FA204A9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1.xml><?xml version="1.0" encoding="utf-8"?>
<c:userShapes xmlns:c="http://schemas.openxmlformats.org/drawingml/2006/chart">
  <cdr:relSizeAnchor xmlns:cdr="http://schemas.openxmlformats.org/drawingml/2006/chartDrawing">
    <cdr:from>
      <cdr:x>0.0097</cdr:x>
      <cdr:y>0.9331</cdr:y>
    </cdr:from>
    <cdr:to>
      <cdr:x>0.15015</cdr:x>
      <cdr:y>0.98069</cdr:y>
    </cdr:to>
    <cdr:sp macro="" textlink="">
      <cdr:nvSpPr>
        <cdr:cNvPr id="2" name="TextBox 1">
          <a:extLst xmlns:a="http://schemas.openxmlformats.org/drawingml/2006/main">
            <a:ext uri="{FF2B5EF4-FFF2-40B4-BE49-F238E27FC236}">
              <a16:creationId xmlns:a16="http://schemas.microsoft.com/office/drawing/2014/main" id="{03E9E286-0A37-4FDC-93CE-A0E3077437E9}"/>
            </a:ext>
          </a:extLst>
        </cdr:cNvPr>
        <cdr:cNvSpPr txBox="1"/>
      </cdr:nvSpPr>
      <cdr:spPr>
        <a:xfrm xmlns:a="http://schemas.openxmlformats.org/drawingml/2006/main">
          <a:off x="69850" y="5038725"/>
          <a:ext cx="1011238" cy="257014"/>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a:t>Forrás: MNB.</a:t>
          </a:r>
        </a:p>
      </cdr:txBody>
    </cdr:sp>
  </cdr:relSizeAnchor>
</c:userShapes>
</file>

<file path=xl/drawings/drawing132.xml><?xml version="1.0" encoding="utf-8"?>
<c:userShapes xmlns:c="http://schemas.openxmlformats.org/drawingml/2006/chart">
  <cdr:relSizeAnchor xmlns:cdr="http://schemas.openxmlformats.org/drawingml/2006/chartDrawing">
    <cdr:from>
      <cdr:x>0.0097</cdr:x>
      <cdr:y>0.9331</cdr:y>
    </cdr:from>
    <cdr:to>
      <cdr:x>0.17859</cdr:x>
      <cdr:y>0.98069</cdr:y>
    </cdr:to>
    <cdr:sp macro="" textlink="">
      <cdr:nvSpPr>
        <cdr:cNvPr id="2" name="TextBox 1">
          <a:extLst xmlns:a="http://schemas.openxmlformats.org/drawingml/2006/main">
            <a:ext uri="{FF2B5EF4-FFF2-40B4-BE49-F238E27FC236}">
              <a16:creationId xmlns:a16="http://schemas.microsoft.com/office/drawing/2014/main" id="{03E9E286-0A37-4FDC-93CE-A0E3077437E9}"/>
            </a:ext>
          </a:extLst>
        </cdr:cNvPr>
        <cdr:cNvSpPr txBox="1"/>
      </cdr:nvSpPr>
      <cdr:spPr>
        <a:xfrm xmlns:a="http://schemas.openxmlformats.org/drawingml/2006/main">
          <a:off x="69839" y="5038740"/>
          <a:ext cx="1216035" cy="256986"/>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a:t>Source: MNB</a:t>
          </a:r>
        </a:p>
      </cdr:txBody>
    </cdr:sp>
  </cdr:relSizeAnchor>
</c:userShapes>
</file>

<file path=xl/drawings/drawing133.xml><?xml version="1.0" encoding="utf-8"?>
<xdr:wsDr xmlns:xdr="http://schemas.openxmlformats.org/drawingml/2006/spreadsheetDrawing" xmlns:a="http://schemas.openxmlformats.org/drawingml/2006/main">
  <xdr:absoluteAnchor>
    <xdr:pos x="204787" y="1400175"/>
    <xdr:ext cx="7200000" cy="5400000"/>
    <xdr:graphicFrame macro="">
      <xdr:nvGraphicFramePr>
        <xdr:cNvPr id="2" name="Chart 1">
          <a:extLst>
            <a:ext uri="{FF2B5EF4-FFF2-40B4-BE49-F238E27FC236}">
              <a16:creationId xmlns:a16="http://schemas.microsoft.com/office/drawing/2014/main" id="{20F4BEA4-3AA0-4636-A1F7-CC99C0929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71450" y="7086600"/>
    <xdr:ext cx="7200000" cy="5400000"/>
    <xdr:graphicFrame macro="">
      <xdr:nvGraphicFramePr>
        <xdr:cNvPr id="3" name="Chart 2">
          <a:extLst>
            <a:ext uri="{FF2B5EF4-FFF2-40B4-BE49-F238E27FC236}">
              <a16:creationId xmlns:a16="http://schemas.microsoft.com/office/drawing/2014/main" id="{93999530-D608-461E-9506-9F943B475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0.00177</cdr:x>
      <cdr:y>0.94721</cdr:y>
    </cdr:from>
    <cdr:to>
      <cdr:x>0.15809</cdr:x>
      <cdr:y>0.99128</cdr:y>
    </cdr:to>
    <cdr:sp macro="" textlink="">
      <cdr:nvSpPr>
        <cdr:cNvPr id="2" name="TextBox 1">
          <a:extLst xmlns:a="http://schemas.openxmlformats.org/drawingml/2006/main">
            <a:ext uri="{FF2B5EF4-FFF2-40B4-BE49-F238E27FC236}">
              <a16:creationId xmlns:a16="http://schemas.microsoft.com/office/drawing/2014/main" id="{B5A46F2F-6EA7-46C0-89B0-158EBB50CF7C}"/>
            </a:ext>
          </a:extLst>
        </cdr:cNvPr>
        <cdr:cNvSpPr txBox="1"/>
      </cdr:nvSpPr>
      <cdr:spPr>
        <a:xfrm xmlns:a="http://schemas.openxmlformats.org/drawingml/2006/main">
          <a:off x="12722" y="5114919"/>
          <a:ext cx="1125515" cy="237978"/>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a:t>Forrás: MNB.</a:t>
          </a:r>
        </a:p>
      </cdr:txBody>
    </cdr:sp>
  </cdr:relSizeAnchor>
</c:userShapes>
</file>

<file path=xl/drawings/drawing135.xml><?xml version="1.0" encoding="utf-8"?>
<c:userShapes xmlns:c="http://schemas.openxmlformats.org/drawingml/2006/chart">
  <cdr:relSizeAnchor xmlns:cdr="http://schemas.openxmlformats.org/drawingml/2006/chartDrawing">
    <cdr:from>
      <cdr:x>0.00574</cdr:x>
      <cdr:y>0.94721</cdr:y>
    </cdr:from>
    <cdr:to>
      <cdr:x>0.15081</cdr:x>
      <cdr:y>0.99128</cdr:y>
    </cdr:to>
    <cdr:sp macro="" textlink="">
      <cdr:nvSpPr>
        <cdr:cNvPr id="2" name="TextBox 1">
          <a:extLst xmlns:a="http://schemas.openxmlformats.org/drawingml/2006/main">
            <a:ext uri="{FF2B5EF4-FFF2-40B4-BE49-F238E27FC236}">
              <a16:creationId xmlns:a16="http://schemas.microsoft.com/office/drawing/2014/main" id="{B5A46F2F-6EA7-46C0-89B0-158EBB50CF7C}"/>
            </a:ext>
          </a:extLst>
        </cdr:cNvPr>
        <cdr:cNvSpPr txBox="1"/>
      </cdr:nvSpPr>
      <cdr:spPr>
        <a:xfrm xmlns:a="http://schemas.openxmlformats.org/drawingml/2006/main">
          <a:off x="41298" y="5114919"/>
          <a:ext cx="1044552" cy="237978"/>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a:t>Source: MNB</a:t>
          </a:r>
        </a:p>
      </cdr:txBody>
    </cdr:sp>
  </cdr:relSizeAnchor>
</c:userShapes>
</file>

<file path=xl/drawings/drawing14.xml><?xml version="1.0" encoding="utf-8"?>
<c:userShapes xmlns:c="http://schemas.openxmlformats.org/drawingml/2006/chart">
  <cdr:relSizeAnchor xmlns:cdr="http://schemas.openxmlformats.org/drawingml/2006/chartDrawing">
    <cdr:from>
      <cdr:x>0.61874</cdr:x>
      <cdr:y>0.40952</cdr:y>
    </cdr:from>
    <cdr:to>
      <cdr:x>0.66136</cdr:x>
      <cdr:y>0.70964</cdr:y>
    </cdr:to>
    <cdr:sp macro="" textlink="">
      <cdr:nvSpPr>
        <cdr:cNvPr id="5" name="Rectangle 4"/>
        <cdr:cNvSpPr/>
      </cdr:nvSpPr>
      <cdr:spPr>
        <a:xfrm xmlns:a="http://schemas.openxmlformats.org/drawingml/2006/main">
          <a:off x="4455582" y="2223098"/>
          <a:ext cx="306918" cy="1629236"/>
        </a:xfrm>
        <a:prstGeom xmlns:a="http://schemas.openxmlformats.org/drawingml/2006/main" prst="rect">
          <a:avLst/>
        </a:prstGeom>
        <a:solidFill xmlns:a="http://schemas.openxmlformats.org/drawingml/2006/main">
          <a:srgbClr val="FF0000">
            <a:alpha val="22000"/>
          </a:srgb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5.xml><?xml version="1.0" encoding="utf-8"?>
<c:userShapes xmlns:c="http://schemas.openxmlformats.org/drawingml/2006/chart">
  <cdr:relSizeAnchor xmlns:cdr="http://schemas.openxmlformats.org/drawingml/2006/chartDrawing">
    <cdr:from>
      <cdr:x>0.61874</cdr:x>
      <cdr:y>0.40952</cdr:y>
    </cdr:from>
    <cdr:to>
      <cdr:x>0.66136</cdr:x>
      <cdr:y>0.72134</cdr:y>
    </cdr:to>
    <cdr:sp macro="" textlink="">
      <cdr:nvSpPr>
        <cdr:cNvPr id="5" name="Rectangle 4"/>
        <cdr:cNvSpPr/>
      </cdr:nvSpPr>
      <cdr:spPr>
        <a:xfrm xmlns:a="http://schemas.openxmlformats.org/drawingml/2006/main">
          <a:off x="4455582" y="2223097"/>
          <a:ext cx="306918" cy="1692735"/>
        </a:xfrm>
        <a:prstGeom xmlns:a="http://schemas.openxmlformats.org/drawingml/2006/main" prst="rect">
          <a:avLst/>
        </a:prstGeom>
        <a:solidFill xmlns:a="http://schemas.openxmlformats.org/drawingml/2006/main">
          <a:srgbClr val="FF0000">
            <a:alpha val="22000"/>
          </a:srgb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6.xml><?xml version="1.0" encoding="utf-8"?>
<xdr:wsDr xmlns:xdr="http://schemas.openxmlformats.org/drawingml/2006/spreadsheetDrawing" xmlns:a="http://schemas.openxmlformats.org/drawingml/2006/main">
  <xdr:absoluteAnchor>
    <xdr:pos x="212912" y="1760071"/>
    <xdr:ext cx="7202241" cy="5427641"/>
    <xdr:graphicFrame macro="">
      <xdr:nvGraphicFramePr>
        <xdr:cNvPr id="2" name="Chart 1">
          <a:extLst>
            <a:ext uri="{FF2B5EF4-FFF2-40B4-BE49-F238E27FC236}">
              <a16:creationId xmlns:a16="http://schemas.microsoft.com/office/drawing/2014/main" id="{5440BD8B-950F-4E7E-AC5D-C0C8A0099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18667" y="7183345"/>
    <xdr:ext cx="7199999" cy="5401494"/>
    <xdr:graphicFrame macro="">
      <xdr:nvGraphicFramePr>
        <xdr:cNvPr id="3" name="Chart 2">
          <a:extLst>
            <a:ext uri="{FF2B5EF4-FFF2-40B4-BE49-F238E27FC236}">
              <a16:creationId xmlns:a16="http://schemas.microsoft.com/office/drawing/2014/main" id="{778D3619-E55C-48FC-80D4-F5264101E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0.43592</cdr:x>
      <cdr:y>0.09415</cdr:y>
    </cdr:from>
    <cdr:to>
      <cdr:x>0.5013</cdr:x>
      <cdr:y>0.16104</cdr:y>
    </cdr:to>
    <cdr:sp macro="" textlink="">
      <cdr:nvSpPr>
        <cdr:cNvPr id="2" name="Oval 1">
          <a:extLst xmlns:a="http://schemas.openxmlformats.org/drawingml/2006/main">
            <a:ext uri="{FF2B5EF4-FFF2-40B4-BE49-F238E27FC236}">
              <a16:creationId xmlns:a16="http://schemas.microsoft.com/office/drawing/2014/main" id="{C3C05AF4-2DBA-44AF-AA13-8DC5DDA47380}"/>
            </a:ext>
          </a:extLst>
        </cdr:cNvPr>
        <cdr:cNvSpPr/>
      </cdr:nvSpPr>
      <cdr:spPr>
        <a:xfrm xmlns:a="http://schemas.openxmlformats.org/drawingml/2006/main">
          <a:off x="3138650" y="508405"/>
          <a:ext cx="470736" cy="36120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0.59555</cdr:x>
      <cdr:y>0.48404</cdr:y>
    </cdr:from>
    <cdr:to>
      <cdr:x>0.66093</cdr:x>
      <cdr:y>0.55093</cdr:y>
    </cdr:to>
    <cdr:sp macro="" textlink="">
      <cdr:nvSpPr>
        <cdr:cNvPr id="3" name="Oval 2">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4287993" y="2613811"/>
          <a:ext cx="470736" cy="36120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0.46322</cdr:x>
      <cdr:y>0.51331</cdr:y>
    </cdr:from>
    <cdr:to>
      <cdr:x>0.52861</cdr:x>
      <cdr:y>0.5802</cdr:y>
    </cdr:to>
    <cdr:sp macro="" textlink="">
      <cdr:nvSpPr>
        <cdr:cNvPr id="4" name="Oval 3">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3335190" y="2771869"/>
          <a:ext cx="470808" cy="36120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0.68586</cdr:x>
      <cdr:y>0.60944</cdr:y>
    </cdr:from>
    <cdr:to>
      <cdr:x>0.75124</cdr:x>
      <cdr:y>0.67632</cdr:y>
    </cdr:to>
    <cdr:sp macro="" textlink="">
      <cdr:nvSpPr>
        <cdr:cNvPr id="5" name="Oval 4">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4938172" y="3290998"/>
          <a:ext cx="470736" cy="361152"/>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0.30442</cdr:x>
      <cdr:y>0.40041</cdr:y>
    </cdr:from>
    <cdr:to>
      <cdr:x>0.3698</cdr:x>
      <cdr:y>0.4673</cdr:y>
    </cdr:to>
    <cdr:sp macro="" textlink="">
      <cdr:nvSpPr>
        <cdr:cNvPr id="6" name="Oval 5">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2191850" y="2162237"/>
          <a:ext cx="470736" cy="36120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0.51615</cdr:x>
      <cdr:y>0.41713</cdr:y>
    </cdr:from>
    <cdr:to>
      <cdr:x>0.58154</cdr:x>
      <cdr:y>0.48401</cdr:y>
    </cdr:to>
    <cdr:sp macro="" textlink="">
      <cdr:nvSpPr>
        <cdr:cNvPr id="7" name="Oval 6">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3716312" y="2252524"/>
          <a:ext cx="470808" cy="361152"/>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0.82129</cdr:x>
      <cdr:y>0.35442</cdr:y>
    </cdr:from>
    <cdr:to>
      <cdr:x>0.88668</cdr:x>
      <cdr:y>0.42131</cdr:y>
    </cdr:to>
    <cdr:sp macro="" textlink="">
      <cdr:nvSpPr>
        <cdr:cNvPr id="8" name="Oval 7">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5913288" y="1913864"/>
          <a:ext cx="470808" cy="36120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0.45505</cdr:x>
      <cdr:y>0.57751</cdr:y>
    </cdr:from>
    <cdr:to>
      <cdr:x>0.52044</cdr:x>
      <cdr:y>0.64439</cdr:y>
    </cdr:to>
    <cdr:sp macro="" textlink="">
      <cdr:nvSpPr>
        <cdr:cNvPr id="9" name="Oval 8">
          <a:extLst xmlns:a="http://schemas.openxmlformats.org/drawingml/2006/main">
            <a:ext uri="{FF2B5EF4-FFF2-40B4-BE49-F238E27FC236}">
              <a16:creationId xmlns:a16="http://schemas.microsoft.com/office/drawing/2014/main" id="{81D51BBC-61B9-42E8-AEEA-D2BFFA5CBFDC}"/>
            </a:ext>
          </a:extLst>
        </cdr:cNvPr>
        <cdr:cNvSpPr/>
      </cdr:nvSpPr>
      <cdr:spPr>
        <a:xfrm xmlns:a="http://schemas.openxmlformats.org/drawingml/2006/main">
          <a:off x="3277393" y="3134519"/>
          <a:ext cx="470954" cy="363001"/>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8.xml><?xml version="1.0" encoding="utf-8"?>
<c:userShapes xmlns:c="http://schemas.openxmlformats.org/drawingml/2006/chart">
  <cdr:relSizeAnchor xmlns:cdr="http://schemas.openxmlformats.org/drawingml/2006/chartDrawing">
    <cdr:from>
      <cdr:x>0.43748</cdr:x>
      <cdr:y>0.1066</cdr:y>
    </cdr:from>
    <cdr:to>
      <cdr:x>0.50286</cdr:x>
      <cdr:y>0.17349</cdr:y>
    </cdr:to>
    <cdr:sp macro="" textlink="">
      <cdr:nvSpPr>
        <cdr:cNvPr id="2" name="Oval 1">
          <a:extLst xmlns:a="http://schemas.openxmlformats.org/drawingml/2006/main">
            <a:ext uri="{FF2B5EF4-FFF2-40B4-BE49-F238E27FC236}">
              <a16:creationId xmlns:a16="http://schemas.microsoft.com/office/drawing/2014/main" id="{C3C05AF4-2DBA-44AF-AA13-8DC5DDA47380}"/>
            </a:ext>
          </a:extLst>
        </cdr:cNvPr>
        <cdr:cNvSpPr/>
      </cdr:nvSpPr>
      <cdr:spPr>
        <a:xfrm xmlns:a="http://schemas.openxmlformats.org/drawingml/2006/main">
          <a:off x="3148892" y="571499"/>
          <a:ext cx="470589" cy="35860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0.60178</cdr:x>
      <cdr:y>0.49649</cdr:y>
    </cdr:from>
    <cdr:to>
      <cdr:x>0.66716</cdr:x>
      <cdr:y>0.56338</cdr:y>
    </cdr:to>
    <cdr:sp macro="" textlink="">
      <cdr:nvSpPr>
        <cdr:cNvPr id="3" name="Oval 2">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4331473" y="2661759"/>
          <a:ext cx="470589" cy="35860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0.46789</cdr:x>
      <cdr:y>0.52576</cdr:y>
    </cdr:from>
    <cdr:to>
      <cdr:x>0.53328</cdr:x>
      <cdr:y>0.59265</cdr:y>
    </cdr:to>
    <cdr:sp macro="" textlink="">
      <cdr:nvSpPr>
        <cdr:cNvPr id="4" name="Oval 3">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3367755" y="2818680"/>
          <a:ext cx="470661" cy="35860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0.68897</cdr:x>
      <cdr:y>0.61982</cdr:y>
    </cdr:from>
    <cdr:to>
      <cdr:x>0.75435</cdr:x>
      <cdr:y>0.6867</cdr:y>
    </cdr:to>
    <cdr:sp macro="" textlink="">
      <cdr:nvSpPr>
        <cdr:cNvPr id="5" name="Oval 4">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4959005" y="3322941"/>
          <a:ext cx="470590" cy="35855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0.30598</cdr:x>
      <cdr:y>0.41079</cdr:y>
    </cdr:from>
    <cdr:to>
      <cdr:x>0.37136</cdr:x>
      <cdr:y>0.47768</cdr:y>
    </cdr:to>
    <cdr:sp macro="" textlink="">
      <cdr:nvSpPr>
        <cdr:cNvPr id="6" name="Oval 5">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2202366" y="2202307"/>
          <a:ext cx="470589" cy="358608"/>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0.52238</cdr:x>
      <cdr:y>0.42751</cdr:y>
    </cdr:from>
    <cdr:to>
      <cdr:x>0.58777</cdr:x>
      <cdr:y>0.49439</cdr:y>
    </cdr:to>
    <cdr:sp macro="" textlink="">
      <cdr:nvSpPr>
        <cdr:cNvPr id="7" name="Oval 6">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3759956" y="2291955"/>
          <a:ext cx="470661" cy="35855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0.82129</cdr:x>
      <cdr:y>0.36272</cdr:y>
    </cdr:from>
    <cdr:to>
      <cdr:x>0.88668</cdr:x>
      <cdr:y>0.42961</cdr:y>
    </cdr:to>
    <cdr:sp macro="" textlink="">
      <cdr:nvSpPr>
        <cdr:cNvPr id="8" name="Oval 7">
          <a:extLst xmlns:a="http://schemas.openxmlformats.org/drawingml/2006/main">
            <a:ext uri="{FF2B5EF4-FFF2-40B4-BE49-F238E27FC236}">
              <a16:creationId xmlns:a16="http://schemas.microsoft.com/office/drawing/2014/main" id="{FE628EBD-5590-4EA6-A245-7506FE37F30E}"/>
            </a:ext>
          </a:extLst>
        </cdr:cNvPr>
        <cdr:cNvSpPr/>
      </cdr:nvSpPr>
      <cdr:spPr>
        <a:xfrm xmlns:a="http://schemas.openxmlformats.org/drawingml/2006/main">
          <a:off x="5911413" y="1944596"/>
          <a:ext cx="470661" cy="358608"/>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0.45685</cdr:x>
      <cdr:y>0.59353</cdr:y>
    </cdr:from>
    <cdr:to>
      <cdr:x>0.52224</cdr:x>
      <cdr:y>0.66041</cdr:y>
    </cdr:to>
    <cdr:sp macro="" textlink="">
      <cdr:nvSpPr>
        <cdr:cNvPr id="9" name="Oval 8">
          <a:extLst xmlns:a="http://schemas.openxmlformats.org/drawingml/2006/main">
            <a:ext uri="{FF2B5EF4-FFF2-40B4-BE49-F238E27FC236}">
              <a16:creationId xmlns:a16="http://schemas.microsoft.com/office/drawing/2014/main" id="{4218E915-23A6-4FBD-825E-9E754A453A2D}"/>
            </a:ext>
          </a:extLst>
        </cdr:cNvPr>
        <cdr:cNvSpPr/>
      </cdr:nvSpPr>
      <cdr:spPr>
        <a:xfrm xmlns:a="http://schemas.openxmlformats.org/drawingml/2006/main">
          <a:off x="3289300" y="3205956"/>
          <a:ext cx="470808" cy="361252"/>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0</xdr:col>
      <xdr:colOff>0</xdr:colOff>
      <xdr:row>7</xdr:row>
      <xdr:rowOff>152400</xdr:rowOff>
    </xdr:from>
    <xdr:to>
      <xdr:col>4</xdr:col>
      <xdr:colOff>361050</xdr:colOff>
      <xdr:row>36</xdr:row>
      <xdr:rowOff>27900</xdr:rowOff>
    </xdr:to>
    <xdr:graphicFrame macro="">
      <xdr:nvGraphicFramePr>
        <xdr:cNvPr id="2" name="Chart 1">
          <a:extLst>
            <a:ext uri="{FF2B5EF4-FFF2-40B4-BE49-F238E27FC236}">
              <a16:creationId xmlns:a16="http://schemas.microsoft.com/office/drawing/2014/main" id="{87CCF5D1-4352-4A6A-B695-AAD23D674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37</xdr:row>
      <xdr:rowOff>180975</xdr:rowOff>
    </xdr:from>
    <xdr:to>
      <xdr:col>4</xdr:col>
      <xdr:colOff>361050</xdr:colOff>
      <xdr:row>66</xdr:row>
      <xdr:rowOff>56475</xdr:rowOff>
    </xdr:to>
    <xdr:graphicFrame macro="">
      <xdr:nvGraphicFramePr>
        <xdr:cNvPr id="3" name="Chart 2">
          <a:extLst>
            <a:ext uri="{FF2B5EF4-FFF2-40B4-BE49-F238E27FC236}">
              <a16:creationId xmlns:a16="http://schemas.microsoft.com/office/drawing/2014/main" id="{C91C842D-7A4A-4813-8158-F56B6B21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0.52784</cdr:x>
      <cdr:y>0.05395</cdr:y>
    </cdr:from>
    <cdr:to>
      <cdr:x>0.64161</cdr:x>
      <cdr:y>0.65603</cdr:y>
    </cdr:to>
    <cdr:sp macro="" textlink="">
      <cdr:nvSpPr>
        <cdr:cNvPr id="5" name="Rectangle 4"/>
        <cdr:cNvSpPr/>
      </cdr:nvSpPr>
      <cdr:spPr>
        <a:xfrm xmlns:a="http://schemas.openxmlformats.org/drawingml/2006/main">
          <a:off x="3770282" y="294341"/>
          <a:ext cx="812642" cy="3284677"/>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0.80566</cdr:x>
      <cdr:y>0.05387</cdr:y>
    </cdr:from>
    <cdr:to>
      <cdr:x>0.9234</cdr:x>
      <cdr:y>0.65603</cdr:y>
    </cdr:to>
    <cdr:sp macro="" textlink="">
      <cdr:nvSpPr>
        <cdr:cNvPr id="6" name="Rectangle 5"/>
        <cdr:cNvSpPr/>
      </cdr:nvSpPr>
      <cdr:spPr>
        <a:xfrm xmlns:a="http://schemas.openxmlformats.org/drawingml/2006/main">
          <a:off x="5754709" y="293891"/>
          <a:ext cx="840999" cy="3285127"/>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0.2477</cdr:x>
      <cdr:y>0.05713</cdr:y>
    </cdr:from>
    <cdr:to>
      <cdr:x>0.35851</cdr:x>
      <cdr:y>0.6552</cdr:y>
    </cdr:to>
    <cdr:sp macro="" textlink="">
      <cdr:nvSpPr>
        <cdr:cNvPr id="8" name="Rectangle 7"/>
        <cdr:cNvSpPr/>
      </cdr:nvSpPr>
      <cdr:spPr>
        <a:xfrm xmlns:a="http://schemas.openxmlformats.org/drawingml/2006/main">
          <a:off x="1769269" y="323240"/>
          <a:ext cx="791514" cy="3383861"/>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0</xdr:colOff>
      <xdr:row>6</xdr:row>
      <xdr:rowOff>266699</xdr:rowOff>
    </xdr:from>
    <xdr:to>
      <xdr:col>12</xdr:col>
      <xdr:colOff>180976</xdr:colOff>
      <xdr:row>34</xdr:row>
      <xdr:rowOff>104775</xdr:rowOff>
    </xdr:to>
    <xdr:grpSp>
      <xdr:nvGrpSpPr>
        <xdr:cNvPr id="2" name="Group 1">
          <a:extLst>
            <a:ext uri="{FF2B5EF4-FFF2-40B4-BE49-F238E27FC236}">
              <a16:creationId xmlns:a16="http://schemas.microsoft.com/office/drawing/2014/main" id="{7008E6A2-7F2D-48A4-A3BF-646941B2CABD}"/>
            </a:ext>
          </a:extLst>
        </xdr:cNvPr>
        <xdr:cNvGrpSpPr/>
      </xdr:nvGrpSpPr>
      <xdr:grpSpPr>
        <a:xfrm>
          <a:off x="0" y="1481137"/>
          <a:ext cx="7693820" cy="5743576"/>
          <a:chOff x="8905874" y="12715874"/>
          <a:chExt cx="7200000" cy="5400000"/>
        </a:xfrm>
      </xdr:grpSpPr>
      <xdr:graphicFrame macro="">
        <xdr:nvGraphicFramePr>
          <xdr:cNvPr id="3" name="Chart 2">
            <a:extLst>
              <a:ext uri="{FF2B5EF4-FFF2-40B4-BE49-F238E27FC236}">
                <a16:creationId xmlns:a16="http://schemas.microsoft.com/office/drawing/2014/main" id="{41C9E99E-ADC2-4666-8338-DB741CE257E4}"/>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E52496B9-416A-4084-99DF-D0471BEE7C47}"/>
              </a:ext>
            </a:extLst>
          </xdr:cNvPr>
          <xdr:cNvSpPr>
            <a:spLocks/>
          </xdr:cNvSpPr>
        </xdr:nvSpPr>
        <xdr:spPr>
          <a:xfrm>
            <a:off x="12492185" y="13002443"/>
            <a:ext cx="1027711" cy="2614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solidFill>
                <a:sysClr val="windowText" lastClr="000000"/>
              </a:solidFill>
            </a:endParaRPr>
          </a:p>
        </xdr:txBody>
      </xdr:sp>
      <xdr:sp macro="" textlink="">
        <xdr:nvSpPr>
          <xdr:cNvPr id="5" name="Rectangle 4">
            <a:extLst>
              <a:ext uri="{FF2B5EF4-FFF2-40B4-BE49-F238E27FC236}">
                <a16:creationId xmlns:a16="http://schemas.microsoft.com/office/drawing/2014/main" id="{56A4EBC2-4B63-460F-A1DF-C0F2CE067556}"/>
              </a:ext>
            </a:extLst>
          </xdr:cNvPr>
          <xdr:cNvSpPr>
            <a:spLocks/>
          </xdr:cNvSpPr>
        </xdr:nvSpPr>
        <xdr:spPr>
          <a:xfrm>
            <a:off x="13519896" y="13002443"/>
            <a:ext cx="1027306" cy="2614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solidFill>
                <a:sysClr val="windowText" lastClr="000000"/>
              </a:solidFill>
            </a:endParaRPr>
          </a:p>
        </xdr:txBody>
      </xdr:sp>
    </xdr:grpSp>
    <xdr:clientData/>
  </xdr:twoCellAnchor>
  <xdr:twoCellAnchor>
    <xdr:from>
      <xdr:col>0</xdr:col>
      <xdr:colOff>0</xdr:colOff>
      <xdr:row>36</xdr:row>
      <xdr:rowOff>142875</xdr:rowOff>
    </xdr:from>
    <xdr:to>
      <xdr:col>12</xdr:col>
      <xdr:colOff>180976</xdr:colOff>
      <xdr:row>66</xdr:row>
      <xdr:rowOff>171451</xdr:rowOff>
    </xdr:to>
    <xdr:grpSp>
      <xdr:nvGrpSpPr>
        <xdr:cNvPr id="6" name="Group 5">
          <a:extLst>
            <a:ext uri="{FF2B5EF4-FFF2-40B4-BE49-F238E27FC236}">
              <a16:creationId xmlns:a16="http://schemas.microsoft.com/office/drawing/2014/main" id="{116C7A8F-F609-4268-B60D-288EFE5E0772}"/>
            </a:ext>
          </a:extLst>
        </xdr:cNvPr>
        <xdr:cNvGrpSpPr/>
      </xdr:nvGrpSpPr>
      <xdr:grpSpPr>
        <a:xfrm>
          <a:off x="0" y="7643813"/>
          <a:ext cx="7693820" cy="5743576"/>
          <a:chOff x="8905874" y="12715874"/>
          <a:chExt cx="7200000" cy="5400000"/>
        </a:xfrm>
      </xdr:grpSpPr>
      <xdr:graphicFrame macro="">
        <xdr:nvGraphicFramePr>
          <xdr:cNvPr id="7" name="Chart 6">
            <a:extLst>
              <a:ext uri="{FF2B5EF4-FFF2-40B4-BE49-F238E27FC236}">
                <a16:creationId xmlns:a16="http://schemas.microsoft.com/office/drawing/2014/main" id="{C6B3DDE4-DC00-4F1B-8A92-8E617C92838C}"/>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4B5232FD-CF4C-4649-8349-4BA4961CB8CB}"/>
              </a:ext>
            </a:extLst>
          </xdr:cNvPr>
          <xdr:cNvSpPr>
            <a:spLocks/>
          </xdr:cNvSpPr>
        </xdr:nvSpPr>
        <xdr:spPr>
          <a:xfrm>
            <a:off x="12492185" y="13002443"/>
            <a:ext cx="1027711" cy="301790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solidFill>
                <a:sysClr val="windowText" lastClr="000000"/>
              </a:solidFill>
            </a:endParaRPr>
          </a:p>
        </xdr:txBody>
      </xdr:sp>
      <xdr:sp macro="" textlink="">
        <xdr:nvSpPr>
          <xdr:cNvPr id="9" name="Rectangle 8">
            <a:extLst>
              <a:ext uri="{FF2B5EF4-FFF2-40B4-BE49-F238E27FC236}">
                <a16:creationId xmlns:a16="http://schemas.microsoft.com/office/drawing/2014/main" id="{588643F6-9ED0-4408-B8B1-01067A8B2E4F}"/>
              </a:ext>
            </a:extLst>
          </xdr:cNvPr>
          <xdr:cNvSpPr>
            <a:spLocks/>
          </xdr:cNvSpPr>
        </xdr:nvSpPr>
        <xdr:spPr>
          <a:xfrm>
            <a:off x="13519896" y="13002443"/>
            <a:ext cx="1027306" cy="301790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solidFill>
                <a:sysClr val="windowText" lastClr="000000"/>
              </a:solidFill>
            </a:endParaRPr>
          </a:p>
        </xdr:txBody>
      </xdr:sp>
    </xdr:grpSp>
    <xdr:clientData/>
  </xdr:twoCellAnchor>
</xdr:wsDr>
</file>

<file path=xl/drawings/drawing21.xml><?xml version="1.0" encoding="utf-8"?>
<c:userShapes xmlns:c="http://schemas.openxmlformats.org/drawingml/2006/chart">
  <cdr:relSizeAnchor xmlns:cdr="http://schemas.openxmlformats.org/drawingml/2006/chartDrawing">
    <cdr:from>
      <cdr:x>0.21156</cdr:x>
      <cdr:y>0.05307</cdr:y>
    </cdr:from>
    <cdr:to>
      <cdr:x>0.35488</cdr:x>
      <cdr:y>0.53731</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38300" y="304812"/>
          <a:ext cx="1109829" cy="2781289"/>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2.xml><?xml version="1.0" encoding="utf-8"?>
<c:userShapes xmlns:c="http://schemas.openxmlformats.org/drawingml/2006/chart">
  <cdr:relSizeAnchor xmlns:cdr="http://schemas.openxmlformats.org/drawingml/2006/chartDrawing">
    <cdr:from>
      <cdr:x>0.21156</cdr:x>
      <cdr:y>0.05307</cdr:y>
    </cdr:from>
    <cdr:to>
      <cdr:x>0.35488</cdr:x>
      <cdr:y>0.61194</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38300" y="304812"/>
          <a:ext cx="1109829" cy="3209913"/>
        </a:xfrm>
        <a:prstGeom xmlns:a="http://schemas.openxmlformats.org/drawingml/2006/main" prst="rect">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3.xml><?xml version="1.0" encoding="utf-8"?>
<xdr:wsDr xmlns:xdr="http://schemas.openxmlformats.org/drawingml/2006/spreadsheetDrawing" xmlns:a="http://schemas.openxmlformats.org/drawingml/2006/main">
  <xdr:twoCellAnchor editAs="absolute">
    <xdr:from>
      <xdr:col>0</xdr:col>
      <xdr:colOff>80842</xdr:colOff>
      <xdr:row>7</xdr:row>
      <xdr:rowOff>191303</xdr:rowOff>
    </xdr:from>
    <xdr:to>
      <xdr:col>1</xdr:col>
      <xdr:colOff>6380956</xdr:colOff>
      <xdr:row>29</xdr:row>
      <xdr:rowOff>118510</xdr:rowOff>
    </xdr:to>
    <xdr:graphicFrame macro="">
      <xdr:nvGraphicFramePr>
        <xdr:cNvPr id="2" name="Chart 1">
          <a:extLst>
            <a:ext uri="{FF2B5EF4-FFF2-40B4-BE49-F238E27FC236}">
              <a16:creationId xmlns:a16="http://schemas.microsoft.com/office/drawing/2014/main" id="{50CF39D0-1CC7-4602-8FFC-1486A8A4C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196103</xdr:rowOff>
    </xdr:from>
    <xdr:to>
      <xdr:col>1</xdr:col>
      <xdr:colOff>6328129</xdr:colOff>
      <xdr:row>56</xdr:row>
      <xdr:rowOff>109703</xdr:rowOff>
    </xdr:to>
    <xdr:graphicFrame macro="">
      <xdr:nvGraphicFramePr>
        <xdr:cNvPr id="3" name="Chart 2">
          <a:extLst>
            <a:ext uri="{FF2B5EF4-FFF2-40B4-BE49-F238E27FC236}">
              <a16:creationId xmlns:a16="http://schemas.microsoft.com/office/drawing/2014/main" id="{793A3041-B5BC-4080-BE8D-15A2E6E23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111067</xdr:colOff>
      <xdr:row>7</xdr:row>
      <xdr:rowOff>187946</xdr:rowOff>
    </xdr:from>
    <xdr:to>
      <xdr:col>1</xdr:col>
      <xdr:colOff>6453817</xdr:colOff>
      <xdr:row>30</xdr:row>
      <xdr:rowOff>96103</xdr:rowOff>
    </xdr:to>
    <xdr:graphicFrame macro="">
      <xdr:nvGraphicFramePr>
        <xdr:cNvPr id="2" name="Chart 1">
          <a:extLst>
            <a:ext uri="{FF2B5EF4-FFF2-40B4-BE49-F238E27FC236}">
              <a16:creationId xmlns:a16="http://schemas.microsoft.com/office/drawing/2014/main" id="{881265C7-0492-4789-8643-C9CC2B28F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30</xdr:row>
      <xdr:rowOff>81642</xdr:rowOff>
    </xdr:from>
    <xdr:to>
      <xdr:col>1</xdr:col>
      <xdr:colOff>6342750</xdr:colOff>
      <xdr:row>56</xdr:row>
      <xdr:rowOff>176218</xdr:rowOff>
    </xdr:to>
    <xdr:graphicFrame macro="">
      <xdr:nvGraphicFramePr>
        <xdr:cNvPr id="3" name="Chart 2">
          <a:extLst>
            <a:ext uri="{FF2B5EF4-FFF2-40B4-BE49-F238E27FC236}">
              <a16:creationId xmlns:a16="http://schemas.microsoft.com/office/drawing/2014/main" id="{7BBBD8AA-D52C-47AF-B290-125BD9499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8</xdr:row>
      <xdr:rowOff>65087</xdr:rowOff>
    </xdr:from>
    <xdr:to>
      <xdr:col>2</xdr:col>
      <xdr:colOff>481700</xdr:colOff>
      <xdr:row>34</xdr:row>
      <xdr:rowOff>181887</xdr:rowOff>
    </xdr:to>
    <xdr:graphicFrame macro="">
      <xdr:nvGraphicFramePr>
        <xdr:cNvPr id="2" name="Chart 1">
          <a:extLst>
            <a:ext uri="{FF2B5EF4-FFF2-40B4-BE49-F238E27FC236}">
              <a16:creationId xmlns:a16="http://schemas.microsoft.com/office/drawing/2014/main" id="{91FCFBF9-E5A3-4F10-8563-A24BCBAE6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36</xdr:row>
      <xdr:rowOff>0</xdr:rowOff>
    </xdr:from>
    <xdr:to>
      <xdr:col>2</xdr:col>
      <xdr:colOff>481700</xdr:colOff>
      <xdr:row>62</xdr:row>
      <xdr:rowOff>116800</xdr:rowOff>
    </xdr:to>
    <xdr:graphicFrame macro="">
      <xdr:nvGraphicFramePr>
        <xdr:cNvPr id="3" name="Chart 2">
          <a:extLst>
            <a:ext uri="{FF2B5EF4-FFF2-40B4-BE49-F238E27FC236}">
              <a16:creationId xmlns:a16="http://schemas.microsoft.com/office/drawing/2014/main" id="{41FFA294-CE0C-462E-8573-61173D8A1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0.3369</cdr:x>
      <cdr:y>0.27723</cdr:y>
    </cdr:from>
    <cdr:to>
      <cdr:x>0.39864</cdr:x>
      <cdr:y>0.86519</cdr:y>
    </cdr:to>
    <cdr:sp macro="" textlink="">
      <cdr:nvSpPr>
        <cdr:cNvPr id="2" name="Rectangle 1"/>
        <cdr:cNvSpPr/>
      </cdr:nvSpPr>
      <cdr:spPr>
        <a:xfrm xmlns:a="http://schemas.openxmlformats.org/drawingml/2006/main">
          <a:off x="2425676" y="1497022"/>
          <a:ext cx="444524" cy="3174984"/>
        </a:xfrm>
        <a:prstGeom xmlns:a="http://schemas.openxmlformats.org/drawingml/2006/main" prst="rect">
          <a:avLst/>
        </a:prstGeom>
        <a:solidFill xmlns:a="http://schemas.openxmlformats.org/drawingml/2006/main">
          <a:srgbClr val="FF0000">
            <a:alpha val="35000"/>
          </a:srgb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0.40746</cdr:x>
      <cdr:y>0.28692</cdr:y>
    </cdr:from>
    <cdr:to>
      <cdr:x>0.52035</cdr:x>
      <cdr:y>0.86048</cdr:y>
    </cdr:to>
    <cdr:sp macro="" textlink="">
      <cdr:nvSpPr>
        <cdr:cNvPr id="3" name="Rectangle 2"/>
        <cdr:cNvSpPr/>
      </cdr:nvSpPr>
      <cdr:spPr>
        <a:xfrm xmlns:a="http://schemas.openxmlformats.org/drawingml/2006/main">
          <a:off x="2933728" y="1549392"/>
          <a:ext cx="812772" cy="3097224"/>
        </a:xfrm>
        <a:prstGeom xmlns:a="http://schemas.openxmlformats.org/drawingml/2006/main" prst="rect">
          <a:avLst/>
        </a:prstGeom>
        <a:solidFill xmlns:a="http://schemas.openxmlformats.org/drawingml/2006/main">
          <a:srgbClr val="00B050">
            <a:alpha val="35000"/>
          </a:srgb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0.0829</cdr:x>
      <cdr:y>0.11495</cdr:y>
    </cdr:from>
    <cdr:to>
      <cdr:x>0.127</cdr:x>
      <cdr:y>0.8793</cdr:y>
    </cdr:to>
    <cdr:sp macro="" textlink="">
      <cdr:nvSpPr>
        <cdr:cNvPr id="4" name="Rectangle 3"/>
        <cdr:cNvSpPr/>
      </cdr:nvSpPr>
      <cdr:spPr>
        <a:xfrm xmlns:a="http://schemas.openxmlformats.org/drawingml/2006/main">
          <a:off x="596880" y="620730"/>
          <a:ext cx="317520" cy="4127490"/>
        </a:xfrm>
        <a:prstGeom xmlns:a="http://schemas.openxmlformats.org/drawingml/2006/main" prst="rect">
          <a:avLst/>
        </a:prstGeom>
        <a:solidFill xmlns:a="http://schemas.openxmlformats.org/drawingml/2006/main">
          <a:srgbClr val="00B050">
            <a:alpha val="35000"/>
          </a:srgb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7.xml><?xml version="1.0" encoding="utf-8"?>
<c:userShapes xmlns:c="http://schemas.openxmlformats.org/drawingml/2006/chart">
  <cdr:relSizeAnchor xmlns:cdr="http://schemas.openxmlformats.org/drawingml/2006/chartDrawing">
    <cdr:from>
      <cdr:x>0.3369</cdr:x>
      <cdr:y>0.27723</cdr:y>
    </cdr:from>
    <cdr:to>
      <cdr:x>0.39864</cdr:x>
      <cdr:y>0.86519</cdr:y>
    </cdr:to>
    <cdr:sp macro="" textlink="">
      <cdr:nvSpPr>
        <cdr:cNvPr id="2" name="Rectangle 1"/>
        <cdr:cNvSpPr/>
      </cdr:nvSpPr>
      <cdr:spPr>
        <a:xfrm xmlns:a="http://schemas.openxmlformats.org/drawingml/2006/main">
          <a:off x="2425676" y="1497022"/>
          <a:ext cx="444524" cy="3174984"/>
        </a:xfrm>
        <a:prstGeom xmlns:a="http://schemas.openxmlformats.org/drawingml/2006/main" prst="rect">
          <a:avLst/>
        </a:prstGeom>
        <a:solidFill xmlns:a="http://schemas.openxmlformats.org/drawingml/2006/main">
          <a:srgbClr val="FF0000">
            <a:alpha val="35000"/>
          </a:srgb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0.40746</cdr:x>
      <cdr:y>0.28692</cdr:y>
    </cdr:from>
    <cdr:to>
      <cdr:x>0.52035</cdr:x>
      <cdr:y>0.86048</cdr:y>
    </cdr:to>
    <cdr:sp macro="" textlink="">
      <cdr:nvSpPr>
        <cdr:cNvPr id="3" name="Rectangle 2"/>
        <cdr:cNvSpPr/>
      </cdr:nvSpPr>
      <cdr:spPr>
        <a:xfrm xmlns:a="http://schemas.openxmlformats.org/drawingml/2006/main">
          <a:off x="2933728" y="1549392"/>
          <a:ext cx="812772" cy="3097224"/>
        </a:xfrm>
        <a:prstGeom xmlns:a="http://schemas.openxmlformats.org/drawingml/2006/main" prst="rect">
          <a:avLst/>
        </a:prstGeom>
        <a:solidFill xmlns:a="http://schemas.openxmlformats.org/drawingml/2006/main">
          <a:srgbClr val="00B050">
            <a:alpha val="35000"/>
          </a:srgb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0.0829</cdr:x>
      <cdr:y>0.11495</cdr:y>
    </cdr:from>
    <cdr:to>
      <cdr:x>0.13406</cdr:x>
      <cdr:y>0.8793</cdr:y>
    </cdr:to>
    <cdr:sp macro="" textlink="">
      <cdr:nvSpPr>
        <cdr:cNvPr id="4" name="Rectangle 3"/>
        <cdr:cNvSpPr/>
      </cdr:nvSpPr>
      <cdr:spPr>
        <a:xfrm xmlns:a="http://schemas.openxmlformats.org/drawingml/2006/main">
          <a:off x="596880" y="620730"/>
          <a:ext cx="368320" cy="4127490"/>
        </a:xfrm>
        <a:prstGeom xmlns:a="http://schemas.openxmlformats.org/drawingml/2006/main" prst="rect">
          <a:avLst/>
        </a:prstGeom>
        <a:solidFill xmlns:a="http://schemas.openxmlformats.org/drawingml/2006/main">
          <a:srgbClr val="00B050">
            <a:alpha val="35000"/>
          </a:srgb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8.xml><?xml version="1.0" encoding="utf-8"?>
<xdr:wsDr xmlns:xdr="http://schemas.openxmlformats.org/drawingml/2006/spreadsheetDrawing" xmlns:a="http://schemas.openxmlformats.org/drawingml/2006/main">
  <xdr:twoCellAnchor editAs="absolute">
    <xdr:from>
      <xdr:col>0</xdr:col>
      <xdr:colOff>86864</xdr:colOff>
      <xdr:row>6</xdr:row>
      <xdr:rowOff>392564</xdr:rowOff>
    </xdr:from>
    <xdr:to>
      <xdr:col>1</xdr:col>
      <xdr:colOff>6403637</xdr:colOff>
      <xdr:row>30</xdr:row>
      <xdr:rowOff>14403</xdr:rowOff>
    </xdr:to>
    <xdr:graphicFrame macro="">
      <xdr:nvGraphicFramePr>
        <xdr:cNvPr id="2" name="Diagram 6">
          <a:extLst>
            <a:ext uri="{FF2B5EF4-FFF2-40B4-BE49-F238E27FC236}">
              <a16:creationId xmlns:a16="http://schemas.microsoft.com/office/drawing/2014/main" id="{58353B40-EEEE-40F8-AB55-499765B54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126465</xdr:colOff>
      <xdr:row>30</xdr:row>
      <xdr:rowOff>159284</xdr:rowOff>
    </xdr:from>
    <xdr:to>
      <xdr:col>1</xdr:col>
      <xdr:colOff>6443238</xdr:colOff>
      <xdr:row>56</xdr:row>
      <xdr:rowOff>162123</xdr:rowOff>
    </xdr:to>
    <xdr:graphicFrame macro="">
      <xdr:nvGraphicFramePr>
        <xdr:cNvPr id="3" name="Diagram 6">
          <a:extLst>
            <a:ext uri="{FF2B5EF4-FFF2-40B4-BE49-F238E27FC236}">
              <a16:creationId xmlns:a16="http://schemas.microsoft.com/office/drawing/2014/main" id="{5D412D83-1A2B-40D8-9ACB-C684E4E8E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0.08257</cdr:x>
      <cdr:y>0</cdr:y>
    </cdr:from>
    <cdr:to>
      <cdr:x>0.12801</cdr:x>
      <cdr:y>0.05909</cdr:y>
    </cdr:to>
    <cdr:sp macro="" textlink="">
      <cdr:nvSpPr>
        <cdr:cNvPr id="2" name="TextBox 1">
          <a:extLst xmlns:a="http://schemas.openxmlformats.org/drawingml/2006/main">
            <a:ext uri="{FF2B5EF4-FFF2-40B4-BE49-F238E27FC236}">
              <a16:creationId xmlns:a16="http://schemas.microsoft.com/office/drawing/2014/main" id="{27AC67BE-1E6D-418B-ABF0-7FE4FED52DF8}"/>
            </a:ext>
          </a:extLst>
        </cdr:cNvPr>
        <cdr:cNvSpPr txBox="1"/>
      </cdr:nvSpPr>
      <cdr:spPr>
        <a:xfrm xmlns:a="http://schemas.openxmlformats.org/drawingml/2006/main">
          <a:off x="593494" y="0"/>
          <a:ext cx="326572" cy="3129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userShapes>
</file>

<file path=xl/drawings/drawing3.xml><?xml version="1.0" encoding="utf-8"?>
<c:userShapes xmlns:c="http://schemas.openxmlformats.org/drawingml/2006/chart">
  <cdr:relSizeAnchor xmlns:cdr="http://schemas.openxmlformats.org/drawingml/2006/chartDrawing">
    <cdr:from>
      <cdr:x>0.52784</cdr:x>
      <cdr:y>0.05573</cdr:y>
    </cdr:from>
    <cdr:to>
      <cdr:x>0.64161</cdr:x>
      <cdr:y>0.6546</cdr:y>
    </cdr:to>
    <cdr:sp macro="" textlink="">
      <cdr:nvSpPr>
        <cdr:cNvPr id="5" name="Rectangle 4"/>
        <cdr:cNvSpPr/>
      </cdr:nvSpPr>
      <cdr:spPr>
        <a:xfrm xmlns:a="http://schemas.openxmlformats.org/drawingml/2006/main">
          <a:off x="3770282" y="304702"/>
          <a:ext cx="812642" cy="3274316"/>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0.80566</cdr:x>
      <cdr:y>0.05707</cdr:y>
    </cdr:from>
    <cdr:to>
      <cdr:x>0.9234</cdr:x>
      <cdr:y>0.6546</cdr:y>
    </cdr:to>
    <cdr:sp macro="" textlink="">
      <cdr:nvSpPr>
        <cdr:cNvPr id="6" name="Rectangle 5"/>
        <cdr:cNvSpPr/>
      </cdr:nvSpPr>
      <cdr:spPr>
        <a:xfrm xmlns:a="http://schemas.openxmlformats.org/drawingml/2006/main">
          <a:off x="5754709" y="312028"/>
          <a:ext cx="840999" cy="3266990"/>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0.24077</cdr:x>
      <cdr:y>0.05465</cdr:y>
    </cdr:from>
    <cdr:to>
      <cdr:x>0.35851</cdr:x>
      <cdr:y>0.6546</cdr:y>
    </cdr:to>
    <cdr:sp macro="" textlink="">
      <cdr:nvSpPr>
        <cdr:cNvPr id="8" name="Rectangle 7"/>
        <cdr:cNvSpPr/>
      </cdr:nvSpPr>
      <cdr:spPr>
        <a:xfrm xmlns:a="http://schemas.openxmlformats.org/drawingml/2006/main">
          <a:off x="1719784" y="298797"/>
          <a:ext cx="840999" cy="3280221"/>
        </a:xfrm>
        <a:prstGeom xmlns:a="http://schemas.openxmlformats.org/drawingml/2006/main" prst="rect">
          <a:avLst/>
        </a:prstGeom>
        <a:solidFill xmlns:a="http://schemas.openxmlformats.org/drawingml/2006/main">
          <a:srgbClr val="232157">
            <a:alpha val="10000"/>
          </a:srgbClr>
        </a:solidFill>
        <a:ln xmlns:a="http://schemas.openxmlformats.org/drawingml/2006/main">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0.xml><?xml version="1.0" encoding="utf-8"?>
<c:userShapes xmlns:c="http://schemas.openxmlformats.org/drawingml/2006/chart">
  <cdr:relSizeAnchor xmlns:cdr="http://schemas.openxmlformats.org/drawingml/2006/chartDrawing">
    <cdr:from>
      <cdr:x>0.06381</cdr:x>
      <cdr:y>0</cdr:y>
    </cdr:from>
    <cdr:to>
      <cdr:x>0.18686</cdr:x>
      <cdr:y>0.04613</cdr:y>
    </cdr:to>
    <cdr:sp macro="" textlink="">
      <cdr:nvSpPr>
        <cdr:cNvPr id="2" name="TextBox 1">
          <a:extLst xmlns:a="http://schemas.openxmlformats.org/drawingml/2006/main">
            <a:ext uri="{FF2B5EF4-FFF2-40B4-BE49-F238E27FC236}">
              <a16:creationId xmlns:a16="http://schemas.microsoft.com/office/drawing/2014/main" id="{A822D043-DFBA-468D-AA6B-3049E1438CEE}"/>
            </a:ext>
          </a:extLst>
        </cdr:cNvPr>
        <cdr:cNvSpPr txBox="1"/>
      </cdr:nvSpPr>
      <cdr:spPr>
        <a:xfrm xmlns:a="http://schemas.openxmlformats.org/drawingml/2006/main">
          <a:off x="458641" y="0"/>
          <a:ext cx="884464" cy="24492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t>per cent</a:t>
          </a:r>
        </a:p>
      </cdr:txBody>
    </cdr:sp>
  </cdr:relSizeAnchor>
</c:userShapes>
</file>

<file path=xl/drawings/drawing31.xml><?xml version="1.0" encoding="utf-8"?>
<xdr:wsDr xmlns:xdr="http://schemas.openxmlformats.org/drawingml/2006/spreadsheetDrawing" xmlns:a="http://schemas.openxmlformats.org/drawingml/2006/main">
  <xdr:twoCellAnchor editAs="absolute">
    <xdr:from>
      <xdr:col>0</xdr:col>
      <xdr:colOff>342900</xdr:colOff>
      <xdr:row>6</xdr:row>
      <xdr:rowOff>133349</xdr:rowOff>
    </xdr:from>
    <xdr:to>
      <xdr:col>2</xdr:col>
      <xdr:colOff>24500</xdr:colOff>
      <xdr:row>28</xdr:row>
      <xdr:rowOff>1592</xdr:rowOff>
    </xdr:to>
    <xdr:graphicFrame macro="">
      <xdr:nvGraphicFramePr>
        <xdr:cNvPr id="2" name="Chart 1">
          <a:extLst>
            <a:ext uri="{FF2B5EF4-FFF2-40B4-BE49-F238E27FC236}">
              <a16:creationId xmlns:a16="http://schemas.microsoft.com/office/drawing/2014/main" id="{197527C6-BEDA-4804-9CBF-D36D15DAD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272256</xdr:colOff>
      <xdr:row>29</xdr:row>
      <xdr:rowOff>45358</xdr:rowOff>
    </xdr:from>
    <xdr:to>
      <xdr:col>1</xdr:col>
      <xdr:colOff>6549919</xdr:colOff>
      <xdr:row>55</xdr:row>
      <xdr:rowOff>200257</xdr:rowOff>
    </xdr:to>
    <xdr:graphicFrame macro="">
      <xdr:nvGraphicFramePr>
        <xdr:cNvPr id="3" name="Chart 2">
          <a:extLst>
            <a:ext uri="{FF2B5EF4-FFF2-40B4-BE49-F238E27FC236}">
              <a16:creationId xmlns:a16="http://schemas.microsoft.com/office/drawing/2014/main" id="{093FBD41-AE0B-4BA4-A206-B71FBAEDE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absoluteAnchor>
    <xdr:pos x="157865" y="1774050"/>
    <xdr:ext cx="7200000" cy="5400000"/>
    <xdr:graphicFrame macro="">
      <xdr:nvGraphicFramePr>
        <xdr:cNvPr id="2" name="Chart 1">
          <a:extLst>
            <a:ext uri="{FF2B5EF4-FFF2-40B4-BE49-F238E27FC236}">
              <a16:creationId xmlns:a16="http://schemas.microsoft.com/office/drawing/2014/main" id="{EE8E0239-7D6B-4B60-B19A-A2ADECC45D8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295829"/>
    <xdr:ext cx="7200000" cy="5400000"/>
    <xdr:graphicFrame macro="">
      <xdr:nvGraphicFramePr>
        <xdr:cNvPr id="3" name="Chart 2">
          <a:extLst>
            <a:ext uri="{FF2B5EF4-FFF2-40B4-BE49-F238E27FC236}">
              <a16:creationId xmlns:a16="http://schemas.microsoft.com/office/drawing/2014/main" id="{CA7B5CE2-5CC4-4F10-95ED-5B70CF2961D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3.xml><?xml version="1.0" encoding="utf-8"?>
<xdr:wsDr xmlns:xdr="http://schemas.openxmlformats.org/drawingml/2006/spreadsheetDrawing" xmlns:a="http://schemas.openxmlformats.org/drawingml/2006/main">
  <xdr:twoCellAnchor editAs="absolute">
    <xdr:from>
      <xdr:col>0</xdr:col>
      <xdr:colOff>95251</xdr:colOff>
      <xdr:row>31</xdr:row>
      <xdr:rowOff>63644</xdr:rowOff>
    </xdr:from>
    <xdr:to>
      <xdr:col>1</xdr:col>
      <xdr:colOff>6315076</xdr:colOff>
      <xdr:row>57</xdr:row>
      <xdr:rowOff>197082</xdr:rowOff>
    </xdr:to>
    <xdr:graphicFrame macro="">
      <xdr:nvGraphicFramePr>
        <xdr:cNvPr id="2" name="Diagram 2">
          <a:extLst>
            <a:ext uri="{FF2B5EF4-FFF2-40B4-BE49-F238E27FC236}">
              <a16:creationId xmlns:a16="http://schemas.microsoft.com/office/drawing/2014/main" id="{6250E03A-407F-4750-8A55-43736BFD4C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231321</xdr:colOff>
      <xdr:row>8</xdr:row>
      <xdr:rowOff>43543</xdr:rowOff>
    </xdr:from>
    <xdr:to>
      <xdr:col>1</xdr:col>
      <xdr:colOff>6445203</xdr:colOff>
      <xdr:row>30</xdr:row>
      <xdr:rowOff>133235</xdr:rowOff>
    </xdr:to>
    <xdr:graphicFrame macro="">
      <xdr:nvGraphicFramePr>
        <xdr:cNvPr id="3" name="Diagram 1">
          <a:extLst>
            <a:ext uri="{FF2B5EF4-FFF2-40B4-BE49-F238E27FC236}">
              <a16:creationId xmlns:a16="http://schemas.microsoft.com/office/drawing/2014/main" id="{78B0B691-BD19-42AA-955B-8F9202C3C25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100852</xdr:colOff>
      <xdr:row>6</xdr:row>
      <xdr:rowOff>188176</xdr:rowOff>
    </xdr:from>
    <xdr:to>
      <xdr:col>1</xdr:col>
      <xdr:colOff>6429995</xdr:colOff>
      <xdr:row>28</xdr:row>
      <xdr:rowOff>104498</xdr:rowOff>
    </xdr:to>
    <xdr:graphicFrame macro="">
      <xdr:nvGraphicFramePr>
        <xdr:cNvPr id="2" name="Chart 1">
          <a:extLst>
            <a:ext uri="{FF2B5EF4-FFF2-40B4-BE49-F238E27FC236}">
              <a16:creationId xmlns:a16="http://schemas.microsoft.com/office/drawing/2014/main" id="{69C84A15-5D08-47DE-A447-F8CAD8AED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145596</xdr:colOff>
      <xdr:row>28</xdr:row>
      <xdr:rowOff>141515</xdr:rowOff>
    </xdr:from>
    <xdr:to>
      <xdr:col>1</xdr:col>
      <xdr:colOff>6474739</xdr:colOff>
      <xdr:row>55</xdr:row>
      <xdr:rowOff>30622</xdr:rowOff>
    </xdr:to>
    <xdr:graphicFrame macro="">
      <xdr:nvGraphicFramePr>
        <xdr:cNvPr id="3" name="Chart 2">
          <a:extLst>
            <a:ext uri="{FF2B5EF4-FFF2-40B4-BE49-F238E27FC236}">
              <a16:creationId xmlns:a16="http://schemas.microsoft.com/office/drawing/2014/main" id="{8CEA5BA5-8518-49BD-9FBF-DEA7511A5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0</xdr:colOff>
      <xdr:row>7</xdr:row>
      <xdr:rowOff>96931</xdr:rowOff>
    </xdr:from>
    <xdr:to>
      <xdr:col>1</xdr:col>
      <xdr:colOff>6219825</xdr:colOff>
      <xdr:row>32</xdr:row>
      <xdr:rowOff>11206</xdr:rowOff>
    </xdr:to>
    <xdr:graphicFrame macro="">
      <xdr:nvGraphicFramePr>
        <xdr:cNvPr id="2" name="Diagram 1">
          <a:extLst>
            <a:ext uri="{FF2B5EF4-FFF2-40B4-BE49-F238E27FC236}">
              <a16:creationId xmlns:a16="http://schemas.microsoft.com/office/drawing/2014/main" id="{A21419F8-010A-4F79-9CE4-81DD3E4E1E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47625</xdr:colOff>
      <xdr:row>33</xdr:row>
      <xdr:rowOff>0</xdr:rowOff>
    </xdr:from>
    <xdr:to>
      <xdr:col>1</xdr:col>
      <xdr:colOff>6267450</xdr:colOff>
      <xdr:row>59</xdr:row>
      <xdr:rowOff>66675</xdr:rowOff>
    </xdr:to>
    <xdr:graphicFrame macro="">
      <xdr:nvGraphicFramePr>
        <xdr:cNvPr id="3" name="Diagram 2">
          <a:extLst>
            <a:ext uri="{FF2B5EF4-FFF2-40B4-BE49-F238E27FC236}">
              <a16:creationId xmlns:a16="http://schemas.microsoft.com/office/drawing/2014/main" id="{B1CFAE98-BA7F-4239-9E5D-14F0777290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0.0085</cdr:x>
      <cdr:y>0.02164</cdr:y>
    </cdr:from>
    <cdr:to>
      <cdr:x>0.05293</cdr:x>
      <cdr:y>0.39166</cdr:y>
    </cdr:to>
    <cdr:sp macro="" textlink="">
      <cdr:nvSpPr>
        <cdr:cNvPr id="3" name="TextBox 1"/>
        <cdr:cNvSpPr txBox="1"/>
      </cdr:nvSpPr>
      <cdr:spPr>
        <a:xfrm xmlns:a="http://schemas.openxmlformats.org/drawingml/2006/main">
          <a:off x="61251" y="115982"/>
          <a:ext cx="320160" cy="198344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SZIGORÍTÁS/ERŐSEBB KERESLET</a:t>
          </a:r>
        </a:p>
      </cdr:txBody>
    </cdr:sp>
  </cdr:relSizeAnchor>
  <cdr:relSizeAnchor xmlns:cdr="http://schemas.openxmlformats.org/drawingml/2006/chartDrawing">
    <cdr:from>
      <cdr:x>0.00629</cdr:x>
      <cdr:y>0.41061</cdr:y>
    </cdr:from>
    <cdr:to>
      <cdr:x>0.06446</cdr:x>
      <cdr:y>0.76586</cdr:y>
    </cdr:to>
    <cdr:sp macro="" textlink="">
      <cdr:nvSpPr>
        <cdr:cNvPr id="4" name="TextBox 1"/>
        <cdr:cNvSpPr txBox="1"/>
      </cdr:nvSpPr>
      <cdr:spPr>
        <a:xfrm xmlns:a="http://schemas.openxmlformats.org/drawingml/2006/main">
          <a:off x="45360" y="2201003"/>
          <a:ext cx="419124" cy="19042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ENYHÍTÉS/GYENGÉBB</a:t>
          </a:r>
          <a:r>
            <a:rPr lang="hu-HU" sz="1600" baseline="0">
              <a:latin typeface="+mn-lt"/>
            </a:rPr>
            <a:t> KERESLET</a:t>
          </a:r>
          <a:endParaRPr lang="hu-HU" sz="1600">
            <a:latin typeface="+mn-l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0.0085</cdr:x>
      <cdr:y>0.00253</cdr:y>
    </cdr:from>
    <cdr:to>
      <cdr:x>0.09734</cdr:x>
      <cdr:y>0.34439</cdr:y>
    </cdr:to>
    <cdr:sp macro="" textlink="">
      <cdr:nvSpPr>
        <cdr:cNvPr id="3" name="TextBox 1"/>
        <cdr:cNvSpPr txBox="1"/>
      </cdr:nvSpPr>
      <cdr:spPr>
        <a:xfrm xmlns:a="http://schemas.openxmlformats.org/drawingml/2006/main">
          <a:off x="61196" y="13607"/>
          <a:ext cx="639572" cy="183696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TIGHTENING/</a:t>
          </a:r>
          <a:br>
            <a:rPr lang="hu-HU" sz="1600">
              <a:latin typeface="+mn-lt"/>
            </a:rPr>
          </a:br>
          <a:r>
            <a:rPr lang="hu-HU" sz="1600">
              <a:latin typeface="+mn-lt"/>
            </a:rPr>
            <a:t>STRONGER</a:t>
          </a:r>
          <a:r>
            <a:rPr lang="hu-HU" sz="1600" baseline="0">
              <a:latin typeface="+mn-lt"/>
            </a:rPr>
            <a:t> DEMAND</a:t>
          </a:r>
          <a:endParaRPr lang="hu-HU" sz="1600">
            <a:latin typeface="+mn-lt"/>
          </a:endParaRPr>
        </a:p>
      </cdr:txBody>
    </cdr:sp>
  </cdr:relSizeAnchor>
  <cdr:relSizeAnchor xmlns:cdr="http://schemas.openxmlformats.org/drawingml/2006/chartDrawing">
    <cdr:from>
      <cdr:x>0.0128</cdr:x>
      <cdr:y>0.35452</cdr:y>
    </cdr:from>
    <cdr:to>
      <cdr:x>0.0588</cdr:x>
      <cdr:y>0.64827</cdr:y>
    </cdr:to>
    <cdr:sp macro="" textlink="">
      <cdr:nvSpPr>
        <cdr:cNvPr id="4" name="TextBox 1"/>
        <cdr:cNvSpPr txBox="1"/>
      </cdr:nvSpPr>
      <cdr:spPr>
        <a:xfrm xmlns:a="http://schemas.openxmlformats.org/drawingml/2006/main">
          <a:off x="92154" y="1905000"/>
          <a:ext cx="331179" cy="1578428"/>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EASING/WEAKER </a:t>
          </a:r>
          <a:r>
            <a:rPr lang="hu-HU" sz="1600" baseline="0">
              <a:effectLst/>
              <a:latin typeface="+mn-lt"/>
              <a:ea typeface="+mn-ea"/>
              <a:cs typeface="+mn-cs"/>
            </a:rPr>
            <a:t> DEMAND</a:t>
          </a:r>
          <a:endParaRPr lang="hu-HU" sz="1600">
            <a:latin typeface="+mn-lt"/>
          </a:endParaRPr>
        </a:p>
      </cdr:txBody>
    </cdr:sp>
  </cdr:relSizeAnchor>
</c:userShapes>
</file>

<file path=xl/drawings/drawing38.xml><?xml version="1.0" encoding="utf-8"?>
<xdr:wsDr xmlns:xdr="http://schemas.openxmlformats.org/drawingml/2006/spreadsheetDrawing" xmlns:a="http://schemas.openxmlformats.org/drawingml/2006/main">
  <xdr:twoCellAnchor editAs="absolute">
    <xdr:from>
      <xdr:col>0</xdr:col>
      <xdr:colOff>112060</xdr:colOff>
      <xdr:row>8</xdr:row>
      <xdr:rowOff>104053</xdr:rowOff>
    </xdr:from>
    <xdr:to>
      <xdr:col>1</xdr:col>
      <xdr:colOff>6303531</xdr:colOff>
      <xdr:row>36</xdr:row>
      <xdr:rowOff>9969</xdr:rowOff>
    </xdr:to>
    <xdr:graphicFrame macro="">
      <xdr:nvGraphicFramePr>
        <xdr:cNvPr id="2" name="Chart 1">
          <a:extLst>
            <a:ext uri="{FF2B5EF4-FFF2-40B4-BE49-F238E27FC236}">
              <a16:creationId xmlns:a16="http://schemas.microsoft.com/office/drawing/2014/main" id="{21E92A57-12A4-42DC-B662-1B1407A568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112059</xdr:colOff>
      <xdr:row>36</xdr:row>
      <xdr:rowOff>123264</xdr:rowOff>
    </xdr:from>
    <xdr:to>
      <xdr:col>1</xdr:col>
      <xdr:colOff>6303530</xdr:colOff>
      <xdr:row>64</xdr:row>
      <xdr:rowOff>29180</xdr:rowOff>
    </xdr:to>
    <xdr:graphicFrame macro="">
      <xdr:nvGraphicFramePr>
        <xdr:cNvPr id="3" name="Chart 2">
          <a:extLst>
            <a:ext uri="{FF2B5EF4-FFF2-40B4-BE49-F238E27FC236}">
              <a16:creationId xmlns:a16="http://schemas.microsoft.com/office/drawing/2014/main" id="{A4BAB2BD-A14B-4F69-A8CE-CFB5406FE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0.22015</cdr:x>
      <cdr:y>0.84402</cdr:y>
    </cdr:from>
    <cdr:to>
      <cdr:x>0.81193</cdr:x>
      <cdr:y>0.90517</cdr:y>
    </cdr:to>
    <cdr:sp macro="" textlink="">
      <cdr:nvSpPr>
        <cdr:cNvPr id="2" name="TextBox 2"/>
        <cdr:cNvSpPr txBox="1"/>
      </cdr:nvSpPr>
      <cdr:spPr>
        <a:xfrm xmlns:a="http://schemas.openxmlformats.org/drawingml/2006/main">
          <a:off x="1585094" y="4557707"/>
          <a:ext cx="4260816" cy="3302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t>JTM érték nagysága </a:t>
          </a:r>
        </a:p>
      </cdr:txBody>
    </cdr:sp>
  </cdr:relSizeAnchor>
  <cdr:relSizeAnchor xmlns:cdr="http://schemas.openxmlformats.org/drawingml/2006/chartDrawing">
    <cdr:from>
      <cdr:x>0.47625</cdr:x>
      <cdr:y>0.06457</cdr:y>
    </cdr:from>
    <cdr:to>
      <cdr:x>0.56808</cdr:x>
      <cdr:y>0.6641</cdr:y>
    </cdr:to>
    <cdr:sp macro="" textlink="">
      <cdr:nvSpPr>
        <cdr:cNvPr id="3" name="TextBox 3"/>
        <cdr:cNvSpPr txBox="1"/>
      </cdr:nvSpPr>
      <cdr:spPr>
        <a:xfrm xmlns:a="http://schemas.openxmlformats.org/drawingml/2006/main">
          <a:off x="3429001" y="348678"/>
          <a:ext cx="661146" cy="3237462"/>
        </a:xfrm>
        <a:prstGeom xmlns:a="http://schemas.openxmlformats.org/drawingml/2006/main" prst="rect">
          <a:avLst/>
        </a:prstGeom>
        <a:noFill xmlns:a="http://schemas.openxmlformats.org/drawingml/2006/main"/>
        <a:ln xmlns:a="http://schemas.openxmlformats.org/drawingml/2006/main" w="1905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350" i="1"/>
            <a:t>Maga-sabb jöve-del-műek</a:t>
          </a:r>
        </a:p>
      </cdr:txBody>
    </cdr:sp>
  </cdr:relSizeAnchor>
  <cdr:relSizeAnchor xmlns:cdr="http://schemas.openxmlformats.org/drawingml/2006/chartDrawing">
    <cdr:from>
      <cdr:x>0.56451</cdr:x>
      <cdr:y>0.49795</cdr:y>
    </cdr:from>
    <cdr:to>
      <cdr:x>0.93809</cdr:x>
      <cdr:y>0.58252</cdr:y>
    </cdr:to>
    <cdr:sp macro="" textlink="">
      <cdr:nvSpPr>
        <cdr:cNvPr id="4" name="Right Brace 3"/>
        <cdr:cNvSpPr/>
      </cdr:nvSpPr>
      <cdr:spPr>
        <a:xfrm xmlns:a="http://schemas.openxmlformats.org/drawingml/2006/main" rot="16200000">
          <a:off x="5181027" y="1572381"/>
          <a:ext cx="456678" cy="2689776"/>
        </a:xfrm>
        <a:prstGeom xmlns:a="http://schemas.openxmlformats.org/drawingml/2006/main" prst="rightBrac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0.58843</cdr:x>
      <cdr:y>0.2294</cdr:y>
    </cdr:from>
    <cdr:to>
      <cdr:x>0.92583</cdr:x>
      <cdr:y>0.52436</cdr:y>
    </cdr:to>
    <cdr:sp macro="" textlink="">
      <cdr:nvSpPr>
        <cdr:cNvPr id="5" name="TextBox 2"/>
        <cdr:cNvSpPr txBox="1"/>
      </cdr:nvSpPr>
      <cdr:spPr>
        <a:xfrm xmlns:a="http://schemas.openxmlformats.org/drawingml/2006/main">
          <a:off x="4236696" y="1238765"/>
          <a:ext cx="2429280" cy="15927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hu-HU" sz="1600" i="1" baseline="0"/>
            <a:t>- 300 ezer forintot meg nem haladó szerződések,</a:t>
          </a:r>
        </a:p>
        <a:p xmlns:a="http://schemas.openxmlformats.org/drawingml/2006/main">
          <a:pPr algn="l"/>
          <a:r>
            <a:rPr lang="hu-HU" sz="1600" i="1" baseline="0"/>
            <a:t>- átstrukturált ügyletek,</a:t>
          </a:r>
        </a:p>
        <a:p xmlns:a="http://schemas.openxmlformats.org/drawingml/2006/main">
          <a:pPr algn="l"/>
          <a:r>
            <a:rPr lang="hu-HU" sz="1600" i="1" baseline="0"/>
            <a:t>- egyéb kivételek</a:t>
          </a:r>
          <a:endParaRPr lang="hu-HU" sz="1600" i="1"/>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9525</xdr:colOff>
      <xdr:row>8</xdr:row>
      <xdr:rowOff>9525</xdr:rowOff>
    </xdr:from>
    <xdr:to>
      <xdr:col>1</xdr:col>
      <xdr:colOff>6326081</xdr:colOff>
      <xdr:row>26</xdr:row>
      <xdr:rowOff>66000</xdr:rowOff>
    </xdr:to>
    <xdr:graphicFrame macro="">
      <xdr:nvGraphicFramePr>
        <xdr:cNvPr id="2" name="Chart 1">
          <a:extLst>
            <a:ext uri="{FF2B5EF4-FFF2-40B4-BE49-F238E27FC236}">
              <a16:creationId xmlns:a16="http://schemas.microsoft.com/office/drawing/2014/main" id="{92A357C2-5B91-4013-97DD-C1092299F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27</xdr:row>
      <xdr:rowOff>0</xdr:rowOff>
    </xdr:from>
    <xdr:to>
      <xdr:col>1</xdr:col>
      <xdr:colOff>6316556</xdr:colOff>
      <xdr:row>53</xdr:row>
      <xdr:rowOff>199350</xdr:rowOff>
    </xdr:to>
    <xdr:graphicFrame macro="">
      <xdr:nvGraphicFramePr>
        <xdr:cNvPr id="3" name="Chart 2">
          <a:extLst>
            <a:ext uri="{FF2B5EF4-FFF2-40B4-BE49-F238E27FC236}">
              <a16:creationId xmlns:a16="http://schemas.microsoft.com/office/drawing/2014/main" id="{5B5E1C6B-5AA0-4453-B416-C9BF50158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0.22015</cdr:x>
      <cdr:y>0.84402</cdr:y>
    </cdr:from>
    <cdr:to>
      <cdr:x>0.81193</cdr:x>
      <cdr:y>0.90517</cdr:y>
    </cdr:to>
    <cdr:sp macro="" textlink="">
      <cdr:nvSpPr>
        <cdr:cNvPr id="2" name="TextBox 2"/>
        <cdr:cNvSpPr txBox="1"/>
      </cdr:nvSpPr>
      <cdr:spPr>
        <a:xfrm xmlns:a="http://schemas.openxmlformats.org/drawingml/2006/main">
          <a:off x="1585094" y="4557707"/>
          <a:ext cx="4260816" cy="3302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t>Payment-to-income ratios </a:t>
          </a:r>
        </a:p>
      </cdr:txBody>
    </cdr:sp>
  </cdr:relSizeAnchor>
  <cdr:relSizeAnchor xmlns:cdr="http://schemas.openxmlformats.org/drawingml/2006/chartDrawing">
    <cdr:from>
      <cdr:x>0.47625</cdr:x>
      <cdr:y>0.06457</cdr:y>
    </cdr:from>
    <cdr:to>
      <cdr:x>0.56808</cdr:x>
      <cdr:y>0.6641</cdr:y>
    </cdr:to>
    <cdr:sp macro="" textlink="">
      <cdr:nvSpPr>
        <cdr:cNvPr id="3" name="TextBox 3"/>
        <cdr:cNvSpPr txBox="1"/>
      </cdr:nvSpPr>
      <cdr:spPr>
        <a:xfrm xmlns:a="http://schemas.openxmlformats.org/drawingml/2006/main">
          <a:off x="3429001" y="348678"/>
          <a:ext cx="661146" cy="3237462"/>
        </a:xfrm>
        <a:prstGeom xmlns:a="http://schemas.openxmlformats.org/drawingml/2006/main" prst="rect">
          <a:avLst/>
        </a:prstGeom>
        <a:noFill xmlns:a="http://schemas.openxmlformats.org/drawingml/2006/main"/>
        <a:ln xmlns:a="http://schemas.openxmlformats.org/drawingml/2006/main" w="1905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350" i="1"/>
            <a:t>Higher in-come</a:t>
          </a:r>
        </a:p>
      </cdr:txBody>
    </cdr:sp>
  </cdr:relSizeAnchor>
  <cdr:relSizeAnchor xmlns:cdr="http://schemas.openxmlformats.org/drawingml/2006/chartDrawing">
    <cdr:from>
      <cdr:x>0.56451</cdr:x>
      <cdr:y>0.49795</cdr:y>
    </cdr:from>
    <cdr:to>
      <cdr:x>0.93809</cdr:x>
      <cdr:y>0.58252</cdr:y>
    </cdr:to>
    <cdr:sp macro="" textlink="">
      <cdr:nvSpPr>
        <cdr:cNvPr id="4" name="Right Brace 3"/>
        <cdr:cNvSpPr/>
      </cdr:nvSpPr>
      <cdr:spPr>
        <a:xfrm xmlns:a="http://schemas.openxmlformats.org/drawingml/2006/main" rot="16200000">
          <a:off x="5181027" y="1572381"/>
          <a:ext cx="456678" cy="2689776"/>
        </a:xfrm>
        <a:prstGeom xmlns:a="http://schemas.openxmlformats.org/drawingml/2006/main" prst="rightBrac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0.58843</cdr:x>
      <cdr:y>0.2294</cdr:y>
    </cdr:from>
    <cdr:to>
      <cdr:x>0.92583</cdr:x>
      <cdr:y>0.52436</cdr:y>
    </cdr:to>
    <cdr:sp macro="" textlink="">
      <cdr:nvSpPr>
        <cdr:cNvPr id="5" name="TextBox 2"/>
        <cdr:cNvSpPr txBox="1"/>
      </cdr:nvSpPr>
      <cdr:spPr>
        <a:xfrm xmlns:a="http://schemas.openxmlformats.org/drawingml/2006/main">
          <a:off x="4236696" y="1238765"/>
          <a:ext cx="2429280" cy="15927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hu-HU" sz="1600" i="1" baseline="0"/>
            <a:t>- contracts not exceeding HUF 300,000,</a:t>
          </a:r>
        </a:p>
        <a:p xmlns:a="http://schemas.openxmlformats.org/drawingml/2006/main">
          <a:pPr algn="l"/>
          <a:r>
            <a:rPr lang="hu-HU" sz="1600" i="1" baseline="0"/>
            <a:t>- </a:t>
          </a:r>
          <a:r>
            <a:rPr lang="hu-HU" sz="1600" i="1" baseline="0">
              <a:solidFill>
                <a:schemeClr val="dk1"/>
              </a:solidFill>
              <a:latin typeface="+mn-lt"/>
              <a:ea typeface="+mn-ea"/>
              <a:cs typeface="+mn-cs"/>
            </a:rPr>
            <a:t>refinanced contracts</a:t>
          </a:r>
          <a:r>
            <a:rPr lang="hu-HU" sz="1600" i="1" baseline="0"/>
            <a:t>,</a:t>
          </a:r>
        </a:p>
        <a:p xmlns:a="http://schemas.openxmlformats.org/drawingml/2006/main">
          <a:pPr algn="l"/>
          <a:r>
            <a:rPr lang="hu-HU" sz="1600" i="1" baseline="0"/>
            <a:t>- other exceptions</a:t>
          </a:r>
          <a:endParaRPr lang="hu-HU" sz="1600" i="1"/>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263338</xdr:colOff>
      <xdr:row>9</xdr:row>
      <xdr:rowOff>40340</xdr:rowOff>
    </xdr:from>
    <xdr:to>
      <xdr:col>1</xdr:col>
      <xdr:colOff>6589279</xdr:colOff>
      <xdr:row>33</xdr:row>
      <xdr:rowOff>195987</xdr:rowOff>
    </xdr:to>
    <xdr:graphicFrame macro="">
      <xdr:nvGraphicFramePr>
        <xdr:cNvPr id="2" name="Chart 1">
          <a:extLst>
            <a:ext uri="{FF2B5EF4-FFF2-40B4-BE49-F238E27FC236}">
              <a16:creationId xmlns:a16="http://schemas.microsoft.com/office/drawing/2014/main" id="{EE4AC2CE-C506-4581-9BB4-AE8804AA7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112059</xdr:colOff>
      <xdr:row>35</xdr:row>
      <xdr:rowOff>89647</xdr:rowOff>
    </xdr:from>
    <xdr:to>
      <xdr:col>1</xdr:col>
      <xdr:colOff>6438000</xdr:colOff>
      <xdr:row>62</xdr:row>
      <xdr:rowOff>43589</xdr:rowOff>
    </xdr:to>
    <xdr:graphicFrame macro="">
      <xdr:nvGraphicFramePr>
        <xdr:cNvPr id="3" name="Chart 2">
          <a:extLst>
            <a:ext uri="{FF2B5EF4-FFF2-40B4-BE49-F238E27FC236}">
              <a16:creationId xmlns:a16="http://schemas.microsoft.com/office/drawing/2014/main" id="{D5049FDE-EF45-4280-B9F1-B09BE9882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332596</xdr:colOff>
      <xdr:row>6</xdr:row>
      <xdr:rowOff>314442</xdr:rowOff>
    </xdr:from>
    <xdr:to>
      <xdr:col>1</xdr:col>
      <xdr:colOff>6605767</xdr:colOff>
      <xdr:row>32</xdr:row>
      <xdr:rowOff>172332</xdr:rowOff>
    </xdr:to>
    <xdr:graphicFrame macro="">
      <xdr:nvGraphicFramePr>
        <xdr:cNvPr id="2" name="Chart 1">
          <a:extLst>
            <a:ext uri="{FF2B5EF4-FFF2-40B4-BE49-F238E27FC236}">
              <a16:creationId xmlns:a16="http://schemas.microsoft.com/office/drawing/2014/main" id="{4D31BE1D-52CD-4752-8DC8-38D11C964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6273171</xdr:colOff>
      <xdr:row>63</xdr:row>
      <xdr:rowOff>34783</xdr:rowOff>
    </xdr:to>
    <xdr:graphicFrame macro="">
      <xdr:nvGraphicFramePr>
        <xdr:cNvPr id="3" name="Chart 2">
          <a:extLst>
            <a:ext uri="{FF2B5EF4-FFF2-40B4-BE49-F238E27FC236}">
              <a16:creationId xmlns:a16="http://schemas.microsoft.com/office/drawing/2014/main" id="{C65C0A06-D5FF-4472-BCF9-679E56BA3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0.53065</cdr:x>
      <cdr:y>0.05232</cdr:y>
    </cdr:from>
    <cdr:to>
      <cdr:x>0.58225</cdr:x>
      <cdr:y>0.75194</cdr:y>
    </cdr:to>
    <cdr:sp macro="" textlink="">
      <cdr:nvSpPr>
        <cdr:cNvPr id="2" name="Rectangle 1">
          <a:extLst xmlns:a="http://schemas.openxmlformats.org/drawingml/2006/main">
            <a:ext uri="{FF2B5EF4-FFF2-40B4-BE49-F238E27FC236}">
              <a16:creationId xmlns:a16="http://schemas.microsoft.com/office/drawing/2014/main" id="{D9F59D34-A22A-482A-A0A3-2BB350C2F1DB}"/>
            </a:ext>
          </a:extLst>
        </cdr:cNvPr>
        <cdr:cNvSpPr/>
      </cdr:nvSpPr>
      <cdr:spPr>
        <a:xfrm xmlns:a="http://schemas.openxmlformats.org/drawingml/2006/main">
          <a:off x="3791003" y="311486"/>
          <a:ext cx="368632" cy="4165455"/>
        </a:xfrm>
        <a:prstGeom xmlns:a="http://schemas.openxmlformats.org/drawingml/2006/main" prst="rect">
          <a:avLst/>
        </a:prstGeom>
        <a:noFill xmlns:a="http://schemas.openxmlformats.org/drawingml/2006/main"/>
        <a:ln xmlns:a="http://schemas.openxmlformats.org/drawingml/2006/main" w="3810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4.xml><?xml version="1.0" encoding="utf-8"?>
<c:userShapes xmlns:c="http://schemas.openxmlformats.org/drawingml/2006/chart">
  <cdr:relSizeAnchor xmlns:cdr="http://schemas.openxmlformats.org/drawingml/2006/chartDrawing">
    <cdr:from>
      <cdr:x>0.52684</cdr:x>
      <cdr:y>0.05239</cdr:y>
    </cdr:from>
    <cdr:to>
      <cdr:x>0.57844</cdr:x>
      <cdr:y>0.74736</cdr:y>
    </cdr:to>
    <cdr:sp macro="" textlink="">
      <cdr:nvSpPr>
        <cdr:cNvPr id="2" name="Rectangle 1">
          <a:extLst xmlns:a="http://schemas.openxmlformats.org/drawingml/2006/main">
            <a:ext uri="{FF2B5EF4-FFF2-40B4-BE49-F238E27FC236}">
              <a16:creationId xmlns:a16="http://schemas.microsoft.com/office/drawing/2014/main" id="{D9F59D34-A22A-482A-A0A3-2BB350C2F1DB}"/>
            </a:ext>
          </a:extLst>
        </cdr:cNvPr>
        <cdr:cNvSpPr/>
      </cdr:nvSpPr>
      <cdr:spPr>
        <a:xfrm xmlns:a="http://schemas.openxmlformats.org/drawingml/2006/main">
          <a:off x="3763788" y="311952"/>
          <a:ext cx="368632" cy="4137775"/>
        </a:xfrm>
        <a:prstGeom xmlns:a="http://schemas.openxmlformats.org/drawingml/2006/main" prst="rect">
          <a:avLst/>
        </a:prstGeom>
        <a:noFill xmlns:a="http://schemas.openxmlformats.org/drawingml/2006/main"/>
        <a:ln xmlns:a="http://schemas.openxmlformats.org/drawingml/2006/main" w="3810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5.xml><?xml version="1.0" encoding="utf-8"?>
<xdr:wsDr xmlns:xdr="http://schemas.openxmlformats.org/drawingml/2006/spreadsheetDrawing" xmlns:a="http://schemas.openxmlformats.org/drawingml/2006/main">
  <xdr:twoCellAnchor editAs="absolute">
    <xdr:from>
      <xdr:col>0</xdr:col>
      <xdr:colOff>449036</xdr:colOff>
      <xdr:row>9</xdr:row>
      <xdr:rowOff>122464</xdr:rowOff>
    </xdr:from>
    <xdr:to>
      <xdr:col>4</xdr:col>
      <xdr:colOff>171910</xdr:colOff>
      <xdr:row>34</xdr:row>
      <xdr:rowOff>174857</xdr:rowOff>
    </xdr:to>
    <xdr:graphicFrame macro="">
      <xdr:nvGraphicFramePr>
        <xdr:cNvPr id="2" name="Chart 1">
          <a:extLst>
            <a:ext uri="{FF2B5EF4-FFF2-40B4-BE49-F238E27FC236}">
              <a16:creationId xmlns:a16="http://schemas.microsoft.com/office/drawing/2014/main" id="{810D19E0-8ACC-4455-A53C-2D1B88751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36</xdr:row>
      <xdr:rowOff>0</xdr:rowOff>
    </xdr:from>
    <xdr:to>
      <xdr:col>3</xdr:col>
      <xdr:colOff>335196</xdr:colOff>
      <xdr:row>64</xdr:row>
      <xdr:rowOff>66000</xdr:rowOff>
    </xdr:to>
    <xdr:graphicFrame macro="">
      <xdr:nvGraphicFramePr>
        <xdr:cNvPr id="3" name="Chart 2">
          <a:extLst>
            <a:ext uri="{FF2B5EF4-FFF2-40B4-BE49-F238E27FC236}">
              <a16:creationId xmlns:a16="http://schemas.microsoft.com/office/drawing/2014/main" id="{0B45122A-5977-4A56-9935-8BE64F727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128308</xdr:colOff>
      <xdr:row>8</xdr:row>
      <xdr:rowOff>82444</xdr:rowOff>
    </xdr:from>
    <xdr:to>
      <xdr:col>4</xdr:col>
      <xdr:colOff>490158</xdr:colOff>
      <xdr:row>32</xdr:row>
      <xdr:rowOff>148444</xdr:rowOff>
    </xdr:to>
    <xdr:graphicFrame macro="">
      <xdr:nvGraphicFramePr>
        <xdr:cNvPr id="2" name="Chart 1">
          <a:extLst>
            <a:ext uri="{FF2B5EF4-FFF2-40B4-BE49-F238E27FC236}">
              <a16:creationId xmlns:a16="http://schemas.microsoft.com/office/drawing/2014/main" id="{5C49ECB1-BDEA-4BC8-8A1F-2447CE86C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324971</xdr:colOff>
      <xdr:row>33</xdr:row>
      <xdr:rowOff>138473</xdr:rowOff>
    </xdr:from>
    <xdr:to>
      <xdr:col>5</xdr:col>
      <xdr:colOff>74500</xdr:colOff>
      <xdr:row>62</xdr:row>
      <xdr:rowOff>13973</xdr:rowOff>
    </xdr:to>
    <xdr:graphicFrame macro="">
      <xdr:nvGraphicFramePr>
        <xdr:cNvPr id="3" name="Chart 2">
          <a:extLst>
            <a:ext uri="{FF2B5EF4-FFF2-40B4-BE49-F238E27FC236}">
              <a16:creationId xmlns:a16="http://schemas.microsoft.com/office/drawing/2014/main" id="{01C6965D-613F-4C4D-9D74-638859FBF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absoluteAnchor>
    <xdr:pos x="0" y="7531100"/>
    <xdr:ext cx="7200000" cy="5400000"/>
    <xdr:graphicFrame macro="">
      <xdr:nvGraphicFramePr>
        <xdr:cNvPr id="2" name="Chart 1">
          <a:extLst>
            <a:ext uri="{FF2B5EF4-FFF2-40B4-BE49-F238E27FC236}">
              <a16:creationId xmlns:a16="http://schemas.microsoft.com/office/drawing/2014/main" id="{D55D0890-3647-4B3F-A2A1-09EE0EAF3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1816100"/>
    <xdr:ext cx="7200000" cy="5400000"/>
    <xdr:graphicFrame macro="">
      <xdr:nvGraphicFramePr>
        <xdr:cNvPr id="3" name="Chart 2">
          <a:extLst>
            <a:ext uri="{FF2B5EF4-FFF2-40B4-BE49-F238E27FC236}">
              <a16:creationId xmlns:a16="http://schemas.microsoft.com/office/drawing/2014/main" id="{DB015A87-8F19-4CAA-BA10-9C1A2E42A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8.xml><?xml version="1.0" encoding="utf-8"?>
<xdr:wsDr xmlns:xdr="http://schemas.openxmlformats.org/drawingml/2006/spreadsheetDrawing" xmlns:a="http://schemas.openxmlformats.org/drawingml/2006/main">
  <xdr:twoCellAnchor editAs="absolute">
    <xdr:from>
      <xdr:col>0</xdr:col>
      <xdr:colOff>57151</xdr:colOff>
      <xdr:row>7</xdr:row>
      <xdr:rowOff>44664</xdr:rowOff>
    </xdr:from>
    <xdr:to>
      <xdr:col>1</xdr:col>
      <xdr:colOff>6451768</xdr:colOff>
      <xdr:row>30</xdr:row>
      <xdr:rowOff>200311</xdr:rowOff>
    </xdr:to>
    <xdr:graphicFrame macro="">
      <xdr:nvGraphicFramePr>
        <xdr:cNvPr id="2" name="Chart 1">
          <a:extLst>
            <a:ext uri="{FF2B5EF4-FFF2-40B4-BE49-F238E27FC236}">
              <a16:creationId xmlns:a16="http://schemas.microsoft.com/office/drawing/2014/main" id="{32CBE60F-0BE8-40C8-97DF-86F3A27AC2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95251</xdr:colOff>
      <xdr:row>31</xdr:row>
      <xdr:rowOff>140873</xdr:rowOff>
    </xdr:from>
    <xdr:to>
      <xdr:col>1</xdr:col>
      <xdr:colOff>6489868</xdr:colOff>
      <xdr:row>58</xdr:row>
      <xdr:rowOff>94814</xdr:rowOff>
    </xdr:to>
    <xdr:graphicFrame macro="">
      <xdr:nvGraphicFramePr>
        <xdr:cNvPr id="3" name="Chart 2">
          <a:extLst>
            <a:ext uri="{FF2B5EF4-FFF2-40B4-BE49-F238E27FC236}">
              <a16:creationId xmlns:a16="http://schemas.microsoft.com/office/drawing/2014/main" id="{CDDB37FE-6B72-4956-9C88-D2175F67FE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0.07433</cdr:x>
      <cdr:y>0.16301</cdr:y>
    </cdr:from>
    <cdr:to>
      <cdr:x>0.90403</cdr:x>
      <cdr:y>0.30699</cdr:y>
    </cdr:to>
    <cdr:sp macro="" textlink="">
      <cdr:nvSpPr>
        <cdr:cNvPr id="3" name="Rectangle 1">
          <a:extLst xmlns:a="http://schemas.openxmlformats.org/drawingml/2006/main">
            <a:ext uri="{FF2B5EF4-FFF2-40B4-BE49-F238E27FC236}">
              <a16:creationId xmlns:a16="http://schemas.microsoft.com/office/drawing/2014/main" id="{17F1A681-1B41-4405-8A4B-1602A716BA74}"/>
            </a:ext>
          </a:extLst>
        </cdr:cNvPr>
        <cdr:cNvSpPr/>
      </cdr:nvSpPr>
      <cdr:spPr>
        <a:xfrm xmlns:a="http://schemas.openxmlformats.org/drawingml/2006/main">
          <a:off x="533850" y="888600"/>
          <a:ext cx="5959269" cy="784869"/>
        </a:xfrm>
        <a:prstGeom xmlns:a="http://schemas.openxmlformats.org/drawingml/2006/main" prst="rect">
          <a:avLst/>
        </a:prstGeom>
        <a:solidFill xmlns:a="http://schemas.openxmlformats.org/drawingml/2006/main">
          <a:srgbClr val="8E8254">
            <a:alpha val="27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xml><?xml version="1.0" encoding="utf-8"?>
<c:userShapes xmlns:c="http://schemas.openxmlformats.org/drawingml/2006/chart">
  <cdr:relSizeAnchor xmlns:cdr="http://schemas.openxmlformats.org/drawingml/2006/chartDrawing">
    <cdr:from>
      <cdr:x>0.78105</cdr:x>
      <cdr:y>0.03881</cdr:y>
    </cdr:from>
    <cdr:to>
      <cdr:x>0.82088</cdr:x>
      <cdr:y>0.08819</cdr:y>
    </cdr:to>
    <cdr:sp macro="" textlink="">
      <cdr:nvSpPr>
        <cdr:cNvPr id="3" name="Oval 2">
          <a:extLst xmlns:a="http://schemas.openxmlformats.org/drawingml/2006/main">
            <a:ext uri="{FF2B5EF4-FFF2-40B4-BE49-F238E27FC236}">
              <a16:creationId xmlns:a16="http://schemas.microsoft.com/office/drawing/2014/main" id="{6581980A-118C-4740-B25C-F5F8BD17CC17}"/>
            </a:ext>
          </a:extLst>
        </cdr:cNvPr>
        <cdr:cNvSpPr/>
      </cdr:nvSpPr>
      <cdr:spPr>
        <a:xfrm xmlns:a="http://schemas.openxmlformats.org/drawingml/2006/main">
          <a:off x="5603082" y="209550"/>
          <a:ext cx="285750" cy="266700"/>
        </a:xfrm>
        <a:prstGeom xmlns:a="http://schemas.openxmlformats.org/drawingml/2006/main" prst="ellipse">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0.11551</cdr:x>
      <cdr:y>0.0829</cdr:y>
    </cdr:from>
    <cdr:to>
      <cdr:x>0.19518</cdr:x>
      <cdr:y>0.13229</cdr:y>
    </cdr:to>
    <cdr:sp macro="" textlink="">
      <cdr:nvSpPr>
        <cdr:cNvPr id="6" name="TextBox 5">
          <a:extLst xmlns:a="http://schemas.openxmlformats.org/drawingml/2006/main">
            <a:ext uri="{FF2B5EF4-FFF2-40B4-BE49-F238E27FC236}">
              <a16:creationId xmlns:a16="http://schemas.microsoft.com/office/drawing/2014/main" id="{61FCEFE9-CA26-43DA-B9A6-59A60081119F}"/>
            </a:ext>
          </a:extLst>
        </cdr:cNvPr>
        <cdr:cNvSpPr txBox="1"/>
      </cdr:nvSpPr>
      <cdr:spPr>
        <a:xfrm xmlns:a="http://schemas.openxmlformats.org/drawingml/2006/main">
          <a:off x="828682" y="447681"/>
          <a:ext cx="571466" cy="266706"/>
        </a:xfrm>
        <a:prstGeom xmlns:a="http://schemas.openxmlformats.org/drawingml/2006/main" prst="rect">
          <a:avLst/>
        </a:prstGeom>
        <a:ln xmlns:a="http://schemas.openxmlformats.org/drawingml/2006/main" w="3175">
          <a:solidFill>
            <a:sysClr val="windowText" lastClr="000000"/>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hu-HU" sz="1200" i="1"/>
            <a:t>Brexit</a:t>
          </a:r>
        </a:p>
      </cdr:txBody>
    </cdr:sp>
  </cdr:relSizeAnchor>
  <cdr:relSizeAnchor xmlns:cdr="http://schemas.openxmlformats.org/drawingml/2006/chartDrawing">
    <cdr:from>
      <cdr:x>0.19518</cdr:x>
      <cdr:y>0.0635</cdr:y>
    </cdr:from>
    <cdr:to>
      <cdr:x>0.78105</cdr:x>
      <cdr:y>0.1076</cdr:y>
    </cdr:to>
    <cdr:cxnSp macro="">
      <cdr:nvCxnSpPr>
        <cdr:cNvPr id="8" name="Straight Arrow Connector 7">
          <a:extLst xmlns:a="http://schemas.openxmlformats.org/drawingml/2006/main">
            <a:ext uri="{FF2B5EF4-FFF2-40B4-BE49-F238E27FC236}">
              <a16:creationId xmlns:a16="http://schemas.microsoft.com/office/drawing/2014/main" id="{1F554C56-6BCA-48CE-9541-5EA488D97688}"/>
            </a:ext>
          </a:extLst>
        </cdr:cNvPr>
        <cdr:cNvCxnSpPr>
          <a:stCxn xmlns:a="http://schemas.openxmlformats.org/drawingml/2006/main" id="6" idx="3"/>
          <a:endCxn xmlns:a="http://schemas.openxmlformats.org/drawingml/2006/main" id="3" idx="2"/>
        </cdr:cNvCxnSpPr>
      </cdr:nvCxnSpPr>
      <cdr:spPr>
        <a:xfrm xmlns:a="http://schemas.openxmlformats.org/drawingml/2006/main" flipV="1">
          <a:off x="1400148" y="342900"/>
          <a:ext cx="4202953" cy="238134"/>
        </a:xfrm>
        <a:prstGeom xmlns:a="http://schemas.openxmlformats.org/drawingml/2006/main" prst="straightConnector1">
          <a:avLst/>
        </a:prstGeom>
        <a:ln xmlns:a="http://schemas.openxmlformats.org/drawingml/2006/main" w="3175">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0.81568</cdr:x>
      <cdr:y>0.08878</cdr:y>
    </cdr:from>
    <cdr:to>
      <cdr:x>0.85551</cdr:x>
      <cdr:y>0.13817</cdr:y>
    </cdr:to>
    <cdr:sp macro="" textlink="">
      <cdr:nvSpPr>
        <cdr:cNvPr id="9" name="Oval 8">
          <a:extLst xmlns:a="http://schemas.openxmlformats.org/drawingml/2006/main">
            <a:ext uri="{FF2B5EF4-FFF2-40B4-BE49-F238E27FC236}">
              <a16:creationId xmlns:a16="http://schemas.microsoft.com/office/drawing/2014/main" id="{234425B4-FD03-4DCC-AD1D-7860706A2DE3}"/>
            </a:ext>
          </a:extLst>
        </cdr:cNvPr>
        <cdr:cNvSpPr/>
      </cdr:nvSpPr>
      <cdr:spPr>
        <a:xfrm xmlns:a="http://schemas.openxmlformats.org/drawingml/2006/main">
          <a:off x="5851525" y="479425"/>
          <a:ext cx="285750" cy="266700"/>
        </a:xfrm>
        <a:prstGeom xmlns:a="http://schemas.openxmlformats.org/drawingml/2006/main" prst="ellipse">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0.38417</cdr:x>
      <cdr:y>0.11348</cdr:y>
    </cdr:from>
    <cdr:to>
      <cdr:x>0.81568</cdr:x>
      <cdr:y>0.17139</cdr:y>
    </cdr:to>
    <cdr:cxnSp macro="">
      <cdr:nvCxnSpPr>
        <cdr:cNvPr id="10" name="Straight Arrow Connector 9">
          <a:extLst xmlns:a="http://schemas.openxmlformats.org/drawingml/2006/main">
            <a:ext uri="{FF2B5EF4-FFF2-40B4-BE49-F238E27FC236}">
              <a16:creationId xmlns:a16="http://schemas.microsoft.com/office/drawing/2014/main" id="{7BAC585F-6D3B-43C1-BE58-44B08555561D}"/>
            </a:ext>
          </a:extLst>
        </cdr:cNvPr>
        <cdr:cNvCxnSpPr>
          <a:stCxn xmlns:a="http://schemas.openxmlformats.org/drawingml/2006/main" id="13" idx="3"/>
          <a:endCxn xmlns:a="http://schemas.openxmlformats.org/drawingml/2006/main" id="9" idx="2"/>
        </cdr:cNvCxnSpPr>
      </cdr:nvCxnSpPr>
      <cdr:spPr>
        <a:xfrm xmlns:a="http://schemas.openxmlformats.org/drawingml/2006/main" flipV="1">
          <a:off x="2755928" y="612765"/>
          <a:ext cx="3095602" cy="312753"/>
        </a:xfrm>
        <a:prstGeom xmlns:a="http://schemas.openxmlformats.org/drawingml/2006/main" prst="straightConnector1">
          <a:avLst/>
        </a:prstGeom>
        <a:ln xmlns:a="http://schemas.openxmlformats.org/drawingml/2006/main" w="3175">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0.239</cdr:x>
      <cdr:y>0.13582</cdr:y>
    </cdr:from>
    <cdr:to>
      <cdr:x>0.38417</cdr:x>
      <cdr:y>0.20696</cdr:y>
    </cdr:to>
    <cdr:sp macro="" textlink="">
      <cdr:nvSpPr>
        <cdr:cNvPr id="13" name="TextBox 1">
          <a:extLst xmlns:a="http://schemas.openxmlformats.org/drawingml/2006/main">
            <a:ext uri="{FF2B5EF4-FFF2-40B4-BE49-F238E27FC236}">
              <a16:creationId xmlns:a16="http://schemas.microsoft.com/office/drawing/2014/main" id="{EECC34B5-F735-465B-8B3F-22A9950AA2D8}"/>
            </a:ext>
          </a:extLst>
        </cdr:cNvPr>
        <cdr:cNvSpPr txBox="1"/>
      </cdr:nvSpPr>
      <cdr:spPr>
        <a:xfrm xmlns:a="http://schemas.openxmlformats.org/drawingml/2006/main">
          <a:off x="1714506" y="733440"/>
          <a:ext cx="1041422" cy="384156"/>
        </a:xfrm>
        <a:prstGeom xmlns:a="http://schemas.openxmlformats.org/drawingml/2006/main" prst="rect">
          <a:avLst/>
        </a:prstGeom>
        <a:ln xmlns:a="http://schemas.openxmlformats.org/drawingml/2006/main" w="3175">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i="1"/>
            <a:t>Amerikai választás</a:t>
          </a:r>
        </a:p>
      </cdr:txBody>
    </cdr:sp>
  </cdr:relSizeAnchor>
  <cdr:relSizeAnchor xmlns:cdr="http://schemas.openxmlformats.org/drawingml/2006/chartDrawing">
    <cdr:from>
      <cdr:x>0.87808</cdr:x>
      <cdr:y>0.30927</cdr:y>
    </cdr:from>
    <cdr:to>
      <cdr:x>0.91791</cdr:x>
      <cdr:y>0.35866</cdr:y>
    </cdr:to>
    <cdr:sp macro="" textlink="">
      <cdr:nvSpPr>
        <cdr:cNvPr id="11" name="Oval 10">
          <a:extLst xmlns:a="http://schemas.openxmlformats.org/drawingml/2006/main">
            <a:ext uri="{FF2B5EF4-FFF2-40B4-BE49-F238E27FC236}">
              <a16:creationId xmlns:a16="http://schemas.microsoft.com/office/drawing/2014/main" id="{234425B4-FD03-4DCC-AD1D-7860706A2DE3}"/>
            </a:ext>
          </a:extLst>
        </cdr:cNvPr>
        <cdr:cNvSpPr/>
      </cdr:nvSpPr>
      <cdr:spPr>
        <a:xfrm xmlns:a="http://schemas.openxmlformats.org/drawingml/2006/main">
          <a:off x="6299192" y="1670067"/>
          <a:ext cx="285732" cy="266706"/>
        </a:xfrm>
        <a:prstGeom xmlns:a="http://schemas.openxmlformats.org/drawingml/2006/main" prst="ellipse">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0.75903</cdr:x>
      <cdr:y>0.31132</cdr:y>
    </cdr:from>
    <cdr:to>
      <cdr:x>0.87808</cdr:x>
      <cdr:y>0.33396</cdr:y>
    </cdr:to>
    <cdr:cxnSp macro="">
      <cdr:nvCxnSpPr>
        <cdr:cNvPr id="12" name="Straight Arrow Connector 11">
          <a:extLst xmlns:a="http://schemas.openxmlformats.org/drawingml/2006/main">
            <a:ext uri="{FF2B5EF4-FFF2-40B4-BE49-F238E27FC236}">
              <a16:creationId xmlns:a16="http://schemas.microsoft.com/office/drawing/2014/main" id="{7BAC585F-6D3B-43C1-BE58-44B08555561D}"/>
            </a:ext>
          </a:extLst>
        </cdr:cNvPr>
        <cdr:cNvCxnSpPr>
          <a:stCxn xmlns:a="http://schemas.openxmlformats.org/drawingml/2006/main" id="14" idx="3"/>
          <a:endCxn xmlns:a="http://schemas.openxmlformats.org/drawingml/2006/main" id="11" idx="2"/>
        </cdr:cNvCxnSpPr>
      </cdr:nvCxnSpPr>
      <cdr:spPr>
        <a:xfrm xmlns:a="http://schemas.openxmlformats.org/drawingml/2006/main">
          <a:off x="5445150" y="1681137"/>
          <a:ext cx="854042" cy="122256"/>
        </a:xfrm>
        <a:prstGeom xmlns:a="http://schemas.openxmlformats.org/drawingml/2006/main" prst="straightConnector1">
          <a:avLst/>
        </a:prstGeom>
        <a:ln xmlns:a="http://schemas.openxmlformats.org/drawingml/2006/main" w="3175">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0.61386</cdr:x>
      <cdr:y>0.27575</cdr:y>
    </cdr:from>
    <cdr:to>
      <cdr:x>0.75903</cdr:x>
      <cdr:y>0.34689</cdr:y>
    </cdr:to>
    <cdr:sp macro="" textlink="">
      <cdr:nvSpPr>
        <cdr:cNvPr id="14" name="TextBox 1">
          <a:extLst xmlns:a="http://schemas.openxmlformats.org/drawingml/2006/main">
            <a:ext uri="{FF2B5EF4-FFF2-40B4-BE49-F238E27FC236}">
              <a16:creationId xmlns:a16="http://schemas.microsoft.com/office/drawing/2014/main" id="{EECC34B5-F735-465B-8B3F-22A9950AA2D8}"/>
            </a:ext>
          </a:extLst>
        </cdr:cNvPr>
        <cdr:cNvSpPr txBox="1"/>
      </cdr:nvSpPr>
      <cdr:spPr>
        <a:xfrm xmlns:a="http://schemas.openxmlformats.org/drawingml/2006/main">
          <a:off x="4403729" y="1489059"/>
          <a:ext cx="1041421" cy="384156"/>
        </a:xfrm>
        <a:prstGeom xmlns:a="http://schemas.openxmlformats.org/drawingml/2006/main" prst="rect">
          <a:avLst/>
        </a:prstGeom>
        <a:ln xmlns:a="http://schemas.openxmlformats.org/drawingml/2006/main" w="3175">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i="1"/>
            <a:t>Német választás</a:t>
          </a:r>
        </a:p>
      </cdr:txBody>
    </cdr:sp>
  </cdr:relSizeAnchor>
  <cdr:relSizeAnchor xmlns:cdr="http://schemas.openxmlformats.org/drawingml/2006/chartDrawing">
    <cdr:from>
      <cdr:x>0.85684</cdr:x>
      <cdr:y>0.2493</cdr:y>
    </cdr:from>
    <cdr:to>
      <cdr:x>0.89667</cdr:x>
      <cdr:y>0.29869</cdr:y>
    </cdr:to>
    <cdr:sp macro="" textlink="">
      <cdr:nvSpPr>
        <cdr:cNvPr id="15" name="Oval 14">
          <a:extLst xmlns:a="http://schemas.openxmlformats.org/drawingml/2006/main">
            <a:ext uri="{FF2B5EF4-FFF2-40B4-BE49-F238E27FC236}">
              <a16:creationId xmlns:a16="http://schemas.microsoft.com/office/drawing/2014/main" id="{234425B4-FD03-4DCC-AD1D-7860706A2DE3}"/>
            </a:ext>
          </a:extLst>
        </cdr:cNvPr>
        <cdr:cNvSpPr/>
      </cdr:nvSpPr>
      <cdr:spPr>
        <a:xfrm xmlns:a="http://schemas.openxmlformats.org/drawingml/2006/main">
          <a:off x="6146786" y="1346220"/>
          <a:ext cx="285732" cy="266706"/>
        </a:xfrm>
        <a:prstGeom xmlns:a="http://schemas.openxmlformats.org/drawingml/2006/main" prst="ellipse">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0.51428</cdr:x>
      <cdr:y>0.19285</cdr:y>
    </cdr:from>
    <cdr:to>
      <cdr:x>0.65945</cdr:x>
      <cdr:y>0.26399</cdr:y>
    </cdr:to>
    <cdr:sp macro="" textlink="">
      <cdr:nvSpPr>
        <cdr:cNvPr id="21" name="TextBox 1">
          <a:extLst xmlns:a="http://schemas.openxmlformats.org/drawingml/2006/main">
            <a:ext uri="{FF2B5EF4-FFF2-40B4-BE49-F238E27FC236}">
              <a16:creationId xmlns:a16="http://schemas.microsoft.com/office/drawing/2014/main" id="{EECC34B5-F735-465B-8B3F-22A9950AA2D8}"/>
            </a:ext>
          </a:extLst>
        </cdr:cNvPr>
        <cdr:cNvSpPr txBox="1"/>
      </cdr:nvSpPr>
      <cdr:spPr>
        <a:xfrm xmlns:a="http://schemas.openxmlformats.org/drawingml/2006/main">
          <a:off x="3689327" y="1041390"/>
          <a:ext cx="1041421" cy="384156"/>
        </a:xfrm>
        <a:prstGeom xmlns:a="http://schemas.openxmlformats.org/drawingml/2006/main" prst="rect">
          <a:avLst/>
        </a:prstGeom>
        <a:ln xmlns:a="http://schemas.openxmlformats.org/drawingml/2006/main" w="3175">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i="1"/>
            <a:t>Francia választás</a:t>
          </a:r>
        </a:p>
      </cdr:txBody>
    </cdr:sp>
  </cdr:relSizeAnchor>
  <cdr:relSizeAnchor xmlns:cdr="http://schemas.openxmlformats.org/drawingml/2006/chartDrawing">
    <cdr:from>
      <cdr:x>0.65945</cdr:x>
      <cdr:y>0.22842</cdr:y>
    </cdr:from>
    <cdr:to>
      <cdr:x>0.86268</cdr:x>
      <cdr:y>0.25653</cdr:y>
    </cdr:to>
    <cdr:cxnSp macro="">
      <cdr:nvCxnSpPr>
        <cdr:cNvPr id="22" name="Straight Arrow Connector 21">
          <a:extLst xmlns:a="http://schemas.openxmlformats.org/drawingml/2006/main">
            <a:ext uri="{FF2B5EF4-FFF2-40B4-BE49-F238E27FC236}">
              <a16:creationId xmlns:a16="http://schemas.microsoft.com/office/drawing/2014/main" id="{7BAC585F-6D3B-43C1-BE58-44B08555561D}"/>
            </a:ext>
          </a:extLst>
        </cdr:cNvPr>
        <cdr:cNvCxnSpPr>
          <a:stCxn xmlns:a="http://schemas.openxmlformats.org/drawingml/2006/main" id="21" idx="3"/>
          <a:endCxn xmlns:a="http://schemas.openxmlformats.org/drawingml/2006/main" id="15" idx="1"/>
        </cdr:cNvCxnSpPr>
      </cdr:nvCxnSpPr>
      <cdr:spPr>
        <a:xfrm xmlns:a="http://schemas.openxmlformats.org/drawingml/2006/main">
          <a:off x="4730748" y="1233468"/>
          <a:ext cx="1457933" cy="151794"/>
        </a:xfrm>
        <a:prstGeom xmlns:a="http://schemas.openxmlformats.org/drawingml/2006/main" prst="straightConnector1">
          <a:avLst/>
        </a:prstGeom>
        <a:ln xmlns:a="http://schemas.openxmlformats.org/drawingml/2006/main" w="3175">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0.xml><?xml version="1.0" encoding="utf-8"?>
<c:userShapes xmlns:c="http://schemas.openxmlformats.org/drawingml/2006/chart">
  <cdr:relSizeAnchor xmlns:cdr="http://schemas.openxmlformats.org/drawingml/2006/chartDrawing">
    <cdr:from>
      <cdr:x>0.07433</cdr:x>
      <cdr:y>0.16301</cdr:y>
    </cdr:from>
    <cdr:to>
      <cdr:x>0.90403</cdr:x>
      <cdr:y>0.30699</cdr:y>
    </cdr:to>
    <cdr:sp macro="" textlink="">
      <cdr:nvSpPr>
        <cdr:cNvPr id="3" name="Rectangle 1">
          <a:extLst xmlns:a="http://schemas.openxmlformats.org/drawingml/2006/main">
            <a:ext uri="{FF2B5EF4-FFF2-40B4-BE49-F238E27FC236}">
              <a16:creationId xmlns:a16="http://schemas.microsoft.com/office/drawing/2014/main" id="{17F1A681-1B41-4405-8A4B-1602A716BA74}"/>
            </a:ext>
          </a:extLst>
        </cdr:cNvPr>
        <cdr:cNvSpPr/>
      </cdr:nvSpPr>
      <cdr:spPr>
        <a:xfrm xmlns:a="http://schemas.openxmlformats.org/drawingml/2006/main">
          <a:off x="533850" y="888600"/>
          <a:ext cx="5959269" cy="784869"/>
        </a:xfrm>
        <a:prstGeom xmlns:a="http://schemas.openxmlformats.org/drawingml/2006/main" prst="rect">
          <a:avLst/>
        </a:prstGeom>
        <a:solidFill xmlns:a="http://schemas.openxmlformats.org/drawingml/2006/main">
          <a:srgbClr val="8E8254">
            <a:alpha val="27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582386</xdr:colOff>
      <xdr:row>8</xdr:row>
      <xdr:rowOff>387119</xdr:rowOff>
    </xdr:from>
    <xdr:to>
      <xdr:col>1</xdr:col>
      <xdr:colOff>6911529</xdr:colOff>
      <xdr:row>32</xdr:row>
      <xdr:rowOff>99333</xdr:rowOff>
    </xdr:to>
    <xdr:graphicFrame macro="">
      <xdr:nvGraphicFramePr>
        <xdr:cNvPr id="2" name="Diagram 1">
          <a:extLst>
            <a:ext uri="{FF2B5EF4-FFF2-40B4-BE49-F238E27FC236}">
              <a16:creationId xmlns:a16="http://schemas.microsoft.com/office/drawing/2014/main" id="{5543757F-DB7B-4745-B7D5-8E4FAAA0B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462643</xdr:colOff>
      <xdr:row>33</xdr:row>
      <xdr:rowOff>68034</xdr:rowOff>
    </xdr:from>
    <xdr:to>
      <xdr:col>1</xdr:col>
      <xdr:colOff>6791786</xdr:colOff>
      <xdr:row>59</xdr:row>
      <xdr:rowOff>161248</xdr:rowOff>
    </xdr:to>
    <xdr:graphicFrame macro="">
      <xdr:nvGraphicFramePr>
        <xdr:cNvPr id="3" name="Diagram 1">
          <a:extLst>
            <a:ext uri="{FF2B5EF4-FFF2-40B4-BE49-F238E27FC236}">
              <a16:creationId xmlns:a16="http://schemas.microsoft.com/office/drawing/2014/main" id="{B5D457CD-CF6B-45DC-A77B-B4CD5BA15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0.08639</cdr:x>
      <cdr:y>0.58621</cdr:y>
    </cdr:from>
    <cdr:to>
      <cdr:x>0.2</cdr:x>
      <cdr:y>0.74769</cdr:y>
    </cdr:to>
    <cdr:sp macro="" textlink="">
      <cdr:nvSpPr>
        <cdr:cNvPr id="4" name="TextBox 3">
          <a:extLst xmlns:a="http://schemas.openxmlformats.org/drawingml/2006/main">
            <a:ext uri="{FF2B5EF4-FFF2-40B4-BE49-F238E27FC236}">
              <a16:creationId xmlns:a16="http://schemas.microsoft.com/office/drawing/2014/main" id="{F08218C7-90AE-4F92-958D-9A9BB876922C}"/>
            </a:ext>
          </a:extLst>
        </cdr:cNvPr>
        <cdr:cNvSpPr txBox="1"/>
      </cdr:nvSpPr>
      <cdr:spPr>
        <a:xfrm xmlns:a="http://schemas.openxmlformats.org/drawingml/2006/main">
          <a:off x="695323" y="331946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0.06347</cdr:x>
      <cdr:y>0.03441</cdr:y>
    </cdr:from>
    <cdr:to>
      <cdr:x>0.10286</cdr:x>
      <cdr:y>0.09308</cdr:y>
    </cdr:to>
    <cdr:sp macro="" textlink="">
      <cdr:nvSpPr>
        <cdr:cNvPr id="2" name="TextBox 1">
          <a:extLst xmlns:a="http://schemas.openxmlformats.org/drawingml/2006/main">
            <a:ext uri="{FF2B5EF4-FFF2-40B4-BE49-F238E27FC236}">
              <a16:creationId xmlns:a16="http://schemas.microsoft.com/office/drawing/2014/main" id="{3F5B8D0A-9780-443A-AFB7-100FE8DCE123}"/>
            </a:ext>
          </a:extLst>
        </cdr:cNvPr>
        <cdr:cNvSpPr txBox="1"/>
      </cdr:nvSpPr>
      <cdr:spPr>
        <a:xfrm xmlns:a="http://schemas.openxmlformats.org/drawingml/2006/main">
          <a:off x="659945" y="184378"/>
          <a:ext cx="409575"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b="0">
              <a:latin typeface="Trebuchet MS" panose="020B0603020202020204" pitchFamily="34" charset="0"/>
            </a:rPr>
            <a:t>%</a:t>
          </a:r>
        </a:p>
      </cdr:txBody>
    </cdr:sp>
  </cdr:relSizeAnchor>
  <cdr:relSizeAnchor xmlns:cdr="http://schemas.openxmlformats.org/drawingml/2006/chartDrawing">
    <cdr:from>
      <cdr:x>0.89864</cdr:x>
      <cdr:y>0.03992</cdr:y>
    </cdr:from>
    <cdr:to>
      <cdr:x>0.93803</cdr:x>
      <cdr:y>0.09858</cdr:y>
    </cdr:to>
    <cdr:sp macro="" textlink="">
      <cdr:nvSpPr>
        <cdr:cNvPr id="5" name="TextBox 1">
          <a:extLst xmlns:a="http://schemas.openxmlformats.org/drawingml/2006/main">
            <a:ext uri="{FF2B5EF4-FFF2-40B4-BE49-F238E27FC236}">
              <a16:creationId xmlns:a16="http://schemas.microsoft.com/office/drawing/2014/main" id="{ECA08C37-A9A2-43A2-8E07-43926D40C8A7}"/>
            </a:ext>
          </a:extLst>
        </cdr:cNvPr>
        <cdr:cNvSpPr txBox="1"/>
      </cdr:nvSpPr>
      <cdr:spPr>
        <a:xfrm xmlns:a="http://schemas.openxmlformats.org/drawingml/2006/main">
          <a:off x="9385300" y="214085"/>
          <a:ext cx="411398" cy="3146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0">
              <a:latin typeface="Trebuchet MS" panose="020B0603020202020204" pitchFamily="34" charset="0"/>
            </a:rPr>
            <a:t>%</a:t>
          </a:r>
        </a:p>
      </cdr:txBody>
    </cdr:sp>
  </cdr:relSizeAnchor>
</c:userShapes>
</file>

<file path=xl/drawings/drawing53.xml><?xml version="1.0" encoding="utf-8"?>
<c:userShapes xmlns:c="http://schemas.openxmlformats.org/drawingml/2006/chart">
  <cdr:relSizeAnchor xmlns:cdr="http://schemas.openxmlformats.org/drawingml/2006/chartDrawing">
    <cdr:from>
      <cdr:x>0.08639</cdr:x>
      <cdr:y>0.58621</cdr:y>
    </cdr:from>
    <cdr:to>
      <cdr:x>0.2</cdr:x>
      <cdr:y>0.74769</cdr:y>
    </cdr:to>
    <cdr:sp macro="" textlink="">
      <cdr:nvSpPr>
        <cdr:cNvPr id="4" name="TextBox 3">
          <a:extLst xmlns:a="http://schemas.openxmlformats.org/drawingml/2006/main">
            <a:ext uri="{FF2B5EF4-FFF2-40B4-BE49-F238E27FC236}">
              <a16:creationId xmlns:a16="http://schemas.microsoft.com/office/drawing/2014/main" id="{F08218C7-90AE-4F92-958D-9A9BB876922C}"/>
            </a:ext>
          </a:extLst>
        </cdr:cNvPr>
        <cdr:cNvSpPr txBox="1"/>
      </cdr:nvSpPr>
      <cdr:spPr>
        <a:xfrm xmlns:a="http://schemas.openxmlformats.org/drawingml/2006/main">
          <a:off x="695323" y="331946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0.06347</cdr:x>
      <cdr:y>0.03441</cdr:y>
    </cdr:from>
    <cdr:to>
      <cdr:x>0.10286</cdr:x>
      <cdr:y>0.09308</cdr:y>
    </cdr:to>
    <cdr:sp macro="" textlink="">
      <cdr:nvSpPr>
        <cdr:cNvPr id="2" name="TextBox 1">
          <a:extLst xmlns:a="http://schemas.openxmlformats.org/drawingml/2006/main">
            <a:ext uri="{FF2B5EF4-FFF2-40B4-BE49-F238E27FC236}">
              <a16:creationId xmlns:a16="http://schemas.microsoft.com/office/drawing/2014/main" id="{3F5B8D0A-9780-443A-AFB7-100FE8DCE123}"/>
            </a:ext>
          </a:extLst>
        </cdr:cNvPr>
        <cdr:cNvSpPr txBox="1"/>
      </cdr:nvSpPr>
      <cdr:spPr>
        <a:xfrm xmlns:a="http://schemas.openxmlformats.org/drawingml/2006/main">
          <a:off x="659945" y="184378"/>
          <a:ext cx="409575"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b="0">
              <a:latin typeface="Trebuchet MS" panose="020B0603020202020204" pitchFamily="34" charset="0"/>
            </a:rPr>
            <a:t>%</a:t>
          </a:r>
        </a:p>
      </cdr:txBody>
    </cdr:sp>
  </cdr:relSizeAnchor>
  <cdr:relSizeAnchor xmlns:cdr="http://schemas.openxmlformats.org/drawingml/2006/chartDrawing">
    <cdr:from>
      <cdr:x>0.89864</cdr:x>
      <cdr:y>0.03992</cdr:y>
    </cdr:from>
    <cdr:to>
      <cdr:x>0.93803</cdr:x>
      <cdr:y>0.09858</cdr:y>
    </cdr:to>
    <cdr:sp macro="" textlink="">
      <cdr:nvSpPr>
        <cdr:cNvPr id="5" name="TextBox 1">
          <a:extLst xmlns:a="http://schemas.openxmlformats.org/drawingml/2006/main">
            <a:ext uri="{FF2B5EF4-FFF2-40B4-BE49-F238E27FC236}">
              <a16:creationId xmlns:a16="http://schemas.microsoft.com/office/drawing/2014/main" id="{ECA08C37-A9A2-43A2-8E07-43926D40C8A7}"/>
            </a:ext>
          </a:extLst>
        </cdr:cNvPr>
        <cdr:cNvSpPr txBox="1"/>
      </cdr:nvSpPr>
      <cdr:spPr>
        <a:xfrm xmlns:a="http://schemas.openxmlformats.org/drawingml/2006/main">
          <a:off x="9385300" y="214085"/>
          <a:ext cx="411398" cy="3146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0">
              <a:latin typeface="Trebuchet MS" panose="020B0603020202020204" pitchFamily="34" charset="0"/>
            </a:rPr>
            <a:t>%</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457838</xdr:colOff>
      <xdr:row>8</xdr:row>
      <xdr:rowOff>285750</xdr:rowOff>
    </xdr:from>
    <xdr:to>
      <xdr:col>1</xdr:col>
      <xdr:colOff>6786981</xdr:colOff>
      <xdr:row>34</xdr:row>
      <xdr:rowOff>0</xdr:rowOff>
    </xdr:to>
    <xdr:graphicFrame macro="">
      <xdr:nvGraphicFramePr>
        <xdr:cNvPr id="2" name="Diagram 11">
          <a:extLst>
            <a:ext uri="{FF2B5EF4-FFF2-40B4-BE49-F238E27FC236}">
              <a16:creationId xmlns:a16="http://schemas.microsoft.com/office/drawing/2014/main" id="{10E33343-0D1B-4EF6-B7AC-066DEDF6613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36</xdr:row>
      <xdr:rowOff>27214</xdr:rowOff>
    </xdr:from>
    <xdr:to>
      <xdr:col>1</xdr:col>
      <xdr:colOff>6614893</xdr:colOff>
      <xdr:row>62</xdr:row>
      <xdr:rowOff>108857</xdr:rowOff>
    </xdr:to>
    <xdr:graphicFrame macro="">
      <xdr:nvGraphicFramePr>
        <xdr:cNvPr id="3" name="Diagram 11">
          <a:extLst>
            <a:ext uri="{FF2B5EF4-FFF2-40B4-BE49-F238E27FC236}">
              <a16:creationId xmlns:a16="http://schemas.microsoft.com/office/drawing/2014/main" id="{FC1A7A19-FFD0-4F2B-A84B-EF930A47DC1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0.07627</cdr:x>
      <cdr:y>0</cdr:y>
    </cdr:from>
    <cdr:to>
      <cdr:x>0.18258</cdr:x>
      <cdr:y>0.05953</cdr:y>
    </cdr:to>
    <cdr:sp macro="" textlink="">
      <cdr:nvSpPr>
        <cdr:cNvPr id="2" name="Szövegdoboz 1">
          <a:extLst xmlns:a="http://schemas.openxmlformats.org/drawingml/2006/main">
            <a:ext uri="{FF2B5EF4-FFF2-40B4-BE49-F238E27FC236}">
              <a16:creationId xmlns:a16="http://schemas.microsoft.com/office/drawing/2014/main" id="{6CED9830-AEAA-4B41-8245-96E2BB9FB25F}"/>
            </a:ext>
          </a:extLst>
        </cdr:cNvPr>
        <cdr:cNvSpPr txBox="1"/>
      </cdr:nvSpPr>
      <cdr:spPr>
        <a:xfrm xmlns:a="http://schemas.openxmlformats.org/drawingml/2006/main">
          <a:off x="547691" y="0"/>
          <a:ext cx="763397" cy="321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a:t>
          </a:r>
          <a:r>
            <a:rPr lang="hu-HU" sz="1600" baseline="0"/>
            <a:t> Ft</a:t>
          </a:r>
          <a:endParaRPr lang="hu-HU" sz="1600"/>
        </a:p>
      </cdr:txBody>
    </cdr:sp>
  </cdr:relSizeAnchor>
  <cdr:relSizeAnchor xmlns:cdr="http://schemas.openxmlformats.org/drawingml/2006/chartDrawing">
    <cdr:from>
      <cdr:x>0.82082</cdr:x>
      <cdr:y>0</cdr:y>
    </cdr:from>
    <cdr:to>
      <cdr:x>0.93391</cdr:x>
      <cdr:y>0.05953</cdr:y>
    </cdr:to>
    <cdr:sp macro="" textlink="">
      <cdr:nvSpPr>
        <cdr:cNvPr id="3" name="Szövegdoboz 1">
          <a:extLst xmlns:a="http://schemas.openxmlformats.org/drawingml/2006/main">
            <a:ext uri="{FF2B5EF4-FFF2-40B4-BE49-F238E27FC236}">
              <a16:creationId xmlns:a16="http://schemas.microsoft.com/office/drawing/2014/main" id="{13E05F7F-1D1E-4062-AE37-0BD66E557BA0}"/>
            </a:ext>
          </a:extLst>
        </cdr:cNvPr>
        <cdr:cNvSpPr txBox="1"/>
      </cdr:nvSpPr>
      <cdr:spPr>
        <a:xfrm xmlns:a="http://schemas.openxmlformats.org/drawingml/2006/main">
          <a:off x="5894294" y="0"/>
          <a:ext cx="812068" cy="321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Mrd</a:t>
          </a:r>
          <a:r>
            <a:rPr lang="hu-HU" sz="1600" baseline="0"/>
            <a:t> Ft</a:t>
          </a:r>
          <a:endParaRPr lang="hu-HU" sz="1600"/>
        </a:p>
      </cdr:txBody>
    </cdr:sp>
  </cdr:relSizeAnchor>
</c:userShapes>
</file>

<file path=xl/drawings/drawing56.xml><?xml version="1.0" encoding="utf-8"?>
<c:userShapes xmlns:c="http://schemas.openxmlformats.org/drawingml/2006/chart">
  <cdr:relSizeAnchor xmlns:cdr="http://schemas.openxmlformats.org/drawingml/2006/chartDrawing">
    <cdr:from>
      <cdr:x>0.07627</cdr:x>
      <cdr:y>0</cdr:y>
    </cdr:from>
    <cdr:to>
      <cdr:x>0.20722</cdr:x>
      <cdr:y>0.06048</cdr:y>
    </cdr:to>
    <cdr:sp macro="" textlink="">
      <cdr:nvSpPr>
        <cdr:cNvPr id="2" name="Szövegdoboz 1">
          <a:extLst xmlns:a="http://schemas.openxmlformats.org/drawingml/2006/main">
            <a:ext uri="{FF2B5EF4-FFF2-40B4-BE49-F238E27FC236}">
              <a16:creationId xmlns:a16="http://schemas.microsoft.com/office/drawing/2014/main" id="{6CED9830-AEAA-4B41-8245-96E2BB9FB25F}"/>
            </a:ext>
          </a:extLst>
        </cdr:cNvPr>
        <cdr:cNvSpPr txBox="1"/>
      </cdr:nvSpPr>
      <cdr:spPr>
        <a:xfrm xmlns:a="http://schemas.openxmlformats.org/drawingml/2006/main">
          <a:off x="550914" y="0"/>
          <a:ext cx="945872" cy="3265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HUF Bn</a:t>
          </a:r>
        </a:p>
      </cdr:txBody>
    </cdr:sp>
  </cdr:relSizeAnchor>
  <cdr:relSizeAnchor xmlns:cdr="http://schemas.openxmlformats.org/drawingml/2006/chartDrawing">
    <cdr:from>
      <cdr:x>0.81519</cdr:x>
      <cdr:y>0.00185</cdr:y>
    </cdr:from>
    <cdr:to>
      <cdr:x>0.94614</cdr:x>
      <cdr:y>0.06232</cdr:y>
    </cdr:to>
    <cdr:sp macro="" textlink="">
      <cdr:nvSpPr>
        <cdr:cNvPr id="4" name="Szövegdoboz 1">
          <a:extLst xmlns:a="http://schemas.openxmlformats.org/drawingml/2006/main">
            <a:ext uri="{FF2B5EF4-FFF2-40B4-BE49-F238E27FC236}">
              <a16:creationId xmlns:a16="http://schemas.microsoft.com/office/drawing/2014/main" id="{F21AE120-B72D-480E-91E1-DB8C6292AA82}"/>
            </a:ext>
          </a:extLst>
        </cdr:cNvPr>
        <cdr:cNvSpPr txBox="1"/>
      </cdr:nvSpPr>
      <cdr:spPr>
        <a:xfrm xmlns:a="http://schemas.openxmlformats.org/drawingml/2006/main">
          <a:off x="5888265" y="9979"/>
          <a:ext cx="945872" cy="3265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HUF Bn</a:t>
          </a:r>
        </a:p>
      </cdr:txBody>
    </cdr:sp>
  </cdr:relSizeAnchor>
</c:userShapes>
</file>

<file path=xl/drawings/drawing57.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6508750</xdr:colOff>
      <xdr:row>30</xdr:row>
      <xdr:rowOff>66675</xdr:rowOff>
    </xdr:to>
    <xdr:graphicFrame macro="">
      <xdr:nvGraphicFramePr>
        <xdr:cNvPr id="2" name="Chart 1">
          <a:extLst>
            <a:ext uri="{FF2B5EF4-FFF2-40B4-BE49-F238E27FC236}">
              <a16:creationId xmlns:a16="http://schemas.microsoft.com/office/drawing/2014/main" id="{232E5EC5-1E64-4FE9-B925-18CBFFAD4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31</xdr:row>
      <xdr:rowOff>165100</xdr:rowOff>
    </xdr:from>
    <xdr:to>
      <xdr:col>1</xdr:col>
      <xdr:colOff>6483350</xdr:colOff>
      <xdr:row>58</xdr:row>
      <xdr:rowOff>79375</xdr:rowOff>
    </xdr:to>
    <xdr:graphicFrame macro="">
      <xdr:nvGraphicFramePr>
        <xdr:cNvPr id="3" name="Chart 2">
          <a:extLst>
            <a:ext uri="{FF2B5EF4-FFF2-40B4-BE49-F238E27FC236}">
              <a16:creationId xmlns:a16="http://schemas.microsoft.com/office/drawing/2014/main" id="{682AFB3D-7EC9-4DA9-A851-11BA68192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6</xdr:row>
      <xdr:rowOff>380998</xdr:rowOff>
    </xdr:from>
    <xdr:to>
      <xdr:col>1</xdr:col>
      <xdr:colOff>6361800</xdr:colOff>
      <xdr:row>25</xdr:row>
      <xdr:rowOff>180298</xdr:rowOff>
    </xdr:to>
    <xdr:graphicFrame macro="">
      <xdr:nvGraphicFramePr>
        <xdr:cNvPr id="2" name="Chart 1">
          <a:extLst>
            <a:ext uri="{FF2B5EF4-FFF2-40B4-BE49-F238E27FC236}">
              <a16:creationId xmlns:a16="http://schemas.microsoft.com/office/drawing/2014/main" id="{13894EA3-1FE8-4E45-B452-FB567886D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133350</xdr:colOff>
      <xdr:row>26</xdr:row>
      <xdr:rowOff>104775</xdr:rowOff>
    </xdr:from>
    <xdr:to>
      <xdr:col>1</xdr:col>
      <xdr:colOff>6495150</xdr:colOff>
      <xdr:row>53</xdr:row>
      <xdr:rowOff>104100</xdr:rowOff>
    </xdr:to>
    <xdr:graphicFrame macro="">
      <xdr:nvGraphicFramePr>
        <xdr:cNvPr id="3" name="Chart 2">
          <a:extLst>
            <a:ext uri="{FF2B5EF4-FFF2-40B4-BE49-F238E27FC236}">
              <a16:creationId xmlns:a16="http://schemas.microsoft.com/office/drawing/2014/main" id="{8EA71853-F435-4B1E-A84F-0BC0AAE27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276225</xdr:colOff>
      <xdr:row>7</xdr:row>
      <xdr:rowOff>47624</xdr:rowOff>
    </xdr:from>
    <xdr:to>
      <xdr:col>1</xdr:col>
      <xdr:colOff>6638025</xdr:colOff>
      <xdr:row>30</xdr:row>
      <xdr:rowOff>46949</xdr:rowOff>
    </xdr:to>
    <xdr:graphicFrame macro="">
      <xdr:nvGraphicFramePr>
        <xdr:cNvPr id="2" name="Chart 1">
          <a:extLst>
            <a:ext uri="{FF2B5EF4-FFF2-40B4-BE49-F238E27FC236}">
              <a16:creationId xmlns:a16="http://schemas.microsoft.com/office/drawing/2014/main" id="{2092B5C6-00E0-4A0A-B2ED-04F4B4045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160805</xdr:colOff>
      <xdr:row>30</xdr:row>
      <xdr:rowOff>156882</xdr:rowOff>
    </xdr:from>
    <xdr:to>
      <xdr:col>1</xdr:col>
      <xdr:colOff>6522605</xdr:colOff>
      <xdr:row>57</xdr:row>
      <xdr:rowOff>156206</xdr:rowOff>
    </xdr:to>
    <xdr:graphicFrame macro="">
      <xdr:nvGraphicFramePr>
        <xdr:cNvPr id="3" name="Chart 2">
          <a:extLst>
            <a:ext uri="{FF2B5EF4-FFF2-40B4-BE49-F238E27FC236}">
              <a16:creationId xmlns:a16="http://schemas.microsoft.com/office/drawing/2014/main" id="{5E5BDB86-A9EA-401E-94F8-E05DC8F71F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0.78105</cdr:x>
      <cdr:y>0.03881</cdr:y>
    </cdr:from>
    <cdr:to>
      <cdr:x>0.82088</cdr:x>
      <cdr:y>0.08819</cdr:y>
    </cdr:to>
    <cdr:sp macro="" textlink="">
      <cdr:nvSpPr>
        <cdr:cNvPr id="3" name="Oval 2">
          <a:extLst xmlns:a="http://schemas.openxmlformats.org/drawingml/2006/main">
            <a:ext uri="{FF2B5EF4-FFF2-40B4-BE49-F238E27FC236}">
              <a16:creationId xmlns:a16="http://schemas.microsoft.com/office/drawing/2014/main" id="{6581980A-118C-4740-B25C-F5F8BD17CC17}"/>
            </a:ext>
          </a:extLst>
        </cdr:cNvPr>
        <cdr:cNvSpPr/>
      </cdr:nvSpPr>
      <cdr:spPr>
        <a:xfrm xmlns:a="http://schemas.openxmlformats.org/drawingml/2006/main">
          <a:off x="5603082" y="209550"/>
          <a:ext cx="285750" cy="266700"/>
        </a:xfrm>
        <a:prstGeom xmlns:a="http://schemas.openxmlformats.org/drawingml/2006/main" prst="ellipse">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0.11551</cdr:x>
      <cdr:y>0.0829</cdr:y>
    </cdr:from>
    <cdr:to>
      <cdr:x>0.19518</cdr:x>
      <cdr:y>0.13229</cdr:y>
    </cdr:to>
    <cdr:sp macro="" textlink="">
      <cdr:nvSpPr>
        <cdr:cNvPr id="6" name="TextBox 5">
          <a:extLst xmlns:a="http://schemas.openxmlformats.org/drawingml/2006/main">
            <a:ext uri="{FF2B5EF4-FFF2-40B4-BE49-F238E27FC236}">
              <a16:creationId xmlns:a16="http://schemas.microsoft.com/office/drawing/2014/main" id="{61FCEFE9-CA26-43DA-B9A6-59A60081119F}"/>
            </a:ext>
          </a:extLst>
        </cdr:cNvPr>
        <cdr:cNvSpPr txBox="1"/>
      </cdr:nvSpPr>
      <cdr:spPr>
        <a:xfrm xmlns:a="http://schemas.openxmlformats.org/drawingml/2006/main">
          <a:off x="828682" y="447681"/>
          <a:ext cx="571466" cy="266706"/>
        </a:xfrm>
        <a:prstGeom xmlns:a="http://schemas.openxmlformats.org/drawingml/2006/main" prst="rect">
          <a:avLst/>
        </a:prstGeom>
        <a:ln xmlns:a="http://schemas.openxmlformats.org/drawingml/2006/main" w="3175">
          <a:solidFill>
            <a:sysClr val="windowText" lastClr="000000"/>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hu-HU" sz="1200" i="1"/>
            <a:t>Brexit</a:t>
          </a:r>
        </a:p>
      </cdr:txBody>
    </cdr:sp>
  </cdr:relSizeAnchor>
  <cdr:relSizeAnchor xmlns:cdr="http://schemas.openxmlformats.org/drawingml/2006/chartDrawing">
    <cdr:from>
      <cdr:x>0.19518</cdr:x>
      <cdr:y>0.0635</cdr:y>
    </cdr:from>
    <cdr:to>
      <cdr:x>0.78105</cdr:x>
      <cdr:y>0.1076</cdr:y>
    </cdr:to>
    <cdr:cxnSp macro="">
      <cdr:nvCxnSpPr>
        <cdr:cNvPr id="8" name="Straight Arrow Connector 7">
          <a:extLst xmlns:a="http://schemas.openxmlformats.org/drawingml/2006/main">
            <a:ext uri="{FF2B5EF4-FFF2-40B4-BE49-F238E27FC236}">
              <a16:creationId xmlns:a16="http://schemas.microsoft.com/office/drawing/2014/main" id="{1F554C56-6BCA-48CE-9541-5EA488D97688}"/>
            </a:ext>
          </a:extLst>
        </cdr:cNvPr>
        <cdr:cNvCxnSpPr>
          <a:stCxn xmlns:a="http://schemas.openxmlformats.org/drawingml/2006/main" id="6" idx="3"/>
          <a:endCxn xmlns:a="http://schemas.openxmlformats.org/drawingml/2006/main" id="3" idx="2"/>
        </cdr:cNvCxnSpPr>
      </cdr:nvCxnSpPr>
      <cdr:spPr>
        <a:xfrm xmlns:a="http://schemas.openxmlformats.org/drawingml/2006/main" flipV="1">
          <a:off x="1400148" y="342900"/>
          <a:ext cx="4202953" cy="238134"/>
        </a:xfrm>
        <a:prstGeom xmlns:a="http://schemas.openxmlformats.org/drawingml/2006/main" prst="straightConnector1">
          <a:avLst/>
        </a:prstGeom>
        <a:ln xmlns:a="http://schemas.openxmlformats.org/drawingml/2006/main" w="3175">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0.81568</cdr:x>
      <cdr:y>0.08878</cdr:y>
    </cdr:from>
    <cdr:to>
      <cdr:x>0.85551</cdr:x>
      <cdr:y>0.13817</cdr:y>
    </cdr:to>
    <cdr:sp macro="" textlink="">
      <cdr:nvSpPr>
        <cdr:cNvPr id="9" name="Oval 8">
          <a:extLst xmlns:a="http://schemas.openxmlformats.org/drawingml/2006/main">
            <a:ext uri="{FF2B5EF4-FFF2-40B4-BE49-F238E27FC236}">
              <a16:creationId xmlns:a16="http://schemas.microsoft.com/office/drawing/2014/main" id="{234425B4-FD03-4DCC-AD1D-7860706A2DE3}"/>
            </a:ext>
          </a:extLst>
        </cdr:cNvPr>
        <cdr:cNvSpPr/>
      </cdr:nvSpPr>
      <cdr:spPr>
        <a:xfrm xmlns:a="http://schemas.openxmlformats.org/drawingml/2006/main">
          <a:off x="5851525" y="479425"/>
          <a:ext cx="285750" cy="266700"/>
        </a:xfrm>
        <a:prstGeom xmlns:a="http://schemas.openxmlformats.org/drawingml/2006/main" prst="ellipse">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0.38417</cdr:x>
      <cdr:y>0.11348</cdr:y>
    </cdr:from>
    <cdr:to>
      <cdr:x>0.81568</cdr:x>
      <cdr:y>0.17139</cdr:y>
    </cdr:to>
    <cdr:cxnSp macro="">
      <cdr:nvCxnSpPr>
        <cdr:cNvPr id="10" name="Straight Arrow Connector 9">
          <a:extLst xmlns:a="http://schemas.openxmlformats.org/drawingml/2006/main">
            <a:ext uri="{FF2B5EF4-FFF2-40B4-BE49-F238E27FC236}">
              <a16:creationId xmlns:a16="http://schemas.microsoft.com/office/drawing/2014/main" id="{7BAC585F-6D3B-43C1-BE58-44B08555561D}"/>
            </a:ext>
          </a:extLst>
        </cdr:cNvPr>
        <cdr:cNvCxnSpPr>
          <a:stCxn xmlns:a="http://schemas.openxmlformats.org/drawingml/2006/main" id="13" idx="3"/>
          <a:endCxn xmlns:a="http://schemas.openxmlformats.org/drawingml/2006/main" id="9" idx="2"/>
        </cdr:cNvCxnSpPr>
      </cdr:nvCxnSpPr>
      <cdr:spPr>
        <a:xfrm xmlns:a="http://schemas.openxmlformats.org/drawingml/2006/main" flipV="1">
          <a:off x="2755928" y="612765"/>
          <a:ext cx="3095602" cy="312753"/>
        </a:xfrm>
        <a:prstGeom xmlns:a="http://schemas.openxmlformats.org/drawingml/2006/main" prst="straightConnector1">
          <a:avLst/>
        </a:prstGeom>
        <a:ln xmlns:a="http://schemas.openxmlformats.org/drawingml/2006/main" w="3175">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0.239</cdr:x>
      <cdr:y>0.13582</cdr:y>
    </cdr:from>
    <cdr:to>
      <cdr:x>0.38417</cdr:x>
      <cdr:y>0.20696</cdr:y>
    </cdr:to>
    <cdr:sp macro="" textlink="">
      <cdr:nvSpPr>
        <cdr:cNvPr id="13" name="TextBox 1">
          <a:extLst xmlns:a="http://schemas.openxmlformats.org/drawingml/2006/main">
            <a:ext uri="{FF2B5EF4-FFF2-40B4-BE49-F238E27FC236}">
              <a16:creationId xmlns:a16="http://schemas.microsoft.com/office/drawing/2014/main" id="{EECC34B5-F735-465B-8B3F-22A9950AA2D8}"/>
            </a:ext>
          </a:extLst>
        </cdr:cNvPr>
        <cdr:cNvSpPr txBox="1"/>
      </cdr:nvSpPr>
      <cdr:spPr>
        <a:xfrm xmlns:a="http://schemas.openxmlformats.org/drawingml/2006/main">
          <a:off x="1714506" y="733440"/>
          <a:ext cx="1041422" cy="384156"/>
        </a:xfrm>
        <a:prstGeom xmlns:a="http://schemas.openxmlformats.org/drawingml/2006/main" prst="rect">
          <a:avLst/>
        </a:prstGeom>
        <a:ln xmlns:a="http://schemas.openxmlformats.org/drawingml/2006/main" w="3175">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i="1"/>
            <a:t>US elections</a:t>
          </a:r>
        </a:p>
      </cdr:txBody>
    </cdr:sp>
  </cdr:relSizeAnchor>
  <cdr:relSizeAnchor xmlns:cdr="http://schemas.openxmlformats.org/drawingml/2006/chartDrawing">
    <cdr:from>
      <cdr:x>0.88738</cdr:x>
      <cdr:y>0.31456</cdr:y>
    </cdr:from>
    <cdr:to>
      <cdr:x>0.92721</cdr:x>
      <cdr:y>0.36395</cdr:y>
    </cdr:to>
    <cdr:sp macro="" textlink="">
      <cdr:nvSpPr>
        <cdr:cNvPr id="11" name="Oval 10">
          <a:extLst xmlns:a="http://schemas.openxmlformats.org/drawingml/2006/main">
            <a:ext uri="{FF2B5EF4-FFF2-40B4-BE49-F238E27FC236}">
              <a16:creationId xmlns:a16="http://schemas.microsoft.com/office/drawing/2014/main" id="{234425B4-FD03-4DCC-AD1D-7860706A2DE3}"/>
            </a:ext>
          </a:extLst>
        </cdr:cNvPr>
        <cdr:cNvSpPr/>
      </cdr:nvSpPr>
      <cdr:spPr>
        <a:xfrm xmlns:a="http://schemas.openxmlformats.org/drawingml/2006/main">
          <a:off x="6365908" y="1698609"/>
          <a:ext cx="285733" cy="266706"/>
        </a:xfrm>
        <a:prstGeom xmlns:a="http://schemas.openxmlformats.org/drawingml/2006/main" prst="ellipse">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0.75903</cdr:x>
      <cdr:y>0.31838</cdr:y>
    </cdr:from>
    <cdr:to>
      <cdr:x>0.88738</cdr:x>
      <cdr:y>0.33925</cdr:y>
    </cdr:to>
    <cdr:cxnSp macro="">
      <cdr:nvCxnSpPr>
        <cdr:cNvPr id="12" name="Straight Arrow Connector 11">
          <a:extLst xmlns:a="http://schemas.openxmlformats.org/drawingml/2006/main">
            <a:ext uri="{FF2B5EF4-FFF2-40B4-BE49-F238E27FC236}">
              <a16:creationId xmlns:a16="http://schemas.microsoft.com/office/drawing/2014/main" id="{7BAC585F-6D3B-43C1-BE58-44B08555561D}"/>
            </a:ext>
          </a:extLst>
        </cdr:cNvPr>
        <cdr:cNvCxnSpPr>
          <a:stCxn xmlns:a="http://schemas.openxmlformats.org/drawingml/2006/main" id="14" idx="3"/>
          <a:endCxn xmlns:a="http://schemas.openxmlformats.org/drawingml/2006/main" id="11" idx="2"/>
        </cdr:cNvCxnSpPr>
      </cdr:nvCxnSpPr>
      <cdr:spPr>
        <a:xfrm xmlns:a="http://schemas.openxmlformats.org/drawingml/2006/main">
          <a:off x="5445150" y="1719237"/>
          <a:ext cx="920758" cy="112698"/>
        </a:xfrm>
        <a:prstGeom xmlns:a="http://schemas.openxmlformats.org/drawingml/2006/main" prst="straightConnector1">
          <a:avLst/>
        </a:prstGeom>
        <a:ln xmlns:a="http://schemas.openxmlformats.org/drawingml/2006/main" w="3175">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0.61386</cdr:x>
      <cdr:y>0.28281</cdr:y>
    </cdr:from>
    <cdr:to>
      <cdr:x>0.75903</cdr:x>
      <cdr:y>0.35395</cdr:y>
    </cdr:to>
    <cdr:sp macro="" textlink="">
      <cdr:nvSpPr>
        <cdr:cNvPr id="14" name="TextBox 1">
          <a:extLst xmlns:a="http://schemas.openxmlformats.org/drawingml/2006/main">
            <a:ext uri="{FF2B5EF4-FFF2-40B4-BE49-F238E27FC236}">
              <a16:creationId xmlns:a16="http://schemas.microsoft.com/office/drawing/2014/main" id="{EECC34B5-F735-465B-8B3F-22A9950AA2D8}"/>
            </a:ext>
          </a:extLst>
        </cdr:cNvPr>
        <cdr:cNvSpPr txBox="1"/>
      </cdr:nvSpPr>
      <cdr:spPr>
        <a:xfrm xmlns:a="http://schemas.openxmlformats.org/drawingml/2006/main">
          <a:off x="4403729" y="1527159"/>
          <a:ext cx="1041421" cy="384156"/>
        </a:xfrm>
        <a:prstGeom xmlns:a="http://schemas.openxmlformats.org/drawingml/2006/main" prst="rect">
          <a:avLst/>
        </a:prstGeom>
        <a:ln xmlns:a="http://schemas.openxmlformats.org/drawingml/2006/main" w="3175">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i="1"/>
            <a:t>German elections</a:t>
          </a:r>
        </a:p>
      </cdr:txBody>
    </cdr:sp>
  </cdr:relSizeAnchor>
  <cdr:relSizeAnchor xmlns:cdr="http://schemas.openxmlformats.org/drawingml/2006/chartDrawing">
    <cdr:from>
      <cdr:x>0.8409</cdr:x>
      <cdr:y>0.24224</cdr:y>
    </cdr:from>
    <cdr:to>
      <cdr:x>0.88073</cdr:x>
      <cdr:y>0.29163</cdr:y>
    </cdr:to>
    <cdr:sp macro="" textlink="">
      <cdr:nvSpPr>
        <cdr:cNvPr id="15" name="Oval 14">
          <a:extLst xmlns:a="http://schemas.openxmlformats.org/drawingml/2006/main">
            <a:ext uri="{FF2B5EF4-FFF2-40B4-BE49-F238E27FC236}">
              <a16:creationId xmlns:a16="http://schemas.microsoft.com/office/drawing/2014/main" id="{234425B4-FD03-4DCC-AD1D-7860706A2DE3}"/>
            </a:ext>
          </a:extLst>
        </cdr:cNvPr>
        <cdr:cNvSpPr/>
      </cdr:nvSpPr>
      <cdr:spPr>
        <a:xfrm xmlns:a="http://schemas.openxmlformats.org/drawingml/2006/main">
          <a:off x="6032486" y="1308087"/>
          <a:ext cx="285732" cy="266706"/>
        </a:xfrm>
        <a:prstGeom xmlns:a="http://schemas.openxmlformats.org/drawingml/2006/main" prst="ellipse">
          <a:avLst/>
        </a:prstGeom>
        <a:noFill xmlns:a="http://schemas.openxmlformats.org/drawingml/2006/main"/>
        <a:ln xmlns:a="http://schemas.openxmlformats.org/drawingml/2006/main" w="31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0.49834</cdr:x>
      <cdr:y>0.18756</cdr:y>
    </cdr:from>
    <cdr:to>
      <cdr:x>0.64351</cdr:x>
      <cdr:y>0.2587</cdr:y>
    </cdr:to>
    <cdr:sp macro="" textlink="">
      <cdr:nvSpPr>
        <cdr:cNvPr id="21" name="TextBox 1">
          <a:extLst xmlns:a="http://schemas.openxmlformats.org/drawingml/2006/main">
            <a:ext uri="{FF2B5EF4-FFF2-40B4-BE49-F238E27FC236}">
              <a16:creationId xmlns:a16="http://schemas.microsoft.com/office/drawing/2014/main" id="{EECC34B5-F735-465B-8B3F-22A9950AA2D8}"/>
            </a:ext>
          </a:extLst>
        </cdr:cNvPr>
        <cdr:cNvSpPr txBox="1"/>
      </cdr:nvSpPr>
      <cdr:spPr>
        <a:xfrm xmlns:a="http://schemas.openxmlformats.org/drawingml/2006/main">
          <a:off x="3575027" y="1012815"/>
          <a:ext cx="1041421" cy="384156"/>
        </a:xfrm>
        <a:prstGeom xmlns:a="http://schemas.openxmlformats.org/drawingml/2006/main" prst="rect">
          <a:avLst/>
        </a:prstGeom>
        <a:ln xmlns:a="http://schemas.openxmlformats.org/drawingml/2006/main" w="3175">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i="1"/>
            <a:t>French elections</a:t>
          </a:r>
        </a:p>
      </cdr:txBody>
    </cdr:sp>
  </cdr:relSizeAnchor>
  <cdr:relSizeAnchor xmlns:cdr="http://schemas.openxmlformats.org/drawingml/2006/chartDrawing">
    <cdr:from>
      <cdr:x>0.64351</cdr:x>
      <cdr:y>0.22313</cdr:y>
    </cdr:from>
    <cdr:to>
      <cdr:x>0.84673</cdr:x>
      <cdr:y>0.24947</cdr:y>
    </cdr:to>
    <cdr:cxnSp macro="">
      <cdr:nvCxnSpPr>
        <cdr:cNvPr id="22" name="Straight Arrow Connector 21">
          <a:extLst xmlns:a="http://schemas.openxmlformats.org/drawingml/2006/main">
            <a:ext uri="{FF2B5EF4-FFF2-40B4-BE49-F238E27FC236}">
              <a16:creationId xmlns:a16="http://schemas.microsoft.com/office/drawing/2014/main" id="{7BAC585F-6D3B-43C1-BE58-44B08555561D}"/>
            </a:ext>
          </a:extLst>
        </cdr:cNvPr>
        <cdr:cNvCxnSpPr>
          <a:stCxn xmlns:a="http://schemas.openxmlformats.org/drawingml/2006/main" id="21" idx="3"/>
          <a:endCxn xmlns:a="http://schemas.openxmlformats.org/drawingml/2006/main" id="15" idx="1"/>
        </cdr:cNvCxnSpPr>
      </cdr:nvCxnSpPr>
      <cdr:spPr>
        <a:xfrm xmlns:a="http://schemas.openxmlformats.org/drawingml/2006/main">
          <a:off x="4616448" y="1204893"/>
          <a:ext cx="1457861" cy="142236"/>
        </a:xfrm>
        <a:prstGeom xmlns:a="http://schemas.openxmlformats.org/drawingml/2006/main" prst="straightConnector1">
          <a:avLst/>
        </a:prstGeom>
        <a:ln xmlns:a="http://schemas.openxmlformats.org/drawingml/2006/main" w="3175">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twoCellAnchor>
    <xdr:from>
      <xdr:col>0</xdr:col>
      <xdr:colOff>0</xdr:colOff>
      <xdr:row>6</xdr:row>
      <xdr:rowOff>209550</xdr:rowOff>
    </xdr:from>
    <xdr:to>
      <xdr:col>1</xdr:col>
      <xdr:colOff>6361800</xdr:colOff>
      <xdr:row>30</xdr:row>
      <xdr:rowOff>8850</xdr:rowOff>
    </xdr:to>
    <xdr:graphicFrame macro="">
      <xdr:nvGraphicFramePr>
        <xdr:cNvPr id="2" name="Chart 1">
          <a:extLst>
            <a:ext uri="{FF2B5EF4-FFF2-40B4-BE49-F238E27FC236}">
              <a16:creationId xmlns:a16="http://schemas.microsoft.com/office/drawing/2014/main" id="{E0037B06-6AE8-4760-B424-53CBF06A4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34</xdr:row>
      <xdr:rowOff>142874</xdr:rowOff>
    </xdr:from>
    <xdr:to>
      <xdr:col>1</xdr:col>
      <xdr:colOff>6371325</xdr:colOff>
      <xdr:row>61</xdr:row>
      <xdr:rowOff>142199</xdr:rowOff>
    </xdr:to>
    <xdr:graphicFrame macro="">
      <xdr:nvGraphicFramePr>
        <xdr:cNvPr id="3" name="Chart 2">
          <a:extLst>
            <a:ext uri="{FF2B5EF4-FFF2-40B4-BE49-F238E27FC236}">
              <a16:creationId xmlns:a16="http://schemas.microsoft.com/office/drawing/2014/main" id="{F50E9616-BF60-4097-AA10-BE530EF6F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absoluteAnchor>
    <xdr:pos x="241300" y="1409700"/>
    <xdr:ext cx="7203175" cy="5574625"/>
    <xdr:graphicFrame macro="">
      <xdr:nvGraphicFramePr>
        <xdr:cNvPr id="2" name="Chart 1">
          <a:extLst>
            <a:ext uri="{FF2B5EF4-FFF2-40B4-BE49-F238E27FC236}">
              <a16:creationId xmlns:a16="http://schemas.microsoft.com/office/drawing/2014/main" id="{3EC782B1-E560-4F85-B293-6F3640C1A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55815" y="7130143"/>
    <xdr:ext cx="7203175" cy="5574625"/>
    <xdr:graphicFrame macro="">
      <xdr:nvGraphicFramePr>
        <xdr:cNvPr id="3" name="Chart 2">
          <a:extLst>
            <a:ext uri="{FF2B5EF4-FFF2-40B4-BE49-F238E27FC236}">
              <a16:creationId xmlns:a16="http://schemas.microsoft.com/office/drawing/2014/main" id="{28B40EDF-7CEC-4FED-AAA6-9D4C3903C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2.xml><?xml version="1.0" encoding="utf-8"?>
<xdr:wsDr xmlns:xdr="http://schemas.openxmlformats.org/drawingml/2006/spreadsheetDrawing" xmlns:a="http://schemas.openxmlformats.org/drawingml/2006/main">
  <xdr:twoCellAnchor>
    <xdr:from>
      <xdr:col>0</xdr:col>
      <xdr:colOff>101600</xdr:colOff>
      <xdr:row>8</xdr:row>
      <xdr:rowOff>23586</xdr:rowOff>
    </xdr:from>
    <xdr:to>
      <xdr:col>1</xdr:col>
      <xdr:colOff>6187175</xdr:colOff>
      <xdr:row>33</xdr:row>
      <xdr:rowOff>199804</xdr:rowOff>
    </xdr:to>
    <xdr:graphicFrame macro="">
      <xdr:nvGraphicFramePr>
        <xdr:cNvPr id="2" name="Chart 1">
          <a:extLst>
            <a:ext uri="{FF2B5EF4-FFF2-40B4-BE49-F238E27FC236}">
              <a16:creationId xmlns:a16="http://schemas.microsoft.com/office/drawing/2014/main" id="{3B3DCA08-6853-40F8-85DB-E8D26C25B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122465</xdr:colOff>
      <xdr:row>35</xdr:row>
      <xdr:rowOff>190501</xdr:rowOff>
    </xdr:from>
    <xdr:to>
      <xdr:col>1</xdr:col>
      <xdr:colOff>6208040</xdr:colOff>
      <xdr:row>62</xdr:row>
      <xdr:rowOff>189826</xdr:rowOff>
    </xdr:to>
    <xdr:graphicFrame macro="">
      <xdr:nvGraphicFramePr>
        <xdr:cNvPr id="3" name="Chart 2">
          <a:extLst>
            <a:ext uri="{FF2B5EF4-FFF2-40B4-BE49-F238E27FC236}">
              <a16:creationId xmlns:a16="http://schemas.microsoft.com/office/drawing/2014/main" id="{9204258B-5920-4742-B14B-1BBFD43CF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171457</xdr:colOff>
      <xdr:row>8</xdr:row>
      <xdr:rowOff>186418</xdr:rowOff>
    </xdr:from>
    <xdr:to>
      <xdr:col>8</xdr:col>
      <xdr:colOff>279414</xdr:colOff>
      <xdr:row>32</xdr:row>
      <xdr:rowOff>157168</xdr:rowOff>
    </xdr:to>
    <xdr:graphicFrame macro="">
      <xdr:nvGraphicFramePr>
        <xdr:cNvPr id="2" name="Chart 1">
          <a:extLst>
            <a:ext uri="{FF2B5EF4-FFF2-40B4-BE49-F238E27FC236}">
              <a16:creationId xmlns:a16="http://schemas.microsoft.com/office/drawing/2014/main" id="{96B252A1-BC41-445D-BF21-AC2045D55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231321</xdr:colOff>
      <xdr:row>33</xdr:row>
      <xdr:rowOff>136070</xdr:rowOff>
    </xdr:from>
    <xdr:to>
      <xdr:col>8</xdr:col>
      <xdr:colOff>339278</xdr:colOff>
      <xdr:row>62</xdr:row>
      <xdr:rowOff>11570</xdr:rowOff>
    </xdr:to>
    <xdr:graphicFrame macro="">
      <xdr:nvGraphicFramePr>
        <xdr:cNvPr id="3" name="Chart 2">
          <a:extLst>
            <a:ext uri="{FF2B5EF4-FFF2-40B4-BE49-F238E27FC236}">
              <a16:creationId xmlns:a16="http://schemas.microsoft.com/office/drawing/2014/main" id="{47C61956-0BDF-4A13-B86B-7B9D664C9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0</xdr:colOff>
      <xdr:row>8</xdr:row>
      <xdr:rowOff>168728</xdr:rowOff>
    </xdr:from>
    <xdr:to>
      <xdr:col>1</xdr:col>
      <xdr:colOff>6298299</xdr:colOff>
      <xdr:row>37</xdr:row>
      <xdr:rowOff>63278</xdr:rowOff>
    </xdr:to>
    <xdr:graphicFrame macro="">
      <xdr:nvGraphicFramePr>
        <xdr:cNvPr id="2" name="Chart 1">
          <a:extLst>
            <a:ext uri="{FF2B5EF4-FFF2-40B4-BE49-F238E27FC236}">
              <a16:creationId xmlns:a16="http://schemas.microsoft.com/office/drawing/2014/main" id="{4C34E87C-3226-4570-B846-1A190FEB5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38</xdr:row>
      <xdr:rowOff>38100</xdr:rowOff>
    </xdr:from>
    <xdr:to>
      <xdr:col>1</xdr:col>
      <xdr:colOff>6298299</xdr:colOff>
      <xdr:row>66</xdr:row>
      <xdr:rowOff>123150</xdr:rowOff>
    </xdr:to>
    <xdr:graphicFrame macro="">
      <xdr:nvGraphicFramePr>
        <xdr:cNvPr id="3" name="Chart 2">
          <a:extLst>
            <a:ext uri="{FF2B5EF4-FFF2-40B4-BE49-F238E27FC236}">
              <a16:creationId xmlns:a16="http://schemas.microsoft.com/office/drawing/2014/main" id="{2D780E94-9CCB-4F38-A6B2-31EB492FB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absoluteAnchor>
    <xdr:pos x="136071" y="1580991"/>
    <xdr:ext cx="7200000" cy="5400000"/>
    <xdr:graphicFrame macro="">
      <xdr:nvGraphicFramePr>
        <xdr:cNvPr id="2" name="Chart 1">
          <a:extLst>
            <a:ext uri="{FF2B5EF4-FFF2-40B4-BE49-F238E27FC236}">
              <a16:creationId xmlns:a16="http://schemas.microsoft.com/office/drawing/2014/main" id="{14D4ACEE-5031-4992-960F-E86C2D3DB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76893" y="7198179"/>
    <xdr:ext cx="7200000" cy="5400000"/>
    <xdr:graphicFrame macro="">
      <xdr:nvGraphicFramePr>
        <xdr:cNvPr id="3" name="Chart 2">
          <a:extLst>
            <a:ext uri="{FF2B5EF4-FFF2-40B4-BE49-F238E27FC236}">
              <a16:creationId xmlns:a16="http://schemas.microsoft.com/office/drawing/2014/main" id="{FA7C60FD-FF70-4756-8E81-228478723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0.24777</cdr:x>
      <cdr:y>0.05748</cdr:y>
    </cdr:from>
    <cdr:to>
      <cdr:x>0.28085</cdr:x>
      <cdr:y>0.82125</cdr:y>
    </cdr:to>
    <cdr:sp macro="" textlink="">
      <cdr:nvSpPr>
        <cdr:cNvPr id="2" name="Rectangle 1">
          <a:extLst xmlns:a="http://schemas.openxmlformats.org/drawingml/2006/main">
            <a:ext uri="{FF2B5EF4-FFF2-40B4-BE49-F238E27FC236}">
              <a16:creationId xmlns:a16="http://schemas.microsoft.com/office/drawing/2014/main" id="{7ABA1F15-9F99-4F2F-B506-BEC7541FC8ED}"/>
            </a:ext>
          </a:extLst>
        </cdr:cNvPr>
        <cdr:cNvSpPr/>
      </cdr:nvSpPr>
      <cdr:spPr>
        <a:xfrm xmlns:a="http://schemas.openxmlformats.org/drawingml/2006/main">
          <a:off x="1783977" y="310402"/>
          <a:ext cx="238125" cy="4124325"/>
        </a:xfrm>
        <a:prstGeom xmlns:a="http://schemas.openxmlformats.org/drawingml/2006/main" prst="rect">
          <a:avLst/>
        </a:prstGeom>
        <a:noFill xmlns:a="http://schemas.openxmlformats.org/drawingml/2006/main"/>
        <a:ln xmlns:a="http://schemas.openxmlformats.org/drawingml/2006/main" w="25400">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7.xml><?xml version="1.0" encoding="utf-8"?>
<c:userShapes xmlns:c="http://schemas.openxmlformats.org/drawingml/2006/chart">
  <cdr:relSizeAnchor xmlns:cdr="http://schemas.openxmlformats.org/drawingml/2006/chartDrawing">
    <cdr:from>
      <cdr:x>0.24777</cdr:x>
      <cdr:y>0.05748</cdr:y>
    </cdr:from>
    <cdr:to>
      <cdr:x>0.28085</cdr:x>
      <cdr:y>0.82125</cdr:y>
    </cdr:to>
    <cdr:sp macro="" textlink="">
      <cdr:nvSpPr>
        <cdr:cNvPr id="2" name="Rectangle 1">
          <a:extLst xmlns:a="http://schemas.openxmlformats.org/drawingml/2006/main">
            <a:ext uri="{FF2B5EF4-FFF2-40B4-BE49-F238E27FC236}">
              <a16:creationId xmlns:a16="http://schemas.microsoft.com/office/drawing/2014/main" id="{7ABA1F15-9F99-4F2F-B506-BEC7541FC8ED}"/>
            </a:ext>
          </a:extLst>
        </cdr:cNvPr>
        <cdr:cNvSpPr/>
      </cdr:nvSpPr>
      <cdr:spPr>
        <a:xfrm xmlns:a="http://schemas.openxmlformats.org/drawingml/2006/main">
          <a:off x="1783977" y="310402"/>
          <a:ext cx="238125" cy="4124325"/>
        </a:xfrm>
        <a:prstGeom xmlns:a="http://schemas.openxmlformats.org/drawingml/2006/main" prst="rect">
          <a:avLst/>
        </a:prstGeom>
        <a:noFill xmlns:a="http://schemas.openxmlformats.org/drawingml/2006/main"/>
        <a:ln xmlns:a="http://schemas.openxmlformats.org/drawingml/2006/main" w="25400">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0</xdr:col>
      <xdr:colOff>469900</xdr:colOff>
      <xdr:row>8</xdr:row>
      <xdr:rowOff>50800</xdr:rowOff>
    </xdr:from>
    <xdr:to>
      <xdr:col>3</xdr:col>
      <xdr:colOff>564496</xdr:colOff>
      <xdr:row>36</xdr:row>
      <xdr:rowOff>116800</xdr:rowOff>
    </xdr:to>
    <xdr:pic>
      <xdr:nvPicPr>
        <xdr:cNvPr id="4" name="Picture 3">
          <a:extLst>
            <a:ext uri="{FF2B5EF4-FFF2-40B4-BE49-F238E27FC236}">
              <a16:creationId xmlns:a16="http://schemas.microsoft.com/office/drawing/2014/main" id="{89400757-597F-4AB3-852D-C16928AA9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900" y="1651000"/>
          <a:ext cx="7905096"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431800</xdr:colOff>
      <xdr:row>39</xdr:row>
      <xdr:rowOff>88900</xdr:rowOff>
    </xdr:from>
    <xdr:to>
      <xdr:col>3</xdr:col>
      <xdr:colOff>534994</xdr:colOff>
      <xdr:row>67</xdr:row>
      <xdr:rowOff>154900</xdr:rowOff>
    </xdr:to>
    <xdr:pic>
      <xdr:nvPicPr>
        <xdr:cNvPr id="5" name="Picture 4">
          <a:extLst>
            <a:ext uri="{FF2B5EF4-FFF2-40B4-BE49-F238E27FC236}">
              <a16:creationId xmlns:a16="http://schemas.microsoft.com/office/drawing/2014/main" id="{21EE97CD-4679-4FA6-ABED-05676732B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800" y="7594600"/>
          <a:ext cx="7913694"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10406</xdr:colOff>
      <xdr:row>12</xdr:row>
      <xdr:rowOff>25131</xdr:rowOff>
    </xdr:from>
    <xdr:to>
      <xdr:col>3</xdr:col>
      <xdr:colOff>657206</xdr:colOff>
      <xdr:row>33</xdr:row>
      <xdr:rowOff>78431</xdr:rowOff>
    </xdr:to>
    <xdr:graphicFrame macro="">
      <xdr:nvGraphicFramePr>
        <xdr:cNvPr id="2" name="Chart 1">
          <a:extLst>
            <a:ext uri="{FF2B5EF4-FFF2-40B4-BE49-F238E27FC236}">
              <a16:creationId xmlns:a16="http://schemas.microsoft.com/office/drawing/2014/main" id="{0FB21CAF-BD77-443E-B9E1-3A3F57EED8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165099</xdr:rowOff>
    </xdr:from>
    <xdr:to>
      <xdr:col>3</xdr:col>
      <xdr:colOff>646800</xdr:colOff>
      <xdr:row>67</xdr:row>
      <xdr:rowOff>116799</xdr:rowOff>
    </xdr:to>
    <xdr:graphicFrame macro="">
      <xdr:nvGraphicFramePr>
        <xdr:cNvPr id="3" name="Chart 2">
          <a:extLst>
            <a:ext uri="{FF2B5EF4-FFF2-40B4-BE49-F238E27FC236}">
              <a16:creationId xmlns:a16="http://schemas.microsoft.com/office/drawing/2014/main" id="{13E68FF2-9BAD-4A1F-90B0-804C92B60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8</xdr:row>
      <xdr:rowOff>85725</xdr:rowOff>
    </xdr:from>
    <xdr:to>
      <xdr:col>4</xdr:col>
      <xdr:colOff>303900</xdr:colOff>
      <xdr:row>35</xdr:row>
      <xdr:rowOff>85050</xdr:rowOff>
    </xdr:to>
    <xdr:graphicFrame macro="">
      <xdr:nvGraphicFramePr>
        <xdr:cNvPr id="2" name="Chart 1">
          <a:extLst>
            <a:ext uri="{FF2B5EF4-FFF2-40B4-BE49-F238E27FC236}">
              <a16:creationId xmlns:a16="http://schemas.microsoft.com/office/drawing/2014/main" id="{E9499701-DAAF-4C5B-940B-CA3F43F04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35</xdr:row>
      <xdr:rowOff>190500</xdr:rowOff>
    </xdr:from>
    <xdr:to>
      <xdr:col>4</xdr:col>
      <xdr:colOff>303900</xdr:colOff>
      <xdr:row>62</xdr:row>
      <xdr:rowOff>189825</xdr:rowOff>
    </xdr:to>
    <xdr:graphicFrame macro="">
      <xdr:nvGraphicFramePr>
        <xdr:cNvPr id="3" name="Chart 2">
          <a:extLst>
            <a:ext uri="{FF2B5EF4-FFF2-40B4-BE49-F238E27FC236}">
              <a16:creationId xmlns:a16="http://schemas.microsoft.com/office/drawing/2014/main" id="{49172E62-6102-4CCB-82D5-41C172AFB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0.07782</cdr:x>
      <cdr:y>0.0496</cdr:y>
    </cdr:from>
    <cdr:to>
      <cdr:x>0.40154</cdr:x>
      <cdr:y>0.78213</cdr:y>
    </cdr:to>
    <cdr:sp macro="" textlink="">
      <cdr:nvSpPr>
        <cdr:cNvPr id="2" name="Rectangle 1">
          <a:extLst xmlns:a="http://schemas.openxmlformats.org/drawingml/2006/main">
            <a:ext uri="{FF2B5EF4-FFF2-40B4-BE49-F238E27FC236}">
              <a16:creationId xmlns:a16="http://schemas.microsoft.com/office/drawing/2014/main" id="{040EB89E-A0C7-4B0C-8C52-6A333ED000E4}"/>
            </a:ext>
          </a:extLst>
        </cdr:cNvPr>
        <cdr:cNvSpPr/>
      </cdr:nvSpPr>
      <cdr:spPr>
        <a:xfrm xmlns:a="http://schemas.openxmlformats.org/drawingml/2006/main">
          <a:off x="560303" y="267840"/>
          <a:ext cx="2330816" cy="3955662"/>
        </a:xfrm>
        <a:prstGeom xmlns:a="http://schemas.openxmlformats.org/drawingml/2006/main" prst="rect">
          <a:avLst/>
        </a:prstGeom>
        <a:noFill xmlns:a="http://schemas.openxmlformats.org/drawingml/2006/main"/>
        <a:ln xmlns:a="http://schemas.openxmlformats.org/drawingml/2006/main" w="254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0.14319</cdr:x>
      <cdr:y>0.0828</cdr:y>
    </cdr:from>
    <cdr:to>
      <cdr:x>0.32839</cdr:x>
      <cdr:y>0.18033</cdr:y>
    </cdr:to>
    <cdr:sp macro="" textlink="">
      <cdr:nvSpPr>
        <cdr:cNvPr id="3" name="TextBox 2">
          <a:extLst xmlns:a="http://schemas.openxmlformats.org/drawingml/2006/main">
            <a:ext uri="{FF2B5EF4-FFF2-40B4-BE49-F238E27FC236}">
              <a16:creationId xmlns:a16="http://schemas.microsoft.com/office/drawing/2014/main" id="{DC39FE37-252D-49C9-A19A-61F59A0164F0}"/>
            </a:ext>
          </a:extLst>
        </cdr:cNvPr>
        <cdr:cNvSpPr txBox="1"/>
      </cdr:nvSpPr>
      <cdr:spPr>
        <a:xfrm xmlns:a="http://schemas.openxmlformats.org/drawingml/2006/main">
          <a:off x="1030942" y="447116"/>
          <a:ext cx="1333500" cy="52667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t>KKE</a:t>
          </a:r>
          <a:r>
            <a:rPr lang="hu-HU" sz="1600" i="1" baseline="0"/>
            <a:t> országok</a:t>
          </a:r>
          <a:endParaRPr lang="hu-HU" sz="1600" i="1"/>
        </a:p>
      </cdr:txBody>
    </cdr:sp>
  </cdr:relSizeAnchor>
  <cdr:relSizeAnchor xmlns:cdr="http://schemas.openxmlformats.org/drawingml/2006/chartDrawing">
    <cdr:from>
      <cdr:x>0.59536</cdr:x>
      <cdr:y>0.08411</cdr:y>
    </cdr:from>
    <cdr:to>
      <cdr:x>0.78057</cdr:x>
      <cdr:y>0.18165</cdr:y>
    </cdr:to>
    <cdr:sp macro="" textlink="">
      <cdr:nvSpPr>
        <cdr:cNvPr id="4" name="TextBox 1">
          <a:extLst xmlns:a="http://schemas.openxmlformats.org/drawingml/2006/main">
            <a:ext uri="{FF2B5EF4-FFF2-40B4-BE49-F238E27FC236}">
              <a16:creationId xmlns:a16="http://schemas.microsoft.com/office/drawing/2014/main" id="{4065EF34-7C9D-47BC-889C-B73F92BADDC7}"/>
            </a:ext>
          </a:extLst>
        </cdr:cNvPr>
        <cdr:cNvSpPr txBox="1"/>
      </cdr:nvSpPr>
      <cdr:spPr>
        <a:xfrm xmlns:a="http://schemas.openxmlformats.org/drawingml/2006/main">
          <a:off x="4286624" y="454212"/>
          <a:ext cx="1333500" cy="5266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Egyéb EU országok</a:t>
          </a:r>
        </a:p>
      </cdr:txBody>
    </cdr:sp>
  </cdr:relSizeAnchor>
</c:userShapes>
</file>

<file path=xl/drawings/drawing71.xml><?xml version="1.0" encoding="utf-8"?>
<c:userShapes xmlns:c="http://schemas.openxmlformats.org/drawingml/2006/chart">
  <cdr:relSizeAnchor xmlns:cdr="http://schemas.openxmlformats.org/drawingml/2006/chartDrawing">
    <cdr:from>
      <cdr:x>0.07782</cdr:x>
      <cdr:y>0.06161</cdr:y>
    </cdr:from>
    <cdr:to>
      <cdr:x>0.40154</cdr:x>
      <cdr:y>0.70412</cdr:y>
    </cdr:to>
    <cdr:sp macro="" textlink="">
      <cdr:nvSpPr>
        <cdr:cNvPr id="2" name="Rectangle 1">
          <a:extLst xmlns:a="http://schemas.openxmlformats.org/drawingml/2006/main">
            <a:ext uri="{FF2B5EF4-FFF2-40B4-BE49-F238E27FC236}">
              <a16:creationId xmlns:a16="http://schemas.microsoft.com/office/drawing/2014/main" id="{040EB89E-A0C7-4B0C-8C52-6A333ED000E4}"/>
            </a:ext>
          </a:extLst>
        </cdr:cNvPr>
        <cdr:cNvSpPr/>
      </cdr:nvSpPr>
      <cdr:spPr>
        <a:xfrm xmlns:a="http://schemas.openxmlformats.org/drawingml/2006/main">
          <a:off x="567031" y="285750"/>
          <a:ext cx="2358768" cy="2979965"/>
        </a:xfrm>
        <a:prstGeom xmlns:a="http://schemas.openxmlformats.org/drawingml/2006/main" prst="rect">
          <a:avLst/>
        </a:prstGeom>
        <a:noFill xmlns:a="http://schemas.openxmlformats.org/drawingml/2006/main"/>
        <a:ln xmlns:a="http://schemas.openxmlformats.org/drawingml/2006/main" w="254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0.14319</cdr:x>
      <cdr:y>0.0828</cdr:y>
    </cdr:from>
    <cdr:to>
      <cdr:x>0.32839</cdr:x>
      <cdr:y>0.18033</cdr:y>
    </cdr:to>
    <cdr:sp macro="" textlink="">
      <cdr:nvSpPr>
        <cdr:cNvPr id="3" name="TextBox 2">
          <a:extLst xmlns:a="http://schemas.openxmlformats.org/drawingml/2006/main">
            <a:ext uri="{FF2B5EF4-FFF2-40B4-BE49-F238E27FC236}">
              <a16:creationId xmlns:a16="http://schemas.microsoft.com/office/drawing/2014/main" id="{DC39FE37-252D-49C9-A19A-61F59A0164F0}"/>
            </a:ext>
          </a:extLst>
        </cdr:cNvPr>
        <cdr:cNvSpPr txBox="1"/>
      </cdr:nvSpPr>
      <cdr:spPr>
        <a:xfrm xmlns:a="http://schemas.openxmlformats.org/drawingml/2006/main">
          <a:off x="1030942" y="447116"/>
          <a:ext cx="1333500" cy="52667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t>CEE</a:t>
          </a:r>
          <a:r>
            <a:rPr lang="hu-HU" sz="1600" i="1" baseline="0"/>
            <a:t> countries</a:t>
          </a:r>
          <a:endParaRPr lang="hu-HU" sz="1600" i="1"/>
        </a:p>
      </cdr:txBody>
    </cdr:sp>
  </cdr:relSizeAnchor>
  <cdr:relSizeAnchor xmlns:cdr="http://schemas.openxmlformats.org/drawingml/2006/chartDrawing">
    <cdr:from>
      <cdr:x>0.59536</cdr:x>
      <cdr:y>0.08411</cdr:y>
    </cdr:from>
    <cdr:to>
      <cdr:x>0.78057</cdr:x>
      <cdr:y>0.18165</cdr:y>
    </cdr:to>
    <cdr:sp macro="" textlink="">
      <cdr:nvSpPr>
        <cdr:cNvPr id="4" name="TextBox 1">
          <a:extLst xmlns:a="http://schemas.openxmlformats.org/drawingml/2006/main">
            <a:ext uri="{FF2B5EF4-FFF2-40B4-BE49-F238E27FC236}">
              <a16:creationId xmlns:a16="http://schemas.microsoft.com/office/drawing/2014/main" id="{4065EF34-7C9D-47BC-889C-B73F92BADDC7}"/>
            </a:ext>
          </a:extLst>
        </cdr:cNvPr>
        <cdr:cNvSpPr txBox="1"/>
      </cdr:nvSpPr>
      <cdr:spPr>
        <a:xfrm xmlns:a="http://schemas.openxmlformats.org/drawingml/2006/main">
          <a:off x="4286624" y="454212"/>
          <a:ext cx="1333500" cy="5266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Other EU countries</a:t>
          </a:r>
        </a:p>
      </cdr:txBody>
    </cdr:sp>
  </cdr:relSizeAnchor>
</c:userShapes>
</file>

<file path=xl/drawings/drawing72.xml><?xml version="1.0" encoding="utf-8"?>
<xdr:wsDr xmlns:xdr="http://schemas.openxmlformats.org/drawingml/2006/spreadsheetDrawing" xmlns:a="http://schemas.openxmlformats.org/drawingml/2006/main">
  <xdr:twoCellAnchor editAs="absolute">
    <xdr:from>
      <xdr:col>0</xdr:col>
      <xdr:colOff>0</xdr:colOff>
      <xdr:row>9</xdr:row>
      <xdr:rowOff>0</xdr:rowOff>
    </xdr:from>
    <xdr:to>
      <xdr:col>5</xdr:col>
      <xdr:colOff>186799</xdr:colOff>
      <xdr:row>36</xdr:row>
      <xdr:rowOff>21176</xdr:rowOff>
    </xdr:to>
    <xdr:graphicFrame macro="">
      <xdr:nvGraphicFramePr>
        <xdr:cNvPr id="2" name="Chart 1">
          <a:extLst>
            <a:ext uri="{FF2B5EF4-FFF2-40B4-BE49-F238E27FC236}">
              <a16:creationId xmlns:a16="http://schemas.microsoft.com/office/drawing/2014/main" id="{E001182C-0FD5-4E0A-AA72-B93DE955C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38</xdr:row>
      <xdr:rowOff>0</xdr:rowOff>
    </xdr:from>
    <xdr:to>
      <xdr:col>5</xdr:col>
      <xdr:colOff>186799</xdr:colOff>
      <xdr:row>66</xdr:row>
      <xdr:rowOff>71976</xdr:rowOff>
    </xdr:to>
    <xdr:graphicFrame macro="">
      <xdr:nvGraphicFramePr>
        <xdr:cNvPr id="3" name="Chart 2">
          <a:extLst>
            <a:ext uri="{FF2B5EF4-FFF2-40B4-BE49-F238E27FC236}">
              <a16:creationId xmlns:a16="http://schemas.microsoft.com/office/drawing/2014/main" id="{9ABA2B43-EFE7-4E88-B83E-016AD6C80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0.85593</cdr:x>
      <cdr:y>0.21519</cdr:y>
    </cdr:from>
    <cdr:to>
      <cdr:x>0.90355</cdr:x>
      <cdr:y>0.25224</cdr:y>
    </cdr:to>
    <cdr:sp macro="" textlink="">
      <cdr:nvSpPr>
        <cdr:cNvPr id="2" name="TextBox 1">
          <a:extLst xmlns:a="http://schemas.openxmlformats.org/drawingml/2006/main">
            <a:ext uri="{FF2B5EF4-FFF2-40B4-BE49-F238E27FC236}">
              <a16:creationId xmlns:a16="http://schemas.microsoft.com/office/drawing/2014/main" id="{5F390AD0-908A-4F97-A1E1-2739BB01C045}"/>
            </a:ext>
          </a:extLst>
        </cdr:cNvPr>
        <cdr:cNvSpPr txBox="1"/>
      </cdr:nvSpPr>
      <cdr:spPr>
        <a:xfrm xmlns:a="http://schemas.openxmlformats.org/drawingml/2006/main">
          <a:off x="6162675" y="1162050"/>
          <a:ext cx="3429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0.85196</cdr:x>
      <cdr:y>0.21167</cdr:y>
    </cdr:from>
    <cdr:to>
      <cdr:x>0.90884</cdr:x>
      <cdr:y>0.25224</cdr:y>
    </cdr:to>
    <cdr:sp macro="" textlink="">
      <cdr:nvSpPr>
        <cdr:cNvPr id="3" name="TextBox 2">
          <a:extLst xmlns:a="http://schemas.openxmlformats.org/drawingml/2006/main">
            <a:ext uri="{FF2B5EF4-FFF2-40B4-BE49-F238E27FC236}">
              <a16:creationId xmlns:a16="http://schemas.microsoft.com/office/drawing/2014/main" id="{3F81F1B5-ECA9-4A3F-8E78-817F06B5E492}"/>
            </a:ext>
          </a:extLst>
        </cdr:cNvPr>
        <cdr:cNvSpPr txBox="1"/>
      </cdr:nvSpPr>
      <cdr:spPr>
        <a:xfrm xmlns:a="http://schemas.openxmlformats.org/drawingml/2006/main">
          <a:off x="6134100" y="1143000"/>
          <a:ext cx="4095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solidFill>
                <a:srgbClr val="636363"/>
              </a:solidFill>
            </a:rPr>
            <a:t>SK</a:t>
          </a:r>
        </a:p>
      </cdr:txBody>
    </cdr:sp>
  </cdr:relSizeAnchor>
  <cdr:relSizeAnchor xmlns:cdr="http://schemas.openxmlformats.org/drawingml/2006/chartDrawing">
    <cdr:from>
      <cdr:x>0.85505</cdr:x>
      <cdr:y>0.2493</cdr:y>
    </cdr:from>
    <cdr:to>
      <cdr:x>0.91193</cdr:x>
      <cdr:y>0.28987</cdr:y>
    </cdr:to>
    <cdr:sp macro="" textlink="">
      <cdr:nvSpPr>
        <cdr:cNvPr id="4"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56325" y="1346200"/>
          <a:ext cx="4095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264478"/>
              </a:solidFill>
            </a:rPr>
            <a:t>PL</a:t>
          </a:r>
        </a:p>
      </cdr:txBody>
    </cdr:sp>
  </cdr:relSizeAnchor>
  <cdr:relSizeAnchor xmlns:cdr="http://schemas.openxmlformats.org/drawingml/2006/chartDrawing">
    <cdr:from>
      <cdr:x>0.84711</cdr:x>
      <cdr:y>0.27928</cdr:y>
    </cdr:from>
    <cdr:to>
      <cdr:x>0.90399</cdr:x>
      <cdr:y>0.31985</cdr:y>
    </cdr:to>
    <cdr:sp macro="" textlink="">
      <cdr:nvSpPr>
        <cdr:cNvPr id="5"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099175" y="1508125"/>
          <a:ext cx="4095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ED7D31"/>
              </a:solidFill>
            </a:rPr>
            <a:t>CZ</a:t>
          </a:r>
        </a:p>
      </cdr:txBody>
    </cdr:sp>
  </cdr:relSizeAnchor>
  <cdr:relSizeAnchor xmlns:cdr="http://schemas.openxmlformats.org/drawingml/2006/chartDrawing">
    <cdr:from>
      <cdr:x>0.85505</cdr:x>
      <cdr:y>0.34631</cdr:y>
    </cdr:from>
    <cdr:to>
      <cdr:x>0.91193</cdr:x>
      <cdr:y>0.38688</cdr:y>
    </cdr:to>
    <cdr:sp macro="" textlink="">
      <cdr:nvSpPr>
        <cdr:cNvPr id="6"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56360" y="1870080"/>
          <a:ext cx="409536" cy="219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997300"/>
              </a:solidFill>
            </a:rPr>
            <a:t>SI</a:t>
          </a:r>
        </a:p>
      </cdr:txBody>
    </cdr:sp>
  </cdr:relSizeAnchor>
  <cdr:relSizeAnchor xmlns:cdr="http://schemas.openxmlformats.org/drawingml/2006/chartDrawing">
    <cdr:from>
      <cdr:x>0.85505</cdr:x>
      <cdr:y>0.38453</cdr:y>
    </cdr:from>
    <cdr:to>
      <cdr:x>0.91943</cdr:x>
      <cdr:y>0.42216</cdr:y>
    </cdr:to>
    <cdr:sp macro="" textlink="">
      <cdr:nvSpPr>
        <cdr:cNvPr id="7"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56360" y="2076456"/>
          <a:ext cx="463536" cy="2032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DA0000"/>
              </a:solidFill>
            </a:rPr>
            <a:t>HU</a:t>
          </a:r>
        </a:p>
      </cdr:txBody>
    </cdr:sp>
  </cdr:relSizeAnchor>
  <cdr:relSizeAnchor xmlns:cdr="http://schemas.openxmlformats.org/drawingml/2006/chartDrawing">
    <cdr:from>
      <cdr:x>0.84976</cdr:x>
      <cdr:y>0.41863</cdr:y>
    </cdr:from>
    <cdr:to>
      <cdr:x>0.90664</cdr:x>
      <cdr:y>0.4592</cdr:y>
    </cdr:to>
    <cdr:sp macro="" textlink="">
      <cdr:nvSpPr>
        <cdr:cNvPr id="8"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18251" y="2260617"/>
          <a:ext cx="409536" cy="219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9E480E"/>
              </a:solidFill>
            </a:rPr>
            <a:t>RO</a:t>
          </a:r>
        </a:p>
      </cdr:txBody>
    </cdr:sp>
  </cdr:relSizeAnchor>
  <cdr:relSizeAnchor xmlns:cdr="http://schemas.openxmlformats.org/drawingml/2006/chartDrawing">
    <cdr:from>
      <cdr:x>0.85637</cdr:x>
      <cdr:y>0.5227</cdr:y>
    </cdr:from>
    <cdr:to>
      <cdr:x>0.91326</cdr:x>
      <cdr:y>0.56327</cdr:y>
    </cdr:to>
    <cdr:sp macro="" textlink="">
      <cdr:nvSpPr>
        <cdr:cNvPr id="9"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65843" y="2822580"/>
          <a:ext cx="409608" cy="219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70AD47"/>
              </a:solidFill>
            </a:rPr>
            <a:t>LT</a:t>
          </a:r>
        </a:p>
      </cdr:txBody>
    </cdr:sp>
  </cdr:relSizeAnchor>
  <cdr:relSizeAnchor xmlns:cdr="http://schemas.openxmlformats.org/drawingml/2006/chartDrawing">
    <cdr:from>
      <cdr:x>0.85769</cdr:x>
      <cdr:y>0.55798</cdr:y>
    </cdr:from>
    <cdr:to>
      <cdr:x>0.91457</cdr:x>
      <cdr:y>0.59854</cdr:y>
    </cdr:to>
    <cdr:sp macro="" textlink="">
      <cdr:nvSpPr>
        <cdr:cNvPr id="10"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75389" y="3013101"/>
          <a:ext cx="409536" cy="219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4472C4"/>
              </a:solidFill>
            </a:rPr>
            <a:t>BG</a:t>
          </a:r>
        </a:p>
      </cdr:txBody>
    </cdr:sp>
  </cdr:relSizeAnchor>
  <cdr:relSizeAnchor xmlns:cdr="http://schemas.openxmlformats.org/drawingml/2006/chartDrawing">
    <cdr:from>
      <cdr:x>0.8524</cdr:x>
      <cdr:y>0.59326</cdr:y>
    </cdr:from>
    <cdr:to>
      <cdr:x>0.90928</cdr:x>
      <cdr:y>0.63383</cdr:y>
    </cdr:to>
    <cdr:sp macro="" textlink="">
      <cdr:nvSpPr>
        <cdr:cNvPr id="11"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37280" y="3203589"/>
          <a:ext cx="409536" cy="219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A5A5A5"/>
              </a:solidFill>
            </a:rPr>
            <a:t>EE</a:t>
          </a:r>
        </a:p>
      </cdr:txBody>
    </cdr:sp>
  </cdr:relSizeAnchor>
  <cdr:relSizeAnchor xmlns:cdr="http://schemas.openxmlformats.org/drawingml/2006/chartDrawing">
    <cdr:from>
      <cdr:x>0.84711</cdr:x>
      <cdr:y>0.62148</cdr:y>
    </cdr:from>
    <cdr:to>
      <cdr:x>0.90399</cdr:x>
      <cdr:y>0.66205</cdr:y>
    </cdr:to>
    <cdr:sp macro="" textlink="">
      <cdr:nvSpPr>
        <cdr:cNvPr id="12"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099204" y="3355980"/>
          <a:ext cx="409536" cy="219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BF9000"/>
              </a:solidFill>
            </a:rPr>
            <a:t>LV</a:t>
          </a:r>
        </a:p>
      </cdr:txBody>
    </cdr:sp>
  </cdr:relSizeAnchor>
</c:userShapes>
</file>

<file path=xl/drawings/drawing74.xml><?xml version="1.0" encoding="utf-8"?>
<c:userShapes xmlns:c="http://schemas.openxmlformats.org/drawingml/2006/chart">
  <cdr:relSizeAnchor xmlns:cdr="http://schemas.openxmlformats.org/drawingml/2006/chartDrawing">
    <cdr:from>
      <cdr:x>0.85593</cdr:x>
      <cdr:y>0.21519</cdr:y>
    </cdr:from>
    <cdr:to>
      <cdr:x>0.90355</cdr:x>
      <cdr:y>0.25224</cdr:y>
    </cdr:to>
    <cdr:sp macro="" textlink="">
      <cdr:nvSpPr>
        <cdr:cNvPr id="2" name="TextBox 1">
          <a:extLst xmlns:a="http://schemas.openxmlformats.org/drawingml/2006/main">
            <a:ext uri="{FF2B5EF4-FFF2-40B4-BE49-F238E27FC236}">
              <a16:creationId xmlns:a16="http://schemas.microsoft.com/office/drawing/2014/main" id="{5F390AD0-908A-4F97-A1E1-2739BB01C045}"/>
            </a:ext>
          </a:extLst>
        </cdr:cNvPr>
        <cdr:cNvSpPr txBox="1"/>
      </cdr:nvSpPr>
      <cdr:spPr>
        <a:xfrm xmlns:a="http://schemas.openxmlformats.org/drawingml/2006/main">
          <a:off x="6162675" y="1162050"/>
          <a:ext cx="3429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0.85196</cdr:x>
      <cdr:y>0.21167</cdr:y>
    </cdr:from>
    <cdr:to>
      <cdr:x>0.90884</cdr:x>
      <cdr:y>0.25224</cdr:y>
    </cdr:to>
    <cdr:sp macro="" textlink="">
      <cdr:nvSpPr>
        <cdr:cNvPr id="3" name="TextBox 2">
          <a:extLst xmlns:a="http://schemas.openxmlformats.org/drawingml/2006/main">
            <a:ext uri="{FF2B5EF4-FFF2-40B4-BE49-F238E27FC236}">
              <a16:creationId xmlns:a16="http://schemas.microsoft.com/office/drawing/2014/main" id="{3F81F1B5-ECA9-4A3F-8E78-817F06B5E492}"/>
            </a:ext>
          </a:extLst>
        </cdr:cNvPr>
        <cdr:cNvSpPr txBox="1"/>
      </cdr:nvSpPr>
      <cdr:spPr>
        <a:xfrm xmlns:a="http://schemas.openxmlformats.org/drawingml/2006/main">
          <a:off x="6134100" y="1143000"/>
          <a:ext cx="4095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solidFill>
                <a:srgbClr val="636363"/>
              </a:solidFill>
            </a:rPr>
            <a:t>SK</a:t>
          </a:r>
        </a:p>
      </cdr:txBody>
    </cdr:sp>
  </cdr:relSizeAnchor>
  <cdr:relSizeAnchor xmlns:cdr="http://schemas.openxmlformats.org/drawingml/2006/chartDrawing">
    <cdr:from>
      <cdr:x>0.85505</cdr:x>
      <cdr:y>0.2493</cdr:y>
    </cdr:from>
    <cdr:to>
      <cdr:x>0.91193</cdr:x>
      <cdr:y>0.28987</cdr:y>
    </cdr:to>
    <cdr:sp macro="" textlink="">
      <cdr:nvSpPr>
        <cdr:cNvPr id="4"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56325" y="1346200"/>
          <a:ext cx="4095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264478"/>
              </a:solidFill>
            </a:rPr>
            <a:t>PL</a:t>
          </a:r>
        </a:p>
      </cdr:txBody>
    </cdr:sp>
  </cdr:relSizeAnchor>
  <cdr:relSizeAnchor xmlns:cdr="http://schemas.openxmlformats.org/drawingml/2006/chartDrawing">
    <cdr:from>
      <cdr:x>0.84711</cdr:x>
      <cdr:y>0.27928</cdr:y>
    </cdr:from>
    <cdr:to>
      <cdr:x>0.90399</cdr:x>
      <cdr:y>0.31985</cdr:y>
    </cdr:to>
    <cdr:sp macro="" textlink="">
      <cdr:nvSpPr>
        <cdr:cNvPr id="5"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099175" y="1508125"/>
          <a:ext cx="4095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ED7D31"/>
              </a:solidFill>
            </a:rPr>
            <a:t>CZ</a:t>
          </a:r>
        </a:p>
      </cdr:txBody>
    </cdr:sp>
  </cdr:relSizeAnchor>
  <cdr:relSizeAnchor xmlns:cdr="http://schemas.openxmlformats.org/drawingml/2006/chartDrawing">
    <cdr:from>
      <cdr:x>0.85505</cdr:x>
      <cdr:y>0.34631</cdr:y>
    </cdr:from>
    <cdr:to>
      <cdr:x>0.91193</cdr:x>
      <cdr:y>0.38688</cdr:y>
    </cdr:to>
    <cdr:sp macro="" textlink="">
      <cdr:nvSpPr>
        <cdr:cNvPr id="6"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56360" y="1870080"/>
          <a:ext cx="409536" cy="219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997300"/>
              </a:solidFill>
            </a:rPr>
            <a:t>SI</a:t>
          </a:r>
        </a:p>
      </cdr:txBody>
    </cdr:sp>
  </cdr:relSizeAnchor>
  <cdr:relSizeAnchor xmlns:cdr="http://schemas.openxmlformats.org/drawingml/2006/chartDrawing">
    <cdr:from>
      <cdr:x>0.85505</cdr:x>
      <cdr:y>0.38453</cdr:y>
    </cdr:from>
    <cdr:to>
      <cdr:x>0.91943</cdr:x>
      <cdr:y>0.42216</cdr:y>
    </cdr:to>
    <cdr:sp macro="" textlink="">
      <cdr:nvSpPr>
        <cdr:cNvPr id="7"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56360" y="2076456"/>
          <a:ext cx="463536" cy="2032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DA0000"/>
              </a:solidFill>
            </a:rPr>
            <a:t>HU</a:t>
          </a:r>
        </a:p>
      </cdr:txBody>
    </cdr:sp>
  </cdr:relSizeAnchor>
  <cdr:relSizeAnchor xmlns:cdr="http://schemas.openxmlformats.org/drawingml/2006/chartDrawing">
    <cdr:from>
      <cdr:x>0.84976</cdr:x>
      <cdr:y>0.41863</cdr:y>
    </cdr:from>
    <cdr:to>
      <cdr:x>0.90664</cdr:x>
      <cdr:y>0.4592</cdr:y>
    </cdr:to>
    <cdr:sp macro="" textlink="">
      <cdr:nvSpPr>
        <cdr:cNvPr id="8"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18251" y="2260617"/>
          <a:ext cx="409536" cy="219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9E480E"/>
              </a:solidFill>
            </a:rPr>
            <a:t>RO</a:t>
          </a:r>
        </a:p>
      </cdr:txBody>
    </cdr:sp>
  </cdr:relSizeAnchor>
  <cdr:relSizeAnchor xmlns:cdr="http://schemas.openxmlformats.org/drawingml/2006/chartDrawing">
    <cdr:from>
      <cdr:x>0.85637</cdr:x>
      <cdr:y>0.5227</cdr:y>
    </cdr:from>
    <cdr:to>
      <cdr:x>0.91326</cdr:x>
      <cdr:y>0.56327</cdr:y>
    </cdr:to>
    <cdr:sp macro="" textlink="">
      <cdr:nvSpPr>
        <cdr:cNvPr id="9"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65843" y="2822580"/>
          <a:ext cx="409608" cy="219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70AD47"/>
              </a:solidFill>
            </a:rPr>
            <a:t>LT</a:t>
          </a:r>
        </a:p>
      </cdr:txBody>
    </cdr:sp>
  </cdr:relSizeAnchor>
  <cdr:relSizeAnchor xmlns:cdr="http://schemas.openxmlformats.org/drawingml/2006/chartDrawing">
    <cdr:from>
      <cdr:x>0.85769</cdr:x>
      <cdr:y>0.55798</cdr:y>
    </cdr:from>
    <cdr:to>
      <cdr:x>0.91457</cdr:x>
      <cdr:y>0.59854</cdr:y>
    </cdr:to>
    <cdr:sp macro="" textlink="">
      <cdr:nvSpPr>
        <cdr:cNvPr id="10"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75389" y="3013101"/>
          <a:ext cx="409536" cy="219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4472C4"/>
              </a:solidFill>
            </a:rPr>
            <a:t>BG</a:t>
          </a:r>
        </a:p>
      </cdr:txBody>
    </cdr:sp>
  </cdr:relSizeAnchor>
  <cdr:relSizeAnchor xmlns:cdr="http://schemas.openxmlformats.org/drawingml/2006/chartDrawing">
    <cdr:from>
      <cdr:x>0.8524</cdr:x>
      <cdr:y>0.59326</cdr:y>
    </cdr:from>
    <cdr:to>
      <cdr:x>0.90928</cdr:x>
      <cdr:y>0.63383</cdr:y>
    </cdr:to>
    <cdr:sp macro="" textlink="">
      <cdr:nvSpPr>
        <cdr:cNvPr id="11"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137280" y="3203589"/>
          <a:ext cx="409536" cy="219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A5A5A5"/>
              </a:solidFill>
            </a:rPr>
            <a:t>EE</a:t>
          </a:r>
        </a:p>
      </cdr:txBody>
    </cdr:sp>
  </cdr:relSizeAnchor>
  <cdr:relSizeAnchor xmlns:cdr="http://schemas.openxmlformats.org/drawingml/2006/chartDrawing">
    <cdr:from>
      <cdr:x>0.84711</cdr:x>
      <cdr:y>0.62148</cdr:y>
    </cdr:from>
    <cdr:to>
      <cdr:x>0.90399</cdr:x>
      <cdr:y>0.66205</cdr:y>
    </cdr:to>
    <cdr:sp macro="" textlink="">
      <cdr:nvSpPr>
        <cdr:cNvPr id="12" name="TextBox 1">
          <a:extLst xmlns:a="http://schemas.openxmlformats.org/drawingml/2006/main">
            <a:ext uri="{FF2B5EF4-FFF2-40B4-BE49-F238E27FC236}">
              <a16:creationId xmlns:a16="http://schemas.microsoft.com/office/drawing/2014/main" id="{C920DEB0-500F-489D-B9F9-5A181BF8ECE1}"/>
            </a:ext>
          </a:extLst>
        </cdr:cNvPr>
        <cdr:cNvSpPr txBox="1"/>
      </cdr:nvSpPr>
      <cdr:spPr>
        <a:xfrm xmlns:a="http://schemas.openxmlformats.org/drawingml/2006/main">
          <a:off x="6099204" y="3355980"/>
          <a:ext cx="409536" cy="2190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BF9000"/>
              </a:solidFill>
            </a:rPr>
            <a:t>LV</a:t>
          </a:r>
        </a:p>
      </cdr:txBody>
    </cdr:sp>
  </cdr:relSizeAnchor>
</c:userShapes>
</file>

<file path=xl/drawings/drawing75.xml><?xml version="1.0" encoding="utf-8"?>
<xdr:wsDr xmlns:xdr="http://schemas.openxmlformats.org/drawingml/2006/spreadsheetDrawing" xmlns:a="http://schemas.openxmlformats.org/drawingml/2006/main">
  <xdr:twoCellAnchor editAs="absolute">
    <xdr:from>
      <xdr:col>0</xdr:col>
      <xdr:colOff>0</xdr:colOff>
      <xdr:row>10</xdr:row>
      <xdr:rowOff>92529</xdr:rowOff>
    </xdr:from>
    <xdr:to>
      <xdr:col>2</xdr:col>
      <xdr:colOff>155129</xdr:colOff>
      <xdr:row>34</xdr:row>
      <xdr:rowOff>199350</xdr:rowOff>
    </xdr:to>
    <xdr:graphicFrame macro="">
      <xdr:nvGraphicFramePr>
        <xdr:cNvPr id="2" name="Chart 3">
          <a:extLst>
            <a:ext uri="{FF2B5EF4-FFF2-40B4-BE49-F238E27FC236}">
              <a16:creationId xmlns:a16="http://schemas.microsoft.com/office/drawing/2014/main" id="{6D0EA361-1788-4133-8285-38495910C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38099</xdr:colOff>
      <xdr:row>35</xdr:row>
      <xdr:rowOff>190500</xdr:rowOff>
    </xdr:from>
    <xdr:to>
      <xdr:col>2</xdr:col>
      <xdr:colOff>202299</xdr:colOff>
      <xdr:row>62</xdr:row>
      <xdr:rowOff>104100</xdr:rowOff>
    </xdr:to>
    <xdr:graphicFrame macro="">
      <xdr:nvGraphicFramePr>
        <xdr:cNvPr id="3" name="Chart 3">
          <a:extLst>
            <a:ext uri="{FF2B5EF4-FFF2-40B4-BE49-F238E27FC236}">
              <a16:creationId xmlns:a16="http://schemas.microsoft.com/office/drawing/2014/main" id="{8AF1F72A-F4F7-4207-918A-6D8B35729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absolute">
    <xdr:from>
      <xdr:col>0</xdr:col>
      <xdr:colOff>155863</xdr:colOff>
      <xdr:row>8</xdr:row>
      <xdr:rowOff>51955</xdr:rowOff>
    </xdr:from>
    <xdr:to>
      <xdr:col>1</xdr:col>
      <xdr:colOff>6472636</xdr:colOff>
      <xdr:row>30</xdr:row>
      <xdr:rowOff>67154</xdr:rowOff>
    </xdr:to>
    <xdr:graphicFrame macro="">
      <xdr:nvGraphicFramePr>
        <xdr:cNvPr id="2" name="Chart 1">
          <a:extLst>
            <a:ext uri="{FF2B5EF4-FFF2-40B4-BE49-F238E27FC236}">
              <a16:creationId xmlns:a16="http://schemas.microsoft.com/office/drawing/2014/main" id="{6900DABB-7448-438E-93B7-A0D46A71A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31</xdr:row>
      <xdr:rowOff>152400</xdr:rowOff>
    </xdr:from>
    <xdr:to>
      <xdr:col>1</xdr:col>
      <xdr:colOff>6316773</xdr:colOff>
      <xdr:row>58</xdr:row>
      <xdr:rowOff>104099</xdr:rowOff>
    </xdr:to>
    <xdr:graphicFrame macro="">
      <xdr:nvGraphicFramePr>
        <xdr:cNvPr id="3" name="Chart 2">
          <a:extLst>
            <a:ext uri="{FF2B5EF4-FFF2-40B4-BE49-F238E27FC236}">
              <a16:creationId xmlns:a16="http://schemas.microsoft.com/office/drawing/2014/main" id="{86BFC5F2-4BA9-4CA2-B398-1772DCD01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absolute">
    <xdr:from>
      <xdr:col>0</xdr:col>
      <xdr:colOff>411369</xdr:colOff>
      <xdr:row>7</xdr:row>
      <xdr:rowOff>58388</xdr:rowOff>
    </xdr:from>
    <xdr:to>
      <xdr:col>1</xdr:col>
      <xdr:colOff>6688743</xdr:colOff>
      <xdr:row>35</xdr:row>
      <xdr:rowOff>124388</xdr:rowOff>
    </xdr:to>
    <xdr:graphicFrame macro="">
      <xdr:nvGraphicFramePr>
        <xdr:cNvPr id="2" name="Chart 1">
          <a:extLst>
            <a:ext uri="{FF2B5EF4-FFF2-40B4-BE49-F238E27FC236}">
              <a16:creationId xmlns:a16="http://schemas.microsoft.com/office/drawing/2014/main" id="{F5B25307-FDB5-40DF-9545-2B79B3FEE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609600</xdr:colOff>
      <xdr:row>37</xdr:row>
      <xdr:rowOff>0</xdr:rowOff>
    </xdr:from>
    <xdr:to>
      <xdr:col>1</xdr:col>
      <xdr:colOff>6889695</xdr:colOff>
      <xdr:row>65</xdr:row>
      <xdr:rowOff>66000</xdr:rowOff>
    </xdr:to>
    <xdr:graphicFrame macro="">
      <xdr:nvGraphicFramePr>
        <xdr:cNvPr id="3" name="Chart 2">
          <a:extLst>
            <a:ext uri="{FF2B5EF4-FFF2-40B4-BE49-F238E27FC236}">
              <a16:creationId xmlns:a16="http://schemas.microsoft.com/office/drawing/2014/main" id="{BFE9D900-25AF-42EF-BAAB-7647D61E9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absoluteAnchor>
    <xdr:pos x="227238" y="7411809"/>
    <xdr:ext cx="7200000" cy="5400000"/>
    <xdr:graphicFrame macro="">
      <xdr:nvGraphicFramePr>
        <xdr:cNvPr id="2" name="Chart 1">
          <a:extLst>
            <a:ext uri="{FF2B5EF4-FFF2-40B4-BE49-F238E27FC236}">
              <a16:creationId xmlns:a16="http://schemas.microsoft.com/office/drawing/2014/main" id="{587E28F8-632C-4C93-84F0-A69B239897B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4607" y="1724025"/>
    <xdr:ext cx="7200000" cy="5400000"/>
    <xdr:graphicFrame macro="">
      <xdr:nvGraphicFramePr>
        <xdr:cNvPr id="3" name="Chart 2">
          <a:extLst>
            <a:ext uri="{FF2B5EF4-FFF2-40B4-BE49-F238E27FC236}">
              <a16:creationId xmlns:a16="http://schemas.microsoft.com/office/drawing/2014/main" id="{F97A9FAB-8F7C-4553-B000-439036D925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9.xml><?xml version="1.0" encoding="utf-8"?>
<c:userShapes xmlns:c="http://schemas.openxmlformats.org/drawingml/2006/chart">
  <cdr:relSizeAnchor xmlns:cdr="http://schemas.openxmlformats.org/drawingml/2006/chartDrawing">
    <cdr:from>
      <cdr:x>0.37854</cdr:x>
      <cdr:y>0.06958</cdr:y>
    </cdr:from>
    <cdr:to>
      <cdr:x>0.92283</cdr:x>
      <cdr:y>0.68691</cdr:y>
    </cdr:to>
    <cdr:sp macro="" textlink="">
      <cdr:nvSpPr>
        <cdr:cNvPr id="2" name="Rectangle 1">
          <a:extLst xmlns:a="http://schemas.openxmlformats.org/drawingml/2006/main">
            <a:ext uri="{FF2B5EF4-FFF2-40B4-BE49-F238E27FC236}">
              <a16:creationId xmlns:a16="http://schemas.microsoft.com/office/drawing/2014/main" id="{DC4DED3F-8657-48B2-8811-B856BB5028C4}"/>
            </a:ext>
          </a:extLst>
        </cdr:cNvPr>
        <cdr:cNvSpPr/>
      </cdr:nvSpPr>
      <cdr:spPr>
        <a:xfrm xmlns:a="http://schemas.openxmlformats.org/drawingml/2006/main">
          <a:off x="2725512" y="375732"/>
          <a:ext cx="3918864" cy="3333582"/>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0.52538</cdr:x>
      <cdr:y>0.11097</cdr:y>
    </cdr:from>
    <cdr:to>
      <cdr:x>0.82884</cdr:x>
      <cdr:y>0.17558</cdr:y>
    </cdr:to>
    <cdr:sp macro="" textlink="">
      <cdr:nvSpPr>
        <cdr:cNvPr id="3" name="TextBox 1">
          <a:extLst xmlns:a="http://schemas.openxmlformats.org/drawingml/2006/main">
            <a:ext uri="{FF2B5EF4-FFF2-40B4-BE49-F238E27FC236}">
              <a16:creationId xmlns:a16="http://schemas.microsoft.com/office/drawing/2014/main" id="{6AB03AB1-1FD7-417E-845F-97CE21FE1DDF}"/>
            </a:ext>
          </a:extLst>
        </cdr:cNvPr>
        <cdr:cNvSpPr txBox="1"/>
      </cdr:nvSpPr>
      <cdr:spPr>
        <a:xfrm xmlns:a="http://schemas.openxmlformats.org/drawingml/2006/main">
          <a:off x="3782711" y="599238"/>
          <a:ext cx="2184912" cy="348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CRR/CRD IV regulation</a:t>
          </a:r>
        </a:p>
      </cdr:txBody>
    </cdr:sp>
  </cdr:relSizeAnchor>
</c:userShapes>
</file>

<file path=xl/drawings/drawing8.xml><?xml version="1.0" encoding="utf-8"?>
<c:userShapes xmlns:c="http://schemas.openxmlformats.org/drawingml/2006/chart">
  <cdr:relSizeAnchor xmlns:cdr="http://schemas.openxmlformats.org/drawingml/2006/chartDrawing">
    <cdr:from>
      <cdr:x>0.49321</cdr:x>
      <cdr:y>0.05422</cdr:y>
    </cdr:from>
    <cdr:to>
      <cdr:x>0.49321</cdr:x>
      <cdr:y>0.71861</cdr:y>
    </cdr:to>
    <cdr:cxnSp macro="">
      <cdr:nvCxnSpPr>
        <cdr:cNvPr id="3" name="Straight Connector 2">
          <a:extLst xmlns:a="http://schemas.openxmlformats.org/drawingml/2006/main">
            <a:ext uri="{FF2B5EF4-FFF2-40B4-BE49-F238E27FC236}">
              <a16:creationId xmlns:a16="http://schemas.microsoft.com/office/drawing/2014/main" id="{0376FDA0-81A5-42C3-8D2F-C8D46D557BBA}"/>
            </a:ext>
          </a:extLst>
        </cdr:cNvPr>
        <cdr:cNvCxnSpPr/>
      </cdr:nvCxnSpPr>
      <cdr:spPr>
        <a:xfrm xmlns:a="http://schemas.openxmlformats.org/drawingml/2006/main" flipV="1">
          <a:off x="3544053" y="296268"/>
          <a:ext cx="0" cy="36304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0.1805</cdr:x>
      <cdr:y>0.05252</cdr:y>
    </cdr:from>
    <cdr:to>
      <cdr:x>0.40908</cdr:x>
      <cdr:y>0.11132</cdr:y>
    </cdr:to>
    <cdr:sp macro="" textlink="">
      <cdr:nvSpPr>
        <cdr:cNvPr id="5" name="TextBox 1">
          <a:extLst xmlns:a="http://schemas.openxmlformats.org/drawingml/2006/main">
            <a:ext uri="{FF2B5EF4-FFF2-40B4-BE49-F238E27FC236}">
              <a16:creationId xmlns:a16="http://schemas.microsoft.com/office/drawing/2014/main" id="{F74FB27E-67EA-4B77-B7F9-9F37F5F0EEA7}"/>
            </a:ext>
          </a:extLst>
        </cdr:cNvPr>
        <cdr:cNvSpPr txBox="1"/>
      </cdr:nvSpPr>
      <cdr:spPr>
        <a:xfrm xmlns:a="http://schemas.openxmlformats.org/drawingml/2006/main">
          <a:off x="1299632" y="283633"/>
          <a:ext cx="1645711" cy="317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Vállalati hitelek</a:t>
          </a:r>
        </a:p>
      </cdr:txBody>
    </cdr:sp>
  </cdr:relSizeAnchor>
  <cdr:relSizeAnchor xmlns:cdr="http://schemas.openxmlformats.org/drawingml/2006/chartDrawing">
    <cdr:from>
      <cdr:x>0.59061</cdr:x>
      <cdr:y>0.05252</cdr:y>
    </cdr:from>
    <cdr:to>
      <cdr:x>0.84123</cdr:x>
      <cdr:y>0.11132</cdr:y>
    </cdr:to>
    <cdr:sp macro="" textlink="">
      <cdr:nvSpPr>
        <cdr:cNvPr id="6" name="TextBox 1">
          <a:extLst xmlns:a="http://schemas.openxmlformats.org/drawingml/2006/main">
            <a:ext uri="{FF2B5EF4-FFF2-40B4-BE49-F238E27FC236}">
              <a16:creationId xmlns:a16="http://schemas.microsoft.com/office/drawing/2014/main" id="{F74FB27E-67EA-4B77-B7F9-9F37F5F0EEA7}"/>
            </a:ext>
          </a:extLst>
        </cdr:cNvPr>
        <cdr:cNvSpPr txBox="1"/>
      </cdr:nvSpPr>
      <cdr:spPr>
        <a:xfrm xmlns:a="http://schemas.openxmlformats.org/drawingml/2006/main">
          <a:off x="4252384" y="283634"/>
          <a:ext cx="1804459" cy="317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Háztartási hitelek</a:t>
          </a:r>
        </a:p>
      </cdr:txBody>
    </cdr:sp>
  </cdr:relSizeAnchor>
</c:userShapes>
</file>

<file path=xl/drawings/drawing80.xml><?xml version="1.0" encoding="utf-8"?>
<c:userShapes xmlns:c="http://schemas.openxmlformats.org/drawingml/2006/chart">
  <cdr:relSizeAnchor xmlns:cdr="http://schemas.openxmlformats.org/drawingml/2006/chartDrawing">
    <cdr:from>
      <cdr:x>0.38176</cdr:x>
      <cdr:y>0.05471</cdr:y>
    </cdr:from>
    <cdr:to>
      <cdr:x>0.92808</cdr:x>
      <cdr:y>0.6408</cdr:y>
    </cdr:to>
    <cdr:sp macro="" textlink="">
      <cdr:nvSpPr>
        <cdr:cNvPr id="2" name="Rectangle 1">
          <a:extLst xmlns:a="http://schemas.openxmlformats.org/drawingml/2006/main">
            <a:ext uri="{FF2B5EF4-FFF2-40B4-BE49-F238E27FC236}">
              <a16:creationId xmlns:a16="http://schemas.microsoft.com/office/drawing/2014/main" id="{E2C19328-3008-462F-A6F7-D6C8D82705D5}"/>
            </a:ext>
          </a:extLst>
        </cdr:cNvPr>
        <cdr:cNvSpPr/>
      </cdr:nvSpPr>
      <cdr:spPr>
        <a:xfrm xmlns:a="http://schemas.openxmlformats.org/drawingml/2006/main">
          <a:off x="2748643" y="295434"/>
          <a:ext cx="3933533" cy="3164886"/>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0.51068</cdr:x>
      <cdr:y>0.08315</cdr:y>
    </cdr:from>
    <cdr:to>
      <cdr:x>0.81414</cdr:x>
      <cdr:y>0.14776</cdr:y>
    </cdr:to>
    <cdr:sp macro="" textlink="">
      <cdr:nvSpPr>
        <cdr:cNvPr id="3" name="TextBox 1">
          <a:extLst xmlns:a="http://schemas.openxmlformats.org/drawingml/2006/main">
            <a:ext uri="{FF2B5EF4-FFF2-40B4-BE49-F238E27FC236}">
              <a16:creationId xmlns:a16="http://schemas.microsoft.com/office/drawing/2014/main" id="{17CB0156-CE51-40F9-AF3D-FE9E907AFE79}"/>
            </a:ext>
          </a:extLst>
        </cdr:cNvPr>
        <cdr:cNvSpPr txBox="1"/>
      </cdr:nvSpPr>
      <cdr:spPr>
        <a:xfrm xmlns:a="http://schemas.openxmlformats.org/drawingml/2006/main">
          <a:off x="3676927" y="449007"/>
          <a:ext cx="2184912" cy="348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CRR/CRD IV szabályozás</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188798</xdr:colOff>
      <xdr:row>7</xdr:row>
      <xdr:rowOff>1700</xdr:rowOff>
    </xdr:from>
    <xdr:to>
      <xdr:col>1</xdr:col>
      <xdr:colOff>5830382</xdr:colOff>
      <xdr:row>34</xdr:row>
      <xdr:rowOff>4168</xdr:rowOff>
    </xdr:to>
    <xdr:graphicFrame macro="">
      <xdr:nvGraphicFramePr>
        <xdr:cNvPr id="2" name="Diagram 1">
          <a:extLst>
            <a:ext uri="{FF2B5EF4-FFF2-40B4-BE49-F238E27FC236}">
              <a16:creationId xmlns:a16="http://schemas.microsoft.com/office/drawing/2014/main" id="{5FC74060-DC0B-44C3-AAEB-BED4C7687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200706</xdr:colOff>
      <xdr:row>34</xdr:row>
      <xdr:rowOff>17011</xdr:rowOff>
    </xdr:from>
    <xdr:to>
      <xdr:col>1</xdr:col>
      <xdr:colOff>5842288</xdr:colOff>
      <xdr:row>57</xdr:row>
      <xdr:rowOff>208278</xdr:rowOff>
    </xdr:to>
    <xdr:graphicFrame macro="">
      <xdr:nvGraphicFramePr>
        <xdr:cNvPr id="3" name="Diagram 1">
          <a:extLst>
            <a:ext uri="{FF2B5EF4-FFF2-40B4-BE49-F238E27FC236}">
              <a16:creationId xmlns:a16="http://schemas.microsoft.com/office/drawing/2014/main" id="{6EC83BE5-026E-4025-B122-37E3CBFA8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0.7013</cdr:x>
      <cdr:y>0.16442</cdr:y>
    </cdr:from>
    <cdr:to>
      <cdr:x>0.88477</cdr:x>
      <cdr:y>0.29855</cdr:y>
    </cdr:to>
    <cdr:sp macro="" textlink="">
      <cdr:nvSpPr>
        <cdr:cNvPr id="5" name="TextBox 1">
          <a:extLst xmlns:a="http://schemas.openxmlformats.org/drawingml/2006/main">
            <a:ext uri="{FF2B5EF4-FFF2-40B4-BE49-F238E27FC236}">
              <a16:creationId xmlns:a16="http://schemas.microsoft.com/office/drawing/2014/main" id="{00000000-0008-0000-0300-000004000000}"/>
            </a:ext>
          </a:extLst>
        </cdr:cNvPr>
        <cdr:cNvSpPr txBox="1"/>
      </cdr:nvSpPr>
      <cdr:spPr>
        <a:xfrm xmlns:a="http://schemas.openxmlformats.org/drawingml/2006/main">
          <a:off x="5051460" y="896140"/>
          <a:ext cx="1321535" cy="731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új NPL definíció</a:t>
          </a:r>
          <a:endParaRPr lang="en-US" sz="1600" i="1"/>
        </a:p>
      </cdr:txBody>
    </cdr:sp>
  </cdr:relSizeAnchor>
  <cdr:relSizeAnchor xmlns:cdr="http://schemas.openxmlformats.org/drawingml/2006/chartDrawing">
    <cdr:from>
      <cdr:x>0.66945</cdr:x>
      <cdr:y>0.06772</cdr:y>
    </cdr:from>
    <cdr:to>
      <cdr:x>0.91904</cdr:x>
      <cdr:y>0.74927</cdr:y>
    </cdr:to>
    <cdr:sp macro="" textlink="">
      <cdr:nvSpPr>
        <cdr:cNvPr id="2" name="Rectangle 1">
          <a:extLst xmlns:a="http://schemas.openxmlformats.org/drawingml/2006/main">
            <a:ext uri="{FF2B5EF4-FFF2-40B4-BE49-F238E27FC236}">
              <a16:creationId xmlns:a16="http://schemas.microsoft.com/office/drawing/2014/main" id="{B0DCEAAD-98A2-44C5-B602-15A4C9B1FA1E}"/>
            </a:ext>
          </a:extLst>
        </cdr:cNvPr>
        <cdr:cNvSpPr/>
      </cdr:nvSpPr>
      <cdr:spPr>
        <a:xfrm xmlns:a="http://schemas.openxmlformats.org/drawingml/2006/main">
          <a:off x="4824328" y="373365"/>
          <a:ext cx="1798646" cy="3757631"/>
        </a:xfrm>
        <a:prstGeom xmlns:a="http://schemas.openxmlformats.org/drawingml/2006/main" prst="rect">
          <a:avLst/>
        </a:prstGeom>
        <a:noFill xmlns:a="http://schemas.openxmlformats.org/drawingml/2006/main"/>
        <a:ln xmlns:a="http://schemas.openxmlformats.org/drawingml/2006/main" w="444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83.xml><?xml version="1.0" encoding="utf-8"?>
<c:userShapes xmlns:c="http://schemas.openxmlformats.org/drawingml/2006/chart">
  <cdr:relSizeAnchor xmlns:cdr="http://schemas.openxmlformats.org/drawingml/2006/chartDrawing">
    <cdr:from>
      <cdr:x>0.27851</cdr:x>
      <cdr:y>0.88162</cdr:y>
    </cdr:from>
    <cdr:to>
      <cdr:x>0.35632</cdr:x>
      <cdr:y>0.97293</cdr:y>
    </cdr:to>
    <cdr:sp macro="" textlink="">
      <cdr:nvSpPr>
        <cdr:cNvPr id="6" name="Téglalap 5"/>
        <cdr:cNvSpPr/>
      </cdr:nvSpPr>
      <cdr:spPr>
        <a:xfrm xmlns:a="http://schemas.openxmlformats.org/drawingml/2006/main">
          <a:off x="2006106" y="4805189"/>
          <a:ext cx="560466" cy="497678"/>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0.36034</cdr:x>
      <cdr:y>0.9027</cdr:y>
    </cdr:from>
    <cdr:to>
      <cdr:x>0.73226</cdr:x>
      <cdr:y>0.9774</cdr:y>
    </cdr:to>
    <cdr:sp macro="" textlink="">
      <cdr:nvSpPr>
        <cdr:cNvPr id="7" name="Téglalap 6"/>
        <cdr:cNvSpPr/>
      </cdr:nvSpPr>
      <cdr:spPr>
        <a:xfrm xmlns:a="http://schemas.openxmlformats.org/drawingml/2006/main">
          <a:off x="2595562" y="4920101"/>
          <a:ext cx="2678907" cy="407147"/>
        </a:xfrm>
        <a:prstGeom xmlns:a="http://schemas.openxmlformats.org/drawingml/2006/main" prst="rect">
          <a:avLst/>
        </a:pr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0.66981</cdr:x>
      <cdr:y>0.066</cdr:y>
    </cdr:from>
    <cdr:to>
      <cdr:x>0.9194</cdr:x>
      <cdr:y>0.74776</cdr:y>
    </cdr:to>
    <cdr:sp macro="" textlink="">
      <cdr:nvSpPr>
        <cdr:cNvPr id="4" name="Rectangle 3">
          <a:extLst xmlns:a="http://schemas.openxmlformats.org/drawingml/2006/main">
            <a:ext uri="{FF2B5EF4-FFF2-40B4-BE49-F238E27FC236}">
              <a16:creationId xmlns:a16="http://schemas.microsoft.com/office/drawing/2014/main" id="{14318C2C-0E48-4F38-9B2A-3D5B234D556A}"/>
            </a:ext>
          </a:extLst>
        </cdr:cNvPr>
        <cdr:cNvSpPr/>
      </cdr:nvSpPr>
      <cdr:spPr>
        <a:xfrm xmlns:a="http://schemas.openxmlformats.org/drawingml/2006/main">
          <a:off x="4826908" y="363764"/>
          <a:ext cx="1798646" cy="3757631"/>
        </a:xfrm>
        <a:prstGeom xmlns:a="http://schemas.openxmlformats.org/drawingml/2006/main" prst="rect">
          <a:avLst/>
        </a:prstGeom>
        <a:noFill xmlns:a="http://schemas.openxmlformats.org/drawingml/2006/main"/>
        <a:ln xmlns:a="http://schemas.openxmlformats.org/drawingml/2006/main" w="444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0.71701</cdr:x>
      <cdr:y>0.13759</cdr:y>
    </cdr:from>
    <cdr:to>
      <cdr:x>0.90048</cdr:x>
      <cdr:y>0.27177</cdr:y>
    </cdr:to>
    <cdr:sp macro="" textlink="">
      <cdr:nvSpPr>
        <cdr:cNvPr id="5" name="TextBox 1">
          <a:extLst xmlns:a="http://schemas.openxmlformats.org/drawingml/2006/main">
            <a:ext uri="{FF2B5EF4-FFF2-40B4-BE49-F238E27FC236}">
              <a16:creationId xmlns:a16="http://schemas.microsoft.com/office/drawing/2014/main" id="{23EA4790-D3BC-4F32-AE31-44D1CF2DD7B9}"/>
            </a:ext>
          </a:extLst>
        </cdr:cNvPr>
        <cdr:cNvSpPr txBox="1"/>
      </cdr:nvSpPr>
      <cdr:spPr>
        <a:xfrm xmlns:a="http://schemas.openxmlformats.org/drawingml/2006/main">
          <a:off x="5167085" y="758371"/>
          <a:ext cx="1322159" cy="7395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New NPL definition</a:t>
          </a:r>
          <a:endParaRPr lang="en-US" sz="1600" i="1"/>
        </a:p>
      </cdr:txBody>
    </cdr:sp>
  </cdr:relSizeAnchor>
</c:userShapes>
</file>

<file path=xl/drawings/drawing84.xml><?xml version="1.0" encoding="utf-8"?>
<xdr:wsDr xmlns:xdr="http://schemas.openxmlformats.org/drawingml/2006/spreadsheetDrawing" xmlns:a="http://schemas.openxmlformats.org/drawingml/2006/main">
  <xdr:twoCellAnchor editAs="absolute">
    <xdr:from>
      <xdr:col>0</xdr:col>
      <xdr:colOff>0</xdr:colOff>
      <xdr:row>6</xdr:row>
      <xdr:rowOff>123825</xdr:rowOff>
    </xdr:from>
    <xdr:to>
      <xdr:col>2</xdr:col>
      <xdr:colOff>1361735</xdr:colOff>
      <xdr:row>32</xdr:row>
      <xdr:rowOff>189825</xdr:rowOff>
    </xdr:to>
    <xdr:graphicFrame macro="">
      <xdr:nvGraphicFramePr>
        <xdr:cNvPr id="2" name="Chart 1">
          <a:extLst>
            <a:ext uri="{FF2B5EF4-FFF2-40B4-BE49-F238E27FC236}">
              <a16:creationId xmlns:a16="http://schemas.microsoft.com/office/drawing/2014/main" id="{8A0D2BB8-B3E8-408A-8097-636BA226F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0</xdr:rowOff>
    </xdr:from>
    <xdr:to>
      <xdr:col>2</xdr:col>
      <xdr:colOff>1361735</xdr:colOff>
      <xdr:row>62</xdr:row>
      <xdr:rowOff>66000</xdr:rowOff>
    </xdr:to>
    <xdr:graphicFrame macro="">
      <xdr:nvGraphicFramePr>
        <xdr:cNvPr id="3" name="Chart 2">
          <a:extLst>
            <a:ext uri="{FF2B5EF4-FFF2-40B4-BE49-F238E27FC236}">
              <a16:creationId xmlns:a16="http://schemas.microsoft.com/office/drawing/2014/main" id="{69531ED3-DA2E-495A-BFCB-4ECE8845D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absolute">
    <xdr:from>
      <xdr:col>0</xdr:col>
      <xdr:colOff>123825</xdr:colOff>
      <xdr:row>6</xdr:row>
      <xdr:rowOff>60098</xdr:rowOff>
    </xdr:from>
    <xdr:to>
      <xdr:col>5</xdr:col>
      <xdr:colOff>542025</xdr:colOff>
      <xdr:row>38</xdr:row>
      <xdr:rowOff>34628</xdr:rowOff>
    </xdr:to>
    <xdr:graphicFrame macro="">
      <xdr:nvGraphicFramePr>
        <xdr:cNvPr id="2" name="Chart 1">
          <a:extLst>
            <a:ext uri="{FF2B5EF4-FFF2-40B4-BE49-F238E27FC236}">
              <a16:creationId xmlns:a16="http://schemas.microsoft.com/office/drawing/2014/main" id="{ED47A275-D6DC-46AB-AC5D-C437DF2A4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42</xdr:row>
      <xdr:rowOff>116266</xdr:rowOff>
    </xdr:from>
    <xdr:to>
      <xdr:col>5</xdr:col>
      <xdr:colOff>418200</xdr:colOff>
      <xdr:row>76</xdr:row>
      <xdr:rowOff>6281</xdr:rowOff>
    </xdr:to>
    <xdr:graphicFrame macro="">
      <xdr:nvGraphicFramePr>
        <xdr:cNvPr id="3" name="Chart 2">
          <a:extLst>
            <a:ext uri="{FF2B5EF4-FFF2-40B4-BE49-F238E27FC236}">
              <a16:creationId xmlns:a16="http://schemas.microsoft.com/office/drawing/2014/main" id="{70B772C9-3845-4997-8130-831EEB425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76200</xdr:colOff>
      <xdr:row>6</xdr:row>
      <xdr:rowOff>114300</xdr:rowOff>
    </xdr:from>
    <xdr:to>
      <xdr:col>2</xdr:col>
      <xdr:colOff>570600</xdr:colOff>
      <xdr:row>33</xdr:row>
      <xdr:rowOff>113625</xdr:rowOff>
    </xdr:to>
    <xdr:graphicFrame macro="">
      <xdr:nvGraphicFramePr>
        <xdr:cNvPr id="2" name="Chart 2">
          <a:extLst>
            <a:ext uri="{FF2B5EF4-FFF2-40B4-BE49-F238E27FC236}">
              <a16:creationId xmlns:a16="http://schemas.microsoft.com/office/drawing/2014/main" id="{D15D7B73-D6A5-44F5-AADA-6C1E08117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34</xdr:row>
      <xdr:rowOff>85725</xdr:rowOff>
    </xdr:from>
    <xdr:to>
      <xdr:col>2</xdr:col>
      <xdr:colOff>608700</xdr:colOff>
      <xdr:row>61</xdr:row>
      <xdr:rowOff>85050</xdr:rowOff>
    </xdr:to>
    <xdr:graphicFrame macro="">
      <xdr:nvGraphicFramePr>
        <xdr:cNvPr id="3" name="Chart 3">
          <a:extLst>
            <a:ext uri="{FF2B5EF4-FFF2-40B4-BE49-F238E27FC236}">
              <a16:creationId xmlns:a16="http://schemas.microsoft.com/office/drawing/2014/main" id="{7A1EF6D6-4B59-4D8F-8F1B-D2F11C201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absolute">
    <xdr:from>
      <xdr:col>0</xdr:col>
      <xdr:colOff>352425</xdr:colOff>
      <xdr:row>6</xdr:row>
      <xdr:rowOff>142875</xdr:rowOff>
    </xdr:from>
    <xdr:to>
      <xdr:col>1</xdr:col>
      <xdr:colOff>6581775</xdr:colOff>
      <xdr:row>31</xdr:row>
      <xdr:rowOff>53975</xdr:rowOff>
    </xdr:to>
    <xdr:graphicFrame macro="">
      <xdr:nvGraphicFramePr>
        <xdr:cNvPr id="2" name="Diagram 1">
          <a:extLst>
            <a:ext uri="{FF2B5EF4-FFF2-40B4-BE49-F238E27FC236}">
              <a16:creationId xmlns:a16="http://schemas.microsoft.com/office/drawing/2014/main" id="{922A8157-DBDC-4260-9C57-A64005C72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266700</xdr:colOff>
      <xdr:row>33</xdr:row>
      <xdr:rowOff>111125</xdr:rowOff>
    </xdr:from>
    <xdr:to>
      <xdr:col>1</xdr:col>
      <xdr:colOff>6486525</xdr:colOff>
      <xdr:row>62</xdr:row>
      <xdr:rowOff>152400</xdr:rowOff>
    </xdr:to>
    <xdr:graphicFrame macro="">
      <xdr:nvGraphicFramePr>
        <xdr:cNvPr id="3" name="Diagram 2">
          <a:extLst>
            <a:ext uri="{FF2B5EF4-FFF2-40B4-BE49-F238E27FC236}">
              <a16:creationId xmlns:a16="http://schemas.microsoft.com/office/drawing/2014/main" id="{07287B24-F8A5-4FD7-B06D-504B5C873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absolute">
    <xdr:from>
      <xdr:col>66</xdr:col>
      <xdr:colOff>533400</xdr:colOff>
      <xdr:row>57</xdr:row>
      <xdr:rowOff>28575</xdr:rowOff>
    </xdr:from>
    <xdr:to>
      <xdr:col>66</xdr:col>
      <xdr:colOff>533400</xdr:colOff>
      <xdr:row>84</xdr:row>
      <xdr:rowOff>28575</xdr:rowOff>
    </xdr:to>
    <xdr:graphicFrame macro="">
      <xdr:nvGraphicFramePr>
        <xdr:cNvPr id="2" name="Diagram 2">
          <a:extLst>
            <a:ext uri="{FF2B5EF4-FFF2-40B4-BE49-F238E27FC236}">
              <a16:creationId xmlns:a16="http://schemas.microsoft.com/office/drawing/2014/main" id="{0472009B-3A94-442B-B6FD-CF457AAA6E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628650</xdr:colOff>
      <xdr:row>7</xdr:row>
      <xdr:rowOff>66675</xdr:rowOff>
    </xdr:from>
    <xdr:to>
      <xdr:col>3</xdr:col>
      <xdr:colOff>504825</xdr:colOff>
      <xdr:row>33</xdr:row>
      <xdr:rowOff>66675</xdr:rowOff>
    </xdr:to>
    <xdr:graphicFrame macro="">
      <xdr:nvGraphicFramePr>
        <xdr:cNvPr id="3" name="Diagram 3">
          <a:extLst>
            <a:ext uri="{FF2B5EF4-FFF2-40B4-BE49-F238E27FC236}">
              <a16:creationId xmlns:a16="http://schemas.microsoft.com/office/drawing/2014/main" id="{3192A93A-D7AA-4BD5-A1D4-6D49ED5FE9F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295275</xdr:colOff>
      <xdr:row>36</xdr:row>
      <xdr:rowOff>114300</xdr:rowOff>
    </xdr:from>
    <xdr:to>
      <xdr:col>3</xdr:col>
      <xdr:colOff>171450</xdr:colOff>
      <xdr:row>63</xdr:row>
      <xdr:rowOff>114300</xdr:rowOff>
    </xdr:to>
    <xdr:graphicFrame macro="">
      <xdr:nvGraphicFramePr>
        <xdr:cNvPr id="4" name="Diagram 3">
          <a:extLst>
            <a:ext uri="{FF2B5EF4-FFF2-40B4-BE49-F238E27FC236}">
              <a16:creationId xmlns:a16="http://schemas.microsoft.com/office/drawing/2014/main" id="{541313A6-54F9-44FC-A7C7-53CFD93DB33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0.09295</cdr:x>
      <cdr:y>0.00741</cdr:y>
    </cdr:from>
    <cdr:to>
      <cdr:x>0.20708</cdr:x>
      <cdr:y>0.07059</cdr:y>
    </cdr:to>
    <cdr:sp macro="" textlink="">
      <cdr:nvSpPr>
        <cdr:cNvPr id="2" name="TextBox 1"/>
        <cdr:cNvSpPr txBox="1"/>
      </cdr:nvSpPr>
      <cdr:spPr>
        <a:xfrm xmlns:a="http://schemas.openxmlformats.org/drawingml/2006/main">
          <a:off x="669115" y="40489"/>
          <a:ext cx="821547" cy="3452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Calibri" panose="020F0502020204030204" pitchFamily="34" charset="0"/>
            </a:rPr>
            <a:t>Bn HUF</a:t>
          </a:r>
        </a:p>
      </cdr:txBody>
    </cdr:sp>
  </cdr:relSizeAnchor>
</c:userShapes>
</file>

<file path=xl/drawings/drawing9.xml><?xml version="1.0" encoding="utf-8"?>
<c:userShapes xmlns:c="http://schemas.openxmlformats.org/drawingml/2006/chart">
  <cdr:relSizeAnchor xmlns:cdr="http://schemas.openxmlformats.org/drawingml/2006/chartDrawing">
    <cdr:from>
      <cdr:x>0.49321</cdr:x>
      <cdr:y>0.05422</cdr:y>
    </cdr:from>
    <cdr:to>
      <cdr:x>0.49321</cdr:x>
      <cdr:y>0.71861</cdr:y>
    </cdr:to>
    <cdr:cxnSp macro="">
      <cdr:nvCxnSpPr>
        <cdr:cNvPr id="3" name="Straight Connector 2">
          <a:extLst xmlns:a="http://schemas.openxmlformats.org/drawingml/2006/main">
            <a:ext uri="{FF2B5EF4-FFF2-40B4-BE49-F238E27FC236}">
              <a16:creationId xmlns:a16="http://schemas.microsoft.com/office/drawing/2014/main" id="{0376FDA0-81A5-42C3-8D2F-C8D46D557BBA}"/>
            </a:ext>
          </a:extLst>
        </cdr:cNvPr>
        <cdr:cNvCxnSpPr/>
      </cdr:nvCxnSpPr>
      <cdr:spPr>
        <a:xfrm xmlns:a="http://schemas.openxmlformats.org/drawingml/2006/main" flipV="1">
          <a:off x="3544053" y="296269"/>
          <a:ext cx="0" cy="36304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0.1805</cdr:x>
      <cdr:y>0.05252</cdr:y>
    </cdr:from>
    <cdr:to>
      <cdr:x>0.40908</cdr:x>
      <cdr:y>0.11132</cdr:y>
    </cdr:to>
    <cdr:sp macro="" textlink="">
      <cdr:nvSpPr>
        <cdr:cNvPr id="5" name="TextBox 1">
          <a:extLst xmlns:a="http://schemas.openxmlformats.org/drawingml/2006/main">
            <a:ext uri="{FF2B5EF4-FFF2-40B4-BE49-F238E27FC236}">
              <a16:creationId xmlns:a16="http://schemas.microsoft.com/office/drawing/2014/main" id="{F74FB27E-67EA-4B77-B7F9-9F37F5F0EEA7}"/>
            </a:ext>
          </a:extLst>
        </cdr:cNvPr>
        <cdr:cNvSpPr txBox="1"/>
      </cdr:nvSpPr>
      <cdr:spPr>
        <a:xfrm xmlns:a="http://schemas.openxmlformats.org/drawingml/2006/main">
          <a:off x="1299632" y="283633"/>
          <a:ext cx="1645711" cy="317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Loans of non-financial</a:t>
          </a:r>
          <a:r>
            <a:rPr lang="hu-HU" sz="1600" i="1" baseline="0"/>
            <a:t> corporations</a:t>
          </a:r>
          <a:endParaRPr lang="hu-HU" sz="1600" i="1"/>
        </a:p>
      </cdr:txBody>
    </cdr:sp>
  </cdr:relSizeAnchor>
  <cdr:relSizeAnchor xmlns:cdr="http://schemas.openxmlformats.org/drawingml/2006/chartDrawing">
    <cdr:from>
      <cdr:x>0.59061</cdr:x>
      <cdr:y>0.05252</cdr:y>
    </cdr:from>
    <cdr:to>
      <cdr:x>0.84123</cdr:x>
      <cdr:y>0.11132</cdr:y>
    </cdr:to>
    <cdr:sp macro="" textlink="">
      <cdr:nvSpPr>
        <cdr:cNvPr id="6" name="TextBox 1">
          <a:extLst xmlns:a="http://schemas.openxmlformats.org/drawingml/2006/main">
            <a:ext uri="{FF2B5EF4-FFF2-40B4-BE49-F238E27FC236}">
              <a16:creationId xmlns:a16="http://schemas.microsoft.com/office/drawing/2014/main" id="{F74FB27E-67EA-4B77-B7F9-9F37F5F0EEA7}"/>
            </a:ext>
          </a:extLst>
        </cdr:cNvPr>
        <cdr:cNvSpPr txBox="1"/>
      </cdr:nvSpPr>
      <cdr:spPr>
        <a:xfrm xmlns:a="http://schemas.openxmlformats.org/drawingml/2006/main">
          <a:off x="4252384" y="283634"/>
          <a:ext cx="1804459" cy="317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Household loans</a:t>
          </a:r>
        </a:p>
        <a:p xmlns:a="http://schemas.openxmlformats.org/drawingml/2006/main">
          <a:pPr algn="ctr"/>
          <a:endParaRPr lang="hu-HU" sz="1600" i="1"/>
        </a:p>
      </cdr:txBody>
    </cdr:sp>
  </cdr:relSizeAnchor>
</c:userShapes>
</file>

<file path=xl/drawings/drawing90.xml><?xml version="1.0" encoding="utf-8"?>
<xdr:wsDr xmlns:xdr="http://schemas.openxmlformats.org/drawingml/2006/spreadsheetDrawing" xmlns:a="http://schemas.openxmlformats.org/drawingml/2006/main">
  <xdr:twoCellAnchor editAs="absolute">
    <xdr:from>
      <xdr:col>0</xdr:col>
      <xdr:colOff>0</xdr:colOff>
      <xdr:row>36</xdr:row>
      <xdr:rowOff>114300</xdr:rowOff>
    </xdr:from>
    <xdr:to>
      <xdr:col>2</xdr:col>
      <xdr:colOff>1351650</xdr:colOff>
      <xdr:row>64</xdr:row>
      <xdr:rowOff>154900</xdr:rowOff>
    </xdr:to>
    <xdr:graphicFrame macro="">
      <xdr:nvGraphicFramePr>
        <xdr:cNvPr id="2" name="Diagram 2">
          <a:extLst>
            <a:ext uri="{FF2B5EF4-FFF2-40B4-BE49-F238E27FC236}">
              <a16:creationId xmlns:a16="http://schemas.microsoft.com/office/drawing/2014/main" id="{8CEB5E69-4607-4C20-8535-0718B99E80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271991</xdr:colOff>
      <xdr:row>6</xdr:row>
      <xdr:rowOff>444235</xdr:rowOff>
    </xdr:from>
    <xdr:to>
      <xdr:col>2</xdr:col>
      <xdr:colOff>1623641</xdr:colOff>
      <xdr:row>31</xdr:row>
      <xdr:rowOff>148285</xdr:rowOff>
    </xdr:to>
    <xdr:graphicFrame macro="">
      <xdr:nvGraphicFramePr>
        <xdr:cNvPr id="3" name="Diagram 2">
          <a:extLst>
            <a:ext uri="{FF2B5EF4-FFF2-40B4-BE49-F238E27FC236}">
              <a16:creationId xmlns:a16="http://schemas.microsoft.com/office/drawing/2014/main" id="{61811916-635F-429A-A3CC-CC748F16D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editAs="absolute">
    <xdr:from>
      <xdr:col>0</xdr:col>
      <xdr:colOff>266700</xdr:colOff>
      <xdr:row>6</xdr:row>
      <xdr:rowOff>342900</xdr:rowOff>
    </xdr:from>
    <xdr:to>
      <xdr:col>1</xdr:col>
      <xdr:colOff>6552300</xdr:colOff>
      <xdr:row>28</xdr:row>
      <xdr:rowOff>78700</xdr:rowOff>
    </xdr:to>
    <xdr:graphicFrame macro="">
      <xdr:nvGraphicFramePr>
        <xdr:cNvPr id="2" name="Diagram 2">
          <a:extLst>
            <a:ext uri="{FF2B5EF4-FFF2-40B4-BE49-F238E27FC236}">
              <a16:creationId xmlns:a16="http://schemas.microsoft.com/office/drawing/2014/main" id="{4F066D99-EBFF-4854-8535-3BA66FC65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342900</xdr:colOff>
      <xdr:row>30</xdr:row>
      <xdr:rowOff>114300</xdr:rowOff>
    </xdr:from>
    <xdr:to>
      <xdr:col>1</xdr:col>
      <xdr:colOff>6628500</xdr:colOff>
      <xdr:row>57</xdr:row>
      <xdr:rowOff>27900</xdr:rowOff>
    </xdr:to>
    <xdr:graphicFrame macro="">
      <xdr:nvGraphicFramePr>
        <xdr:cNvPr id="3" name="Diagram 2">
          <a:extLst>
            <a:ext uri="{FF2B5EF4-FFF2-40B4-BE49-F238E27FC236}">
              <a16:creationId xmlns:a16="http://schemas.microsoft.com/office/drawing/2014/main" id="{586B783A-A1EB-4F73-9558-1E6B65975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editAs="absolute">
    <xdr:from>
      <xdr:col>0</xdr:col>
      <xdr:colOff>101600</xdr:colOff>
      <xdr:row>9</xdr:row>
      <xdr:rowOff>158750</xdr:rowOff>
    </xdr:from>
    <xdr:to>
      <xdr:col>1</xdr:col>
      <xdr:colOff>6321425</xdr:colOff>
      <xdr:row>33</xdr:row>
      <xdr:rowOff>82550</xdr:rowOff>
    </xdr:to>
    <xdr:graphicFrame macro="">
      <xdr:nvGraphicFramePr>
        <xdr:cNvPr id="2" name="Chart 1">
          <a:extLst>
            <a:ext uri="{FF2B5EF4-FFF2-40B4-BE49-F238E27FC236}">
              <a16:creationId xmlns:a16="http://schemas.microsoft.com/office/drawing/2014/main" id="{92D45202-C7E8-422C-BA67-5FC0904D9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44450</xdr:colOff>
      <xdr:row>33</xdr:row>
      <xdr:rowOff>196850</xdr:rowOff>
    </xdr:from>
    <xdr:to>
      <xdr:col>1</xdr:col>
      <xdr:colOff>6264275</xdr:colOff>
      <xdr:row>60</xdr:row>
      <xdr:rowOff>107950</xdr:rowOff>
    </xdr:to>
    <xdr:graphicFrame macro="">
      <xdr:nvGraphicFramePr>
        <xdr:cNvPr id="3" name="Chart 2">
          <a:extLst>
            <a:ext uri="{FF2B5EF4-FFF2-40B4-BE49-F238E27FC236}">
              <a16:creationId xmlns:a16="http://schemas.microsoft.com/office/drawing/2014/main" id="{B3F488B7-7237-4831-A8FF-9DFF227EB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9</xdr:row>
      <xdr:rowOff>333375</xdr:rowOff>
    </xdr:from>
    <xdr:to>
      <xdr:col>11</xdr:col>
      <xdr:colOff>265800</xdr:colOff>
      <xdr:row>38</xdr:row>
      <xdr:rowOff>25950</xdr:rowOff>
    </xdr:to>
    <xdr:graphicFrame macro="">
      <xdr:nvGraphicFramePr>
        <xdr:cNvPr id="2" name="Chart 1">
          <a:extLst>
            <a:ext uri="{FF2B5EF4-FFF2-40B4-BE49-F238E27FC236}">
              <a16:creationId xmlns:a16="http://schemas.microsoft.com/office/drawing/2014/main" id="{241806CB-BE31-479E-BBD5-4F10DB564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38</xdr:row>
      <xdr:rowOff>166688</xdr:rowOff>
    </xdr:from>
    <xdr:to>
      <xdr:col>11</xdr:col>
      <xdr:colOff>408675</xdr:colOff>
      <xdr:row>69</xdr:row>
      <xdr:rowOff>25951</xdr:rowOff>
    </xdr:to>
    <xdr:graphicFrame macro="">
      <xdr:nvGraphicFramePr>
        <xdr:cNvPr id="3" name="Chart 2">
          <a:extLst>
            <a:ext uri="{FF2B5EF4-FFF2-40B4-BE49-F238E27FC236}">
              <a16:creationId xmlns:a16="http://schemas.microsoft.com/office/drawing/2014/main" id="{ECE9A4ED-5822-4D3D-B290-4D7957A4C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369094</xdr:colOff>
      <xdr:row>8</xdr:row>
      <xdr:rowOff>238124</xdr:rowOff>
    </xdr:from>
    <xdr:to>
      <xdr:col>12</xdr:col>
      <xdr:colOff>750093</xdr:colOff>
      <xdr:row>9</xdr:row>
      <xdr:rowOff>59531</xdr:rowOff>
    </xdr:to>
    <xdr:sp macro="" textlink="">
      <xdr:nvSpPr>
        <xdr:cNvPr id="5" name="Rectangle 4">
          <a:extLst>
            <a:ext uri="{FF2B5EF4-FFF2-40B4-BE49-F238E27FC236}">
              <a16:creationId xmlns:a16="http://schemas.microsoft.com/office/drawing/2014/main" id="{0D60F530-C7F8-46A6-8836-5A9E97795DE6}"/>
            </a:ext>
          </a:extLst>
        </xdr:cNvPr>
        <xdr:cNvSpPr/>
      </xdr:nvSpPr>
      <xdr:spPr>
        <a:xfrm>
          <a:off x="7303294" y="1819274"/>
          <a:ext cx="990599" cy="4214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wsDr>
</file>

<file path=xl/drawings/drawing94.xml><?xml version="1.0" encoding="utf-8"?>
<c:userShapes xmlns:c="http://schemas.openxmlformats.org/drawingml/2006/chart">
  <cdr:relSizeAnchor xmlns:cdr="http://schemas.openxmlformats.org/drawingml/2006/chartDrawing">
    <cdr:from>
      <cdr:x>0.11456</cdr:x>
      <cdr:y>0.01033</cdr:y>
    </cdr:from>
    <cdr:to>
      <cdr:x>0.24571</cdr:x>
      <cdr:y>0.06196</cdr:y>
    </cdr:to>
    <cdr:sp macro="" textlink="">
      <cdr:nvSpPr>
        <cdr:cNvPr id="2" name="TextBox 1">
          <a:extLst xmlns:a="http://schemas.openxmlformats.org/drawingml/2006/main">
            <a:ext uri="{FF2B5EF4-FFF2-40B4-BE49-F238E27FC236}">
              <a16:creationId xmlns:a16="http://schemas.microsoft.com/office/drawing/2014/main" id="{AC7DD0BF-F63B-4174-A866-8156CBB7DA28}"/>
            </a:ext>
          </a:extLst>
        </cdr:cNvPr>
        <cdr:cNvSpPr txBox="1"/>
      </cdr:nvSpPr>
      <cdr:spPr>
        <a:xfrm xmlns:a="http://schemas.openxmlformats.org/drawingml/2006/main">
          <a:off x="821531" y="59531"/>
          <a:ext cx="940594" cy="297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 Ft</a:t>
          </a:r>
        </a:p>
      </cdr:txBody>
    </cdr:sp>
  </cdr:relSizeAnchor>
  <cdr:relSizeAnchor xmlns:cdr="http://schemas.openxmlformats.org/drawingml/2006/chartDrawing">
    <cdr:from>
      <cdr:x>0.93139</cdr:x>
      <cdr:y>0.50188</cdr:y>
    </cdr:from>
    <cdr:to>
      <cdr:x>1</cdr:x>
      <cdr:y>0.65059</cdr:y>
    </cdr:to>
    <cdr:sp macro="" textlink="">
      <cdr:nvSpPr>
        <cdr:cNvPr id="3" name="Rectangle 2">
          <a:extLst xmlns:a="http://schemas.openxmlformats.org/drawingml/2006/main">
            <a:ext uri="{FF2B5EF4-FFF2-40B4-BE49-F238E27FC236}">
              <a16:creationId xmlns:a16="http://schemas.microsoft.com/office/drawing/2014/main" id="{8C561B42-7C68-420D-A1AE-735EDE55B947}"/>
            </a:ext>
          </a:extLst>
        </cdr:cNvPr>
        <cdr:cNvSpPr/>
      </cdr:nvSpPr>
      <cdr:spPr>
        <a:xfrm xmlns:a="http://schemas.openxmlformats.org/drawingml/2006/main">
          <a:off x="6679407" y="2893219"/>
          <a:ext cx="492018" cy="8572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95.xml><?xml version="1.0" encoding="utf-8"?>
<c:userShapes xmlns:c="http://schemas.openxmlformats.org/drawingml/2006/chart">
  <cdr:relSizeAnchor xmlns:cdr="http://schemas.openxmlformats.org/drawingml/2006/chartDrawing">
    <cdr:from>
      <cdr:x>0.10338</cdr:x>
      <cdr:y>0.00675</cdr:y>
    </cdr:from>
    <cdr:to>
      <cdr:x>0.24118</cdr:x>
      <cdr:y>0.06664</cdr:y>
    </cdr:to>
    <cdr:sp macro="" textlink="">
      <cdr:nvSpPr>
        <cdr:cNvPr id="2" name="TextBox 3">
          <a:extLst xmlns:a="http://schemas.openxmlformats.org/drawingml/2006/main">
            <a:ext uri="{FF2B5EF4-FFF2-40B4-BE49-F238E27FC236}">
              <a16:creationId xmlns:a16="http://schemas.microsoft.com/office/drawing/2014/main" id="{B933721B-56BC-461B-B54B-A586C6F2CAE3}"/>
            </a:ext>
          </a:extLst>
        </cdr:cNvPr>
        <cdr:cNvSpPr txBox="1"/>
      </cdr:nvSpPr>
      <cdr:spPr>
        <a:xfrm xmlns:a="http://schemas.openxmlformats.org/drawingml/2006/main">
          <a:off x="741363" y="38893"/>
          <a:ext cx="988219" cy="34528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a:t>HUF Bn</a:t>
          </a:r>
        </a:p>
      </cdr:txBody>
    </cdr:sp>
  </cdr:relSizeAnchor>
</c:userShapes>
</file>

<file path=xl/drawings/drawing96.xml><?xml version="1.0" encoding="utf-8"?>
<xdr:wsDr xmlns:xdr="http://schemas.openxmlformats.org/drawingml/2006/spreadsheetDrawing" xmlns:a="http://schemas.openxmlformats.org/drawingml/2006/main">
  <xdr:twoCellAnchor editAs="absolute">
    <xdr:from>
      <xdr:col>2</xdr:col>
      <xdr:colOff>5100</xdr:colOff>
      <xdr:row>7</xdr:row>
      <xdr:rowOff>506185</xdr:rowOff>
    </xdr:from>
    <xdr:to>
      <xdr:col>5</xdr:col>
      <xdr:colOff>2913747</xdr:colOff>
      <xdr:row>27</xdr:row>
      <xdr:rowOff>133354</xdr:rowOff>
    </xdr:to>
    <xdr:graphicFrame macro="">
      <xdr:nvGraphicFramePr>
        <xdr:cNvPr id="2" name="Chart 1">
          <a:extLst>
            <a:ext uri="{FF2B5EF4-FFF2-40B4-BE49-F238E27FC236}">
              <a16:creationId xmlns:a16="http://schemas.microsoft.com/office/drawing/2014/main" id="{A803F5E5-1D0C-4466-B9D9-F15962ADC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489857</xdr:colOff>
      <xdr:row>30</xdr:row>
      <xdr:rowOff>37420</xdr:rowOff>
    </xdr:from>
    <xdr:to>
      <xdr:col>5</xdr:col>
      <xdr:colOff>2791285</xdr:colOff>
      <xdr:row>56</xdr:row>
      <xdr:rowOff>130633</xdr:rowOff>
    </xdr:to>
    <xdr:graphicFrame macro="">
      <xdr:nvGraphicFramePr>
        <xdr:cNvPr id="3" name="Chart 2">
          <a:extLst>
            <a:ext uri="{FF2B5EF4-FFF2-40B4-BE49-F238E27FC236}">
              <a16:creationId xmlns:a16="http://schemas.microsoft.com/office/drawing/2014/main" id="{D8D0B6F2-0FC9-4167-B43B-466D696D9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editAs="absolute">
    <xdr:from>
      <xdr:col>1</xdr:col>
      <xdr:colOff>371927</xdr:colOff>
      <xdr:row>9</xdr:row>
      <xdr:rowOff>234836</xdr:rowOff>
    </xdr:from>
    <xdr:to>
      <xdr:col>9</xdr:col>
      <xdr:colOff>6355</xdr:colOff>
      <xdr:row>30</xdr:row>
      <xdr:rowOff>464122</xdr:rowOff>
    </xdr:to>
    <xdr:graphicFrame macro="">
      <xdr:nvGraphicFramePr>
        <xdr:cNvPr id="2" name="Diagram 2">
          <a:extLst>
            <a:ext uri="{FF2B5EF4-FFF2-40B4-BE49-F238E27FC236}">
              <a16:creationId xmlns:a16="http://schemas.microsoft.com/office/drawing/2014/main" id="{1F844FE3-CDB0-43D0-B234-6E6EDA602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353784</xdr:colOff>
      <xdr:row>33</xdr:row>
      <xdr:rowOff>14174</xdr:rowOff>
    </xdr:from>
    <xdr:to>
      <xdr:col>8</xdr:col>
      <xdr:colOff>600534</xdr:colOff>
      <xdr:row>51</xdr:row>
      <xdr:rowOff>1044580</xdr:rowOff>
    </xdr:to>
    <xdr:graphicFrame macro="">
      <xdr:nvGraphicFramePr>
        <xdr:cNvPr id="3" name="Diagram 4">
          <a:extLst>
            <a:ext uri="{FF2B5EF4-FFF2-40B4-BE49-F238E27FC236}">
              <a16:creationId xmlns:a16="http://schemas.microsoft.com/office/drawing/2014/main" id="{357B0222-8A00-4230-871A-5A15B3203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editAs="absolute">
    <xdr:from>
      <xdr:col>0</xdr:col>
      <xdr:colOff>879475</xdr:colOff>
      <xdr:row>9</xdr:row>
      <xdr:rowOff>12700</xdr:rowOff>
    </xdr:from>
    <xdr:to>
      <xdr:col>5</xdr:col>
      <xdr:colOff>789675</xdr:colOff>
      <xdr:row>31</xdr:row>
      <xdr:rowOff>154900</xdr:rowOff>
    </xdr:to>
    <xdr:graphicFrame macro="">
      <xdr:nvGraphicFramePr>
        <xdr:cNvPr id="2" name="Diagram 1">
          <a:extLst>
            <a:ext uri="{FF2B5EF4-FFF2-40B4-BE49-F238E27FC236}">
              <a16:creationId xmlns:a16="http://schemas.microsoft.com/office/drawing/2014/main" id="{6635CCDB-1FA0-4EE1-8C74-D65EF7BF0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889000</xdr:colOff>
      <xdr:row>33</xdr:row>
      <xdr:rowOff>165100</xdr:rowOff>
    </xdr:from>
    <xdr:to>
      <xdr:col>5</xdr:col>
      <xdr:colOff>799200</xdr:colOff>
      <xdr:row>60</xdr:row>
      <xdr:rowOff>78700</xdr:rowOff>
    </xdr:to>
    <xdr:graphicFrame macro="">
      <xdr:nvGraphicFramePr>
        <xdr:cNvPr id="3" name="Diagram 2">
          <a:extLst>
            <a:ext uri="{FF2B5EF4-FFF2-40B4-BE49-F238E27FC236}">
              <a16:creationId xmlns:a16="http://schemas.microsoft.com/office/drawing/2014/main" id="{822CD8E6-71F6-4948-9F25-436888F1D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editAs="absolute">
    <xdr:from>
      <xdr:col>0</xdr:col>
      <xdr:colOff>212724</xdr:colOff>
      <xdr:row>6</xdr:row>
      <xdr:rowOff>365125</xdr:rowOff>
    </xdr:from>
    <xdr:to>
      <xdr:col>1</xdr:col>
      <xdr:colOff>6434824</xdr:colOff>
      <xdr:row>30</xdr:row>
      <xdr:rowOff>101600</xdr:rowOff>
    </xdr:to>
    <xdr:graphicFrame macro="">
      <xdr:nvGraphicFramePr>
        <xdr:cNvPr id="2" name="Chart 1">
          <a:extLst>
            <a:ext uri="{FF2B5EF4-FFF2-40B4-BE49-F238E27FC236}">
              <a16:creationId xmlns:a16="http://schemas.microsoft.com/office/drawing/2014/main" id="{CBDD701C-8395-440B-8AEE-0EE681B74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60324</xdr:colOff>
      <xdr:row>32</xdr:row>
      <xdr:rowOff>34924</xdr:rowOff>
    </xdr:from>
    <xdr:to>
      <xdr:col>1</xdr:col>
      <xdr:colOff>6282424</xdr:colOff>
      <xdr:row>58</xdr:row>
      <xdr:rowOff>151724</xdr:rowOff>
    </xdr:to>
    <xdr:graphicFrame macro="">
      <xdr:nvGraphicFramePr>
        <xdr:cNvPr id="3" name="Chart 2">
          <a:extLst>
            <a:ext uri="{FF2B5EF4-FFF2-40B4-BE49-F238E27FC236}">
              <a16:creationId xmlns:a16="http://schemas.microsoft.com/office/drawing/2014/main" id="{C4AC5DAF-79BF-4FAC-B360-981492BBC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rv2\HCR%20RUSSIA\Russia_2002\DATA%20PROCESSING\SMOOTHING\FOR%20CO'S%20TURKEY%20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2\mnb\mnb\mnb\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2.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0"/>
  <sheetViews>
    <sheetView tabSelected="1" zoomScale="90" zoomScaleNormal="90" workbookViewId="0">
      <selection activeCell="A18" sqref="A18"/>
    </sheetView>
  </sheetViews>
  <sheetFormatPr defaultRowHeight="15" x14ac:dyDescent="0.25"/>
  <cols>
    <col min="1" max="1" width="23.5703125" style="661" customWidth="1"/>
    <col min="2" max="2" width="112.28515625" style="661" customWidth="1"/>
    <col min="3" max="3" width="133.5703125" style="661" bestFit="1" customWidth="1"/>
  </cols>
  <sheetData>
    <row r="1" spans="1:3" s="658" customFormat="1" ht="12.75" x14ac:dyDescent="0.2">
      <c r="A1" s="656"/>
      <c r="B1" s="657" t="s">
        <v>979</v>
      </c>
      <c r="C1" s="657" t="s">
        <v>980</v>
      </c>
    </row>
    <row r="2" spans="1:3" x14ac:dyDescent="0.25">
      <c r="A2" s="664" t="s">
        <v>981</v>
      </c>
      <c r="B2" s="660" t="str">
        <f>'1_ábra_chart'!B1</f>
        <v>A fejlett gazdaságok makrogazdasági környezetének alakulása</v>
      </c>
      <c r="C2" s="660" t="str">
        <f>'1_ábra_chart'!B2</f>
        <v>Macroeconomic environment in developed economies</v>
      </c>
    </row>
    <row r="3" spans="1:3" x14ac:dyDescent="0.25">
      <c r="A3" s="664" t="s">
        <v>982</v>
      </c>
      <c r="B3" s="660" t="str">
        <f>'2_ábra_chart'!B1</f>
        <v>Az európai tőzsdei volatilitási index, és az európai politikai bizonytalansági index alakulása 2007-től</v>
      </c>
      <c r="C3" s="660" t="str">
        <f>'2_ábra_chart'!B2</f>
        <v>Changes in the European stock market volatility index and the European political uncertainty index</v>
      </c>
    </row>
    <row r="4" spans="1:3" x14ac:dyDescent="0.25">
      <c r="A4" s="664" t="s">
        <v>983</v>
      </c>
      <c r="B4" s="660" t="str">
        <f>'3_ábra_chart'!B1</f>
        <v>Vállalati és háztartási hitelezés éves növekedési üteme Európában</v>
      </c>
      <c r="C4" s="660" t="str">
        <f>'3_ábra_chart'!B2</f>
        <v>Annual growth rate of corporate and household lending in Europe</v>
      </c>
    </row>
    <row r="5" spans="1:3" x14ac:dyDescent="0.25">
      <c r="A5" s="664" t="s">
        <v>984</v>
      </c>
      <c r="B5" s="660" t="str">
        <f>'4_ábra_chart'!B1</f>
        <v>Az európai országok problémás hiteleinek alakulása a bruttó hitelállományokhoz képest (2010-2016)</v>
      </c>
      <c r="C5" s="660" t="str">
        <f>'4_ábra_chart'!B1</f>
        <v>Az európai országok problémás hiteleinek alakulása a bruttó hitelállományokhoz képest (2010-2016)</v>
      </c>
    </row>
    <row r="6" spans="1:3" x14ac:dyDescent="0.25">
      <c r="A6" s="664" t="s">
        <v>985</v>
      </c>
      <c r="B6" s="660" t="str">
        <f>'5_ábra_chart'!B1</f>
        <v>A GDP-arányos államadósság és a magánszektor adósságának változása Európában (2013-2016)</v>
      </c>
      <c r="C6" s="660" t="str">
        <f>'5_ábra_chart'!B2</f>
        <v>Changes in the government debt-to-GDP ratio and private sector debt in Europe (2013-2016)</v>
      </c>
    </row>
    <row r="7" spans="1:3" x14ac:dyDescent="0.25">
      <c r="A7" s="664" t="s">
        <v>986</v>
      </c>
      <c r="B7" s="660" t="str">
        <f>'6_ábra_chart'!B1</f>
        <v>A jelentősebb befektetési eszközök közötti korrelációs mutatók (2016-tól)</v>
      </c>
      <c r="C7" s="660" t="str">
        <f>'6_ábra_chart'!B2</f>
        <v>Correlation indicators between the main investment instruments (as of 2016)</v>
      </c>
    </row>
    <row r="8" spans="1:3" x14ac:dyDescent="0.25">
      <c r="A8" s="664" t="s">
        <v>987</v>
      </c>
      <c r="B8" s="660" t="str">
        <f>'7_ábra_chart'!B1</f>
        <v>A lakásárak változása és a GDP-arányos lakáshitel-állomány európai összehasonlításban</v>
      </c>
      <c r="C8" s="660" t="str">
        <f>'7_ábra_chart'!B2</f>
        <v>Changes in house prices and the ratio of housing loans to GDP in a European comparison</v>
      </c>
    </row>
    <row r="9" spans="1:3" x14ac:dyDescent="0.25">
      <c r="A9" s="664" t="s">
        <v>988</v>
      </c>
      <c r="B9" s="660" t="str">
        <f>'8_ábra_chart'!B1</f>
        <v>Befektetési forgalom a régiós országok kereskedelmi ingatlanpiacain</v>
      </c>
      <c r="C9" s="660" t="str">
        <f>'8_ábra_chart'!B2</f>
        <v>Investment turnover in the commercial real estate markets of the regional countries</v>
      </c>
    </row>
    <row r="10" spans="1:3" x14ac:dyDescent="0.25">
      <c r="A10" s="664" t="s">
        <v>989</v>
      </c>
      <c r="B10" s="660" t="str">
        <f>'9_ábra_chart'!B1</f>
        <v>Kihasználatlanság és elsődleges (prime) hozamok a régiós fővárosok irodapiacain</v>
      </c>
      <c r="C10" s="660" t="str">
        <f>'9_ábra_chart'!B2</f>
        <v>Vacancy and prime yields in the office markets of capitals in the region</v>
      </c>
    </row>
    <row r="11" spans="1:3" x14ac:dyDescent="0.25">
      <c r="A11" s="664" t="s">
        <v>990</v>
      </c>
      <c r="B11" s="660" t="str">
        <f>'10_ábra_chart'!B1</f>
        <v>Aggregált és budapesti MNB lakásárindex, valamint a lakáspiaci tranzakciók éves száma</v>
      </c>
      <c r="C11" s="660" t="str">
        <f>'10_ábra_chart'!B2</f>
        <v>MNB house price index for the whole country and for Budapest, and the annual number of housing market transactions</v>
      </c>
    </row>
    <row r="12" spans="1:3" x14ac:dyDescent="0.25">
      <c r="A12" s="664" t="s">
        <v>991</v>
      </c>
      <c r="B12" s="660" t="str">
        <f>'11_ábra_chart'!B1</f>
        <v>A lakásárak százalékos eltérése a becsült egyensúlyi szinttől országosan és Budapesten</v>
      </c>
      <c r="C12" s="660" t="str">
        <f>'11_ábra_chart'!$B$2</f>
        <v>Percentage deviation of house prices from the estimated equilibrium level in the country and Budapest</v>
      </c>
    </row>
    <row r="13" spans="1:3" x14ac:dyDescent="0.25">
      <c r="A13" s="664" t="s">
        <v>992</v>
      </c>
      <c r="B13" s="660" t="str">
        <f>'12_ábra_chart'!B1</f>
        <v>Hány évnyi bruttó jövedelem szükséges egy átlagos 70 nm-es új lakás megvásárlásához?</v>
      </c>
      <c r="C13" s="660" t="str">
        <f>'12_ábra_chart'!$B$2</f>
        <v>How many years of gross income is needed for the purchase of an average, 70 sq. metre new dwelling?</v>
      </c>
    </row>
    <row r="14" spans="1:3" x14ac:dyDescent="0.25">
      <c r="A14" s="664" t="s">
        <v>993</v>
      </c>
      <c r="B14" s="660" t="str">
        <f>'13_ábra_chart'!B1</f>
        <v>Lakásvásárlás elérhetőségére vonatkozó index (HAI) és annak dekompozíciója</v>
      </c>
      <c r="C14" s="660" t="str">
        <f>'13_ábra_chart'!$B$2</f>
        <v>Housing Affordability Index (HAI) and its decomposition</v>
      </c>
    </row>
    <row r="15" spans="1:3" x14ac:dyDescent="0.25">
      <c r="A15" s="664" t="s">
        <v>994</v>
      </c>
      <c r="B15" s="660" t="str">
        <f>'14_ábra_chart'!$B$1</f>
        <v>A kiadott lakásépítési engedélyek és az újonnan épített lakások száma</v>
      </c>
      <c r="C15" s="660" t="str">
        <f>'14_ábra_chart'!$B$2</f>
        <v>Number of home building permits issued and the number of newly built homes</v>
      </c>
    </row>
    <row r="16" spans="1:3" x14ac:dyDescent="0.25">
      <c r="A16" s="664" t="s">
        <v>995</v>
      </c>
      <c r="B16" s="660" t="str">
        <f>'15_ábra_chart'!$B$1</f>
        <v>A pénzügyi közvetítőrendszer háztartási hiteleinek negyedéves tranzakciói</v>
      </c>
      <c r="C16" s="660" t="str">
        <f>'15_ábra_chart'!$B$2</f>
        <v>Quarterly transactions of household loans of the financial intermediary system</v>
      </c>
    </row>
    <row r="17" spans="1:3" x14ac:dyDescent="0.25">
      <c r="A17" s="664" t="s">
        <v>996</v>
      </c>
      <c r="B17" s="660" t="str">
        <f>'16_ábra_chart'!$B$1</f>
        <v>Új háztartási hitelek a teljes hitelintézeti szektorban</v>
      </c>
      <c r="C17" s="660" t="str">
        <f>'16_ábra_chart'!$B$2</f>
        <v>New household loans in the credit institution sector</v>
      </c>
    </row>
    <row r="18" spans="1:3" x14ac:dyDescent="0.25">
      <c r="A18" s="664" t="s">
        <v>997</v>
      </c>
      <c r="B18" s="660" t="str">
        <f>'17_ábra_chart'!$B$1</f>
        <v>Új lakáscélú hitelek kibocsátása</v>
      </c>
      <c r="C18" s="660" t="str">
        <f>'17_ábra_chart'!$B$2</f>
        <v>New housing loans issued</v>
      </c>
    </row>
    <row r="19" spans="1:3" x14ac:dyDescent="0.25">
      <c r="A19" s="664" t="s">
        <v>998</v>
      </c>
      <c r="B19" s="660" t="str">
        <f>'18_ábra_chart'!$B$1</f>
        <v>A hitelezési feltételek és a hitelkereslet változása a háztartási szegmensben</v>
      </c>
      <c r="C19" s="660" t="str">
        <f>'18_ábra_chart'!$B$2</f>
        <v>Changes in credit conditions and in credit demand in the household segment</v>
      </c>
    </row>
    <row r="20" spans="1:3" x14ac:dyDescent="0.25">
      <c r="A20" s="664" t="s">
        <v>999</v>
      </c>
      <c r="B20" s="660" t="str">
        <f>'19_ábra_chart'!$B$1</f>
        <v>Az új hitelek kapcsolódó JTM-értékeinek darabszám szerinti eloszlása</v>
      </c>
      <c r="C20" s="660" t="str">
        <f>'19_ábra_chart'!$B$2</f>
        <v>Distribution of PTI values of new loans by number</v>
      </c>
    </row>
    <row r="21" spans="1:3" x14ac:dyDescent="0.25">
      <c r="A21" s="664" t="s">
        <v>1000</v>
      </c>
      <c r="B21" s="660" t="str">
        <f>'20_ábra_chart'!$B$1</f>
        <v>Az új háztartási hitelek felárainak alakulása</v>
      </c>
      <c r="C21" s="660" t="str">
        <f>'20_ábra_chart'!$B$2</f>
        <v>Interest rate spreads on new household loans</v>
      </c>
    </row>
    <row r="22" spans="1:3" x14ac:dyDescent="0.25">
      <c r="A22" s="664" t="s">
        <v>1001</v>
      </c>
      <c r="B22" s="660" t="str">
        <f>'21_ábra_chart'!$B$1</f>
        <v>Az újonnan kötött lakáshitelek kamatozás szerinti eloszlása egyes országokban (2017. I. negyedév)</v>
      </c>
      <c r="C22" s="660" t="str">
        <f>'21_ábra_chart'!$B$2</f>
        <v>Distribution of new housing loans by initial rate fixation in selected countries (2017 Q1)</v>
      </c>
    </row>
    <row r="23" spans="1:3" x14ac:dyDescent="0.25">
      <c r="A23" s="664" t="s">
        <v>1002</v>
      </c>
      <c r="B23" s="660" t="str">
        <f>'22_ábra_chart'!$B$1</f>
        <v>Az 1-5 évig rögzített és a változó kamatozású új lakáshitelek kamatlába közötti különbözet komponensei</v>
      </c>
      <c r="C23" s="660" t="str">
        <f>'22_ábra_chart'!$B$2</f>
        <v>Components of the difference between interest rates of housing loans fixed for 1-5 years and loans with a floating rate</v>
      </c>
    </row>
    <row r="24" spans="1:3" x14ac:dyDescent="0.25">
      <c r="A24" s="664" t="s">
        <v>1003</v>
      </c>
      <c r="B24" s="660" t="str">
        <f>'23_ábra_chart'!$B$1</f>
        <v>A 2017-ben kötött lakáshitel-szerződések eloszlása a referenciakamat feletti felár nagysága szerint</v>
      </c>
      <c r="C24" s="660" t="str">
        <f>'23_ábra_chart'!$B$2</f>
        <v>Distribution of housing loan contracts concluded in 2017 according to the spread above the reference rate</v>
      </c>
    </row>
    <row r="25" spans="1:3" x14ac:dyDescent="0.25">
      <c r="A25" s="664" t="s">
        <v>1004</v>
      </c>
      <c r="B25" s="660" t="str">
        <f>'24_ábra_chart'!$B$1</f>
        <v xml:space="preserve">A háztartási hitelezés előrejelzése </v>
      </c>
      <c r="C25" s="660" t="str">
        <f>'24_ábra_chart'!$B$2</f>
        <v>Household lending forecast</v>
      </c>
    </row>
    <row r="26" spans="1:3" x14ac:dyDescent="0.25">
      <c r="A26" s="664" t="s">
        <v>1005</v>
      </c>
      <c r="B26" s="660" t="str">
        <f>'25_ábra_chart'!$B$1</f>
        <v>A teljes vállalati és a kkv-szektor hitelállományának éves változása</v>
      </c>
      <c r="C26" s="660" t="str">
        <f>'25_ábra_chart'!$B$2</f>
        <v>Annual changes in lending to non-financial corporates and SMEs</v>
      </c>
    </row>
    <row r="27" spans="1:3" x14ac:dyDescent="0.25">
      <c r="A27" s="664" t="s">
        <v>1006</v>
      </c>
      <c r="B27" s="660" t="str">
        <f>'26_ábra_chart'!$B$1</f>
        <v xml:space="preserve">A PHP keretében tett hitelezési vállalások teljesülése az első félév végén </v>
      </c>
      <c r="C27" s="660" t="str">
        <f>'26_ábra_chart'!$B$2</f>
        <v>H1 fulfilment ratios of lending commitments under the MLS</v>
      </c>
    </row>
    <row r="28" spans="1:3" x14ac:dyDescent="0.25">
      <c r="A28" s="664" t="s">
        <v>1007</v>
      </c>
      <c r="B28" s="660" t="str">
        <f>'27_ábra_chart'!$B$1</f>
        <v>Az új kkv-hitelszerződések futamidő szerinti megoszlása</v>
      </c>
      <c r="C28" s="660" t="str">
        <f>'27_ábra_chart'!$B$2</f>
        <v>New SME loan contracts by maturity</v>
      </c>
    </row>
    <row r="29" spans="1:3" x14ac:dyDescent="0.25">
      <c r="A29" s="664" t="s">
        <v>1008</v>
      </c>
      <c r="B29" s="660" t="str">
        <f>'28_ábra_chart'!$B$1</f>
        <v>A bérletre kínált, modern budapesti irodák területe és kihasználatlansági aránya</v>
      </c>
      <c r="C29" s="660" t="str">
        <f>'28_ábra_chart'!$B$2</f>
        <v>Area and vacancy rate of modern offices in Budapest offered for rent</v>
      </c>
    </row>
    <row r="30" spans="1:3" x14ac:dyDescent="0.25">
      <c r="A30" s="664" t="s">
        <v>1009</v>
      </c>
      <c r="B30" s="660" t="str">
        <f>'29_ábra_chart'!$B$1</f>
        <v>Fejlesztési aktivitás a budapesti irodapiacon 2006-2018</v>
      </c>
      <c r="C30" s="660" t="str">
        <f>'29_ábra_chart'!$B$2</f>
        <v>Development activity in the Budapest office market 2006-2018</v>
      </c>
    </row>
    <row r="31" spans="1:3" x14ac:dyDescent="0.25">
      <c r="A31" s="664" t="s">
        <v>1010</v>
      </c>
      <c r="B31" s="660" t="str">
        <f>'30_ábra_chart'!$B$1</f>
        <v>A magyar kereskedelmi ingatlanpiac befektetési forgalma, összetétele és a prime hozamok alakulása</v>
      </c>
      <c r="C31" s="660" t="str">
        <f>'30_ábra_chart'!$B$2</f>
        <v>Investment turnover and its composition in the Hungarian commercial real estate market and prime yields</v>
      </c>
    </row>
    <row r="32" spans="1:3" x14ac:dyDescent="0.25">
      <c r="A32" s="664" t="s">
        <v>1011</v>
      </c>
      <c r="B32" s="660" t="str">
        <f>'31_ábra_chart'!$B$1</f>
        <v>Kereskedelmi ingatlannal fedezett projekthitel folyósításai belföldi vállalatok részére</v>
      </c>
      <c r="C32" s="660" t="str">
        <f>'31_ábra_chart'!$B$2</f>
        <v>Project loan disbursements for domestic companies covered by commercial real estate</v>
      </c>
    </row>
    <row r="33" spans="1:3" x14ac:dyDescent="0.25">
      <c r="A33" s="664" t="s">
        <v>1012</v>
      </c>
      <c r="B33" s="660" t="str">
        <f>'32_ábra_chart'!$B$1</f>
        <v>A hitelintézetek éven belül kumulált adózott eredménye</v>
      </c>
      <c r="C33" s="660" t="str">
        <f>'32_ábra_chart'!$B$2</f>
        <v>Credit institutions' after-tax income cumulated within a year</v>
      </c>
    </row>
    <row r="34" spans="1:3" x14ac:dyDescent="0.25">
      <c r="A34" s="664" t="s">
        <v>1013</v>
      </c>
      <c r="B34" s="660" t="str">
        <f>'33_ábra_chart'!$B$1</f>
        <v>A hitelintézetek főbb éves eredménytételei a 12 havi átlagos mérlegfőösszeg arányában</v>
      </c>
      <c r="C34" s="660" t="str">
        <f>'33_ábra_chart'!$B$2</f>
        <v>Aggregate profit items of credit institutions as a proportion of the 12-month average of total assets</v>
      </c>
    </row>
    <row r="35" spans="1:3" x14ac:dyDescent="0.25">
      <c r="A35" s="664" t="s">
        <v>1014</v>
      </c>
      <c r="B35" s="660" t="str">
        <f>'34_ábra_chart'!$B$1</f>
        <v>A hitelintézetek sajáttőke-arányos profitjának tényleges és ciklikus értékvesztéstől tisztított értéke</v>
      </c>
      <c r="C35" s="660" t="str">
        <f>'34_ábra_chart'!$B$2</f>
        <v>Actual RoE of credit institutions and its value adjusted by cyclical provisioning</v>
      </c>
    </row>
    <row r="36" spans="1:3" x14ac:dyDescent="0.25">
      <c r="A36" s="664" t="s">
        <v>1015</v>
      </c>
      <c r="B36" s="660" t="str">
        <f>'35_ábra_chart'!$B$1</f>
        <v>A hitelintézetek nominális és reál sajáttőkearányos nyeresége, valamint a BUBOR feletti megtérülés</v>
      </c>
      <c r="C36" s="660" t="str">
        <f>'35_ábra_chart'!$B$2</f>
        <v>Nominal and real RoE of credit institutions and return above the 3M BUBOR</v>
      </c>
    </row>
    <row r="37" spans="1:3" x14ac:dyDescent="0.25">
      <c r="A37" s="664" t="s">
        <v>1016</v>
      </c>
      <c r="B37" s="660" t="str">
        <f>'36_ábra_chart'!$B$1</f>
        <v>A hitelintézetek eszközarányos jövedelmezőségének összetétele nemzetközi összehasonlításban</v>
      </c>
      <c r="C37" s="660" t="str">
        <f>'36_ábra_chart'!$B$2</f>
        <v>Composition of the credit institution's income in an international comparison</v>
      </c>
    </row>
    <row r="38" spans="1:3" x14ac:dyDescent="0.25">
      <c r="A38" s="664" t="s">
        <v>1017</v>
      </c>
      <c r="B38" s="660" t="str">
        <f>'37_ábra_chart'!$B$1</f>
        <v>A hitelintézetek előtt álló stratégiák a jövedelmezőség növelése érdekében</v>
      </c>
      <c r="C38" s="660" t="str">
        <f>'37_ábra_chart'!$B$2</f>
        <v>Strategies to increase banks’ profitability</v>
      </c>
    </row>
    <row r="39" spans="1:3" x14ac:dyDescent="0.25">
      <c r="A39" s="664" t="s">
        <v>1018</v>
      </c>
      <c r="B39" s="660" t="str">
        <f>'38_ábra_chart'!$B$1</f>
        <v>A magánszektor felé fennálló hitelállomány aránya a bankok mérlegében és a hitel/GDP arány</v>
      </c>
      <c r="C39" s="660" t="str">
        <f>'38_ábra_chart'!$B$2</f>
        <v>Ratio of private sector loans to banks' balance sheet total and the credit-to-GDP ratio</v>
      </c>
    </row>
    <row r="40" spans="1:3" x14ac:dyDescent="0.25">
      <c r="A40" s="664" t="s">
        <v>1019</v>
      </c>
      <c r="B40" s="660" t="str">
        <f>'39_ábra_chart'!$B$1</f>
        <v>A fiókok számának változása a KKE régió országaiban (2010 = 100%)</v>
      </c>
      <c r="C40" s="660" t="str">
        <f>'39_ábra_chart'!$B$2</f>
        <v>Change in number of brances in CEE countries (2010 = 100%)</v>
      </c>
    </row>
    <row r="41" spans="1:3" x14ac:dyDescent="0.25">
      <c r="A41" s="664" t="s">
        <v>1020</v>
      </c>
      <c r="B41" s="660" t="str">
        <f>'40_ábra_chart'!$B$1</f>
        <v>Az egy fiókra jutó lakosok száma és fiókszám csökkenése közötti összefüggés megyénként</v>
      </c>
      <c r="C41" s="660" t="str">
        <f>'40_ábra_chart'!$B$2</f>
        <v>Number of inhabitants per branch and the decrease in the number of branches by counties</v>
      </c>
    </row>
    <row r="42" spans="1:3" x14ac:dyDescent="0.25">
      <c r="A42" s="664" t="s">
        <v>1021</v>
      </c>
      <c r="B42" s="660" t="str">
        <f>'41_ábra_chart'!$B$1</f>
        <v>A hazai bankok tőkeáttétele és eszközarányos működési költségszintje (2017. II. né)</v>
      </c>
      <c r="C42" s="660" t="str">
        <f>'41_ábra_chart'!$B$2</f>
        <v>Leverage and cost-to-asset ratio of Hungarian banks (2017 Q2)</v>
      </c>
    </row>
    <row r="43" spans="1:3" x14ac:dyDescent="0.25">
      <c r="A43" s="664" t="s">
        <v>1022</v>
      </c>
      <c r="B43" s="660" t="str">
        <f>'42_ábra_chart'!$B$1</f>
        <v>A 90 napon túl késedelmes hitelek bruttó és nettó állománya</v>
      </c>
      <c r="C43" s="660" t="str">
        <f>'42_ábra_chart'!$B$2</f>
        <v>Gross and net value of loans overdue by 90+ days</v>
      </c>
    </row>
    <row r="44" spans="1:3" x14ac:dyDescent="0.25">
      <c r="A44" s="664" t="s">
        <v>1023</v>
      </c>
      <c r="B44" s="660" t="str">
        <f>'43_ábra_chart'!$B$1</f>
        <v>A hitelintézetek TMM mutatója</v>
      </c>
      <c r="C44" s="660" t="str">
        <f>'43_ábra_chart'!$B$2</f>
        <v>CAR of the credit institution sector</v>
      </c>
    </row>
    <row r="45" spans="1:3" x14ac:dyDescent="0.25">
      <c r="A45" s="664" t="s">
        <v>1024</v>
      </c>
      <c r="B45" s="660" t="str">
        <f>'44_ábra_chart'!$B$1</f>
        <v>A nettó nemteljesítő hitelek a szavatolótőke arányában a jelentősebb bankoknál</v>
      </c>
      <c r="C45" s="660" t="str">
        <f>'44_ábra_chart'!$B$2</f>
        <v>Net non-performing loans as a proportion of regulatory capital at major banks</v>
      </c>
    </row>
    <row r="46" spans="1:3" x14ac:dyDescent="0.25">
      <c r="A46" s="664" t="s">
        <v>1025</v>
      </c>
      <c r="B46" s="660" t="str">
        <f>'45_ábra_chart'!$B$1</f>
        <v>A 90 napon túl késedelmes lakossági hitelek szerződésszáma és a tartozás nagysága termékenként</v>
      </c>
      <c r="C46" s="660" t="str">
        <f>'45_ábra_chart'!$B$2</f>
        <v>Number and volume of household loan contracts 90+ days overdue by loan segments</v>
      </c>
    </row>
    <row r="47" spans="1:3" x14ac:dyDescent="0.25">
      <c r="A47" s="664" t="s">
        <v>1026</v>
      </c>
      <c r="B47" s="660" t="str">
        <f>'46_ábra_chart'!$B$1</f>
        <v>A BUBOR és a jegybanki alapkamat alakulása</v>
      </c>
      <c r="C47" s="660" t="str">
        <f>'46_ábra_chart'!$B$2</f>
        <v>BUBOR and the policy rate</v>
      </c>
    </row>
    <row r="48" spans="1:3" x14ac:dyDescent="0.25">
      <c r="A48" s="664" t="s">
        <v>1027</v>
      </c>
      <c r="B48" s="660" t="str">
        <f>'47_ábra_chart'!$B$1</f>
        <v>Az állampapír referencia hozamok és a jegybanki alapkamat alakulása</v>
      </c>
      <c r="C48" s="660" t="str">
        <f>'47_ábra_chart'!$B$2</f>
        <v>Benchmark yields of government securities and the policy rate</v>
      </c>
    </row>
    <row r="49" spans="1:3" x14ac:dyDescent="0.25">
      <c r="A49" s="664" t="s">
        <v>1028</v>
      </c>
      <c r="B49" s="660" t="str">
        <f>'48_ábra_chart'!$B$1</f>
        <v>A bankrendszer hitel-betét mutatója nemzetközi összehasonlításban</v>
      </c>
      <c r="C49" s="660" t="str">
        <f>'48_ábra_chart'!$B$2</f>
        <v>Loan-to-deposit ratio of the banking sector in an international comparison</v>
      </c>
    </row>
    <row r="50" spans="1:3" x14ac:dyDescent="0.25">
      <c r="A50" s="664" t="s">
        <v>1029</v>
      </c>
      <c r="B50" s="660" t="str">
        <f>'49_ábra_chart'!$B$1</f>
        <v>A hitelintézeti hitel-betét mutató változásának felbontása</v>
      </c>
      <c r="C50" s="660" t="str">
        <f>'49_ábra_chart'!$B$2</f>
        <v>Decomposition of changes in the loan-to-deposit ratio of credit institutions</v>
      </c>
    </row>
    <row r="51" spans="1:3" x14ac:dyDescent="0.25">
      <c r="A51" s="664" t="s">
        <v>1030</v>
      </c>
      <c r="B51" s="660" t="str">
        <f>'50_ábra_chart'!$B$1</f>
        <v>A hitelintézetek LCR mutatójának alakulása</v>
      </c>
      <c r="C51" s="660" t="str">
        <f>'50_ábra_chart'!$B$2</f>
        <v>Development of the LCR indicator at credit institutions</v>
      </c>
    </row>
    <row r="52" spans="1:3" s="760" customFormat="1" x14ac:dyDescent="0.25">
      <c r="A52" s="758" t="s">
        <v>1031</v>
      </c>
      <c r="B52" s="660" t="str">
        <f>'51_ábra_chart'!$B$1</f>
        <v>A hitelintézetek egyes likvid eszközei</v>
      </c>
      <c r="C52" s="660" t="str">
        <f>'51_ábra_chart'!$B$2</f>
        <v>Liquid assets of credit institutions</v>
      </c>
    </row>
    <row r="53" spans="1:3" x14ac:dyDescent="0.25">
      <c r="A53" s="664" t="s">
        <v>1032</v>
      </c>
      <c r="B53" s="660" t="str">
        <f>'52_ábra_chart'!$B$1</f>
        <v>A hitelintézetek külföldi forrásai</v>
      </c>
      <c r="C53" s="660" t="str">
        <f>'52_ábra_chart'!$B$2</f>
        <v>External liabilities of credit institutions</v>
      </c>
    </row>
    <row r="54" spans="1:3" x14ac:dyDescent="0.25">
      <c r="A54" s="664" t="s">
        <v>1033</v>
      </c>
      <c r="B54" s="759" t="str">
        <f>'53_ábra_chart'!$B$1</f>
        <v>A hitelintézetek forinttal szembeni nettó swapállományának és rövid külső forrásának alakulása</v>
      </c>
      <c r="C54" s="759" t="str">
        <f>'53_ábra_chart'!$B$2</f>
        <v>Development of the HUF net swap position in the credit institutions and short-term external funds</v>
      </c>
    </row>
    <row r="55" spans="1:3" x14ac:dyDescent="0.25">
      <c r="A55" s="664" t="s">
        <v>1034</v>
      </c>
      <c r="B55" s="660" t="str">
        <f>'54_ábra_chart'!$B$1</f>
        <v>Az LCR mutató darabszám alapú eloszlása stressz előtt és után</v>
      </c>
      <c r="C55" s="660" t="str">
        <f>'54_ábra_chart'!$B$2</f>
        <v>Distribution of the LCR before and after stress, based on the number of banks</v>
      </c>
    </row>
    <row r="56" spans="1:3" x14ac:dyDescent="0.25">
      <c r="A56" s="664" t="s">
        <v>1035</v>
      </c>
      <c r="B56" s="660" t="str">
        <f>'55_ábra_chart'!$B$1</f>
        <v>A stressz komponenseinek rendszerszinten aggregált hatása</v>
      </c>
      <c r="C56" s="660" t="str">
        <f>'55_ábra_chart'!$B$2</f>
        <v>Aggregate impact of stress components</v>
      </c>
    </row>
    <row r="57" spans="1:3" x14ac:dyDescent="0.25">
      <c r="A57" s="664" t="s">
        <v>1036</v>
      </c>
      <c r="B57" s="660" t="str">
        <f>'56_ábra_chart'!$B$1</f>
        <v>A Likviditási Stressz Index</v>
      </c>
      <c r="C57" s="660" t="str">
        <f>'56_ábra_chart'!$B$2</f>
        <v>The Liquidity Stress Index</v>
      </c>
    </row>
    <row r="58" spans="1:3" x14ac:dyDescent="0.25">
      <c r="A58" s="664" t="s">
        <v>1037</v>
      </c>
      <c r="B58" s="660" t="str">
        <f>'57_ábra_chart'!$B$1</f>
        <v>A GDP növekedési üteme az egyes forgatókönyvekben (előző év azonos időszakához képest)</v>
      </c>
      <c r="C58" s="660" t="str">
        <f>'57_ábra_chart'!$B$2</f>
        <v>GDP growth rate in the scenarios (year-on-year)</v>
      </c>
    </row>
    <row r="59" spans="1:3" x14ac:dyDescent="0.25">
      <c r="A59" s="664" t="s">
        <v>1038</v>
      </c>
      <c r="B59" s="660" t="str">
        <f>'58_ábra_chart'!$B$1</f>
        <v>Hitelezési veszteség aránya a vállalati portfólióra</v>
      </c>
      <c r="C59" s="660" t="str">
        <f>'58_ábra_chart'!$B$2</f>
        <v>Loan loss rate for the corporate portfolio</v>
      </c>
    </row>
    <row r="60" spans="1:3" x14ac:dyDescent="0.25">
      <c r="A60" s="664" t="s">
        <v>1039</v>
      </c>
      <c r="B60" s="660" t="str">
        <f>'59_ábra_chart'!$B$1</f>
        <v>Hitelezési veszteség aránya a háztartási portfólióra</v>
      </c>
      <c r="C60" s="660" t="str">
        <f>'59_ábra_chart'!$B$2</f>
        <v>Loan loss rate for the household portfolio</v>
      </c>
    </row>
    <row r="61" spans="1:3" x14ac:dyDescent="0.25">
      <c r="A61" s="664" t="s">
        <v>1187</v>
      </c>
      <c r="B61" s="660" t="str">
        <f>'60_ábra_chart'!$B$1</f>
        <v>A piaci kockázati stresszteszt eredménye</v>
      </c>
      <c r="C61" s="660" t="str">
        <f>'60_ábra_chart'!$B$2</f>
        <v>Market risk stress test result</v>
      </c>
    </row>
    <row r="62" spans="1:3" x14ac:dyDescent="0.25">
      <c r="A62" s="664" t="s">
        <v>1204</v>
      </c>
      <c r="B62" s="660" t="str">
        <f>'61_ábra_chart'!$B$1</f>
        <v>A tőkemegfelelési mutató darabszám alapú eloszlása</v>
      </c>
      <c r="C62" s="660" t="str">
        <f>'61_ábra_chart'!$B$2</f>
        <v>Distribution of the capital adequacy ratio based on the number of banks</v>
      </c>
    </row>
    <row r="63" spans="1:3" x14ac:dyDescent="0.25">
      <c r="A63" s="664" t="s">
        <v>1040</v>
      </c>
      <c r="B63" s="660" t="str">
        <f>'1_táblázat_table'!$B$1</f>
        <v>A likviditási stresszteszt fő paraméterei</v>
      </c>
      <c r="C63" s="660" t="str">
        <f>'1_táblázat_table'!$B$2</f>
        <v>Main parameters of the liquidity stress test</v>
      </c>
    </row>
    <row r="64" spans="1:3" x14ac:dyDescent="0.25">
      <c r="A64" s="664" t="s">
        <v>1041</v>
      </c>
      <c r="B64" s="660" t="str">
        <f>'2_táblázat_table'!$B$1</f>
        <v>A stresszteszt eredménye 10,5 százalékos szabályozói tőkemegfelelési ráta mellett</v>
      </c>
      <c r="C64" s="660" t="str">
        <f>'2_táblázat_table'!$B$2</f>
        <v>Stress test results with a 10.5-per cent regulatory capital adequacy ratio</v>
      </c>
    </row>
    <row r="65" spans="1:3" x14ac:dyDescent="0.25">
      <c r="A65" s="664" t="s">
        <v>1042</v>
      </c>
      <c r="B65" s="660" t="str">
        <f>'1_box_1_ábra_chart'!$B$1</f>
        <v>Hány hónapig tudná fizetni a hitelt a jelenlegi életszínvonal fenntartása mellett, ha minden kereső elveszítené az állását?</v>
      </c>
      <c r="C65" s="660" t="str">
        <f>'1_box_1_ábra_chart'!B2</f>
        <v>Until how many months can a household continue the repayments of the loans while maintain its current living standards if all household members lost their jobs?</v>
      </c>
    </row>
    <row r="66" spans="1:3" x14ac:dyDescent="0.25">
      <c r="A66" s="664" t="s">
        <v>1046</v>
      </c>
      <c r="B66" s="660" t="str">
        <f>'1_box_1_táblázat_table'!$B$1</f>
        <v>A pénzügyi sérülékenység és a pénzügyi tudatosság dimenziói a hitellel rendelkező magyar háztartások körében</v>
      </c>
      <c r="C66" s="660" t="str">
        <f>'1_box_1_táblázat_table'!$B$2</f>
        <v>Dimensions of financial fragility and financial awareness within Hungarian households repaying loans</v>
      </c>
    </row>
    <row r="67" spans="1:3" x14ac:dyDescent="0.25">
      <c r="A67" s="664" t="s">
        <v>1043</v>
      </c>
      <c r="B67" s="660" t="str">
        <f>'2_box_1_ábra_chart'!$B$1</f>
        <v>A törlesztőrészletek alakulása egy változó kamatozású hitel esetében, különböző kockázati sokkok mellett</v>
      </c>
      <c r="C67" s="660" t="str">
        <f>'2_box_1_ábra_chart'!B2</f>
        <v>Change in instalments in the case of a loan with a floating rate, assuming different risk shocks</v>
      </c>
    </row>
    <row r="68" spans="1:3" x14ac:dyDescent="0.25">
      <c r="A68" s="664" t="s">
        <v>1048</v>
      </c>
      <c r="B68" s="660" t="str">
        <f>'2_box_2_ábra_chart'!$B$1</f>
        <v>A törlesztőrészletek várható alakulása változó kamatozású hitel, valamint egy 10 évig rögzített kamatozású termék esetén</v>
      </c>
      <c r="C68" s="660" t="str">
        <f>'2_box_2_ábra_chart'!B2</f>
        <v>Expected change in instalments in the case of a loan with a floating rate, and a loan with an initial rate fixation of 10 years</v>
      </c>
    </row>
    <row r="69" spans="1:3" x14ac:dyDescent="0.25">
      <c r="A69" s="664" t="s">
        <v>1047</v>
      </c>
      <c r="B69" s="660" t="str">
        <f>'2_box_1_táblázat_table'!$B$1</f>
        <v>Egy minősített termék ajánlatot adó hitelintézet nem minősített termékével készült összehasonlítás (5 éves kamatperiódus)</v>
      </c>
      <c r="C69" s="660" t="str">
        <f>'2_box_1_táblázat_table'!$B$2</f>
        <v>Comparison between a certified consumer-friendly housing loan and a regular housing loan offered by the same institution (5-year interest rate period)</v>
      </c>
    </row>
    <row r="70" spans="1:3" x14ac:dyDescent="0.25">
      <c r="A70" s="664" t="s">
        <v>1044</v>
      </c>
      <c r="B70" s="660" t="str">
        <f>'3_box_1_táblázat_table'!$B$1</f>
        <v>A bejelentett monetáris politikai eszközök főbb paraméterei</v>
      </c>
      <c r="C70" s="660" t="str">
        <f>'3_box_1_táblázat_table'!$B$2</f>
        <v xml:space="preserve">Main parameters of the newly announced monetary poliy instruments </v>
      </c>
    </row>
    <row r="71" spans="1:3" x14ac:dyDescent="0.25">
      <c r="A71" s="664" t="s">
        <v>1049</v>
      </c>
      <c r="B71" s="660" t="str">
        <f>'4_box_1_táblázat_table'!$B$1</f>
        <v>Az éven belül és éven túl rögzített kamatozású lakáshitelek egyes leíró statisztikái (medián értékek)</v>
      </c>
      <c r="C71" s="660" t="str">
        <f>'4_box_1_táblázat_table'!$B$2</f>
        <v>Some descriptive statistics of housing loans with initial rate fixation of less than 1 year, and rate fixation of more than 1 year (median values)</v>
      </c>
    </row>
    <row r="72" spans="1:3" x14ac:dyDescent="0.25">
      <c r="A72" s="664" t="s">
        <v>1262</v>
      </c>
      <c r="B72" s="660" t="str">
        <f>'5_box_1_táblázat_table'!$B$1</f>
        <v>A hitelintézeti szektor és a tíz legnagyobb intézmény aggregált eredménytételei a mérlefőösszeg arányában</v>
      </c>
      <c r="C72" s="660" t="str">
        <f>'5_box_1_táblázat_table'!$B$2</f>
        <v>Aggregated profit components as a percentage of total assets for the credit sector and the ten largest institutions</v>
      </c>
    </row>
    <row r="73" spans="1:3" x14ac:dyDescent="0.25">
      <c r="A73" s="664" t="s">
        <v>1045</v>
      </c>
      <c r="B73" s="660" t="str">
        <f>'6_box_1_ábra_chart'!$B$1</f>
        <v>Fogyasztói nyitottság az e-bankolás irányába</v>
      </c>
      <c r="C73" s="660" t="str">
        <f>'6_box_1_ábra_chart'!B2</f>
        <v>Consumer openness towards e-banking</v>
      </c>
    </row>
    <row r="74" spans="1:3" x14ac:dyDescent="0.25">
      <c r="A74" s="664" t="s">
        <v>1261</v>
      </c>
      <c r="B74" s="660" t="str">
        <f>'6_box_2_ábra_chart'!$B$1</f>
        <v>Tervezett / már alkalmazott FinTech és banki innovációk fajták szerint</v>
      </c>
      <c r="C74" s="660" t="str">
        <f>'6_box_2_ábra_chart'!B2</f>
        <v>Planned / already in use innovations by banks and fintech companies</v>
      </c>
    </row>
    <row r="75" spans="1:3" x14ac:dyDescent="0.25">
      <c r="A75" s="664" t="s">
        <v>1260</v>
      </c>
      <c r="B75" s="660" t="str">
        <f>'7_box_1_táblázat_table'!$B$1</f>
        <v>Az Integráció működésének néhány jellemzője a hitelintézeti rendszeren belül</v>
      </c>
      <c r="C75" s="660" t="str">
        <f>'7_box_1_táblázat_table'!$B$2</f>
        <v xml:space="preserve">Some indicators of activity of the Integration </v>
      </c>
    </row>
    <row r="76" spans="1:3" x14ac:dyDescent="0.25">
      <c r="A76" s="664" t="s">
        <v>1149</v>
      </c>
      <c r="B76" s="660" t="str">
        <f>'7_box_1_ábra_chart'!$B$1</f>
        <v>Az Integráció piaci részesedése a hitelintézeti rendszeren belül</v>
      </c>
      <c r="C76" s="660" t="str">
        <f>'7_box_1_ábra_chart'!$B$2</f>
        <v xml:space="preserve">Market share of the Integration </v>
      </c>
    </row>
    <row r="77" spans="1:3" x14ac:dyDescent="0.25">
      <c r="A77" s="664" t="s">
        <v>1259</v>
      </c>
      <c r="B77" s="660" t="str">
        <f>'8_box_1_ábra_chart'!$B$1</f>
        <v>A vállalati szegmens többlet értékvesztési követelménye bankkategóriánként</v>
      </c>
      <c r="C77" s="660" t="str">
        <f>'8_box_1_ábra_chart'!$B$2</f>
        <v>Corporate segment extra impairment loss requirement at bank categories</v>
      </c>
    </row>
    <row r="78" spans="1:3" x14ac:dyDescent="0.25">
      <c r="A78" s="664" t="s">
        <v>1258</v>
      </c>
      <c r="B78" s="660" t="str">
        <f>'8_box_2_ábra_chart'!$B$1</f>
        <v>A háztartási szegmens többlet értékvesztési követelménye bankkategóriánként</v>
      </c>
      <c r="C78" s="660" t="str">
        <f>'8_box_2_ábra_chart'!$B$2</f>
        <v>Household extra impairment loss requirement at bank categories</v>
      </c>
    </row>
    <row r="80" spans="1:3" x14ac:dyDescent="0.25">
      <c r="A80" s="659"/>
      <c r="B80" s="660"/>
      <c r="C80" s="660"/>
    </row>
    <row r="81" spans="1:3" x14ac:dyDescent="0.25">
      <c r="A81" s="659"/>
      <c r="B81" s="660"/>
      <c r="C81" s="660"/>
    </row>
    <row r="82" spans="1:3" x14ac:dyDescent="0.25">
      <c r="A82" s="659"/>
      <c r="B82" s="660"/>
      <c r="C82" s="660"/>
    </row>
    <row r="83" spans="1:3" x14ac:dyDescent="0.25">
      <c r="A83" s="659"/>
      <c r="B83" s="660"/>
      <c r="C83" s="660"/>
    </row>
    <row r="84" spans="1:3" x14ac:dyDescent="0.25">
      <c r="A84" s="659"/>
      <c r="B84" s="660"/>
      <c r="C84" s="660"/>
    </row>
    <row r="85" spans="1:3" x14ac:dyDescent="0.25">
      <c r="A85" s="659"/>
      <c r="B85" s="660"/>
      <c r="C85" s="660"/>
    </row>
    <row r="86" spans="1:3" x14ac:dyDescent="0.25">
      <c r="A86" s="659"/>
      <c r="C86" s="662"/>
    </row>
    <row r="87" spans="1:3" x14ac:dyDescent="0.25">
      <c r="C87" s="662"/>
    </row>
    <row r="89" spans="1:3" x14ac:dyDescent="0.25">
      <c r="B89" s="663"/>
      <c r="C89" s="663"/>
    </row>
    <row r="90" spans="1:3" x14ac:dyDescent="0.25">
      <c r="C90" s="662"/>
    </row>
  </sheetData>
  <hyperlinks>
    <hyperlink ref="A13" location="'12_ábra_chart'!A1" display="12_ábra_chart"/>
    <hyperlink ref="A14" location="'13_ábra_chart'!A1" display="13_ábra_chart"/>
    <hyperlink ref="A15" location="'14_ábra_chart'!A1" display="14_ábra_chart"/>
    <hyperlink ref="A16" location="'15_ábra_chart'!A1" display="15_ábra_chart"/>
    <hyperlink ref="A17" location="'16_ábra_chart'!A1" display="16_ábra_chart"/>
    <hyperlink ref="A18" location="'17_ábra_chart'!A1" display="17_ábra_chart"/>
    <hyperlink ref="A19" location="'18_ábra_chart'!A1" display="18_ábra_chart"/>
    <hyperlink ref="A24" location="'23_ábra_chart'!A1" display="23_ábra_chart"/>
    <hyperlink ref="A25" location="'24_ábra_chart'!A1" display="24_ábra_chart"/>
    <hyperlink ref="A26" location="'25_ábra_chart'!A1" display="25_ábra_chart"/>
    <hyperlink ref="A27" location="'26_ábra_chart'!A1" display="26_ábra_chart"/>
    <hyperlink ref="A28" location="'27_ábra_chart'!A1" display="27_ábra_chart"/>
    <hyperlink ref="A29" location="'28_ábra_chart'!A1" display="28_ábra_chart"/>
    <hyperlink ref="A32" location="'31_ábra_chart'!A1" display="31_ábra_chart"/>
    <hyperlink ref="A33" location="'32_ábra_chart'!A1" display="32_ábra_chart"/>
    <hyperlink ref="A34" location="'33_ábra_chart'!A1" display="33_ábra_chart"/>
    <hyperlink ref="A35" location="'34_ábra_chart'!A1" display="34_ábra_chart"/>
    <hyperlink ref="A36" location="'35_ábra_chart'!A1" display="35_ábra_chart"/>
    <hyperlink ref="A37" location="'36_ábra_chart'!A1" display="36_ábra_chart"/>
    <hyperlink ref="A38" location="'37_ábra_chart'!A1" display="37_ábra_chart"/>
    <hyperlink ref="A39" location="'38_ábra_chart'!A1" display="38_ábra_chart"/>
    <hyperlink ref="A42" location="'41_ábra_chart'!A1" display="41_ábra_chart"/>
    <hyperlink ref="A43" location="'42_ábra_chart'!A1" display="42_ábra_chart"/>
    <hyperlink ref="A44" location="'43_ábra_chart'!A1" display="43_ábra_chart"/>
    <hyperlink ref="A45" location="'44_ábra_chart'!A1" display="44_ábra_chart"/>
    <hyperlink ref="A46" location="'45_ábra_chart'!A1" display="45_ábra_chart"/>
    <hyperlink ref="A47" location="'46_ábra_chart'!A1" display="46_ábra_chart"/>
    <hyperlink ref="A48" location="'47_ábra_chart'!A1" display="47_ábra_chart"/>
    <hyperlink ref="A50" location="'49_ábra_chart'!A1" display="49_ábra_chart"/>
    <hyperlink ref="A51" location="'50_ábra_chart'!A1" display="50_ábra_chart"/>
    <hyperlink ref="A52" location="'51_ábra_chart'!A1" display="51_ábra_chart"/>
    <hyperlink ref="A58" location="'57_ábra_chart'!A1" display="57_ábra_chart"/>
    <hyperlink ref="A59" location="'58_ábra_chart'!A1" display="58_ábra_chart"/>
    <hyperlink ref="A60" location="'59_ábra_chart'!A1" display="59_ábra_chart"/>
    <hyperlink ref="A63" location="'1_táblázat_table'!A1" display="1_táblázat_table"/>
    <hyperlink ref="A64" location="'2_táblázat_table'!A1" display="2_táblázat_table"/>
    <hyperlink ref="A73" location="'6_box_1_ábra_chart'!A1" display="6_box_1_ábra_chart"/>
    <hyperlink ref="A72" location="'5_box_1_táblázat_table'!A1" display="5_box_1_táblázat_table"/>
    <hyperlink ref="A2" location="'1_ábra_chart'!A1" display="1_ábra_chart"/>
    <hyperlink ref="A12" location="'11_ábra_chart'!A1" display="11_ábra_chart"/>
    <hyperlink ref="A11" location="'10_ábra_chart'!A1" display="10_ábra_chart"/>
    <hyperlink ref="A23" location="'22_ábra_chart'!A1" display="22_ábra_chart"/>
    <hyperlink ref="A22" location="'21_ábra_chart'!A1" display="21_ábra_chart"/>
    <hyperlink ref="A21" location="'20_ábra_chart'!A1" display="20_ábra_chart"/>
    <hyperlink ref="A10" location="'9_ábra_chart'!A1" display="9_ábra_chart"/>
    <hyperlink ref="A9" location="'8_ábra_chart'!A1" display="8_ábra_chart"/>
    <hyperlink ref="A8" location="'7_ábra_chart'!A1" display="7_ábra_chart"/>
    <hyperlink ref="A7" location="'6_ábra_chart'!A1" display="6_ábra_chart"/>
    <hyperlink ref="A6" location="'5_ábra_chart'!A1" display="5_ábra_chart"/>
    <hyperlink ref="A5" location="'4_ábra_chart'!A1" display="4_ábra_chart"/>
    <hyperlink ref="A4" location="'3_ábra_chart'!A1" display="3_ábra_chart"/>
    <hyperlink ref="A3" location="'2_ábra_chart'!A1" display="2_ábra_chart"/>
    <hyperlink ref="A53" location="'52_ábra_chart'!A1" display="52_ábra_chart"/>
    <hyperlink ref="A54" location="'53_ábra_chart'!A1" display="53_ábra_chart"/>
    <hyperlink ref="A30" location="'29_ábra_chart'!A1" display="29_ábra_chart"/>
    <hyperlink ref="A31" location="'30_ábra_chart'!A1" display="30_ábra_chart"/>
    <hyperlink ref="A40" location="'39_ábra_chart'!A1" display="39_ábra_chart"/>
    <hyperlink ref="A41" location="'40_ábra_chart'!A1" display="40_ábra_chart"/>
    <hyperlink ref="A56" location="'55_ábra_chart'!A1" display="55_ábra_chart"/>
    <hyperlink ref="A65" location="'1_box_1_ábra_chart'!A1" display="1_box_1_ábra_chart"/>
    <hyperlink ref="A57" location="'56_ábra_chart'!A1" display="56_ábra_chart"/>
    <hyperlink ref="A49" location="'48_ábra_chart'!A1" display="48_ábra_chart"/>
    <hyperlink ref="A55" location="'54_ábra_chart'!A1" display="54_ábra_chart"/>
    <hyperlink ref="A20" location="'19_ábra_chart'!A1" display="19_ábra_chart"/>
    <hyperlink ref="A71" location="'4_box_1_táblázat_table'!A1" display="4_box_1_táblázat_table"/>
    <hyperlink ref="A66" location="'1_box_1_táblázat_table'!A1" display="1_box_1_táblázat_table"/>
    <hyperlink ref="A67" location="'2_box_1_ábra_chart'!A1" display="2_box_1_ábra_chart"/>
    <hyperlink ref="A69" location="'2_box_1_táblázat_table'!A1" display="2_box_1_táblázat_table"/>
    <hyperlink ref="A68" location="'2_box_2_ábra_chart'!A1" display="2_box_2_ábra_chart"/>
    <hyperlink ref="A74" location="'6_box_2_ábra_chart'!A1" display="6_box_2_ábra_chart"/>
    <hyperlink ref="A76" location="'7_box_1_ábra_chart'!A1" display="7_box_1_ábra_chart"/>
    <hyperlink ref="A75" location="'7_box_1_táblázat_table'!A1" display="7_box_1_táblázat_table"/>
    <hyperlink ref="A77" location="'8_box_1_ábra_chart'!A1" display="8_box_1_ábra_chart"/>
    <hyperlink ref="A78" location="'8_box_2_ábra_chart'!A1" display="8_box_2_ábra_chart"/>
    <hyperlink ref="A61" location="'60_ábra_chart'!A1" display="60_ábra_chart"/>
    <hyperlink ref="A62" location="'60_ábra_chart'!A1" display="60_ábra_chart"/>
    <hyperlink ref="A70" location="'3_box_1_táblázat_table'!A1" display="3_box_1_táblázat_tabl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
  <sheetViews>
    <sheetView zoomScale="80" zoomScaleNormal="80" workbookViewId="0">
      <selection activeCell="P11" sqref="P11"/>
    </sheetView>
  </sheetViews>
  <sheetFormatPr defaultRowHeight="15" x14ac:dyDescent="0.25"/>
  <cols>
    <col min="1" max="1" width="12.5703125" style="26" bestFit="1" customWidth="1"/>
    <col min="2" max="4" width="9.140625" style="26" customWidth="1"/>
    <col min="5" max="17" width="9.140625" style="26"/>
    <col min="18" max="18" width="18.7109375" style="26" customWidth="1"/>
    <col min="19" max="19" width="17.28515625" style="26" customWidth="1"/>
    <col min="20" max="22" width="9.140625" style="26"/>
    <col min="23" max="23" width="12.5703125" style="26" bestFit="1" customWidth="1"/>
    <col min="24" max="24" width="14.85546875" style="26" customWidth="1"/>
    <col min="25" max="16384" width="9.140625" style="26"/>
  </cols>
  <sheetData>
    <row r="1" spans="1:26" ht="15.75" x14ac:dyDescent="0.25">
      <c r="A1" s="1" t="s">
        <v>0</v>
      </c>
      <c r="B1" s="25" t="s">
        <v>114</v>
      </c>
    </row>
    <row r="2" spans="1:26" ht="15.75" x14ac:dyDescent="0.25">
      <c r="A2" s="1" t="s">
        <v>2</v>
      </c>
      <c r="B2" s="25" t="s">
        <v>1169</v>
      </c>
    </row>
    <row r="3" spans="1:26" ht="15.75" x14ac:dyDescent="0.25">
      <c r="A3" s="1" t="s">
        <v>3</v>
      </c>
      <c r="B3" s="31" t="s">
        <v>1170</v>
      </c>
    </row>
    <row r="4" spans="1:26" ht="15.75" x14ac:dyDescent="0.25">
      <c r="A4" s="1" t="s">
        <v>5</v>
      </c>
      <c r="B4" s="31" t="s">
        <v>1396</v>
      </c>
    </row>
    <row r="5" spans="1:26" ht="15.75" x14ac:dyDescent="0.25">
      <c r="A5" s="1" t="s">
        <v>6</v>
      </c>
      <c r="C5" s="32"/>
      <c r="D5" s="32"/>
      <c r="Z5" s="32"/>
    </row>
    <row r="6" spans="1:26" ht="15.75" x14ac:dyDescent="0.25">
      <c r="A6" s="1" t="s">
        <v>7</v>
      </c>
      <c r="C6" s="32"/>
      <c r="D6" s="32"/>
      <c r="Z6" s="32"/>
    </row>
    <row r="7" spans="1:26" ht="60" x14ac:dyDescent="0.25">
      <c r="C7" s="32"/>
      <c r="D7" s="32"/>
      <c r="E7" s="32"/>
      <c r="F7" s="32"/>
      <c r="G7" s="32"/>
      <c r="H7" s="32"/>
      <c r="I7" s="32"/>
      <c r="J7" s="32"/>
      <c r="K7" s="32"/>
      <c r="L7" s="32"/>
      <c r="P7" s="28"/>
      <c r="Q7" s="28"/>
      <c r="R7" s="40" t="s">
        <v>115</v>
      </c>
      <c r="S7" s="40" t="s">
        <v>116</v>
      </c>
      <c r="T7" s="28"/>
      <c r="U7" s="28"/>
      <c r="V7" s="28"/>
      <c r="W7" s="40" t="s">
        <v>117</v>
      </c>
      <c r="X7" s="40" t="s">
        <v>118</v>
      </c>
    </row>
    <row r="8" spans="1:26" x14ac:dyDescent="0.25">
      <c r="B8" s="41"/>
      <c r="C8" s="41"/>
      <c r="D8" s="41"/>
      <c r="E8" s="41"/>
      <c r="F8" s="41"/>
      <c r="G8" s="41"/>
      <c r="H8" s="41"/>
      <c r="I8" s="41"/>
      <c r="J8" s="41"/>
      <c r="K8" s="41"/>
      <c r="L8" s="41"/>
      <c r="P8" s="42" t="s">
        <v>119</v>
      </c>
      <c r="Q8" s="28">
        <v>2011</v>
      </c>
      <c r="R8" s="29">
        <v>6.6857327471130006</v>
      </c>
      <c r="S8" s="30">
        <v>6.25</v>
      </c>
      <c r="T8" s="28"/>
      <c r="U8" s="42" t="s">
        <v>120</v>
      </c>
      <c r="V8" s="28">
        <v>2011</v>
      </c>
      <c r="W8" s="29">
        <v>6.6857327471130006</v>
      </c>
      <c r="X8" s="30">
        <v>6.25</v>
      </c>
    </row>
    <row r="9" spans="1:26" x14ac:dyDescent="0.25">
      <c r="B9" s="41"/>
      <c r="C9" s="41"/>
      <c r="D9" s="41"/>
      <c r="E9" s="41"/>
      <c r="F9" s="41"/>
      <c r="G9" s="41"/>
      <c r="H9" s="41"/>
      <c r="I9" s="41"/>
      <c r="J9" s="41"/>
      <c r="K9" s="41"/>
      <c r="L9" s="41"/>
      <c r="P9" s="42"/>
      <c r="Q9" s="28">
        <v>2012</v>
      </c>
      <c r="R9" s="29">
        <v>8.9829181444936346</v>
      </c>
      <c r="S9" s="30">
        <v>6.25</v>
      </c>
      <c r="T9" s="28"/>
      <c r="U9" s="42"/>
      <c r="V9" s="28">
        <v>2012</v>
      </c>
      <c r="W9" s="29">
        <v>8.9829181444936346</v>
      </c>
      <c r="X9" s="30">
        <v>6.25</v>
      </c>
    </row>
    <row r="10" spans="1:26" x14ac:dyDescent="0.25">
      <c r="B10" s="41"/>
      <c r="C10" s="41"/>
      <c r="D10" s="41"/>
      <c r="E10" s="41"/>
      <c r="F10" s="41"/>
      <c r="G10" s="41"/>
      <c r="H10" s="41"/>
      <c r="I10" s="41"/>
      <c r="J10" s="41"/>
      <c r="K10" s="41"/>
      <c r="L10" s="41"/>
      <c r="P10" s="42"/>
      <c r="Q10" s="28">
        <v>2013</v>
      </c>
      <c r="R10" s="29">
        <v>11.725990577463543</v>
      </c>
      <c r="S10" s="30">
        <v>6</v>
      </c>
      <c r="T10" s="28"/>
      <c r="U10" s="42"/>
      <c r="V10" s="28">
        <v>2013</v>
      </c>
      <c r="W10" s="29">
        <v>11.725990577463543</v>
      </c>
      <c r="X10" s="30">
        <v>6</v>
      </c>
    </row>
    <row r="11" spans="1:26" x14ac:dyDescent="0.25">
      <c r="B11" s="41"/>
      <c r="C11" s="41"/>
      <c r="D11" s="41"/>
      <c r="E11" s="41"/>
      <c r="F11" s="41"/>
      <c r="G11" s="41"/>
      <c r="H11" s="41"/>
      <c r="I11" s="41"/>
      <c r="J11" s="41"/>
      <c r="K11" s="41"/>
      <c r="L11" s="41"/>
      <c r="P11" s="42"/>
      <c r="Q11" s="28">
        <v>2014</v>
      </c>
      <c r="R11" s="29">
        <v>13.333393975710454</v>
      </c>
      <c r="S11" s="30">
        <v>6</v>
      </c>
      <c r="T11" s="28"/>
      <c r="U11" s="42"/>
      <c r="V11" s="28">
        <v>2014</v>
      </c>
      <c r="W11" s="29">
        <v>13.333393975710454</v>
      </c>
      <c r="X11" s="30">
        <v>6</v>
      </c>
    </row>
    <row r="12" spans="1:26" x14ac:dyDescent="0.25">
      <c r="B12" s="41"/>
      <c r="C12" s="41"/>
      <c r="D12" s="41"/>
      <c r="E12" s="41"/>
      <c r="F12" s="41"/>
      <c r="G12" s="41"/>
      <c r="H12" s="41"/>
      <c r="I12" s="41"/>
      <c r="J12" s="41"/>
      <c r="K12" s="41"/>
      <c r="L12" s="41"/>
      <c r="O12" s="41"/>
      <c r="P12" s="42"/>
      <c r="Q12" s="28">
        <v>2015</v>
      </c>
      <c r="R12" s="29">
        <v>12.263445120891635</v>
      </c>
      <c r="S12" s="30">
        <v>6</v>
      </c>
      <c r="T12" s="28"/>
      <c r="U12" s="42"/>
      <c r="V12" s="28">
        <v>2015</v>
      </c>
      <c r="W12" s="29">
        <v>12.263445120891635</v>
      </c>
      <c r="X12" s="30">
        <v>6</v>
      </c>
    </row>
    <row r="13" spans="1:26" x14ac:dyDescent="0.25">
      <c r="B13" s="31"/>
      <c r="C13" s="31"/>
      <c r="D13" s="31"/>
      <c r="G13" s="41"/>
      <c r="H13" s="41"/>
      <c r="I13" s="41"/>
      <c r="J13" s="41"/>
      <c r="K13" s="41"/>
      <c r="L13" s="41"/>
      <c r="P13" s="42"/>
      <c r="Q13" s="28">
        <v>2016</v>
      </c>
      <c r="R13" s="29">
        <v>14.246761226324987</v>
      </c>
      <c r="S13" s="30">
        <v>5.25</v>
      </c>
      <c r="T13" s="28"/>
      <c r="U13" s="42"/>
      <c r="V13" s="28">
        <v>2016</v>
      </c>
      <c r="W13" s="29">
        <v>14.246761226324987</v>
      </c>
      <c r="X13" s="30">
        <v>5.25</v>
      </c>
    </row>
    <row r="14" spans="1:26" x14ac:dyDescent="0.25">
      <c r="P14" s="42"/>
      <c r="Q14" s="43" t="s">
        <v>106</v>
      </c>
      <c r="R14" s="29">
        <v>13.869136424405651</v>
      </c>
      <c r="S14" s="30">
        <v>5</v>
      </c>
      <c r="T14" s="28"/>
      <c r="U14" s="42"/>
      <c r="V14" s="43" t="s">
        <v>105</v>
      </c>
      <c r="W14" s="29">
        <v>13.869136424405651</v>
      </c>
      <c r="X14" s="30">
        <v>5</v>
      </c>
    </row>
    <row r="15" spans="1:26" x14ac:dyDescent="0.25">
      <c r="P15" s="42" t="s">
        <v>121</v>
      </c>
      <c r="Q15" s="28">
        <v>2011</v>
      </c>
      <c r="R15" s="29">
        <v>12.11</v>
      </c>
      <c r="S15" s="30">
        <v>6.5</v>
      </c>
      <c r="T15" s="28"/>
      <c r="U15" s="42" t="s">
        <v>122</v>
      </c>
      <c r="V15" s="28">
        <v>2011</v>
      </c>
      <c r="W15" s="29">
        <v>12.11</v>
      </c>
      <c r="X15" s="30">
        <v>6.5</v>
      </c>
    </row>
    <row r="16" spans="1:26" x14ac:dyDescent="0.25">
      <c r="P16" s="42"/>
      <c r="Q16" s="28">
        <v>2012</v>
      </c>
      <c r="R16" s="29">
        <v>12.120000000000001</v>
      </c>
      <c r="S16" s="30">
        <v>6.5</v>
      </c>
      <c r="T16" s="28"/>
      <c r="U16" s="42"/>
      <c r="V16" s="28">
        <v>2012</v>
      </c>
      <c r="W16" s="29">
        <v>12.120000000000001</v>
      </c>
      <c r="X16" s="30">
        <v>6.5</v>
      </c>
    </row>
    <row r="17" spans="1:27" x14ac:dyDescent="0.25">
      <c r="A17" s="32"/>
      <c r="B17" s="32"/>
      <c r="C17" s="32"/>
      <c r="D17" s="32"/>
      <c r="P17" s="42"/>
      <c r="Q17" s="28">
        <v>2013</v>
      </c>
      <c r="R17" s="29">
        <v>13.19</v>
      </c>
      <c r="S17" s="30">
        <v>6.5</v>
      </c>
      <c r="T17" s="28"/>
      <c r="U17" s="42"/>
      <c r="V17" s="28">
        <v>2013</v>
      </c>
      <c r="W17" s="29">
        <v>13.19</v>
      </c>
      <c r="X17" s="30">
        <v>6.5</v>
      </c>
    </row>
    <row r="18" spans="1:27" x14ac:dyDescent="0.25">
      <c r="B18" s="32"/>
      <c r="C18" s="32"/>
      <c r="D18" s="32"/>
      <c r="E18" s="32"/>
      <c r="F18" s="32"/>
      <c r="G18" s="32"/>
      <c r="H18" s="32"/>
      <c r="I18" s="32"/>
      <c r="J18" s="32"/>
      <c r="K18" s="32"/>
      <c r="L18" s="32"/>
      <c r="P18" s="42"/>
      <c r="Q18" s="28">
        <v>2014</v>
      </c>
      <c r="R18" s="29">
        <v>15.260000000000002</v>
      </c>
      <c r="S18" s="30">
        <v>6</v>
      </c>
      <c r="T18" s="28"/>
      <c r="U18" s="42"/>
      <c r="V18" s="28">
        <v>2014</v>
      </c>
      <c r="W18" s="29">
        <v>15.260000000000002</v>
      </c>
      <c r="X18" s="30">
        <v>6</v>
      </c>
    </row>
    <row r="19" spans="1:27" x14ac:dyDescent="0.25">
      <c r="B19" s="44"/>
      <c r="C19" s="44"/>
      <c r="D19" s="44"/>
      <c r="E19" s="44"/>
      <c r="F19" s="44"/>
      <c r="G19" s="44"/>
      <c r="H19" s="44"/>
      <c r="I19" s="44"/>
      <c r="J19" s="44"/>
      <c r="K19" s="44"/>
      <c r="L19" s="44"/>
      <c r="P19" s="42"/>
      <c r="Q19" s="28">
        <v>2015</v>
      </c>
      <c r="R19" s="29">
        <v>14.610000000000001</v>
      </c>
      <c r="S19" s="30">
        <v>5.75</v>
      </c>
      <c r="T19" s="28"/>
      <c r="U19" s="42"/>
      <c r="V19" s="28">
        <v>2015</v>
      </c>
      <c r="W19" s="29">
        <v>14.610000000000001</v>
      </c>
      <c r="X19" s="30">
        <v>5.75</v>
      </c>
    </row>
    <row r="20" spans="1:27" x14ac:dyDescent="0.25">
      <c r="B20" s="44"/>
      <c r="C20" s="44"/>
      <c r="D20" s="44"/>
      <c r="E20" s="44"/>
      <c r="F20" s="44"/>
      <c r="G20" s="44"/>
      <c r="H20" s="44"/>
      <c r="I20" s="44"/>
      <c r="J20" s="44"/>
      <c r="K20" s="44"/>
      <c r="L20" s="44"/>
      <c r="P20" s="42"/>
      <c r="Q20" s="28">
        <v>2016</v>
      </c>
      <c r="R20" s="29">
        <v>10.554437741647433</v>
      </c>
      <c r="S20" s="30">
        <v>4.8500000000000005</v>
      </c>
      <c r="T20" s="28"/>
      <c r="U20" s="42"/>
      <c r="V20" s="28">
        <v>2016</v>
      </c>
      <c r="W20" s="29">
        <v>10.554437741647433</v>
      </c>
      <c r="X20" s="30">
        <v>4.8500000000000005</v>
      </c>
    </row>
    <row r="21" spans="1:27" x14ac:dyDescent="0.25">
      <c r="B21" s="44"/>
      <c r="C21" s="44"/>
      <c r="D21" s="44"/>
      <c r="E21" s="44"/>
      <c r="F21" s="44"/>
      <c r="G21" s="44"/>
      <c r="H21" s="44"/>
      <c r="I21" s="44"/>
      <c r="J21" s="44"/>
      <c r="K21" s="44"/>
      <c r="L21" s="44"/>
      <c r="P21" s="42"/>
      <c r="Q21" s="43" t="s">
        <v>106</v>
      </c>
      <c r="R21" s="29">
        <v>8.5566450188104568</v>
      </c>
      <c r="S21" s="30">
        <v>4.8500000000000005</v>
      </c>
      <c r="T21" s="28"/>
      <c r="U21" s="42"/>
      <c r="V21" s="43" t="s">
        <v>105</v>
      </c>
      <c r="W21" s="29">
        <v>8.5566450188104568</v>
      </c>
      <c r="X21" s="30">
        <v>4.8500000000000005</v>
      </c>
    </row>
    <row r="22" spans="1:27" x14ac:dyDescent="0.25">
      <c r="B22" s="44"/>
      <c r="C22" s="44"/>
      <c r="D22" s="44"/>
      <c r="E22" s="44"/>
      <c r="F22" s="44"/>
      <c r="G22" s="44"/>
      <c r="H22" s="44"/>
      <c r="I22" s="44"/>
      <c r="J22" s="44"/>
      <c r="K22" s="44"/>
      <c r="L22" s="44"/>
      <c r="P22" s="42" t="s">
        <v>123</v>
      </c>
      <c r="Q22" s="28">
        <v>2011</v>
      </c>
      <c r="R22" s="29">
        <v>11.207435575380018</v>
      </c>
      <c r="S22" s="30">
        <v>7.5</v>
      </c>
      <c r="T22" s="28"/>
      <c r="U22" s="42" t="s">
        <v>124</v>
      </c>
      <c r="V22" s="28">
        <v>2011</v>
      </c>
      <c r="W22" s="29">
        <v>11.207435575380018</v>
      </c>
      <c r="X22" s="30">
        <v>7.5</v>
      </c>
    </row>
    <row r="23" spans="1:27" x14ac:dyDescent="0.25">
      <c r="B23" s="44"/>
      <c r="C23" s="44"/>
      <c r="D23" s="44"/>
      <c r="E23" s="44"/>
      <c r="F23" s="44"/>
      <c r="G23" s="44"/>
      <c r="H23" s="44"/>
      <c r="I23" s="44"/>
      <c r="J23" s="44"/>
      <c r="K23" s="44"/>
      <c r="L23" s="44"/>
      <c r="P23" s="42"/>
      <c r="Q23" s="28">
        <v>2012</v>
      </c>
      <c r="R23" s="29">
        <v>12.462298386774656</v>
      </c>
      <c r="S23" s="30">
        <v>7.5</v>
      </c>
      <c r="T23" s="28"/>
      <c r="U23" s="42"/>
      <c r="V23" s="28">
        <v>2012</v>
      </c>
      <c r="W23" s="29">
        <v>12.462298386774656</v>
      </c>
      <c r="X23" s="30">
        <v>7.5</v>
      </c>
    </row>
    <row r="24" spans="1:27" x14ac:dyDescent="0.25">
      <c r="B24" s="44"/>
      <c r="C24" s="44"/>
      <c r="D24" s="44"/>
      <c r="E24" s="44"/>
      <c r="F24" s="44"/>
      <c r="G24" s="44"/>
      <c r="H24" s="44"/>
      <c r="I24" s="44"/>
      <c r="J24" s="44"/>
      <c r="K24" s="44"/>
      <c r="L24" s="44"/>
      <c r="P24" s="42"/>
      <c r="Q24" s="28">
        <v>2013</v>
      </c>
      <c r="R24" s="29">
        <v>15.214048262096869</v>
      </c>
      <c r="S24" s="30">
        <v>7.5</v>
      </c>
      <c r="T24" s="28"/>
      <c r="U24" s="42"/>
      <c r="V24" s="28">
        <v>2013</v>
      </c>
      <c r="W24" s="29">
        <v>15.214048262096869</v>
      </c>
      <c r="X24" s="30">
        <v>7.5</v>
      </c>
    </row>
    <row r="25" spans="1:27" x14ac:dyDescent="0.25">
      <c r="E25" s="45"/>
      <c r="F25" s="45"/>
      <c r="G25" s="45"/>
      <c r="H25" s="45"/>
      <c r="I25" s="45"/>
      <c r="J25" s="45"/>
      <c r="K25" s="45"/>
      <c r="L25" s="45"/>
      <c r="P25" s="42"/>
      <c r="Q25" s="28">
        <v>2014</v>
      </c>
      <c r="R25" s="29">
        <v>11.235965576442389</v>
      </c>
      <c r="S25" s="30">
        <v>7.2499999999999991</v>
      </c>
      <c r="T25" s="28"/>
      <c r="U25" s="42"/>
      <c r="V25" s="28">
        <v>2014</v>
      </c>
      <c r="W25" s="29">
        <v>11.235965576442389</v>
      </c>
      <c r="X25" s="30">
        <v>7.2499999999999991</v>
      </c>
    </row>
    <row r="26" spans="1:27" x14ac:dyDescent="0.25">
      <c r="P26" s="42"/>
      <c r="Q26" s="28">
        <v>2015</v>
      </c>
      <c r="R26" s="29">
        <v>8.8995129740518966</v>
      </c>
      <c r="S26" s="30">
        <v>7.0000000000000009</v>
      </c>
      <c r="T26" s="28"/>
      <c r="U26" s="42"/>
      <c r="V26" s="28">
        <v>2015</v>
      </c>
      <c r="W26" s="29">
        <v>8.8995129740518966</v>
      </c>
      <c r="X26" s="30">
        <v>7.0000000000000009</v>
      </c>
    </row>
    <row r="27" spans="1:27" x14ac:dyDescent="0.25">
      <c r="P27" s="42"/>
      <c r="Q27" s="28">
        <v>2016</v>
      </c>
      <c r="R27" s="29">
        <v>6.6367493857158619</v>
      </c>
      <c r="S27" s="30">
        <v>6.5</v>
      </c>
      <c r="T27" s="28"/>
      <c r="U27" s="42"/>
      <c r="V27" s="28">
        <v>2016</v>
      </c>
      <c r="W27" s="29">
        <v>6.6367493857158619</v>
      </c>
      <c r="X27" s="30">
        <v>6.5</v>
      </c>
    </row>
    <row r="28" spans="1:27" x14ac:dyDescent="0.25">
      <c r="A28" s="32"/>
      <c r="B28" s="32"/>
      <c r="C28" s="32"/>
      <c r="D28" s="32"/>
      <c r="P28" s="42"/>
      <c r="Q28" s="43" t="s">
        <v>106</v>
      </c>
      <c r="R28" s="29">
        <v>6.8500000000000005</v>
      </c>
      <c r="S28" s="30">
        <v>6.5</v>
      </c>
      <c r="T28" s="28"/>
      <c r="U28" s="42"/>
      <c r="V28" s="43" t="s">
        <v>105</v>
      </c>
      <c r="W28" s="29">
        <v>6.8500000000000005</v>
      </c>
      <c r="X28" s="30">
        <v>6.5</v>
      </c>
    </row>
    <row r="29" spans="1:27" x14ac:dyDescent="0.25">
      <c r="B29" s="32"/>
      <c r="C29" s="32"/>
      <c r="D29" s="32"/>
      <c r="E29" s="32"/>
      <c r="F29" s="32"/>
      <c r="G29" s="32"/>
      <c r="H29" s="32"/>
      <c r="I29" s="32"/>
      <c r="J29" s="32"/>
      <c r="K29" s="32"/>
      <c r="L29" s="32"/>
      <c r="P29" s="42" t="s">
        <v>125</v>
      </c>
      <c r="Q29" s="28">
        <v>2011</v>
      </c>
      <c r="R29" s="29">
        <v>19.23</v>
      </c>
      <c r="S29" s="30">
        <v>7.2499999999999991</v>
      </c>
      <c r="T29" s="28"/>
      <c r="U29" s="42" t="s">
        <v>125</v>
      </c>
      <c r="V29" s="28">
        <v>2011</v>
      </c>
      <c r="W29" s="29">
        <v>19.23</v>
      </c>
      <c r="X29" s="30">
        <v>7.2499999999999991</v>
      </c>
    </row>
    <row r="30" spans="1:27" x14ac:dyDescent="0.25">
      <c r="B30" s="38"/>
      <c r="C30" s="38"/>
      <c r="D30" s="38"/>
      <c r="E30" s="38"/>
      <c r="F30" s="38"/>
      <c r="G30" s="38"/>
      <c r="H30" s="38"/>
      <c r="I30" s="38"/>
      <c r="J30" s="38"/>
      <c r="K30" s="38"/>
      <c r="L30" s="38"/>
      <c r="N30" s="46"/>
      <c r="O30" s="46"/>
      <c r="P30" s="42"/>
      <c r="Q30" s="28">
        <v>2012</v>
      </c>
      <c r="R30" s="29">
        <v>20.990000000000002</v>
      </c>
      <c r="S30" s="30">
        <v>7.5</v>
      </c>
      <c r="T30" s="28"/>
      <c r="U30" s="42"/>
      <c r="V30" s="28">
        <v>2012</v>
      </c>
      <c r="W30" s="29">
        <v>20.990000000000002</v>
      </c>
      <c r="X30" s="30">
        <v>7.5</v>
      </c>
      <c r="Y30" s="46"/>
      <c r="Z30" s="46"/>
      <c r="AA30" s="46"/>
    </row>
    <row r="31" spans="1:27" x14ac:dyDescent="0.25">
      <c r="B31" s="38"/>
      <c r="C31" s="38"/>
      <c r="D31" s="38"/>
      <c r="E31" s="38"/>
      <c r="F31" s="38"/>
      <c r="G31" s="38"/>
      <c r="H31" s="38"/>
      <c r="I31" s="38"/>
      <c r="J31" s="38"/>
      <c r="K31" s="38"/>
      <c r="L31" s="38"/>
      <c r="N31" s="46"/>
      <c r="O31" s="46"/>
      <c r="P31" s="42"/>
      <c r="Q31" s="28">
        <v>2013</v>
      </c>
      <c r="R31" s="29">
        <v>18.43</v>
      </c>
      <c r="S31" s="30">
        <v>7.5</v>
      </c>
      <c r="T31" s="28"/>
      <c r="U31" s="42"/>
      <c r="V31" s="28">
        <v>2013</v>
      </c>
      <c r="W31" s="29">
        <v>18.43</v>
      </c>
      <c r="X31" s="30">
        <v>7.5</v>
      </c>
      <c r="Y31" s="46"/>
      <c r="Z31" s="46"/>
      <c r="AA31" s="46"/>
    </row>
    <row r="32" spans="1:27" x14ac:dyDescent="0.25">
      <c r="B32" s="38"/>
      <c r="C32" s="38"/>
      <c r="D32" s="38"/>
      <c r="E32" s="38"/>
      <c r="F32" s="38"/>
      <c r="G32" s="38"/>
      <c r="H32" s="38"/>
      <c r="I32" s="38"/>
      <c r="J32" s="38"/>
      <c r="K32" s="38"/>
      <c r="L32" s="38"/>
      <c r="N32" s="46"/>
      <c r="O32" s="46"/>
      <c r="P32" s="42"/>
      <c r="Q32" s="28">
        <v>2014</v>
      </c>
      <c r="R32" s="29">
        <v>16.189999999999998</v>
      </c>
      <c r="S32" s="30">
        <v>7.2499999999999991</v>
      </c>
      <c r="T32" s="28"/>
      <c r="U32" s="42"/>
      <c r="V32" s="28">
        <v>2014</v>
      </c>
      <c r="W32" s="29">
        <v>16.189999999999998</v>
      </c>
      <c r="X32" s="30">
        <v>7.2499999999999991</v>
      </c>
      <c r="Y32" s="46"/>
      <c r="Z32" s="46"/>
      <c r="AA32" s="46"/>
    </row>
    <row r="33" spans="1:27" x14ac:dyDescent="0.25">
      <c r="B33" s="38"/>
      <c r="C33" s="38"/>
      <c r="D33" s="38"/>
      <c r="E33" s="38"/>
      <c r="F33" s="38"/>
      <c r="G33" s="38"/>
      <c r="H33" s="38"/>
      <c r="I33" s="38"/>
      <c r="J33" s="38"/>
      <c r="K33" s="38"/>
      <c r="L33" s="38"/>
      <c r="N33" s="46"/>
      <c r="O33" s="46"/>
      <c r="P33" s="42"/>
      <c r="Q33" s="28">
        <v>2015</v>
      </c>
      <c r="R33" s="29">
        <v>12.06</v>
      </c>
      <c r="S33" s="30">
        <v>7.2499999999999991</v>
      </c>
      <c r="T33" s="28"/>
      <c r="U33" s="42"/>
      <c r="V33" s="28">
        <v>2015</v>
      </c>
      <c r="W33" s="29">
        <v>12.06</v>
      </c>
      <c r="X33" s="30">
        <v>7.2499999999999991</v>
      </c>
      <c r="Y33" s="46"/>
      <c r="Z33" s="46"/>
      <c r="AA33" s="46"/>
    </row>
    <row r="34" spans="1:27" x14ac:dyDescent="0.25">
      <c r="B34" s="38"/>
      <c r="C34" s="38"/>
      <c r="D34" s="38"/>
      <c r="E34" s="38"/>
      <c r="F34" s="38"/>
      <c r="G34" s="38"/>
      <c r="H34" s="38"/>
      <c r="I34" s="38"/>
      <c r="J34" s="38"/>
      <c r="K34" s="38"/>
      <c r="L34" s="38"/>
      <c r="N34" s="46"/>
      <c r="O34" s="46"/>
      <c r="P34" s="42"/>
      <c r="Q34" s="28">
        <v>2016</v>
      </c>
      <c r="R34" s="29">
        <v>9.5</v>
      </c>
      <c r="S34" s="30">
        <v>6.75</v>
      </c>
      <c r="T34" s="28"/>
      <c r="U34" s="42"/>
      <c r="V34" s="28">
        <v>2016</v>
      </c>
      <c r="W34" s="29">
        <v>9.5</v>
      </c>
      <c r="X34" s="30">
        <v>6.75</v>
      </c>
      <c r="Y34" s="46"/>
      <c r="Z34" s="46"/>
      <c r="AA34" s="46"/>
    </row>
    <row r="35" spans="1:27" x14ac:dyDescent="0.25">
      <c r="B35" s="38"/>
      <c r="C35" s="38"/>
      <c r="D35" s="38"/>
      <c r="E35" s="38"/>
      <c r="F35" s="38"/>
      <c r="G35" s="38"/>
      <c r="H35" s="38"/>
      <c r="I35" s="38"/>
      <c r="J35" s="38"/>
      <c r="K35" s="38"/>
      <c r="L35" s="38"/>
      <c r="N35" s="46"/>
      <c r="O35" s="46"/>
      <c r="P35" s="42"/>
      <c r="Q35" s="43" t="s">
        <v>106</v>
      </c>
      <c r="R35" s="29">
        <v>8.5566450188104568</v>
      </c>
      <c r="S35" s="30">
        <v>6.5</v>
      </c>
      <c r="T35" s="28"/>
      <c r="U35" s="42"/>
      <c r="V35" s="43" t="s">
        <v>105</v>
      </c>
      <c r="W35" s="29">
        <v>8.5566450188104568</v>
      </c>
      <c r="X35" s="30">
        <v>6.5</v>
      </c>
      <c r="Y35" s="46"/>
      <c r="Z35" s="46"/>
      <c r="AA35" s="46"/>
    </row>
    <row r="36" spans="1:27" x14ac:dyDescent="0.25">
      <c r="F36" s="38"/>
      <c r="G36" s="38"/>
      <c r="H36" s="38"/>
      <c r="I36" s="38"/>
      <c r="J36" s="38"/>
      <c r="K36" s="38"/>
      <c r="L36" s="38"/>
      <c r="N36" s="46"/>
      <c r="O36" s="46"/>
      <c r="P36" s="42" t="s">
        <v>126</v>
      </c>
      <c r="Q36" s="28">
        <v>2011</v>
      </c>
      <c r="R36" s="29">
        <v>16.5</v>
      </c>
      <c r="S36" s="30">
        <v>8</v>
      </c>
      <c r="T36" s="28"/>
      <c r="U36" s="42" t="s">
        <v>127</v>
      </c>
      <c r="V36" s="28">
        <v>2011</v>
      </c>
      <c r="W36" s="29">
        <v>16.5</v>
      </c>
      <c r="X36" s="30">
        <v>8</v>
      </c>
      <c r="Y36" s="46"/>
      <c r="Z36" s="46"/>
      <c r="AA36" s="46"/>
    </row>
    <row r="37" spans="1:27" x14ac:dyDescent="0.25">
      <c r="B37" s="31"/>
      <c r="C37" s="31"/>
      <c r="D37" s="31"/>
      <c r="E37" s="31"/>
      <c r="F37" s="31"/>
      <c r="G37" s="31"/>
      <c r="H37" s="31"/>
      <c r="I37" s="31"/>
      <c r="J37" s="31"/>
      <c r="K37" s="31"/>
      <c r="L37" s="31"/>
      <c r="P37" s="42"/>
      <c r="Q37" s="28">
        <v>2012</v>
      </c>
      <c r="R37" s="29">
        <v>18.5</v>
      </c>
      <c r="S37" s="30">
        <v>8.25</v>
      </c>
      <c r="T37" s="28"/>
      <c r="U37" s="42"/>
      <c r="V37" s="28">
        <v>2012</v>
      </c>
      <c r="W37" s="29">
        <v>18.5</v>
      </c>
      <c r="X37" s="30">
        <v>8.25</v>
      </c>
    </row>
    <row r="38" spans="1:27" x14ac:dyDescent="0.25">
      <c r="A38" s="32"/>
      <c r="B38" s="25"/>
      <c r="C38" s="31"/>
      <c r="D38" s="31"/>
      <c r="E38" s="31"/>
      <c r="F38" s="31"/>
      <c r="G38" s="31"/>
      <c r="H38" s="31"/>
      <c r="I38" s="31"/>
      <c r="J38" s="31"/>
      <c r="K38" s="31"/>
      <c r="L38" s="31"/>
      <c r="P38" s="42"/>
      <c r="Q38" s="28">
        <v>2013</v>
      </c>
      <c r="R38" s="29">
        <v>18</v>
      </c>
      <c r="S38" s="30">
        <v>8.25</v>
      </c>
      <c r="T38" s="28"/>
      <c r="U38" s="42"/>
      <c r="V38" s="28">
        <v>2013</v>
      </c>
      <c r="W38" s="29">
        <v>18</v>
      </c>
      <c r="X38" s="30">
        <v>8.25</v>
      </c>
    </row>
    <row r="39" spans="1:27" x14ac:dyDescent="0.25">
      <c r="B39" s="31"/>
      <c r="C39" s="31"/>
      <c r="D39" s="31"/>
      <c r="E39" s="31"/>
      <c r="F39" s="31"/>
      <c r="G39" s="31"/>
      <c r="H39" s="31"/>
      <c r="I39" s="31"/>
      <c r="J39" s="31"/>
      <c r="K39" s="31"/>
      <c r="L39" s="31"/>
      <c r="P39" s="42"/>
      <c r="Q39" s="28">
        <v>2014</v>
      </c>
      <c r="R39" s="29">
        <v>14.3</v>
      </c>
      <c r="S39" s="30">
        <v>7.75</v>
      </c>
      <c r="T39" s="28"/>
      <c r="U39" s="42"/>
      <c r="V39" s="28">
        <v>2014</v>
      </c>
      <c r="W39" s="29">
        <v>14.3</v>
      </c>
      <c r="X39" s="30">
        <v>7.75</v>
      </c>
    </row>
    <row r="40" spans="1:27" x14ac:dyDescent="0.25">
      <c r="B40" s="31"/>
      <c r="C40" s="31"/>
      <c r="D40" s="31"/>
      <c r="E40" s="31"/>
      <c r="F40" s="31"/>
      <c r="G40" s="31"/>
      <c r="H40" s="31"/>
      <c r="I40" s="31"/>
      <c r="J40" s="31"/>
      <c r="K40" s="31"/>
      <c r="L40" s="31"/>
      <c r="P40" s="42"/>
      <c r="Q40" s="28">
        <v>2015</v>
      </c>
      <c r="R40" s="29">
        <v>14</v>
      </c>
      <c r="S40" s="30">
        <v>7.5</v>
      </c>
      <c r="T40" s="28"/>
      <c r="U40" s="42"/>
      <c r="V40" s="28">
        <v>2015</v>
      </c>
      <c r="W40" s="29">
        <v>14</v>
      </c>
      <c r="X40" s="30">
        <v>7.5</v>
      </c>
    </row>
    <row r="41" spans="1:27" x14ac:dyDescent="0.25">
      <c r="B41" s="31"/>
      <c r="C41" s="31"/>
      <c r="D41" s="31"/>
      <c r="E41" s="31"/>
      <c r="F41" s="31"/>
      <c r="G41" s="31"/>
      <c r="H41" s="31"/>
      <c r="I41" s="31"/>
      <c r="J41" s="31"/>
      <c r="K41" s="31"/>
      <c r="L41" s="31"/>
      <c r="P41" s="42"/>
      <c r="Q41" s="28">
        <v>2016</v>
      </c>
      <c r="R41" s="29">
        <v>16</v>
      </c>
      <c r="S41" s="30">
        <v>7.5</v>
      </c>
      <c r="T41" s="28"/>
      <c r="U41" s="42"/>
      <c r="V41" s="28">
        <v>2016</v>
      </c>
      <c r="W41" s="29">
        <v>16</v>
      </c>
      <c r="X41" s="30">
        <v>7.5</v>
      </c>
    </row>
    <row r="42" spans="1:27" x14ac:dyDescent="0.25">
      <c r="P42" s="42"/>
      <c r="Q42" s="43" t="s">
        <v>106</v>
      </c>
      <c r="R42" s="29">
        <v>12</v>
      </c>
      <c r="S42" s="30">
        <v>7.5</v>
      </c>
      <c r="T42" s="28"/>
      <c r="U42" s="42"/>
      <c r="V42" s="43" t="s">
        <v>105</v>
      </c>
      <c r="W42" s="29">
        <v>12</v>
      </c>
      <c r="X42" s="30">
        <v>7.5</v>
      </c>
    </row>
    <row r="43" spans="1:27" x14ac:dyDescent="0.25">
      <c r="P43" s="42" t="s">
        <v>128</v>
      </c>
      <c r="Q43" s="28">
        <v>2011</v>
      </c>
      <c r="R43" s="29"/>
      <c r="S43" s="30">
        <v>9</v>
      </c>
      <c r="T43" s="28"/>
      <c r="U43" s="42" t="s">
        <v>129</v>
      </c>
      <c r="V43" s="28">
        <v>2011</v>
      </c>
      <c r="W43" s="29"/>
      <c r="X43" s="30">
        <v>9</v>
      </c>
    </row>
    <row r="44" spans="1:27" x14ac:dyDescent="0.25">
      <c r="P44" s="42"/>
      <c r="Q44" s="28">
        <v>2012</v>
      </c>
      <c r="R44" s="29"/>
      <c r="S44" s="30">
        <v>9</v>
      </c>
      <c r="T44" s="28"/>
      <c r="U44" s="42"/>
      <c r="V44" s="28">
        <v>2012</v>
      </c>
      <c r="W44" s="29"/>
      <c r="X44" s="30">
        <v>9</v>
      </c>
    </row>
    <row r="45" spans="1:27" x14ac:dyDescent="0.25">
      <c r="P45" s="42"/>
      <c r="Q45" s="28">
        <v>2013</v>
      </c>
      <c r="R45" s="29">
        <v>24</v>
      </c>
      <c r="S45" s="30">
        <v>9.5</v>
      </c>
      <c r="T45" s="28"/>
      <c r="U45" s="42"/>
      <c r="V45" s="28">
        <v>2013</v>
      </c>
      <c r="W45" s="29">
        <v>24</v>
      </c>
      <c r="X45" s="30">
        <v>9.5</v>
      </c>
    </row>
    <row r="46" spans="1:27" x14ac:dyDescent="0.25">
      <c r="P46" s="42"/>
      <c r="Q46" s="28">
        <v>2014</v>
      </c>
      <c r="R46" s="29">
        <v>22</v>
      </c>
      <c r="S46" s="30">
        <v>9</v>
      </c>
      <c r="T46" s="28"/>
      <c r="U46" s="42"/>
      <c r="V46" s="28">
        <v>2014</v>
      </c>
      <c r="W46" s="29">
        <v>22</v>
      </c>
      <c r="X46" s="30">
        <v>9</v>
      </c>
    </row>
    <row r="47" spans="1:27" x14ac:dyDescent="0.25">
      <c r="P47" s="42"/>
      <c r="Q47" s="28">
        <v>2015</v>
      </c>
      <c r="R47" s="29">
        <v>20</v>
      </c>
      <c r="S47" s="30">
        <v>9</v>
      </c>
      <c r="T47" s="28"/>
      <c r="U47" s="42"/>
      <c r="V47" s="28">
        <v>2015</v>
      </c>
      <c r="W47" s="29">
        <v>20</v>
      </c>
      <c r="X47" s="30">
        <v>9</v>
      </c>
    </row>
    <row r="48" spans="1:27" x14ac:dyDescent="0.25">
      <c r="P48" s="42"/>
      <c r="Q48" s="28">
        <v>2016</v>
      </c>
      <c r="R48" s="29">
        <v>12</v>
      </c>
      <c r="S48" s="30">
        <v>8.75</v>
      </c>
      <c r="T48" s="28"/>
      <c r="U48" s="42"/>
      <c r="V48" s="28">
        <v>2016</v>
      </c>
      <c r="W48" s="29">
        <v>12</v>
      </c>
      <c r="X48" s="30">
        <v>8.75</v>
      </c>
    </row>
    <row r="49" spans="1:24" x14ac:dyDescent="0.25">
      <c r="P49" s="42"/>
      <c r="Q49" s="43" t="s">
        <v>106</v>
      </c>
      <c r="R49" s="29">
        <v>10.199999999999999</v>
      </c>
      <c r="S49" s="30">
        <v>8.5</v>
      </c>
      <c r="T49" s="28"/>
      <c r="U49" s="42"/>
      <c r="V49" s="43" t="s">
        <v>105</v>
      </c>
      <c r="W49" s="29">
        <v>10.199999999999999</v>
      </c>
      <c r="X49" s="30">
        <v>8.5</v>
      </c>
    </row>
    <row r="51" spans="1:24" x14ac:dyDescent="0.25">
      <c r="A51" s="32"/>
      <c r="B51" s="47"/>
      <c r="C51" s="4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showGridLines="0" zoomScale="80" zoomScaleNormal="80" workbookViewId="0">
      <selection activeCell="B1" sqref="B1"/>
    </sheetView>
  </sheetViews>
  <sheetFormatPr defaultRowHeight="15.75" x14ac:dyDescent="0.25"/>
  <cols>
    <col min="1" max="1" width="13.85546875" style="51" customWidth="1"/>
    <col min="2" max="2" width="101.85546875" style="51" customWidth="1"/>
    <col min="3" max="4" width="9.140625" style="51"/>
    <col min="5" max="5" width="8.28515625" style="51" customWidth="1"/>
    <col min="6" max="8" width="27.140625" style="51" customWidth="1"/>
    <col min="9" max="16384" width="9.140625" style="51"/>
  </cols>
  <sheetData>
    <row r="1" spans="1:9" x14ac:dyDescent="0.25">
      <c r="A1" s="48" t="s">
        <v>0</v>
      </c>
      <c r="B1" s="49" t="s">
        <v>130</v>
      </c>
      <c r="C1" s="50"/>
      <c r="D1" s="50"/>
    </row>
    <row r="2" spans="1:9" x14ac:dyDescent="0.25">
      <c r="A2" s="48" t="s">
        <v>2</v>
      </c>
      <c r="B2" s="52" t="s">
        <v>131</v>
      </c>
      <c r="C2" s="50"/>
      <c r="D2" s="50"/>
    </row>
    <row r="3" spans="1:9" x14ac:dyDescent="0.25">
      <c r="A3" s="48" t="s">
        <v>3</v>
      </c>
      <c r="B3" s="53" t="s">
        <v>132</v>
      </c>
      <c r="C3" s="50"/>
      <c r="D3" s="50"/>
    </row>
    <row r="4" spans="1:9" x14ac:dyDescent="0.25">
      <c r="A4" s="48" t="s">
        <v>5</v>
      </c>
      <c r="B4" s="53" t="s">
        <v>1334</v>
      </c>
      <c r="C4" s="50"/>
      <c r="D4" s="50"/>
    </row>
    <row r="5" spans="1:9" x14ac:dyDescent="0.25">
      <c r="A5" s="54" t="s">
        <v>6</v>
      </c>
      <c r="B5" s="53"/>
      <c r="C5" s="50"/>
      <c r="D5" s="50"/>
    </row>
    <row r="6" spans="1:9" x14ac:dyDescent="0.25">
      <c r="A6" s="54" t="s">
        <v>7</v>
      </c>
      <c r="B6" s="53"/>
      <c r="C6" s="50"/>
      <c r="D6" s="50"/>
    </row>
    <row r="8" spans="1:9" ht="47.25" x14ac:dyDescent="0.25">
      <c r="F8" s="55" t="s">
        <v>133</v>
      </c>
      <c r="G8" s="55" t="s">
        <v>134</v>
      </c>
      <c r="H8" s="55" t="s">
        <v>135</v>
      </c>
      <c r="I8" s="56"/>
    </row>
    <row r="9" spans="1:9" ht="47.25" x14ac:dyDescent="0.25">
      <c r="F9" s="57" t="s">
        <v>136</v>
      </c>
      <c r="G9" s="57" t="s">
        <v>137</v>
      </c>
      <c r="H9" s="57" t="s">
        <v>138</v>
      </c>
    </row>
    <row r="10" spans="1:9" x14ac:dyDescent="0.25">
      <c r="D10" s="51" t="s">
        <v>139</v>
      </c>
      <c r="E10" s="51" t="s">
        <v>140</v>
      </c>
      <c r="F10" s="58">
        <v>59.530765144725407</v>
      </c>
      <c r="G10" s="58">
        <v>65.450281556045127</v>
      </c>
      <c r="H10" s="58">
        <v>180.20599999999999</v>
      </c>
    </row>
    <row r="11" spans="1:9" x14ac:dyDescent="0.25">
      <c r="D11" s="51" t="s">
        <v>141</v>
      </c>
      <c r="E11" s="51" t="s">
        <v>142</v>
      </c>
      <c r="F11" s="58">
        <v>62.926711431219552</v>
      </c>
      <c r="G11" s="58">
        <v>69.900383271274038</v>
      </c>
      <c r="H11" s="58">
        <v>194.40600000000001</v>
      </c>
    </row>
    <row r="12" spans="1:9" x14ac:dyDescent="0.25">
      <c r="D12" s="51" t="s">
        <v>143</v>
      </c>
      <c r="E12" s="51" t="s">
        <v>144</v>
      </c>
      <c r="F12" s="58">
        <v>65.555178718853853</v>
      </c>
      <c r="G12" s="58">
        <v>71.903651938900694</v>
      </c>
      <c r="H12" s="58">
        <v>203.72199999999998</v>
      </c>
    </row>
    <row r="13" spans="1:9" x14ac:dyDescent="0.25">
      <c r="D13" s="51" t="s">
        <v>145</v>
      </c>
      <c r="E13" s="51" t="s">
        <v>146</v>
      </c>
      <c r="F13" s="58">
        <v>66.088181568627178</v>
      </c>
      <c r="G13" s="58">
        <v>72.964885209451538</v>
      </c>
      <c r="H13" s="58">
        <v>221.10399999999998</v>
      </c>
    </row>
    <row r="14" spans="1:9" x14ac:dyDescent="0.25">
      <c r="D14" s="51" t="s">
        <v>147</v>
      </c>
      <c r="E14" s="51" t="s">
        <v>148</v>
      </c>
      <c r="F14" s="58">
        <v>71.595620059121202</v>
      </c>
      <c r="G14" s="58">
        <v>78.611325706563747</v>
      </c>
      <c r="H14" s="58">
        <v>230.56400000000002</v>
      </c>
    </row>
    <row r="15" spans="1:9" x14ac:dyDescent="0.25">
      <c r="D15" s="51" t="s">
        <v>141</v>
      </c>
      <c r="E15" s="51" t="s">
        <v>142</v>
      </c>
      <c r="F15" s="58">
        <v>75.358531226542851</v>
      </c>
      <c r="G15" s="58">
        <v>82.668032571691867</v>
      </c>
      <c r="H15" s="58">
        <v>244.55700000000002</v>
      </c>
    </row>
    <row r="16" spans="1:9" x14ac:dyDescent="0.25">
      <c r="D16" s="51" t="s">
        <v>143</v>
      </c>
      <c r="E16" s="51" t="s">
        <v>144</v>
      </c>
      <c r="F16" s="58">
        <v>77.04487121325198</v>
      </c>
      <c r="G16" s="58">
        <v>83.161416352027402</v>
      </c>
      <c r="H16" s="58">
        <v>256.33600000000001</v>
      </c>
    </row>
    <row r="17" spans="4:8" x14ac:dyDescent="0.25">
      <c r="D17" s="51" t="s">
        <v>145</v>
      </c>
      <c r="E17" s="51" t="s">
        <v>146</v>
      </c>
      <c r="F17" s="58">
        <v>80.658505439107344</v>
      </c>
      <c r="G17" s="58">
        <v>93.632269851217913</v>
      </c>
      <c r="H17" s="58">
        <v>270.09000000000003</v>
      </c>
    </row>
    <row r="18" spans="4:8" x14ac:dyDescent="0.25">
      <c r="D18" s="51" t="s">
        <v>149</v>
      </c>
      <c r="E18" s="51" t="s">
        <v>150</v>
      </c>
      <c r="F18" s="58">
        <v>78.649252139444869</v>
      </c>
      <c r="G18" s="58">
        <v>87.725665725550499</v>
      </c>
      <c r="H18" s="58">
        <v>254.15600000000001</v>
      </c>
    </row>
    <row r="19" spans="4:8" x14ac:dyDescent="0.25">
      <c r="D19" s="51" t="s">
        <v>141</v>
      </c>
      <c r="E19" s="51" t="s">
        <v>142</v>
      </c>
      <c r="F19" s="58">
        <v>81.895329841974004</v>
      </c>
      <c r="G19" s="58">
        <v>94.944289537739763</v>
      </c>
      <c r="H19" s="58">
        <v>228.44300000000001</v>
      </c>
    </row>
    <row r="20" spans="4:8" x14ac:dyDescent="0.25">
      <c r="D20" s="51" t="s">
        <v>143</v>
      </c>
      <c r="E20" s="51" t="s">
        <v>144</v>
      </c>
      <c r="F20" s="58">
        <v>84.072137573061099</v>
      </c>
      <c r="G20" s="58">
        <v>92.768703441479346</v>
      </c>
      <c r="H20" s="58">
        <v>211.53899999999999</v>
      </c>
    </row>
    <row r="21" spans="4:8" x14ac:dyDescent="0.25">
      <c r="D21" s="51" t="s">
        <v>145</v>
      </c>
      <c r="E21" s="51" t="s">
        <v>146</v>
      </c>
      <c r="F21" s="58">
        <v>82.850466012608365</v>
      </c>
      <c r="G21" s="58">
        <v>94.662156009539558</v>
      </c>
      <c r="H21" s="58">
        <v>184.42500000000001</v>
      </c>
    </row>
    <row r="22" spans="4:8" x14ac:dyDescent="0.25">
      <c r="D22" s="51" t="s">
        <v>151</v>
      </c>
      <c r="E22" s="51" t="s">
        <v>152</v>
      </c>
      <c r="F22" s="58">
        <v>82.287666233576076</v>
      </c>
      <c r="G22" s="58">
        <v>89.742075532963312</v>
      </c>
      <c r="H22" s="58">
        <v>184.07999999999998</v>
      </c>
    </row>
    <row r="23" spans="4:8" x14ac:dyDescent="0.25">
      <c r="D23" s="51" t="s">
        <v>141</v>
      </c>
      <c r="E23" s="51" t="s">
        <v>142</v>
      </c>
      <c r="F23" s="58">
        <v>84.328737303174677</v>
      </c>
      <c r="G23" s="58">
        <v>90.299030529355463</v>
      </c>
      <c r="H23" s="58">
        <v>194.68200000000002</v>
      </c>
    </row>
    <row r="24" spans="4:8" x14ac:dyDescent="0.25">
      <c r="D24" s="51" t="s">
        <v>143</v>
      </c>
      <c r="E24" s="51" t="s">
        <v>144</v>
      </c>
      <c r="F24" s="58">
        <v>85.906943378325209</v>
      </c>
      <c r="G24" s="58">
        <v>90.077209444272341</v>
      </c>
      <c r="H24" s="58">
        <v>201.57</v>
      </c>
    </row>
    <row r="25" spans="4:8" x14ac:dyDescent="0.25">
      <c r="D25" s="51" t="s">
        <v>145</v>
      </c>
      <c r="E25" s="51" t="s">
        <v>146</v>
      </c>
      <c r="F25" s="58">
        <v>85.086258903311119</v>
      </c>
      <c r="G25" s="58">
        <v>89.560178438086851</v>
      </c>
      <c r="H25" s="58">
        <v>205.10300000000001</v>
      </c>
    </row>
    <row r="26" spans="4:8" x14ac:dyDescent="0.25">
      <c r="D26" s="51" t="s">
        <v>153</v>
      </c>
      <c r="E26" s="51" t="s">
        <v>154</v>
      </c>
      <c r="F26" s="58">
        <v>86.098631752172324</v>
      </c>
      <c r="G26" s="58">
        <v>91.99317961581626</v>
      </c>
      <c r="H26" s="58">
        <v>215.636</v>
      </c>
    </row>
    <row r="27" spans="4:8" x14ac:dyDescent="0.25">
      <c r="D27" s="51" t="s">
        <v>141</v>
      </c>
      <c r="E27" s="51" t="s">
        <v>142</v>
      </c>
      <c r="F27" s="58">
        <v>87.244224256478063</v>
      </c>
      <c r="G27" s="58">
        <v>92.610680205394374</v>
      </c>
      <c r="H27" s="58">
        <v>219.709</v>
      </c>
    </row>
    <row r="28" spans="4:8" x14ac:dyDescent="0.25">
      <c r="D28" s="51" t="s">
        <v>143</v>
      </c>
      <c r="E28" s="51" t="s">
        <v>144</v>
      </c>
      <c r="F28" s="58">
        <v>89.641546739285431</v>
      </c>
      <c r="G28" s="58">
        <v>93.53381658342937</v>
      </c>
      <c r="H28" s="58">
        <v>230.67600000000002</v>
      </c>
    </row>
    <row r="29" spans="4:8" x14ac:dyDescent="0.25">
      <c r="D29" s="51" t="s">
        <v>145</v>
      </c>
      <c r="E29" s="51" t="s">
        <v>146</v>
      </c>
      <c r="F29" s="58">
        <v>90.061015477110402</v>
      </c>
      <c r="G29" s="58">
        <v>95.006242100334021</v>
      </c>
      <c r="H29" s="58">
        <v>242.58</v>
      </c>
    </row>
    <row r="30" spans="4:8" x14ac:dyDescent="0.25">
      <c r="D30" s="51" t="s">
        <v>155</v>
      </c>
      <c r="E30" s="51" t="s">
        <v>156</v>
      </c>
      <c r="F30" s="58">
        <v>90.312345424664784</v>
      </c>
      <c r="G30" s="58">
        <v>95.960276484425052</v>
      </c>
      <c r="H30" s="58">
        <v>243.678</v>
      </c>
    </row>
    <row r="31" spans="4:8" x14ac:dyDescent="0.25">
      <c r="D31" s="51" t="s">
        <v>141</v>
      </c>
      <c r="E31" s="51" t="s">
        <v>142</v>
      </c>
      <c r="F31" s="58">
        <v>92.455724873783424</v>
      </c>
      <c r="G31" s="58">
        <v>95.90866407580549</v>
      </c>
      <c r="H31" s="58">
        <v>240.40900000000002</v>
      </c>
    </row>
    <row r="32" spans="4:8" x14ac:dyDescent="0.25">
      <c r="D32" s="51" t="s">
        <v>143</v>
      </c>
      <c r="E32" s="51" t="s">
        <v>144</v>
      </c>
      <c r="F32" s="58">
        <v>96.630939024285809</v>
      </c>
      <c r="G32" s="58">
        <v>98.974476843273678</v>
      </c>
      <c r="H32" s="58">
        <v>234.78099999999998</v>
      </c>
    </row>
    <row r="33" spans="4:8" x14ac:dyDescent="0.25">
      <c r="D33" s="51" t="s">
        <v>145</v>
      </c>
      <c r="E33" s="51" t="s">
        <v>146</v>
      </c>
      <c r="F33" s="58">
        <v>100.07019624782308</v>
      </c>
      <c r="G33" s="58">
        <v>100.85036192243224</v>
      </c>
      <c r="H33" s="58">
        <v>229.48400000000001</v>
      </c>
    </row>
    <row r="34" spans="4:8" x14ac:dyDescent="0.25">
      <c r="D34" s="51" t="s">
        <v>157</v>
      </c>
      <c r="E34" s="51" t="s">
        <v>158</v>
      </c>
      <c r="F34" s="58">
        <v>100</v>
      </c>
      <c r="G34" s="58">
        <v>100</v>
      </c>
      <c r="H34" s="58">
        <v>213.80699999999999</v>
      </c>
    </row>
    <row r="35" spans="4:8" x14ac:dyDescent="0.25">
      <c r="D35" s="51" t="s">
        <v>141</v>
      </c>
      <c r="E35" s="51" t="s">
        <v>142</v>
      </c>
      <c r="F35" s="58">
        <v>100.15941032813515</v>
      </c>
      <c r="G35" s="58">
        <v>102.98209946733563</v>
      </c>
      <c r="H35" s="58">
        <v>196.99699999999999</v>
      </c>
    </row>
    <row r="36" spans="4:8" x14ac:dyDescent="0.25">
      <c r="D36" s="51" t="s">
        <v>143</v>
      </c>
      <c r="E36" s="51" t="s">
        <v>144</v>
      </c>
      <c r="F36" s="58">
        <v>100.55571366790785</v>
      </c>
      <c r="G36" s="58">
        <v>104.29832060005133</v>
      </c>
      <c r="H36" s="58">
        <v>178.54399999999998</v>
      </c>
    </row>
    <row r="37" spans="4:8" x14ac:dyDescent="0.25">
      <c r="D37" s="51" t="s">
        <v>145</v>
      </c>
      <c r="E37" s="51" t="s">
        <v>146</v>
      </c>
      <c r="F37" s="58">
        <v>100.27578274668292</v>
      </c>
      <c r="G37" s="58">
        <v>103.6836658149556</v>
      </c>
      <c r="H37" s="58">
        <v>154.09699999999998</v>
      </c>
    </row>
    <row r="38" spans="4:8" x14ac:dyDescent="0.25">
      <c r="D38" s="51" t="s">
        <v>159</v>
      </c>
      <c r="E38" s="51" t="s">
        <v>160</v>
      </c>
      <c r="F38" s="58">
        <v>98.581180570392647</v>
      </c>
      <c r="G38" s="58">
        <v>100.09222739209437</v>
      </c>
      <c r="H38" s="58">
        <v>137.696</v>
      </c>
    </row>
    <row r="39" spans="4:8" x14ac:dyDescent="0.25">
      <c r="D39" s="51" t="s">
        <v>141</v>
      </c>
      <c r="E39" s="51" t="s">
        <v>142</v>
      </c>
      <c r="F39" s="58">
        <v>97.3014752761582</v>
      </c>
      <c r="G39" s="58">
        <v>102.62554166017048</v>
      </c>
      <c r="H39" s="58">
        <v>125.429</v>
      </c>
    </row>
    <row r="40" spans="4:8" x14ac:dyDescent="0.25">
      <c r="D40" s="51" t="s">
        <v>143</v>
      </c>
      <c r="E40" s="51" t="s">
        <v>144</v>
      </c>
      <c r="F40" s="58">
        <v>92.61028009678023</v>
      </c>
      <c r="G40" s="58">
        <v>93.870454454932926</v>
      </c>
      <c r="H40" s="58">
        <v>105.50099999999999</v>
      </c>
    </row>
    <row r="41" spans="4:8" x14ac:dyDescent="0.25">
      <c r="D41" s="51" t="s">
        <v>145</v>
      </c>
      <c r="E41" s="51" t="s">
        <v>146</v>
      </c>
      <c r="F41" s="58">
        <v>90.986537870090217</v>
      </c>
      <c r="G41" s="58">
        <v>90.274722130086275</v>
      </c>
      <c r="H41" s="58">
        <v>91.136999999999986</v>
      </c>
    </row>
    <row r="42" spans="4:8" x14ac:dyDescent="0.25">
      <c r="D42" s="51" t="s">
        <v>161</v>
      </c>
      <c r="E42" s="51" t="s">
        <v>162</v>
      </c>
      <c r="F42" s="58">
        <v>93.912671722251787</v>
      </c>
      <c r="G42" s="58">
        <v>93.06400733239839</v>
      </c>
      <c r="H42" s="58">
        <v>91.503999999999991</v>
      </c>
    </row>
    <row r="43" spans="4:8" x14ac:dyDescent="0.25">
      <c r="D43" s="51" t="s">
        <v>141</v>
      </c>
      <c r="E43" s="51" t="s">
        <v>142</v>
      </c>
      <c r="F43" s="58">
        <v>93.386148337493097</v>
      </c>
      <c r="G43" s="58">
        <v>93.226648036696389</v>
      </c>
      <c r="H43" s="58">
        <v>84.540999999999997</v>
      </c>
    </row>
    <row r="44" spans="4:8" x14ac:dyDescent="0.25">
      <c r="D44" s="51" t="s">
        <v>143</v>
      </c>
      <c r="E44" s="51" t="s">
        <v>144</v>
      </c>
      <c r="F44" s="58">
        <v>93.281036280469806</v>
      </c>
      <c r="G44" s="58">
        <v>92.892912334585105</v>
      </c>
      <c r="H44" s="58">
        <v>86.872000000000014</v>
      </c>
    </row>
    <row r="45" spans="4:8" x14ac:dyDescent="0.25">
      <c r="D45" s="51" t="s">
        <v>145</v>
      </c>
      <c r="E45" s="51" t="s">
        <v>146</v>
      </c>
      <c r="F45" s="58">
        <v>91.476800465045045</v>
      </c>
      <c r="G45" s="58">
        <v>91.116934159428723</v>
      </c>
      <c r="H45" s="58">
        <v>90.271000000000015</v>
      </c>
    </row>
    <row r="46" spans="4:8" x14ac:dyDescent="0.25">
      <c r="D46" s="51" t="s">
        <v>163</v>
      </c>
      <c r="E46" s="51" t="s">
        <v>164</v>
      </c>
      <c r="F46" s="58">
        <v>91.268450584197581</v>
      </c>
      <c r="G46" s="58">
        <v>91.149894591845026</v>
      </c>
      <c r="H46" s="58">
        <v>86.666000000000011</v>
      </c>
    </row>
    <row r="47" spans="4:8" x14ac:dyDescent="0.25">
      <c r="D47" s="51" t="s">
        <v>141</v>
      </c>
      <c r="E47" s="51" t="s">
        <v>142</v>
      </c>
      <c r="F47" s="58">
        <v>90.748904288426118</v>
      </c>
      <c r="G47" s="58">
        <v>90.091076986607121</v>
      </c>
      <c r="H47" s="58">
        <v>85.164000000000001</v>
      </c>
    </row>
    <row r="48" spans="4:8" x14ac:dyDescent="0.25">
      <c r="D48" s="51" t="s">
        <v>143</v>
      </c>
      <c r="E48" s="51" t="s">
        <v>144</v>
      </c>
      <c r="F48" s="58">
        <v>88.306320968163703</v>
      </c>
      <c r="G48" s="58">
        <v>89.567680498782494</v>
      </c>
      <c r="H48" s="58">
        <v>84.415999999999997</v>
      </c>
    </row>
    <row r="49" spans="4:8" x14ac:dyDescent="0.25">
      <c r="D49" s="51" t="s">
        <v>145</v>
      </c>
      <c r="E49" s="51" t="s">
        <v>146</v>
      </c>
      <c r="F49" s="58">
        <v>87.90257946143663</v>
      </c>
      <c r="G49" s="58">
        <v>87.008921640065523</v>
      </c>
      <c r="H49" s="58">
        <v>87.73</v>
      </c>
    </row>
    <row r="50" spans="4:8" x14ac:dyDescent="0.25">
      <c r="D50" s="51" t="s">
        <v>165</v>
      </c>
      <c r="E50" s="51" t="s">
        <v>166</v>
      </c>
      <c r="F50" s="58">
        <v>86.902314778887074</v>
      </c>
      <c r="G50" s="58">
        <v>85.940115665038206</v>
      </c>
      <c r="H50" s="58">
        <v>91.760999999999996</v>
      </c>
    </row>
    <row r="51" spans="4:8" x14ac:dyDescent="0.25">
      <c r="D51" s="51" t="s">
        <v>141</v>
      </c>
      <c r="E51" s="51" t="s">
        <v>142</v>
      </c>
      <c r="F51" s="58">
        <v>84.8052427356008</v>
      </c>
      <c r="G51" s="58">
        <v>85.174875225983442</v>
      </c>
      <c r="H51" s="58">
        <v>91.364999999999995</v>
      </c>
    </row>
    <row r="52" spans="4:8" x14ac:dyDescent="0.25">
      <c r="D52" s="51" t="s">
        <v>143</v>
      </c>
      <c r="E52" s="51" t="s">
        <v>144</v>
      </c>
      <c r="F52" s="58">
        <v>83.717702923969611</v>
      </c>
      <c r="G52" s="58">
        <v>83.854177024182391</v>
      </c>
      <c r="H52" s="58">
        <v>90.219000000000008</v>
      </c>
    </row>
    <row r="53" spans="4:8" x14ac:dyDescent="0.25">
      <c r="D53" s="51" t="s">
        <v>145</v>
      </c>
      <c r="E53" s="51" t="s">
        <v>146</v>
      </c>
      <c r="F53" s="58">
        <v>82.131972159722665</v>
      </c>
      <c r="G53" s="58">
        <v>81.584011538993252</v>
      </c>
      <c r="H53" s="58">
        <v>85.957000000000008</v>
      </c>
    </row>
    <row r="54" spans="4:8" x14ac:dyDescent="0.25">
      <c r="D54" s="51" t="s">
        <v>167</v>
      </c>
      <c r="E54" s="51" t="s">
        <v>168</v>
      </c>
      <c r="F54" s="58">
        <v>82.059225600353599</v>
      </c>
      <c r="G54" s="58">
        <v>81.951619527137169</v>
      </c>
      <c r="H54" s="58">
        <v>81.056000000000012</v>
      </c>
    </row>
    <row r="55" spans="4:8" x14ac:dyDescent="0.25">
      <c r="D55" s="51" t="s">
        <v>141</v>
      </c>
      <c r="E55" s="51" t="s">
        <v>142</v>
      </c>
      <c r="F55" s="58">
        <v>81.076208810472224</v>
      </c>
      <c r="G55" s="58">
        <v>82.435141541995193</v>
      </c>
      <c r="H55" s="58">
        <v>83.100999999999999</v>
      </c>
    </row>
    <row r="56" spans="4:8" x14ac:dyDescent="0.25">
      <c r="D56" s="51" t="s">
        <v>143</v>
      </c>
      <c r="E56" s="51" t="s">
        <v>144</v>
      </c>
      <c r="F56" s="58">
        <v>81.665522233037521</v>
      </c>
      <c r="G56" s="58">
        <v>82.843816646879787</v>
      </c>
      <c r="H56" s="58">
        <v>86.438999999999993</v>
      </c>
    </row>
    <row r="57" spans="4:8" x14ac:dyDescent="0.25">
      <c r="D57" s="51" t="s">
        <v>145</v>
      </c>
      <c r="E57" s="51" t="s">
        <v>146</v>
      </c>
      <c r="F57" s="58">
        <v>79.206603168018503</v>
      </c>
      <c r="G57" s="58">
        <v>82.484753274136281</v>
      </c>
      <c r="H57" s="58">
        <v>88.713000000000008</v>
      </c>
    </row>
    <row r="58" spans="4:8" x14ac:dyDescent="0.25">
      <c r="D58" s="51" t="s">
        <v>169</v>
      </c>
      <c r="E58" s="51" t="s">
        <v>170</v>
      </c>
      <c r="F58" s="58">
        <v>79.753492858386835</v>
      </c>
      <c r="G58" s="58">
        <v>84.175894335393124</v>
      </c>
      <c r="H58" s="58">
        <v>95.516999999999996</v>
      </c>
    </row>
    <row r="59" spans="4:8" x14ac:dyDescent="0.25">
      <c r="D59" s="51" t="s">
        <v>141</v>
      </c>
      <c r="E59" s="51" t="s">
        <v>142</v>
      </c>
      <c r="F59" s="58">
        <v>80.792278256529585</v>
      </c>
      <c r="G59" s="58">
        <v>88.312224859530374</v>
      </c>
      <c r="H59" s="58">
        <v>102.22399999999999</v>
      </c>
    </row>
    <row r="60" spans="4:8" x14ac:dyDescent="0.25">
      <c r="D60" s="51" t="s">
        <v>143</v>
      </c>
      <c r="E60" s="51" t="s">
        <v>144</v>
      </c>
      <c r="F60" s="58">
        <v>82.617050267381714</v>
      </c>
      <c r="G60" s="58">
        <v>90.188551440888304</v>
      </c>
      <c r="H60" s="58">
        <v>108.60999999999999</v>
      </c>
    </row>
    <row r="61" spans="4:8" x14ac:dyDescent="0.25">
      <c r="D61" s="51" t="s">
        <v>145</v>
      </c>
      <c r="E61" s="51" t="s">
        <v>146</v>
      </c>
      <c r="F61" s="58">
        <v>84.399956083171617</v>
      </c>
      <c r="G61" s="58">
        <v>93.3785475770364</v>
      </c>
      <c r="H61" s="58">
        <v>113.78899999999999</v>
      </c>
    </row>
    <row r="62" spans="4:8" x14ac:dyDescent="0.25">
      <c r="D62" s="51" t="s">
        <v>171</v>
      </c>
      <c r="E62" s="51" t="s">
        <v>172</v>
      </c>
      <c r="F62" s="58">
        <v>88.880147520080286</v>
      </c>
      <c r="G62" s="58">
        <v>99.875623504488388</v>
      </c>
      <c r="H62" s="58">
        <v>119.02900000000001</v>
      </c>
    </row>
    <row r="63" spans="4:8" x14ac:dyDescent="0.25">
      <c r="D63" s="51" t="s">
        <v>141</v>
      </c>
      <c r="E63" s="51" t="s">
        <v>142</v>
      </c>
      <c r="F63" s="58">
        <v>92.560088761893951</v>
      </c>
      <c r="G63" s="58">
        <v>107.61516004562843</v>
      </c>
      <c r="H63" s="58">
        <v>124.596</v>
      </c>
    </row>
    <row r="64" spans="4:8" x14ac:dyDescent="0.25">
      <c r="D64" s="51" t="s">
        <v>143</v>
      </c>
      <c r="E64" s="51" t="s">
        <v>144</v>
      </c>
      <c r="F64" s="58">
        <v>95.90397726168581</v>
      </c>
      <c r="G64" s="58">
        <v>115.17975786065414</v>
      </c>
      <c r="H64" s="58">
        <v>130.68100000000001</v>
      </c>
    </row>
    <row r="65" spans="4:8" x14ac:dyDescent="0.25">
      <c r="D65" s="51" t="s">
        <v>145</v>
      </c>
      <c r="E65" s="51" t="s">
        <v>146</v>
      </c>
      <c r="F65" s="58">
        <v>96.520757474555396</v>
      </c>
      <c r="G65" s="58">
        <v>118.42958855046332</v>
      </c>
      <c r="H65" s="58">
        <v>134.101</v>
      </c>
    </row>
    <row r="66" spans="4:8" x14ac:dyDescent="0.25">
      <c r="D66" s="51" t="s">
        <v>173</v>
      </c>
      <c r="E66" s="51" t="s">
        <v>174</v>
      </c>
      <c r="F66" s="58">
        <v>102.1994642122847</v>
      </c>
      <c r="G66" s="58">
        <v>129.81818141336726</v>
      </c>
      <c r="H66" s="58">
        <v>139.02800000000002</v>
      </c>
    </row>
    <row r="67" spans="4:8" x14ac:dyDescent="0.25">
      <c r="D67" s="51" t="s">
        <v>141</v>
      </c>
      <c r="E67" s="51" t="s">
        <v>142</v>
      </c>
      <c r="F67" s="58">
        <v>104.30265856800042</v>
      </c>
      <c r="G67" s="58">
        <v>136.71259824567358</v>
      </c>
      <c r="H67" s="58">
        <v>144.22999999999999</v>
      </c>
    </row>
    <row r="68" spans="4:8" x14ac:dyDescent="0.25">
      <c r="D68" s="51" t="s">
        <v>143</v>
      </c>
      <c r="E68" s="51" t="s">
        <v>144</v>
      </c>
      <c r="F68" s="58">
        <v>110.18376485231465</v>
      </c>
      <c r="G68" s="58">
        <v>142.92410941112206</v>
      </c>
      <c r="H68" s="58">
        <v>145.39499999999998</v>
      </c>
    </row>
    <row r="69" spans="4:8" x14ac:dyDescent="0.25">
      <c r="D69" s="51" t="s">
        <v>145</v>
      </c>
      <c r="E69" s="51" t="s">
        <v>146</v>
      </c>
      <c r="F69" s="58">
        <v>110.89221847130912</v>
      </c>
      <c r="G69" s="58">
        <v>146.27841695734577</v>
      </c>
      <c r="H69" s="58">
        <v>146.30199999999996</v>
      </c>
    </row>
    <row r="70" spans="4:8" x14ac:dyDescent="0.25">
      <c r="D70" s="51" t="s">
        <v>175</v>
      </c>
      <c r="E70" s="51" t="s">
        <v>176</v>
      </c>
      <c r="F70" s="58">
        <v>114.38400199296517</v>
      </c>
      <c r="G70" s="58">
        <v>152.24432174831975</v>
      </c>
      <c r="H70" s="58">
        <v>148.14201270047604</v>
      </c>
    </row>
    <row r="71" spans="4:8" x14ac:dyDescent="0.25">
      <c r="D71" s="51" t="s">
        <v>141</v>
      </c>
      <c r="E71" s="51" t="s">
        <v>142</v>
      </c>
      <c r="F71" s="58">
        <v>120.22424808334277</v>
      </c>
      <c r="G71" s="58">
        <v>156.62738404819524</v>
      </c>
      <c r="H71" s="58">
        <v>150.28498525919125</v>
      </c>
    </row>
    <row r="73" spans="4:8" x14ac:dyDescent="0.25">
      <c r="F73" s="59"/>
      <c r="G73" s="59"/>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showGridLines="0" zoomScale="70" zoomScaleNormal="70" workbookViewId="0">
      <selection activeCell="B5" sqref="B5"/>
    </sheetView>
  </sheetViews>
  <sheetFormatPr defaultRowHeight="15.75" x14ac:dyDescent="0.25"/>
  <cols>
    <col min="1" max="1" width="12.85546875" style="61" customWidth="1"/>
    <col min="2" max="2" width="106.5703125" style="61" customWidth="1"/>
    <col min="3" max="3" width="9.7109375" style="61" customWidth="1"/>
    <col min="4" max="4" width="9.140625" style="61"/>
    <col min="5" max="5" width="30.28515625" style="61" customWidth="1"/>
    <col min="6" max="6" width="29" style="61" customWidth="1"/>
    <col min="7" max="16384" width="9.140625" style="61"/>
  </cols>
  <sheetData>
    <row r="1" spans="1:6" x14ac:dyDescent="0.25">
      <c r="A1" s="18" t="s">
        <v>0</v>
      </c>
      <c r="B1" s="60" t="s">
        <v>177</v>
      </c>
    </row>
    <row r="2" spans="1:6" x14ac:dyDescent="0.25">
      <c r="A2" s="18" t="s">
        <v>2</v>
      </c>
      <c r="B2" s="60" t="s">
        <v>1286</v>
      </c>
    </row>
    <row r="3" spans="1:6" x14ac:dyDescent="0.25">
      <c r="A3" s="18" t="s">
        <v>3</v>
      </c>
      <c r="B3" s="61" t="s">
        <v>178</v>
      </c>
    </row>
    <row r="4" spans="1:6" x14ac:dyDescent="0.25">
      <c r="A4" s="18" t="s">
        <v>5</v>
      </c>
      <c r="B4" s="61" t="s">
        <v>1335</v>
      </c>
    </row>
    <row r="5" spans="1:6" x14ac:dyDescent="0.25">
      <c r="A5" s="22" t="s">
        <v>6</v>
      </c>
    </row>
    <row r="6" spans="1:6" x14ac:dyDescent="0.25">
      <c r="A6" s="22" t="s">
        <v>7</v>
      </c>
    </row>
    <row r="9" spans="1:6" ht="47.25" x14ac:dyDescent="0.25">
      <c r="E9" s="62" t="s">
        <v>1287</v>
      </c>
      <c r="F9" s="62" t="s">
        <v>179</v>
      </c>
    </row>
    <row r="10" spans="1:6" ht="47.25" x14ac:dyDescent="0.25">
      <c r="E10" s="62" t="s">
        <v>180</v>
      </c>
      <c r="F10" s="62" t="s">
        <v>181</v>
      </c>
    </row>
    <row r="11" spans="1:6" x14ac:dyDescent="0.25">
      <c r="C11" s="63" t="s">
        <v>182</v>
      </c>
      <c r="D11" s="61" t="s">
        <v>183</v>
      </c>
      <c r="E11" s="64">
        <v>1.4814940500744849</v>
      </c>
      <c r="F11" s="64">
        <v>14.077844353932299</v>
      </c>
    </row>
    <row r="12" spans="1:6" x14ac:dyDescent="0.25">
      <c r="C12" s="65" t="s">
        <v>141</v>
      </c>
      <c r="D12" s="65" t="s">
        <v>142</v>
      </c>
      <c r="E12" s="64">
        <v>1.5447857042261484</v>
      </c>
      <c r="F12" s="64">
        <v>9.4148839784591498</v>
      </c>
    </row>
    <row r="13" spans="1:6" x14ac:dyDescent="0.25">
      <c r="C13" s="65" t="s">
        <v>143</v>
      </c>
      <c r="D13" s="65" t="s">
        <v>144</v>
      </c>
      <c r="E13" s="64">
        <v>3.1524686754286226</v>
      </c>
      <c r="F13" s="64">
        <v>7.7610641602758896</v>
      </c>
    </row>
    <row r="14" spans="1:6" x14ac:dyDescent="0.25">
      <c r="C14" s="65" t="s">
        <v>145</v>
      </c>
      <c r="D14" s="65" t="s">
        <v>146</v>
      </c>
      <c r="E14" s="64">
        <v>2.798832224088426</v>
      </c>
      <c r="F14" s="64">
        <v>5.9032732043229696</v>
      </c>
    </row>
    <row r="15" spans="1:6" x14ac:dyDescent="0.25">
      <c r="C15" s="65" t="s">
        <v>139</v>
      </c>
      <c r="D15" s="65" t="s">
        <v>140</v>
      </c>
      <c r="E15" s="64">
        <v>-0.2057925174362123</v>
      </c>
      <c r="F15" s="64">
        <v>2.3991420008953201</v>
      </c>
    </row>
    <row r="16" spans="1:6" x14ac:dyDescent="0.25">
      <c r="C16" s="65" t="s">
        <v>141</v>
      </c>
      <c r="D16" s="65" t="s">
        <v>142</v>
      </c>
      <c r="E16" s="64">
        <v>0.80529012327472538</v>
      </c>
      <c r="F16" s="64">
        <v>5.2877630297485299</v>
      </c>
    </row>
    <row r="17" spans="3:6" x14ac:dyDescent="0.25">
      <c r="C17" s="65" t="s">
        <v>143</v>
      </c>
      <c r="D17" s="65" t="s">
        <v>144</v>
      </c>
      <c r="E17" s="64">
        <v>1.8053800045066062</v>
      </c>
      <c r="F17" s="64">
        <v>7.6345989834609398</v>
      </c>
    </row>
    <row r="18" spans="3:6" x14ac:dyDescent="0.25">
      <c r="C18" s="65" t="s">
        <v>145</v>
      </c>
      <c r="D18" s="65" t="s">
        <v>146</v>
      </c>
      <c r="E18" s="64">
        <v>-1.272992715396364</v>
      </c>
      <c r="F18" s="64">
        <v>7.0376203540935904</v>
      </c>
    </row>
    <row r="19" spans="3:6" x14ac:dyDescent="0.25">
      <c r="C19" s="65" t="s">
        <v>147</v>
      </c>
      <c r="D19" s="65" t="s">
        <v>148</v>
      </c>
      <c r="E19" s="64">
        <v>3.0846513782204923</v>
      </c>
      <c r="F19" s="64">
        <v>10.655616788407301</v>
      </c>
    </row>
    <row r="20" spans="3:6" x14ac:dyDescent="0.25">
      <c r="C20" s="65" t="s">
        <v>141</v>
      </c>
      <c r="D20" s="65" t="s">
        <v>142</v>
      </c>
      <c r="E20" s="64">
        <v>6.3497827958331401</v>
      </c>
      <c r="F20" s="64">
        <v>11.7433562177963</v>
      </c>
    </row>
    <row r="21" spans="3:6" x14ac:dyDescent="0.25">
      <c r="C21" s="65" t="s">
        <v>143</v>
      </c>
      <c r="D21" s="65" t="s">
        <v>144</v>
      </c>
      <c r="E21" s="64">
        <v>7.6983029542267847</v>
      </c>
      <c r="F21" s="64">
        <v>8.8833180779213503</v>
      </c>
    </row>
    <row r="22" spans="3:6" x14ac:dyDescent="0.25">
      <c r="C22" s="65" t="s">
        <v>145</v>
      </c>
      <c r="D22" s="65" t="s">
        <v>146</v>
      </c>
      <c r="E22" s="64">
        <v>9.7087745229860491</v>
      </c>
      <c r="F22" s="64">
        <v>21.3303921142005</v>
      </c>
    </row>
    <row r="23" spans="3:6" x14ac:dyDescent="0.25">
      <c r="C23" s="65" t="s">
        <v>149</v>
      </c>
      <c r="D23" s="65" t="s">
        <v>150</v>
      </c>
      <c r="E23" s="64">
        <v>5.182316736539021</v>
      </c>
      <c r="F23" s="64">
        <v>13.2725110910841</v>
      </c>
    </row>
    <row r="24" spans="3:6" x14ac:dyDescent="0.25">
      <c r="C24" s="65" t="s">
        <v>141</v>
      </c>
      <c r="D24" s="65" t="s">
        <v>142</v>
      </c>
      <c r="E24" s="64">
        <v>7.2444329135451575</v>
      </c>
      <c r="F24" s="64">
        <v>22.7666638727652</v>
      </c>
    </row>
    <row r="25" spans="3:6" x14ac:dyDescent="0.25">
      <c r="C25" s="65" t="s">
        <v>143</v>
      </c>
      <c r="D25" s="65" t="s">
        <v>144</v>
      </c>
      <c r="E25" s="64">
        <v>9.5281210356438564</v>
      </c>
      <c r="F25" s="64">
        <v>19.842070215424499</v>
      </c>
    </row>
    <row r="26" spans="3:6" x14ac:dyDescent="0.25">
      <c r="C26" s="65" t="s">
        <v>145</v>
      </c>
      <c r="D26" s="65" t="s">
        <v>146</v>
      </c>
      <c r="E26" s="64">
        <v>8.2762507284769882</v>
      </c>
      <c r="F26" s="64">
        <v>21.265460780310001</v>
      </c>
    </row>
    <row r="27" spans="3:6" x14ac:dyDescent="0.25">
      <c r="C27" s="65" t="s">
        <v>151</v>
      </c>
      <c r="D27" s="65" t="s">
        <v>152</v>
      </c>
      <c r="E27" s="64">
        <v>6.1467355610694554</v>
      </c>
      <c r="F27" s="64">
        <v>12.8558499352052</v>
      </c>
    </row>
    <row r="28" spans="3:6" x14ac:dyDescent="0.25">
      <c r="C28" s="65" t="s">
        <v>141</v>
      </c>
      <c r="D28" s="65" t="s">
        <v>142</v>
      </c>
      <c r="E28" s="64">
        <v>6.5207300585177883</v>
      </c>
      <c r="F28" s="64">
        <v>11.277850805593101</v>
      </c>
    </row>
    <row r="29" spans="3:6" x14ac:dyDescent="0.25">
      <c r="C29" s="65" t="s">
        <v>143</v>
      </c>
      <c r="D29" s="65" t="s">
        <v>144</v>
      </c>
      <c r="E29" s="64">
        <v>8.1289381569457415</v>
      </c>
      <c r="F29" s="64">
        <v>10.633001185382801</v>
      </c>
    </row>
    <row r="30" spans="3:6" x14ac:dyDescent="0.25">
      <c r="C30" s="65" t="s">
        <v>145</v>
      </c>
      <c r="D30" s="65" t="s">
        <v>146</v>
      </c>
      <c r="E30" s="64">
        <v>6.2459627565966862</v>
      </c>
      <c r="F30" s="64">
        <v>7.2538079961008002</v>
      </c>
    </row>
    <row r="31" spans="3:6" x14ac:dyDescent="0.25">
      <c r="C31" s="65" t="s">
        <v>153</v>
      </c>
      <c r="D31" s="65" t="s">
        <v>154</v>
      </c>
      <c r="E31" s="64">
        <v>5.4226590677357382</v>
      </c>
      <c r="F31" s="64">
        <v>6.9236519015865099</v>
      </c>
    </row>
    <row r="32" spans="3:6" x14ac:dyDescent="0.25">
      <c r="C32" s="65" t="s">
        <v>141</v>
      </c>
      <c r="D32" s="65" t="s">
        <v>142</v>
      </c>
      <c r="E32" s="64">
        <v>4.5360688244306262</v>
      </c>
      <c r="F32" s="64">
        <v>6.2820211875501402</v>
      </c>
    </row>
    <row r="33" spans="3:6" x14ac:dyDescent="0.25">
      <c r="C33" s="65" t="s">
        <v>143</v>
      </c>
      <c r="D33" s="65" t="s">
        <v>144</v>
      </c>
      <c r="E33" s="64">
        <v>5.5899865451907971</v>
      </c>
      <c r="F33" s="64">
        <v>8.7930952966222407</v>
      </c>
    </row>
    <row r="34" spans="3:6" x14ac:dyDescent="0.25">
      <c r="C34" s="65" t="s">
        <v>145</v>
      </c>
      <c r="D34" s="65" t="s">
        <v>146</v>
      </c>
      <c r="E34" s="64">
        <v>2.8366518799287368</v>
      </c>
      <c r="F34" s="64">
        <v>9.5616235852251901</v>
      </c>
    </row>
    <row r="35" spans="3:6" x14ac:dyDescent="0.25">
      <c r="C35" s="65" t="s">
        <v>155</v>
      </c>
      <c r="D35" s="65" t="s">
        <v>156</v>
      </c>
      <c r="E35" s="64">
        <v>2.9142421453880605</v>
      </c>
      <c r="F35" s="64">
        <v>6.5093526975255998</v>
      </c>
    </row>
    <row r="36" spans="3:6" x14ac:dyDescent="0.25">
      <c r="C36" s="65" t="s">
        <v>141</v>
      </c>
      <c r="D36" s="65" t="s">
        <v>142</v>
      </c>
      <c r="E36" s="64">
        <v>3.3588830464448893</v>
      </c>
      <c r="F36" s="64">
        <v>2.7000002588136698</v>
      </c>
    </row>
    <row r="37" spans="3:6" x14ac:dyDescent="0.25">
      <c r="C37" s="65" t="s">
        <v>143</v>
      </c>
      <c r="D37" s="65" t="s">
        <v>144</v>
      </c>
      <c r="E37" s="64">
        <v>6.0539511082798745</v>
      </c>
      <c r="F37" s="64">
        <v>5.8216733407377701</v>
      </c>
    </row>
    <row r="38" spans="3:6" x14ac:dyDescent="0.25">
      <c r="C38" s="65" t="s">
        <v>145</v>
      </c>
      <c r="D38" s="65" t="s">
        <v>146</v>
      </c>
      <c r="E38" s="64">
        <v>7.8733854970236488</v>
      </c>
      <c r="F38" s="64">
        <v>6.1010505270952802</v>
      </c>
    </row>
    <row r="39" spans="3:6" x14ac:dyDescent="0.25">
      <c r="C39" s="65" t="s">
        <v>157</v>
      </c>
      <c r="D39" s="65" t="s">
        <v>158</v>
      </c>
      <c r="E39" s="64">
        <v>5.8420896320929856</v>
      </c>
      <c r="F39" s="64">
        <v>0.54900595001099295</v>
      </c>
    </row>
    <row r="40" spans="3:6" x14ac:dyDescent="0.25">
      <c r="C40" s="65" t="s">
        <v>141</v>
      </c>
      <c r="D40" s="65" t="s">
        <v>142</v>
      </c>
      <c r="E40" s="64">
        <v>4.8672338206966099</v>
      </c>
      <c r="F40" s="64">
        <v>-1.2457921801051199</v>
      </c>
    </row>
    <row r="41" spans="3:6" x14ac:dyDescent="0.25">
      <c r="C41" s="65" t="s">
        <v>143</v>
      </c>
      <c r="D41" s="65" t="s">
        <v>144</v>
      </c>
      <c r="E41" s="64">
        <v>6.2224248655912913</v>
      </c>
      <c r="F41" s="64">
        <v>-2.4513755588275998</v>
      </c>
    </row>
    <row r="42" spans="3:6" x14ac:dyDescent="0.25">
      <c r="C42" s="65" t="s">
        <v>145</v>
      </c>
      <c r="D42" s="65" t="s">
        <v>146</v>
      </c>
      <c r="E42" s="64">
        <v>6.3227358428825253</v>
      </c>
      <c r="F42" s="64">
        <v>-2.0600088734130599</v>
      </c>
    </row>
    <row r="43" spans="3:6" x14ac:dyDescent="0.25">
      <c r="C43" s="65" t="s">
        <v>159</v>
      </c>
      <c r="D43" s="65" t="s">
        <v>160</v>
      </c>
      <c r="E43" s="64">
        <v>6.9957749991627463</v>
      </c>
      <c r="F43" s="64">
        <v>-0.82114191641890899</v>
      </c>
    </row>
    <row r="44" spans="3:6" x14ac:dyDescent="0.25">
      <c r="C44" s="65" t="s">
        <v>141</v>
      </c>
      <c r="D44" s="65" t="s">
        <v>142</v>
      </c>
      <c r="E44" s="64">
        <v>6.5329686696723792</v>
      </c>
      <c r="F44" s="64">
        <v>7.0702406494270003</v>
      </c>
    </row>
    <row r="45" spans="3:6" x14ac:dyDescent="0.25">
      <c r="C45" s="65" t="s">
        <v>143</v>
      </c>
      <c r="D45" s="65" t="s">
        <v>144</v>
      </c>
      <c r="E45" s="64">
        <v>4.1113606798045854</v>
      </c>
      <c r="F45" s="64">
        <v>2.8951683398538801</v>
      </c>
    </row>
    <row r="46" spans="3:6" x14ac:dyDescent="0.25">
      <c r="C46" s="65" t="s">
        <v>145</v>
      </c>
      <c r="D46" s="65" t="s">
        <v>146</v>
      </c>
      <c r="E46" s="64">
        <v>5.1214137675887486</v>
      </c>
      <c r="F46" s="64">
        <v>7.8051672495247404</v>
      </c>
    </row>
    <row r="47" spans="3:6" x14ac:dyDescent="0.25">
      <c r="C47" s="65" t="s">
        <v>161</v>
      </c>
      <c r="D47" s="65" t="s">
        <v>162</v>
      </c>
      <c r="E47" s="64">
        <v>7.8405051440688585</v>
      </c>
      <c r="F47" s="64">
        <v>17.9107489303594</v>
      </c>
    </row>
    <row r="48" spans="3:6" x14ac:dyDescent="0.25">
      <c r="C48" s="65" t="s">
        <v>141</v>
      </c>
      <c r="D48" s="65" t="s">
        <v>142</v>
      </c>
      <c r="E48" s="64">
        <v>10.231392307195632</v>
      </c>
      <c r="F48" s="64">
        <v>21.175851226210799</v>
      </c>
    </row>
    <row r="49" spans="3:6" x14ac:dyDescent="0.25">
      <c r="C49" s="65" t="s">
        <v>143</v>
      </c>
      <c r="D49" s="65" t="s">
        <v>144</v>
      </c>
      <c r="E49" s="64">
        <v>11.072363805954449</v>
      </c>
      <c r="F49" s="64">
        <v>20.595985207023499</v>
      </c>
    </row>
    <row r="50" spans="3:6" x14ac:dyDescent="0.25">
      <c r="C50" s="65" t="s">
        <v>145</v>
      </c>
      <c r="D50" s="65" t="s">
        <v>146</v>
      </c>
      <c r="E50" s="64">
        <v>9.433223910683985</v>
      </c>
      <c r="F50" s="64">
        <v>16.675486976220999</v>
      </c>
    </row>
    <row r="51" spans="3:6" x14ac:dyDescent="0.25">
      <c r="C51" s="66" t="s">
        <v>163</v>
      </c>
      <c r="D51" s="66" t="s">
        <v>164</v>
      </c>
      <c r="E51" s="64">
        <v>4.9156428147853966</v>
      </c>
      <c r="F51" s="64">
        <v>14.964647760982601</v>
      </c>
    </row>
    <row r="52" spans="3:6" x14ac:dyDescent="0.25">
      <c r="C52" s="66" t="s">
        <v>141</v>
      </c>
      <c r="D52" s="65" t="s">
        <v>142</v>
      </c>
      <c r="E52" s="64">
        <v>4.4306769985192727</v>
      </c>
      <c r="F52" s="64">
        <v>14.060338736892399</v>
      </c>
    </row>
    <row r="53" spans="3:6" x14ac:dyDescent="0.25">
      <c r="C53" s="66" t="s">
        <v>143</v>
      </c>
      <c r="D53" s="65" t="s">
        <v>144</v>
      </c>
      <c r="E53" s="64">
        <v>2.3555133918566291</v>
      </c>
      <c r="F53" s="64">
        <v>15.8693450841754</v>
      </c>
    </row>
    <row r="54" spans="3:6" x14ac:dyDescent="0.25">
      <c r="C54" s="66" t="s">
        <v>145</v>
      </c>
      <c r="D54" s="65" t="s">
        <v>146</v>
      </c>
      <c r="E54" s="64">
        <v>0.81289831319785288</v>
      </c>
      <c r="F54" s="64">
        <v>13.552648602338399</v>
      </c>
    </row>
    <row r="55" spans="3:6" x14ac:dyDescent="0.25">
      <c r="C55" s="66" t="s">
        <v>165</v>
      </c>
      <c r="D55" s="66" t="s">
        <v>166</v>
      </c>
      <c r="E55" s="64">
        <v>-2.4312269168668807</v>
      </c>
      <c r="F55" s="64">
        <v>10.089641492076099</v>
      </c>
    </row>
    <row r="56" spans="3:6" x14ac:dyDescent="0.25">
      <c r="C56" s="66" t="s">
        <v>141</v>
      </c>
      <c r="D56" s="65" t="s">
        <v>142</v>
      </c>
      <c r="E56" s="64">
        <v>-4.9980627511475033</v>
      </c>
      <c r="F56" s="64">
        <v>6.1979062017034803</v>
      </c>
    </row>
    <row r="57" spans="3:6" x14ac:dyDescent="0.25">
      <c r="C57" s="66" t="s">
        <v>143</v>
      </c>
      <c r="D57" s="65" t="s">
        <v>144</v>
      </c>
      <c r="E57" s="64">
        <v>-6.1968498093458697</v>
      </c>
      <c r="F57" s="64">
        <v>2.1297193740226099</v>
      </c>
    </row>
    <row r="58" spans="3:6" x14ac:dyDescent="0.25">
      <c r="C58" s="66" t="s">
        <v>145</v>
      </c>
      <c r="D58" s="65" t="s">
        <v>146</v>
      </c>
      <c r="E58" s="64">
        <v>-7.2449554056830952</v>
      </c>
      <c r="F58" s="64">
        <v>-4.07897548287775</v>
      </c>
    </row>
    <row r="59" spans="3:6" x14ac:dyDescent="0.25">
      <c r="C59" s="66" t="s">
        <v>167</v>
      </c>
      <c r="D59" s="66" t="s">
        <v>168</v>
      </c>
      <c r="E59" s="64">
        <v>-7.5988739972518271</v>
      </c>
      <c r="F59" s="64">
        <v>-7.6765354654166904</v>
      </c>
    </row>
    <row r="60" spans="3:6" x14ac:dyDescent="0.25">
      <c r="C60" s="66" t="s">
        <v>141</v>
      </c>
      <c r="D60" s="65" t="s">
        <v>142</v>
      </c>
      <c r="E60" s="64">
        <v>-9.5552868773131916</v>
      </c>
      <c r="F60" s="64">
        <v>-8.8418752587985896</v>
      </c>
    </row>
    <row r="61" spans="3:6" x14ac:dyDescent="0.25">
      <c r="C61" s="66" t="s">
        <v>143</v>
      </c>
      <c r="D61" s="65" t="s">
        <v>144</v>
      </c>
      <c r="E61" s="64">
        <v>-9.1969015064982269</v>
      </c>
      <c r="F61" s="64">
        <v>-7.7996787545081698</v>
      </c>
    </row>
    <row r="62" spans="3:6" x14ac:dyDescent="0.25">
      <c r="C62" s="66" t="s">
        <v>145</v>
      </c>
      <c r="D62" s="65" t="s">
        <v>146</v>
      </c>
      <c r="E62" s="64">
        <v>-13.138696075239512</v>
      </c>
      <c r="F62" s="64">
        <v>-10.779144764897699</v>
      </c>
    </row>
    <row r="63" spans="3:6" x14ac:dyDescent="0.25">
      <c r="C63" s="61" t="s">
        <v>169</v>
      </c>
      <c r="D63" s="61" t="s">
        <v>170</v>
      </c>
      <c r="E63" s="64">
        <v>-16.200928192600269</v>
      </c>
      <c r="F63" s="64">
        <v>-15.6737665346164</v>
      </c>
    </row>
    <row r="64" spans="3:6" x14ac:dyDescent="0.25">
      <c r="C64" s="66" t="s">
        <v>141</v>
      </c>
      <c r="D64" s="65" t="s">
        <v>142</v>
      </c>
      <c r="E64" s="64">
        <v>-16.538096070680314</v>
      </c>
      <c r="F64" s="64">
        <v>-18.615711910543801</v>
      </c>
    </row>
    <row r="65" spans="3:6" x14ac:dyDescent="0.25">
      <c r="C65" s="66" t="s">
        <v>143</v>
      </c>
      <c r="D65" s="65" t="s">
        <v>144</v>
      </c>
      <c r="E65" s="64">
        <v>-16.302914019149636</v>
      </c>
      <c r="F65" s="64">
        <v>-21.3511647656298</v>
      </c>
    </row>
    <row r="66" spans="3:6" x14ac:dyDescent="0.25">
      <c r="C66" s="66" t="s">
        <v>145</v>
      </c>
      <c r="D66" s="65" t="s">
        <v>146</v>
      </c>
      <c r="E66" s="64">
        <v>-16.163763615775022</v>
      </c>
      <c r="F66" s="64">
        <v>-20.479640228529899</v>
      </c>
    </row>
    <row r="67" spans="3:6" x14ac:dyDescent="0.25">
      <c r="C67" s="61" t="s">
        <v>171</v>
      </c>
      <c r="D67" s="61" t="s">
        <v>172</v>
      </c>
      <c r="E67" s="64">
        <v>-13.80291534078404</v>
      </c>
      <c r="F67" s="64">
        <v>-15.4592347449877</v>
      </c>
    </row>
    <row r="68" spans="3:6" x14ac:dyDescent="0.25">
      <c r="C68" s="66" t="s">
        <v>141</v>
      </c>
      <c r="D68" s="65" t="s">
        <v>142</v>
      </c>
      <c r="E68" s="64">
        <v>-13.197683732486842</v>
      </c>
      <c r="F68" s="64">
        <v>-10.759577240782599</v>
      </c>
    </row>
    <row r="69" spans="3:6" x14ac:dyDescent="0.25">
      <c r="C69" s="66" t="s">
        <v>143</v>
      </c>
      <c r="D69" s="65" t="s">
        <v>144</v>
      </c>
      <c r="E69" s="64">
        <v>-11.79762594000476</v>
      </c>
      <c r="F69" s="64">
        <v>-6.2630613544075597</v>
      </c>
    </row>
    <row r="70" spans="3:6" x14ac:dyDescent="0.25">
      <c r="C70" s="66" t="s">
        <v>145</v>
      </c>
      <c r="D70" s="65" t="s">
        <v>146</v>
      </c>
      <c r="E70" s="64">
        <v>-13.333426463002056</v>
      </c>
      <c r="F70" s="64">
        <v>-5.0952156262611998</v>
      </c>
    </row>
    <row r="71" spans="3:6" x14ac:dyDescent="0.25">
      <c r="C71" s="61" t="s">
        <v>173</v>
      </c>
      <c r="D71" s="61" t="s">
        <v>174</v>
      </c>
      <c r="E71" s="64">
        <v>-11.189803979503534</v>
      </c>
      <c r="F71" s="64">
        <v>2.6728122406245598</v>
      </c>
    </row>
    <row r="72" spans="3:6" x14ac:dyDescent="0.25">
      <c r="C72" s="66" t="s">
        <v>141</v>
      </c>
      <c r="D72" s="65" t="s">
        <v>142</v>
      </c>
      <c r="E72" s="64">
        <v>-12.711638190213733</v>
      </c>
      <c r="F72" s="64">
        <v>3.53471790616639</v>
      </c>
    </row>
    <row r="73" spans="3:6" x14ac:dyDescent="0.25">
      <c r="C73" s="66" t="s">
        <v>143</v>
      </c>
      <c r="D73" s="65" t="s">
        <v>144</v>
      </c>
      <c r="E73" s="64">
        <v>-10.828707851264561</v>
      </c>
      <c r="F73" s="64">
        <v>4.1378933302321599</v>
      </c>
    </row>
    <row r="74" spans="3:6" x14ac:dyDescent="0.25">
      <c r="C74" s="66" t="s">
        <v>145</v>
      </c>
      <c r="D74" s="65" t="s">
        <v>146</v>
      </c>
      <c r="E74" s="64">
        <v>-13.792171436517625</v>
      </c>
      <c r="F74" s="64">
        <v>1.7198197986074799</v>
      </c>
    </row>
    <row r="75" spans="3:6" x14ac:dyDescent="0.25">
      <c r="C75" s="67" t="s">
        <v>175</v>
      </c>
      <c r="D75" s="63" t="s">
        <v>176</v>
      </c>
      <c r="E75" s="64">
        <v>-14.829343220891726</v>
      </c>
      <c r="F75" s="64">
        <v>1.6887619202716699</v>
      </c>
    </row>
    <row r="76" spans="3:6" x14ac:dyDescent="0.25">
      <c r="C76" s="66" t="s">
        <v>141</v>
      </c>
      <c r="D76" s="65" t="s">
        <v>142</v>
      </c>
      <c r="E76" s="64">
        <v>-14.447028291697293</v>
      </c>
      <c r="F76" s="64">
        <v>1.72874722219165</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75" zoomScaleNormal="75" workbookViewId="0">
      <selection activeCell="B5" sqref="B5"/>
    </sheetView>
  </sheetViews>
  <sheetFormatPr defaultRowHeight="15.75" x14ac:dyDescent="0.25"/>
  <cols>
    <col min="1" max="1" width="13.7109375" style="464" bestFit="1" customWidth="1"/>
    <col min="2" max="2" width="87" style="464" bestFit="1" customWidth="1"/>
    <col min="3" max="5" width="9.140625" style="464"/>
    <col min="6" max="6" width="4.28515625" style="464" bestFit="1" customWidth="1"/>
    <col min="7" max="7" width="69.140625" style="464" bestFit="1" customWidth="1"/>
    <col min="8" max="16384" width="9.140625" style="464"/>
  </cols>
  <sheetData>
    <row r="1" spans="1:7" x14ac:dyDescent="0.25">
      <c r="A1" s="464" t="s">
        <v>0</v>
      </c>
      <c r="B1" s="854" t="s">
        <v>1382</v>
      </c>
    </row>
    <row r="2" spans="1:7" x14ac:dyDescent="0.25">
      <c r="A2" s="464" t="s">
        <v>2</v>
      </c>
      <c r="B2" s="854" t="s">
        <v>1288</v>
      </c>
    </row>
    <row r="3" spans="1:7" x14ac:dyDescent="0.25">
      <c r="A3" s="464" t="s">
        <v>3</v>
      </c>
      <c r="B3" s="464" t="s">
        <v>1201</v>
      </c>
    </row>
    <row r="4" spans="1:7" x14ac:dyDescent="0.25">
      <c r="A4" s="464" t="s">
        <v>5</v>
      </c>
      <c r="B4" s="464" t="s">
        <v>1397</v>
      </c>
    </row>
    <row r="5" spans="1:7" x14ac:dyDescent="0.25">
      <c r="A5" s="855" t="s">
        <v>6</v>
      </c>
    </row>
    <row r="6" spans="1:7" x14ac:dyDescent="0.25">
      <c r="A6" s="855" t="s">
        <v>7</v>
      </c>
    </row>
    <row r="10" spans="1:7" x14ac:dyDescent="0.25">
      <c r="G10" s="605" t="s">
        <v>1198</v>
      </c>
    </row>
    <row r="11" spans="1:7" x14ac:dyDescent="0.25">
      <c r="G11" s="605" t="s">
        <v>1199</v>
      </c>
    </row>
    <row r="12" spans="1:7" x14ac:dyDescent="0.25">
      <c r="F12" s="464" t="s">
        <v>46</v>
      </c>
      <c r="G12" s="464">
        <v>10.9</v>
      </c>
    </row>
    <row r="13" spans="1:7" x14ac:dyDescent="0.25">
      <c r="F13" s="464" t="s">
        <v>77</v>
      </c>
      <c r="G13" s="464">
        <v>10</v>
      </c>
    </row>
    <row r="14" spans="1:7" x14ac:dyDescent="0.25">
      <c r="F14" s="464" t="s">
        <v>1200</v>
      </c>
      <c r="G14" s="464">
        <v>9.6</v>
      </c>
    </row>
    <row r="15" spans="1:7" x14ac:dyDescent="0.25">
      <c r="F15" s="464" t="s">
        <v>50</v>
      </c>
      <c r="G15" s="464">
        <v>8</v>
      </c>
    </row>
    <row r="16" spans="1:7" x14ac:dyDescent="0.25">
      <c r="F16" s="464" t="s">
        <v>53</v>
      </c>
      <c r="G16" s="464">
        <v>8</v>
      </c>
    </row>
    <row r="17" spans="6:7" x14ac:dyDescent="0.25">
      <c r="F17" s="464" t="s">
        <v>63</v>
      </c>
      <c r="G17" s="464">
        <v>7.9</v>
      </c>
    </row>
    <row r="18" spans="6:7" x14ac:dyDescent="0.25">
      <c r="F18" s="464" t="s">
        <v>60</v>
      </c>
      <c r="G18" s="464">
        <v>7.7</v>
      </c>
    </row>
    <row r="19" spans="6:7" x14ac:dyDescent="0.25">
      <c r="F19" s="464" t="s">
        <v>54</v>
      </c>
      <c r="G19" s="464">
        <v>6.5</v>
      </c>
    </row>
    <row r="20" spans="6:7" x14ac:dyDescent="0.25">
      <c r="F20" s="464" t="s">
        <v>55</v>
      </c>
      <c r="G20" s="464">
        <v>6.4</v>
      </c>
    </row>
    <row r="21" spans="6:7" x14ac:dyDescent="0.25">
      <c r="F21" s="464" t="s">
        <v>41</v>
      </c>
      <c r="G21" s="464">
        <v>5.8</v>
      </c>
    </row>
    <row r="22" spans="6:7" x14ac:dyDescent="0.25">
      <c r="F22" s="464" t="s">
        <v>47</v>
      </c>
      <c r="G22" s="464">
        <v>5.4</v>
      </c>
    </row>
    <row r="23" spans="6:7" x14ac:dyDescent="0.25">
      <c r="F23" s="464" t="s">
        <v>42</v>
      </c>
      <c r="G23" s="464">
        <v>5.3</v>
      </c>
    </row>
    <row r="24" spans="6:7" x14ac:dyDescent="0.25">
      <c r="F24" s="464" t="s">
        <v>64</v>
      </c>
      <c r="G24" s="464">
        <v>5.0999999999999996</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0"/>
  <sheetViews>
    <sheetView showGridLines="0" zoomScale="70" zoomScaleNormal="70" workbookViewId="0">
      <selection activeCell="B6" sqref="B6"/>
    </sheetView>
  </sheetViews>
  <sheetFormatPr defaultRowHeight="15.75" x14ac:dyDescent="0.25"/>
  <cols>
    <col min="1" max="1" width="13.140625" style="70" customWidth="1"/>
    <col min="2" max="2" width="113.140625" style="70" customWidth="1"/>
    <col min="3" max="3" width="9.140625" style="70"/>
    <col min="4" max="4" width="11.85546875" style="70" customWidth="1"/>
    <col min="5" max="7" width="14.7109375" style="70" customWidth="1"/>
    <col min="8" max="8" width="21.140625" style="70" customWidth="1"/>
    <col min="9" max="9" width="19.28515625" style="70" customWidth="1"/>
    <col min="10" max="10" width="25.5703125" style="70" customWidth="1"/>
    <col min="11" max="12" width="9.28515625" style="70" customWidth="1"/>
    <col min="13" max="13" width="9.140625" style="70"/>
    <col min="14" max="14" width="13.42578125" style="70" customWidth="1"/>
    <col min="15" max="15" width="5.140625" style="70" customWidth="1"/>
    <col min="16" max="16384" width="9.140625" style="70"/>
  </cols>
  <sheetData>
    <row r="1" spans="1:18" x14ac:dyDescent="0.25">
      <c r="A1" s="68" t="s">
        <v>0</v>
      </c>
      <c r="B1" s="69" t="s">
        <v>184</v>
      </c>
    </row>
    <row r="2" spans="1:18" x14ac:dyDescent="0.25">
      <c r="A2" s="68" t="s">
        <v>2</v>
      </c>
      <c r="B2" s="883" t="s">
        <v>1379</v>
      </c>
    </row>
    <row r="3" spans="1:18" x14ac:dyDescent="0.25">
      <c r="A3" s="71" t="s">
        <v>3</v>
      </c>
      <c r="B3" s="72" t="s">
        <v>178</v>
      </c>
    </row>
    <row r="4" spans="1:18" x14ac:dyDescent="0.25">
      <c r="A4" s="71" t="s">
        <v>5</v>
      </c>
      <c r="B4" s="72" t="s">
        <v>1335</v>
      </c>
    </row>
    <row r="5" spans="1:18" x14ac:dyDescent="0.25">
      <c r="A5" s="71" t="s">
        <v>6</v>
      </c>
    </row>
    <row r="6" spans="1:18" x14ac:dyDescent="0.25">
      <c r="A6" s="70" t="s">
        <v>7</v>
      </c>
      <c r="B6" s="72"/>
    </row>
    <row r="7" spans="1:18" ht="47.25" x14ac:dyDescent="0.25">
      <c r="E7" s="73" t="s">
        <v>185</v>
      </c>
      <c r="F7" s="73" t="s">
        <v>1155</v>
      </c>
      <c r="G7" s="73" t="s">
        <v>186</v>
      </c>
      <c r="H7" s="73" t="s">
        <v>187</v>
      </c>
      <c r="I7" s="73" t="s">
        <v>188</v>
      </c>
      <c r="J7" s="73" t="s">
        <v>189</v>
      </c>
    </row>
    <row r="8" spans="1:18" ht="45.75" customHeight="1" x14ac:dyDescent="0.25">
      <c r="D8" s="74"/>
      <c r="E8" s="73" t="s">
        <v>190</v>
      </c>
      <c r="F8" s="73" t="s">
        <v>1155</v>
      </c>
      <c r="G8" s="73" t="s">
        <v>191</v>
      </c>
      <c r="H8" s="73" t="s">
        <v>192</v>
      </c>
      <c r="I8" s="73" t="s">
        <v>193</v>
      </c>
      <c r="J8" s="73" t="s">
        <v>194</v>
      </c>
      <c r="K8" s="73"/>
      <c r="L8" s="73"/>
      <c r="O8" s="75"/>
    </row>
    <row r="9" spans="1:18" x14ac:dyDescent="0.25">
      <c r="C9" s="65" t="s">
        <v>139</v>
      </c>
      <c r="D9" s="65" t="s">
        <v>140</v>
      </c>
      <c r="E9" s="76">
        <v>0.9497865984851207</v>
      </c>
      <c r="F9" s="76">
        <v>0.86218339965149438</v>
      </c>
      <c r="G9" s="77">
        <v>1</v>
      </c>
      <c r="H9" s="76">
        <v>-2.1115471910401311</v>
      </c>
      <c r="I9" s="76">
        <v>6.9878449227334585</v>
      </c>
      <c r="J9" s="76">
        <v>3.5659055450975643</v>
      </c>
      <c r="P9" s="78"/>
      <c r="Q9" s="78"/>
      <c r="R9" s="78"/>
    </row>
    <row r="10" spans="1:18" x14ac:dyDescent="0.25">
      <c r="C10" s="65" t="s">
        <v>141</v>
      </c>
      <c r="D10" s="65" t="s">
        <v>142</v>
      </c>
      <c r="E10" s="76">
        <v>0.91680105297097647</v>
      </c>
      <c r="F10" s="76">
        <v>0.82861345343269355</v>
      </c>
      <c r="G10" s="77">
        <v>1</v>
      </c>
      <c r="H10" s="76">
        <v>-5.3966689332017665</v>
      </c>
      <c r="I10" s="76">
        <v>1.9376871523537886</v>
      </c>
      <c r="J10" s="76">
        <v>9.3957751196910522E-2</v>
      </c>
      <c r="P10" s="78"/>
      <c r="Q10" s="78"/>
      <c r="R10" s="78"/>
    </row>
    <row r="11" spans="1:18" x14ac:dyDescent="0.25">
      <c r="C11" s="65" t="s">
        <v>143</v>
      </c>
      <c r="D11" s="65" t="s">
        <v>144</v>
      </c>
      <c r="E11" s="76">
        <v>0.89542147140648598</v>
      </c>
      <c r="F11" s="76">
        <v>0.82219608647708708</v>
      </c>
      <c r="G11" s="77">
        <v>1</v>
      </c>
      <c r="H11" s="76">
        <v>-4.0095494192868983</v>
      </c>
      <c r="I11" s="76">
        <v>1.8298401692861717</v>
      </c>
      <c r="J11" s="76">
        <v>-8.0717137454968224E-2</v>
      </c>
      <c r="P11" s="78"/>
      <c r="Q11" s="78"/>
      <c r="R11" s="78"/>
    </row>
    <row r="12" spans="1:18" x14ac:dyDescent="0.25">
      <c r="C12" s="65" t="s">
        <v>145</v>
      </c>
      <c r="D12" s="65" t="s">
        <v>146</v>
      </c>
      <c r="E12" s="76">
        <v>0.90811530762678971</v>
      </c>
      <c r="F12" s="76">
        <v>0.82548380057946269</v>
      </c>
      <c r="G12" s="77">
        <v>1</v>
      </c>
      <c r="H12" s="76">
        <v>-0.80650252000029354</v>
      </c>
      <c r="I12" s="76">
        <v>2.2277079070277068</v>
      </c>
      <c r="J12" s="76">
        <v>1.4200005334586763E-2</v>
      </c>
      <c r="P12" s="78"/>
      <c r="Q12" s="78"/>
      <c r="R12" s="78"/>
    </row>
    <row r="13" spans="1:18" x14ac:dyDescent="0.25">
      <c r="C13" s="65" t="s">
        <v>147</v>
      </c>
      <c r="D13" s="65" t="s">
        <v>148</v>
      </c>
      <c r="E13" s="76">
        <v>0.84623386478880058</v>
      </c>
      <c r="F13" s="76">
        <v>0.78914925744149778</v>
      </c>
      <c r="G13" s="77">
        <v>1</v>
      </c>
      <c r="H13" s="76">
        <v>-7.692423762719244</v>
      </c>
      <c r="I13" s="76">
        <v>1.006020701066106</v>
      </c>
      <c r="J13" s="76">
        <v>-5.41432238633206E-2</v>
      </c>
      <c r="P13" s="78"/>
      <c r="Q13" s="78"/>
      <c r="R13" s="78"/>
    </row>
    <row r="14" spans="1:18" x14ac:dyDescent="0.25">
      <c r="C14" s="65" t="s">
        <v>141</v>
      </c>
      <c r="D14" s="65" t="s">
        <v>142</v>
      </c>
      <c r="E14" s="76">
        <v>0.83456019648159041</v>
      </c>
      <c r="F14" s="76">
        <v>0.77258390535927335</v>
      </c>
      <c r="G14" s="77">
        <v>1</v>
      </c>
      <c r="H14" s="76">
        <v>-4.9933446235962009</v>
      </c>
      <c r="I14" s="76">
        <v>3.8119375065574417</v>
      </c>
      <c r="J14" s="76">
        <v>-7.8421724370230095E-3</v>
      </c>
      <c r="P14" s="78"/>
      <c r="Q14" s="78"/>
      <c r="R14" s="78"/>
    </row>
    <row r="15" spans="1:18" x14ac:dyDescent="0.25">
      <c r="C15" s="65" t="s">
        <v>143</v>
      </c>
      <c r="D15" s="65" t="s">
        <v>144</v>
      </c>
      <c r="E15" s="76">
        <v>0.84026629446041501</v>
      </c>
      <c r="F15" s="76">
        <v>0.78652622980437836</v>
      </c>
      <c r="G15" s="77">
        <v>1</v>
      </c>
      <c r="H15" s="76">
        <v>-2.1887764365800848</v>
      </c>
      <c r="I15" s="76">
        <v>2.8091896538338545</v>
      </c>
      <c r="J15" s="76">
        <v>0.12410516034928776</v>
      </c>
      <c r="P15" s="78"/>
      <c r="Q15" s="78"/>
      <c r="R15" s="78"/>
    </row>
    <row r="16" spans="1:18" x14ac:dyDescent="0.25">
      <c r="C16" s="65" t="s">
        <v>145</v>
      </c>
      <c r="D16" s="65" t="s">
        <v>146</v>
      </c>
      <c r="E16" s="76">
        <v>0.81589530713357883</v>
      </c>
      <c r="F16" s="76">
        <v>0.7149711119266241</v>
      </c>
      <c r="G16" s="77">
        <v>1</v>
      </c>
      <c r="H16" s="76">
        <v>-4.4801651185856457</v>
      </c>
      <c r="I16" s="76">
        <v>1.7361620035160286</v>
      </c>
      <c r="J16" s="76">
        <v>-8.0884901301985224E-2</v>
      </c>
      <c r="P16" s="78"/>
      <c r="Q16" s="78"/>
      <c r="R16" s="78"/>
    </row>
    <row r="17" spans="3:18" x14ac:dyDescent="0.25">
      <c r="C17" s="65" t="s">
        <v>149</v>
      </c>
      <c r="D17" s="65" t="s">
        <v>150</v>
      </c>
      <c r="E17" s="76">
        <v>0.74940261417130283</v>
      </c>
      <c r="F17" s="76">
        <v>0.68211555531376833</v>
      </c>
      <c r="G17" s="77">
        <v>1</v>
      </c>
      <c r="H17" s="76">
        <v>2.5547010874307006</v>
      </c>
      <c r="I17" s="76">
        <v>3.3193937100614619</v>
      </c>
      <c r="J17" s="76">
        <v>-13.315121178945262</v>
      </c>
      <c r="P17" s="78"/>
      <c r="Q17" s="78"/>
      <c r="R17" s="78"/>
    </row>
    <row r="18" spans="3:18" x14ac:dyDescent="0.25">
      <c r="C18" s="65" t="s">
        <v>141</v>
      </c>
      <c r="D18" s="65" t="s">
        <v>142</v>
      </c>
      <c r="E18" s="76">
        <v>0.76594792010491086</v>
      </c>
      <c r="F18" s="76">
        <v>0.67171783569455157</v>
      </c>
      <c r="G18" s="77">
        <v>1</v>
      </c>
      <c r="H18" s="76">
        <v>-3.9636908585541875</v>
      </c>
      <c r="I18" s="76">
        <v>0.2410407599514599</v>
      </c>
      <c r="J18" s="76">
        <v>6.1702914204785202</v>
      </c>
      <c r="P18" s="78"/>
      <c r="Q18" s="78"/>
      <c r="R18" s="78"/>
    </row>
    <row r="19" spans="3:18" x14ac:dyDescent="0.25">
      <c r="C19" s="65" t="s">
        <v>143</v>
      </c>
      <c r="D19" s="65" t="s">
        <v>144</v>
      </c>
      <c r="E19" s="76">
        <v>0.76978881825644219</v>
      </c>
      <c r="F19" s="76">
        <v>0.7105485848777775</v>
      </c>
      <c r="G19" s="77">
        <v>1</v>
      </c>
      <c r="H19" s="76">
        <v>-2.5892142080905245</v>
      </c>
      <c r="I19" s="76">
        <v>2.1712585044953983</v>
      </c>
      <c r="J19" s="76">
        <v>0.98027929811843251</v>
      </c>
      <c r="P19" s="78"/>
      <c r="Q19" s="78"/>
      <c r="R19" s="78"/>
    </row>
    <row r="20" spans="3:18" x14ac:dyDescent="0.25">
      <c r="C20" s="65" t="s">
        <v>145</v>
      </c>
      <c r="D20" s="65" t="s">
        <v>146</v>
      </c>
      <c r="E20" s="76">
        <v>0.81795964286354039</v>
      </c>
      <c r="F20" s="76">
        <v>0.73177203461089391</v>
      </c>
      <c r="G20" s="77">
        <v>1</v>
      </c>
      <c r="H20" s="76">
        <v>1.4745500167335592</v>
      </c>
      <c r="I20" s="76">
        <v>2.3758183318332016</v>
      </c>
      <c r="J20" s="76">
        <v>2.2835417561960014</v>
      </c>
      <c r="P20" s="78"/>
      <c r="Q20" s="78"/>
      <c r="R20" s="78"/>
    </row>
    <row r="21" spans="3:18" x14ac:dyDescent="0.25">
      <c r="C21" s="65" t="s">
        <v>151</v>
      </c>
      <c r="D21" s="65" t="s">
        <v>152</v>
      </c>
      <c r="E21" s="76">
        <v>0.82031933396583001</v>
      </c>
      <c r="F21" s="76">
        <v>0.76515739625191614</v>
      </c>
      <c r="G21" s="77">
        <v>1</v>
      </c>
      <c r="H21" s="76">
        <v>0.68394184060920793</v>
      </c>
      <c r="I21" s="76">
        <v>0.894681947986669</v>
      </c>
      <c r="J21" s="76">
        <v>-1.2760359756452573</v>
      </c>
      <c r="P21" s="78"/>
      <c r="Q21" s="78"/>
      <c r="R21" s="78"/>
    </row>
    <row r="22" spans="3:18" x14ac:dyDescent="0.25">
      <c r="C22" s="65" t="s">
        <v>141</v>
      </c>
      <c r="D22" s="65" t="s">
        <v>142</v>
      </c>
      <c r="E22" s="76">
        <v>0.85056926705563796</v>
      </c>
      <c r="F22" s="76">
        <v>0.81536900299113313</v>
      </c>
      <c r="G22" s="77">
        <v>1</v>
      </c>
      <c r="H22" s="76">
        <v>-2.4203742814986811</v>
      </c>
      <c r="I22" s="76">
        <v>2.3486569381544484</v>
      </c>
      <c r="J22" s="76">
        <v>3.8210562905541536</v>
      </c>
      <c r="P22" s="78"/>
      <c r="Q22" s="78"/>
      <c r="R22" s="78"/>
    </row>
    <row r="23" spans="3:18" x14ac:dyDescent="0.25">
      <c r="C23" s="65" t="s">
        <v>143</v>
      </c>
      <c r="D23" s="65" t="s">
        <v>144</v>
      </c>
      <c r="E23" s="76">
        <v>0.85311704168564206</v>
      </c>
      <c r="F23" s="76">
        <v>0.82746831460867931</v>
      </c>
      <c r="G23" s="77">
        <v>1</v>
      </c>
      <c r="H23" s="76">
        <v>-1.8371111962396895</v>
      </c>
      <c r="I23" s="76">
        <v>2.2274359699133726</v>
      </c>
      <c r="J23" s="76">
        <v>-4.9693084634697016E-2</v>
      </c>
      <c r="P23" s="78"/>
      <c r="Q23" s="78"/>
      <c r="R23" s="78"/>
    </row>
    <row r="24" spans="3:18" x14ac:dyDescent="0.25">
      <c r="C24" s="65" t="s">
        <v>145</v>
      </c>
      <c r="D24" s="65" t="s">
        <v>146</v>
      </c>
      <c r="E24" s="76">
        <v>0.86333036309400657</v>
      </c>
      <c r="F24" s="76">
        <v>0.84133191029880028</v>
      </c>
      <c r="G24" s="77">
        <v>1</v>
      </c>
      <c r="H24" s="76">
        <v>0.96453232941722433</v>
      </c>
      <c r="I24" s="76">
        <v>0.60895037352767645</v>
      </c>
      <c r="J24" s="76">
        <v>-0.37623705565650312</v>
      </c>
      <c r="P24" s="78"/>
      <c r="Q24" s="78"/>
      <c r="R24" s="78"/>
    </row>
    <row r="25" spans="3:18" x14ac:dyDescent="0.25">
      <c r="C25" s="65" t="s">
        <v>153</v>
      </c>
      <c r="D25" s="65" t="s">
        <v>154</v>
      </c>
      <c r="E25" s="76">
        <v>0.85640267107243451</v>
      </c>
      <c r="F25" s="76">
        <v>0.83500641081420968</v>
      </c>
      <c r="G25" s="77">
        <v>1</v>
      </c>
      <c r="H25" s="76">
        <v>-1.1758291952597091</v>
      </c>
      <c r="I25" s="76">
        <v>1.4433031654368591</v>
      </c>
      <c r="J25" s="76">
        <v>-1.0503102595025808</v>
      </c>
      <c r="P25" s="78"/>
      <c r="Q25" s="78"/>
      <c r="R25" s="78"/>
    </row>
    <row r="26" spans="3:18" x14ac:dyDescent="0.25">
      <c r="C26" s="65" t="s">
        <v>141</v>
      </c>
      <c r="D26" s="65" t="s">
        <v>142</v>
      </c>
      <c r="E26" s="76">
        <v>0.86553497796450951</v>
      </c>
      <c r="F26" s="76">
        <v>0.8411161440428977</v>
      </c>
      <c r="G26" s="77">
        <v>1</v>
      </c>
      <c r="H26" s="76">
        <v>-1.3130869281821447</v>
      </c>
      <c r="I26" s="76">
        <v>1.3340516435663972</v>
      </c>
      <c r="J26" s="76">
        <v>1.0628725570909836</v>
      </c>
      <c r="P26" s="78"/>
      <c r="Q26" s="78"/>
      <c r="R26" s="78"/>
    </row>
    <row r="27" spans="3:18" x14ac:dyDescent="0.25">
      <c r="C27" s="65" t="s">
        <v>143</v>
      </c>
      <c r="D27" s="65" t="s">
        <v>144</v>
      </c>
      <c r="E27" s="76">
        <v>0.88346701102554204</v>
      </c>
      <c r="F27" s="76">
        <v>0.87370613657913121</v>
      </c>
      <c r="G27" s="77">
        <v>1</v>
      </c>
      <c r="H27" s="76">
        <v>-2.6743430585594155</v>
      </c>
      <c r="I27" s="76">
        <v>3.6828745206314579</v>
      </c>
      <c r="J27" s="76">
        <v>1.1512702960494181</v>
      </c>
      <c r="P27" s="78"/>
      <c r="Q27" s="78"/>
      <c r="R27" s="78"/>
    </row>
    <row r="28" spans="3:18" x14ac:dyDescent="0.25">
      <c r="C28" s="65" t="s">
        <v>145</v>
      </c>
      <c r="D28" s="65" t="s">
        <v>146</v>
      </c>
      <c r="E28" s="76">
        <v>0.95467443259994222</v>
      </c>
      <c r="F28" s="76">
        <v>0.9114433067466714</v>
      </c>
      <c r="G28" s="77">
        <v>1</v>
      </c>
      <c r="H28" s="76">
        <v>-0.46576061307190741</v>
      </c>
      <c r="I28" s="76">
        <v>8.189204660646638</v>
      </c>
      <c r="J28" s="76">
        <v>0.34795448089874981</v>
      </c>
      <c r="P28" s="78"/>
      <c r="Q28" s="78"/>
      <c r="R28" s="78"/>
    </row>
    <row r="29" spans="3:18" x14ac:dyDescent="0.25">
      <c r="C29" s="65" t="s">
        <v>155</v>
      </c>
      <c r="D29" s="65" t="s">
        <v>156</v>
      </c>
      <c r="E29" s="76">
        <v>0.89446892502157604</v>
      </c>
      <c r="F29" s="76">
        <v>0.85692871045262975</v>
      </c>
      <c r="G29" s="77">
        <v>1</v>
      </c>
      <c r="H29" s="76">
        <v>-0.27828969159486405</v>
      </c>
      <c r="I29" s="76">
        <v>-7.6699544816863039</v>
      </c>
      <c r="J29" s="76">
        <v>1.7600232197926289</v>
      </c>
      <c r="P29" s="78"/>
      <c r="Q29" s="78"/>
      <c r="R29" s="78"/>
    </row>
    <row r="30" spans="3:18" x14ac:dyDescent="0.25">
      <c r="C30" s="65" t="s">
        <v>141</v>
      </c>
      <c r="D30" s="65" t="s">
        <v>142</v>
      </c>
      <c r="E30" s="76">
        <v>0.88575959196599996</v>
      </c>
      <c r="F30" s="76">
        <v>0.88348104028192997</v>
      </c>
      <c r="G30" s="77">
        <v>1</v>
      </c>
      <c r="H30" s="76">
        <v>-2.3182766151524561</v>
      </c>
      <c r="I30" s="76">
        <v>2.2588767985664902</v>
      </c>
      <c r="J30" s="76">
        <v>-0.862885195480942</v>
      </c>
      <c r="P30" s="78"/>
      <c r="Q30" s="78"/>
      <c r="R30" s="78"/>
    </row>
    <row r="31" spans="3:18" x14ac:dyDescent="0.25">
      <c r="C31" s="65" t="s">
        <v>143</v>
      </c>
      <c r="D31" s="65" t="s">
        <v>144</v>
      </c>
      <c r="E31" s="76">
        <v>0.8334514545861651</v>
      </c>
      <c r="F31" s="76">
        <v>0.83948459902283235</v>
      </c>
      <c r="G31" s="77">
        <v>1</v>
      </c>
      <c r="H31" s="76">
        <v>-4.3207839980247513</v>
      </c>
      <c r="I31" s="76">
        <v>2.1768184192983711</v>
      </c>
      <c r="J31" s="76">
        <v>-3.7513910963626387</v>
      </c>
      <c r="P31" s="78"/>
      <c r="Q31" s="78"/>
      <c r="R31" s="78"/>
    </row>
    <row r="32" spans="3:18" x14ac:dyDescent="0.25">
      <c r="C32" s="65" t="s">
        <v>145</v>
      </c>
      <c r="D32" s="65" t="s">
        <v>146</v>
      </c>
      <c r="E32" s="76">
        <v>0.82481273354630524</v>
      </c>
      <c r="F32" s="76">
        <v>0.83927955868951565</v>
      </c>
      <c r="G32" s="77">
        <v>1</v>
      </c>
      <c r="H32" s="76">
        <v>-3.4368446875230774</v>
      </c>
      <c r="I32" s="76">
        <v>2.4290262592076601</v>
      </c>
      <c r="J32" s="76">
        <v>5.5405321067269142E-2</v>
      </c>
      <c r="P32" s="78"/>
      <c r="Q32" s="78"/>
      <c r="R32" s="78"/>
    </row>
    <row r="33" spans="3:18" x14ac:dyDescent="0.25">
      <c r="C33" s="65" t="s">
        <v>157</v>
      </c>
      <c r="D33" s="65" t="s">
        <v>158</v>
      </c>
      <c r="E33" s="76">
        <v>0.82405629750397191</v>
      </c>
      <c r="F33" s="76">
        <v>0.86171998972052299</v>
      </c>
      <c r="G33" s="77">
        <v>1</v>
      </c>
      <c r="H33" s="76">
        <v>7.0196247823048452E-2</v>
      </c>
      <c r="I33" s="76">
        <v>1.4942651040874182</v>
      </c>
      <c r="J33" s="76">
        <v>-1.6316762452349565</v>
      </c>
      <c r="P33" s="78"/>
      <c r="Q33" s="78"/>
      <c r="R33" s="78"/>
    </row>
    <row r="34" spans="3:18" x14ac:dyDescent="0.25">
      <c r="C34" s="65" t="s">
        <v>141</v>
      </c>
      <c r="D34" s="65" t="s">
        <v>142</v>
      </c>
      <c r="E34" s="76">
        <v>0.82853393689753219</v>
      </c>
      <c r="F34" s="76">
        <v>0.83348437573912382</v>
      </c>
      <c r="G34" s="77">
        <v>1</v>
      </c>
      <c r="H34" s="76">
        <v>-0.15915661605124853</v>
      </c>
      <c r="I34" s="76">
        <v>1.7530907263905817</v>
      </c>
      <c r="J34" s="76">
        <v>-1.031367690768306</v>
      </c>
      <c r="P34" s="78"/>
      <c r="Q34" s="78"/>
      <c r="R34" s="78"/>
    </row>
    <row r="35" spans="3:18" x14ac:dyDescent="0.25">
      <c r="C35" s="65" t="s">
        <v>143</v>
      </c>
      <c r="D35" s="65" t="s">
        <v>144</v>
      </c>
      <c r="E35" s="76">
        <v>0.83207316643015317</v>
      </c>
      <c r="F35" s="76">
        <v>0.83219815160503097</v>
      </c>
      <c r="G35" s="77">
        <v>1</v>
      </c>
      <c r="H35" s="76">
        <v>-0.39411319885964247</v>
      </c>
      <c r="I35" s="76">
        <v>1.7025560073030874</v>
      </c>
      <c r="J35" s="76">
        <v>-0.86332688063623664</v>
      </c>
      <c r="P35" s="78"/>
      <c r="Q35" s="78"/>
      <c r="R35" s="78"/>
    </row>
    <row r="36" spans="3:18" x14ac:dyDescent="0.25">
      <c r="C36" s="65" t="s">
        <v>145</v>
      </c>
      <c r="D36" s="65" t="s">
        <v>146</v>
      </c>
      <c r="E36" s="76">
        <v>0.78478852977477309</v>
      </c>
      <c r="F36" s="76">
        <v>0.78587378742561942</v>
      </c>
      <c r="G36" s="77">
        <v>1</v>
      </c>
      <c r="H36" s="76">
        <v>0.27916104323222157</v>
      </c>
      <c r="I36" s="76">
        <v>1.952881562867276</v>
      </c>
      <c r="J36" s="76">
        <v>-7.7469075315129743</v>
      </c>
      <c r="P36" s="78"/>
      <c r="Q36" s="78"/>
      <c r="R36" s="78"/>
    </row>
    <row r="37" spans="3:18" x14ac:dyDescent="0.25">
      <c r="C37" s="65" t="s">
        <v>159</v>
      </c>
      <c r="D37" s="65" t="s">
        <v>160</v>
      </c>
      <c r="E37" s="76">
        <v>0.74152099151465278</v>
      </c>
      <c r="F37" s="76">
        <v>0.76044793652086329</v>
      </c>
      <c r="G37" s="77">
        <v>1</v>
      </c>
      <c r="H37" s="76">
        <v>1.7189915625734216</v>
      </c>
      <c r="I37" s="76">
        <v>0.70094309460195348</v>
      </c>
      <c r="J37" s="76">
        <v>-7.7566176519948584</v>
      </c>
      <c r="P37" s="78"/>
      <c r="Q37" s="78"/>
      <c r="R37" s="78"/>
    </row>
    <row r="38" spans="3:18" x14ac:dyDescent="0.25">
      <c r="C38" s="65" t="s">
        <v>141</v>
      </c>
      <c r="D38" s="65" t="s">
        <v>142</v>
      </c>
      <c r="E38" s="76">
        <v>0.7699864234963284</v>
      </c>
      <c r="F38" s="76">
        <v>0.75534127146897223</v>
      </c>
      <c r="G38" s="77">
        <v>1</v>
      </c>
      <c r="H38" s="76">
        <v>1.3151961885494785</v>
      </c>
      <c r="I38" s="76">
        <v>2.5745494478204449</v>
      </c>
      <c r="J38" s="76">
        <v>-8.1614027400092937E-2</v>
      </c>
      <c r="P38" s="78"/>
      <c r="Q38" s="78"/>
      <c r="R38" s="78"/>
    </row>
    <row r="39" spans="3:18" x14ac:dyDescent="0.25">
      <c r="C39" s="65" t="s">
        <v>143</v>
      </c>
      <c r="D39" s="65" t="s">
        <v>144</v>
      </c>
      <c r="E39" s="76">
        <v>0.82188546415043062</v>
      </c>
      <c r="F39" s="76">
        <v>0.83564914940202861</v>
      </c>
      <c r="G39" s="77">
        <v>1</v>
      </c>
      <c r="H39" s="76">
        <v>5.0655231519390043</v>
      </c>
      <c r="I39" s="76">
        <v>0.2252672302696368</v>
      </c>
      <c r="J39" s="76">
        <v>1.3656434799618609</v>
      </c>
      <c r="P39" s="78"/>
      <c r="Q39" s="78"/>
      <c r="R39" s="78"/>
    </row>
    <row r="40" spans="3:18" x14ac:dyDescent="0.25">
      <c r="C40" s="65" t="s">
        <v>145</v>
      </c>
      <c r="D40" s="65" t="s">
        <v>146</v>
      </c>
      <c r="E40" s="76">
        <v>0.86419901709345126</v>
      </c>
      <c r="F40" s="76">
        <v>0.90366865735843727</v>
      </c>
      <c r="G40" s="77">
        <v>1</v>
      </c>
      <c r="H40" s="76">
        <v>1.7845961223498534</v>
      </c>
      <c r="I40" s="76">
        <v>2.8346458540113417E-2</v>
      </c>
      <c r="J40" s="76">
        <v>3.2755035205394023</v>
      </c>
      <c r="P40" s="78"/>
      <c r="Q40" s="78"/>
      <c r="R40" s="78"/>
    </row>
    <row r="41" spans="3:18" x14ac:dyDescent="0.25">
      <c r="C41" s="65" t="s">
        <v>161</v>
      </c>
      <c r="D41" s="65" t="s">
        <v>162</v>
      </c>
      <c r="E41" s="76">
        <v>0.89226541414043903</v>
      </c>
      <c r="F41" s="76">
        <v>0.92282933162464342</v>
      </c>
      <c r="G41" s="77">
        <v>1</v>
      </c>
      <c r="H41" s="76">
        <v>-3.1158030098596754</v>
      </c>
      <c r="I41" s="76">
        <v>6.7756030403702425</v>
      </c>
      <c r="J41" s="76">
        <v>-0.19430704636369001</v>
      </c>
      <c r="P41" s="78"/>
      <c r="Q41" s="78"/>
      <c r="R41" s="78"/>
    </row>
    <row r="42" spans="3:18" x14ac:dyDescent="0.25">
      <c r="C42" s="65" t="s">
        <v>141</v>
      </c>
      <c r="D42" s="65" t="s">
        <v>142</v>
      </c>
      <c r="E42" s="76">
        <v>0.87633506379009196</v>
      </c>
      <c r="F42" s="76">
        <v>0.90218499699341614</v>
      </c>
      <c r="G42" s="77">
        <v>1</v>
      </c>
      <c r="H42" s="76">
        <v>0.56381315016425049</v>
      </c>
      <c r="I42" s="76">
        <v>-0.33158421738750121</v>
      </c>
      <c r="J42" s="76">
        <v>-2.0111091148863096</v>
      </c>
      <c r="P42" s="78"/>
      <c r="Q42" s="78"/>
      <c r="R42" s="78"/>
    </row>
    <row r="43" spans="3:18" x14ac:dyDescent="0.25">
      <c r="C43" s="65" t="s">
        <v>143</v>
      </c>
      <c r="D43" s="65" t="s">
        <v>144</v>
      </c>
      <c r="E43" s="76">
        <v>0.90290892618457841</v>
      </c>
      <c r="F43" s="76">
        <v>0.92834915281920183</v>
      </c>
      <c r="G43" s="77">
        <v>1</v>
      </c>
      <c r="H43" s="76">
        <v>0.11268320037447666</v>
      </c>
      <c r="I43" s="76">
        <v>1.6295351950794412</v>
      </c>
      <c r="J43" s="76">
        <v>1.2662474150170198</v>
      </c>
      <c r="P43" s="78"/>
      <c r="Q43" s="78"/>
      <c r="R43" s="78"/>
    </row>
    <row r="44" spans="3:18" x14ac:dyDescent="0.25">
      <c r="C44" s="65" t="s">
        <v>145</v>
      </c>
      <c r="D44" s="65" t="s">
        <v>146</v>
      </c>
      <c r="E44" s="76">
        <v>0.8637936452066991</v>
      </c>
      <c r="F44" s="76">
        <v>0.91294068293472541</v>
      </c>
      <c r="G44" s="77">
        <v>1</v>
      </c>
      <c r="H44" s="76">
        <v>1.972342502418627</v>
      </c>
      <c r="I44" s="76">
        <v>-5.743872152908196</v>
      </c>
      <c r="J44" s="76">
        <v>-0.46540177826433649</v>
      </c>
      <c r="P44" s="78"/>
      <c r="Q44" s="78"/>
      <c r="R44" s="78"/>
    </row>
    <row r="45" spans="3:18" x14ac:dyDescent="0.25">
      <c r="C45" s="66" t="s">
        <v>163</v>
      </c>
      <c r="D45" s="66" t="s">
        <v>164</v>
      </c>
      <c r="E45" s="76">
        <v>0.96482754665074444</v>
      </c>
      <c r="F45" s="76">
        <v>1.0042039532545632</v>
      </c>
      <c r="G45" s="77">
        <v>1</v>
      </c>
      <c r="H45" s="76">
        <v>0.22828247824284631</v>
      </c>
      <c r="I45" s="76">
        <v>14.731744316446353</v>
      </c>
      <c r="J45" s="76">
        <v>-2.8672230497109865</v>
      </c>
      <c r="P45" s="78"/>
      <c r="Q45" s="78"/>
      <c r="R45" s="78"/>
    </row>
    <row r="46" spans="3:18" x14ac:dyDescent="0.25">
      <c r="C46" s="66" t="s">
        <v>141</v>
      </c>
      <c r="D46" s="65" t="s">
        <v>142</v>
      </c>
      <c r="E46" s="76">
        <v>0.96050423376096183</v>
      </c>
      <c r="F46" s="76">
        <v>0.97965441840905176</v>
      </c>
      <c r="G46" s="77">
        <v>1</v>
      </c>
      <c r="H46" s="76">
        <v>0.57250971771540549</v>
      </c>
      <c r="I46" s="76">
        <v>0.1816712713622195</v>
      </c>
      <c r="J46" s="76">
        <v>-1.1942932961615753</v>
      </c>
      <c r="P46" s="78"/>
      <c r="Q46" s="78"/>
      <c r="R46" s="78"/>
    </row>
    <row r="47" spans="3:18" x14ac:dyDescent="0.25">
      <c r="C47" s="66" t="s">
        <v>143</v>
      </c>
      <c r="D47" s="65" t="s">
        <v>144</v>
      </c>
      <c r="E47" s="76">
        <v>0.99885464700749393</v>
      </c>
      <c r="F47" s="76">
        <v>0.99452489769865371</v>
      </c>
      <c r="G47" s="77">
        <v>1</v>
      </c>
      <c r="H47" s="76">
        <v>2.7660345188007511</v>
      </c>
      <c r="I47" s="76">
        <v>0.75764863556399575</v>
      </c>
      <c r="J47" s="76">
        <v>0.43275786817389417</v>
      </c>
      <c r="P47" s="78"/>
      <c r="Q47" s="78"/>
      <c r="R47" s="78"/>
    </row>
    <row r="48" spans="3:18" x14ac:dyDescent="0.25">
      <c r="C48" s="66" t="s">
        <v>145</v>
      </c>
      <c r="D48" s="65" t="s">
        <v>146</v>
      </c>
      <c r="E48" s="76">
        <v>0.94211547266923856</v>
      </c>
      <c r="F48" s="76">
        <v>0.95680491593130279</v>
      </c>
      <c r="G48" s="77">
        <v>1</v>
      </c>
      <c r="H48" s="76">
        <v>0.45930564176926225</v>
      </c>
      <c r="I48" s="76">
        <v>0.53409864839562715</v>
      </c>
      <c r="J48" s="76">
        <v>-6.6104502984867537</v>
      </c>
      <c r="P48" s="78"/>
      <c r="Q48" s="78"/>
      <c r="R48" s="78"/>
    </row>
    <row r="49" spans="3:18" x14ac:dyDescent="0.25">
      <c r="C49" s="66" t="s">
        <v>165</v>
      </c>
      <c r="D49" s="66" t="s">
        <v>166</v>
      </c>
      <c r="E49" s="76">
        <v>0.96356757034980856</v>
      </c>
      <c r="F49" s="76">
        <v>0.98492970288888693</v>
      </c>
      <c r="G49" s="77">
        <v>1</v>
      </c>
      <c r="H49" s="76">
        <v>1.1510219090189082</v>
      </c>
      <c r="I49" s="76">
        <v>3.8654629832605849</v>
      </c>
      <c r="J49" s="76">
        <v>-2.6498550330709065</v>
      </c>
      <c r="P49" s="78"/>
      <c r="Q49" s="78"/>
      <c r="R49" s="78"/>
    </row>
    <row r="50" spans="3:18" x14ac:dyDescent="0.25">
      <c r="C50" s="66" t="s">
        <v>141</v>
      </c>
      <c r="D50" s="65" t="s">
        <v>142</v>
      </c>
      <c r="E50" s="76">
        <v>1.009905921966616</v>
      </c>
      <c r="F50" s="76">
        <v>1.0059062713704285</v>
      </c>
      <c r="G50" s="77">
        <v>1</v>
      </c>
      <c r="H50" s="76">
        <v>2.472809434464267</v>
      </c>
      <c r="I50" s="76">
        <v>1.151150910138</v>
      </c>
      <c r="J50" s="76">
        <v>1.1158581715588554</v>
      </c>
      <c r="P50" s="78"/>
      <c r="Q50" s="78"/>
      <c r="R50" s="78"/>
    </row>
    <row r="51" spans="3:18" x14ac:dyDescent="0.25">
      <c r="C51" s="66" t="s">
        <v>143</v>
      </c>
      <c r="D51" s="65" t="s">
        <v>144</v>
      </c>
      <c r="E51" s="76">
        <v>1.0512660832043541</v>
      </c>
      <c r="F51" s="76">
        <v>1.0497007954432729</v>
      </c>
      <c r="G51" s="77">
        <v>1</v>
      </c>
      <c r="H51" s="76">
        <v>1.299055962654478</v>
      </c>
      <c r="I51" s="76">
        <v>0.96231026339543746</v>
      </c>
      <c r="J51" s="76">
        <v>1.7810803691311179</v>
      </c>
      <c r="P51" s="78"/>
      <c r="Q51" s="78"/>
      <c r="R51" s="78"/>
    </row>
    <row r="52" spans="3:18" x14ac:dyDescent="0.25">
      <c r="C52" s="66" t="s">
        <v>145</v>
      </c>
      <c r="D52" s="65" t="s">
        <v>146</v>
      </c>
      <c r="E52" s="76">
        <v>1.1564033410562424</v>
      </c>
      <c r="F52" s="76">
        <v>1.1535750408402041</v>
      </c>
      <c r="G52" s="77">
        <v>1</v>
      </c>
      <c r="H52" s="76">
        <v>1.9307106873839501</v>
      </c>
      <c r="I52" s="76">
        <v>2.3983073091527132</v>
      </c>
      <c r="J52" s="76">
        <v>5.3898666080028192</v>
      </c>
      <c r="P52" s="78"/>
      <c r="Q52" s="78"/>
      <c r="R52" s="78"/>
    </row>
    <row r="53" spans="3:18" x14ac:dyDescent="0.25">
      <c r="C53" s="66" t="s">
        <v>167</v>
      </c>
      <c r="D53" s="66" t="s">
        <v>168</v>
      </c>
      <c r="E53" s="76">
        <v>1.1895909355110552</v>
      </c>
      <c r="F53" s="76">
        <v>1.1902609593555145</v>
      </c>
      <c r="G53" s="77">
        <v>1</v>
      </c>
      <c r="H53" s="76">
        <v>8.8651286722310374E-2</v>
      </c>
      <c r="I53" s="76">
        <v>-2.5499910182444552</v>
      </c>
      <c r="J53" s="76">
        <v>5.4682130825082851</v>
      </c>
      <c r="P53" s="78"/>
      <c r="Q53" s="78"/>
      <c r="R53" s="78"/>
    </row>
    <row r="54" spans="3:18" x14ac:dyDescent="0.25">
      <c r="C54" s="66" t="s">
        <v>141</v>
      </c>
      <c r="D54" s="65" t="s">
        <v>142</v>
      </c>
      <c r="E54" s="76">
        <v>1.2877243968227092</v>
      </c>
      <c r="F54" s="76">
        <v>1.2719497960740334</v>
      </c>
      <c r="G54" s="77">
        <v>1</v>
      </c>
      <c r="H54" s="76">
        <v>1.212460232544089</v>
      </c>
      <c r="I54" s="76">
        <v>1.2144910563059739</v>
      </c>
      <c r="J54" s="76">
        <v>5.6692439717937759</v>
      </c>
      <c r="P54" s="78"/>
      <c r="Q54" s="78"/>
      <c r="R54" s="78"/>
    </row>
    <row r="55" spans="3:18" x14ac:dyDescent="0.25">
      <c r="C55" s="66" t="s">
        <v>143</v>
      </c>
      <c r="D55" s="65" t="s">
        <v>144</v>
      </c>
      <c r="E55" s="76">
        <v>1.3391568337577833</v>
      </c>
      <c r="F55" s="76">
        <v>1.3209299238920351</v>
      </c>
      <c r="G55" s="77">
        <v>1</v>
      </c>
      <c r="H55" s="76">
        <v>-0.72161838490872299</v>
      </c>
      <c r="I55" s="76">
        <v>1.1669326050329119</v>
      </c>
      <c r="J55" s="76">
        <v>3.5416894360495377</v>
      </c>
      <c r="P55" s="78"/>
      <c r="Q55" s="78"/>
      <c r="R55" s="78"/>
    </row>
    <row r="56" spans="3:18" x14ac:dyDescent="0.25">
      <c r="C56" s="66" t="s">
        <v>145</v>
      </c>
      <c r="D56" s="65" t="s">
        <v>146</v>
      </c>
      <c r="E56" s="76">
        <v>1.4044160521401594</v>
      </c>
      <c r="F56" s="76">
        <v>1.3584453594898511</v>
      </c>
      <c r="G56" s="77">
        <v>1</v>
      </c>
      <c r="H56" s="76">
        <v>3.1044369619070125</v>
      </c>
      <c r="I56" s="76">
        <v>-2.6448882481034275E-2</v>
      </c>
      <c r="J56" s="76">
        <v>1.7423744904624243</v>
      </c>
      <c r="P56" s="78"/>
      <c r="Q56" s="78"/>
      <c r="R56" s="78"/>
    </row>
    <row r="57" spans="3:18" x14ac:dyDescent="0.25">
      <c r="C57" s="61" t="s">
        <v>169</v>
      </c>
      <c r="D57" s="61" t="s">
        <v>170</v>
      </c>
      <c r="E57" s="76">
        <v>1.4762867592373994</v>
      </c>
      <c r="F57" s="76">
        <v>1.4039175456602708</v>
      </c>
      <c r="G57" s="77">
        <v>1</v>
      </c>
      <c r="H57" s="76">
        <v>-0.68572506453024573</v>
      </c>
      <c r="I57" s="76">
        <v>3.0222515734827908</v>
      </c>
      <c r="J57" s="76">
        <v>2.7382647839015561</v>
      </c>
      <c r="P57" s="78"/>
      <c r="Q57" s="78"/>
      <c r="R57" s="78"/>
    </row>
    <row r="58" spans="3:18" x14ac:dyDescent="0.25">
      <c r="C58" s="66" t="s">
        <v>141</v>
      </c>
      <c r="D58" s="65" t="s">
        <v>142</v>
      </c>
      <c r="E58" s="76">
        <v>1.4883089227322008</v>
      </c>
      <c r="F58" s="76">
        <v>1.3597939810233859</v>
      </c>
      <c r="G58" s="77">
        <v>1</v>
      </c>
      <c r="H58" s="76">
        <v>-1.2857483667491465</v>
      </c>
      <c r="I58" s="76">
        <v>0.96119472659745497</v>
      </c>
      <c r="J58" s="76">
        <v>1.1551555540539908</v>
      </c>
      <c r="P58" s="78"/>
      <c r="Q58" s="78"/>
      <c r="R58" s="78"/>
    </row>
    <row r="59" spans="3:18" x14ac:dyDescent="0.25">
      <c r="C59" s="66" t="s">
        <v>143</v>
      </c>
      <c r="D59" s="65" t="s">
        <v>144</v>
      </c>
      <c r="E59" s="76">
        <v>1.5175770127297825</v>
      </c>
      <c r="F59" s="76">
        <v>1.392259885963008</v>
      </c>
      <c r="G59" s="77">
        <v>1</v>
      </c>
      <c r="H59" s="76">
        <v>-2.2087111618563426</v>
      </c>
      <c r="I59" s="76">
        <v>0.81985962959483061</v>
      </c>
      <c r="J59" s="76">
        <v>3.4216341438666973</v>
      </c>
      <c r="P59" s="78"/>
      <c r="Q59" s="78"/>
      <c r="R59" s="78"/>
    </row>
    <row r="60" spans="3:18" x14ac:dyDescent="0.25">
      <c r="C60" s="66" t="s">
        <v>145</v>
      </c>
      <c r="D60" s="65" t="s">
        <v>146</v>
      </c>
      <c r="E60" s="76">
        <v>1.5108477151134561</v>
      </c>
      <c r="F60" s="76">
        <v>1.3587753256453747</v>
      </c>
      <c r="G60" s="77">
        <v>1</v>
      </c>
      <c r="H60" s="76">
        <v>-2.1124487482350958</v>
      </c>
      <c r="I60" s="76">
        <v>1.5589410524693932</v>
      </c>
      <c r="J60" s="76">
        <v>0.14385937749767663</v>
      </c>
      <c r="P60" s="78"/>
      <c r="Q60" s="78"/>
      <c r="R60" s="78"/>
    </row>
    <row r="61" spans="3:18" x14ac:dyDescent="0.25">
      <c r="C61" s="61" t="s">
        <v>171</v>
      </c>
      <c r="D61" s="61" t="s">
        <v>172</v>
      </c>
      <c r="E61" s="76">
        <v>1.4586622341318831</v>
      </c>
      <c r="F61" s="76">
        <v>1.3036107650509419</v>
      </c>
      <c r="G61" s="77">
        <v>1</v>
      </c>
      <c r="H61" s="76">
        <v>-5.0407110720608017</v>
      </c>
      <c r="I61" s="76">
        <v>0.64872281686598399</v>
      </c>
      <c r="J61" s="76">
        <v>1.0155713569958777</v>
      </c>
      <c r="P61" s="78"/>
      <c r="Q61" s="78"/>
      <c r="R61" s="78"/>
    </row>
    <row r="62" spans="3:18" x14ac:dyDescent="0.25">
      <c r="C62" s="66" t="s">
        <v>141</v>
      </c>
      <c r="D62" s="65" t="s">
        <v>142</v>
      </c>
      <c r="E62" s="76">
        <v>1.4527601235569094</v>
      </c>
      <c r="F62" s="76">
        <v>1.2509703919054536</v>
      </c>
      <c r="G62" s="77">
        <v>1</v>
      </c>
      <c r="H62" s="76">
        <v>-3.9757321876387692</v>
      </c>
      <c r="I62" s="76">
        <v>1.6937931320863555</v>
      </c>
      <c r="J62" s="76">
        <v>1.9914393167258311</v>
      </c>
      <c r="P62" s="78"/>
      <c r="Q62" s="78"/>
      <c r="R62" s="78"/>
    </row>
    <row r="63" spans="3:18" x14ac:dyDescent="0.25">
      <c r="C63" s="66" t="s">
        <v>143</v>
      </c>
      <c r="D63" s="65" t="s">
        <v>144</v>
      </c>
      <c r="E63" s="76">
        <v>1.4517940686777846</v>
      </c>
      <c r="F63" s="76">
        <v>1.2094124522138234</v>
      </c>
      <c r="G63" s="77">
        <v>1</v>
      </c>
      <c r="H63" s="76">
        <v>-3.4867047178530015</v>
      </c>
      <c r="I63" s="76">
        <v>1.0234860338685081</v>
      </c>
      <c r="J63" s="76">
        <v>2.4947481019304689</v>
      </c>
      <c r="P63" s="78"/>
      <c r="Q63" s="78"/>
      <c r="R63" s="78"/>
    </row>
    <row r="64" spans="3:18" x14ac:dyDescent="0.25">
      <c r="C64" s="66" t="s">
        <v>145</v>
      </c>
      <c r="D64" s="65" t="s">
        <v>146</v>
      </c>
      <c r="E64" s="76">
        <v>1.4441484203680843</v>
      </c>
      <c r="F64" s="76">
        <v>1.1786806755231272</v>
      </c>
      <c r="G64" s="77">
        <v>1</v>
      </c>
      <c r="H64" s="76">
        <v>-0.63901302580657671</v>
      </c>
      <c r="I64" s="76">
        <v>1.130687750911278</v>
      </c>
      <c r="J64" s="76">
        <v>-1.0062093982625555</v>
      </c>
      <c r="P64" s="78"/>
      <c r="Q64" s="78"/>
      <c r="R64" s="78"/>
    </row>
    <row r="65" spans="3:18" x14ac:dyDescent="0.25">
      <c r="C65" s="61" t="s">
        <v>173</v>
      </c>
      <c r="D65" s="61" t="s">
        <v>174</v>
      </c>
      <c r="E65" s="79">
        <v>1.3929422590241569</v>
      </c>
      <c r="F65" s="79">
        <v>1.0966001333533717</v>
      </c>
      <c r="G65" s="80">
        <v>1</v>
      </c>
      <c r="H65" s="76">
        <v>-5.5564936484732783</v>
      </c>
      <c r="I65" s="76">
        <v>2.0491068954432876</v>
      </c>
      <c r="J65" s="76">
        <v>7.8312528118431146E-2</v>
      </c>
      <c r="K65" s="81"/>
      <c r="L65" s="81"/>
      <c r="M65" s="82"/>
      <c r="N65" s="82"/>
      <c r="O65" s="82"/>
      <c r="P65" s="83"/>
      <c r="Q65" s="83"/>
      <c r="R65" s="83"/>
    </row>
    <row r="66" spans="3:18" x14ac:dyDescent="0.25">
      <c r="C66" s="66" t="s">
        <v>141</v>
      </c>
      <c r="D66" s="65" t="s">
        <v>142</v>
      </c>
      <c r="E66" s="79">
        <v>1.3882066864645466</v>
      </c>
      <c r="F66" s="79">
        <v>1.0503333629040243</v>
      </c>
      <c r="G66" s="80">
        <v>1</v>
      </c>
      <c r="H66" s="76">
        <v>-2.0164340819218438</v>
      </c>
      <c r="I66" s="76">
        <v>0.95005102431673549</v>
      </c>
      <c r="J66" s="76">
        <v>0.75375345751331224</v>
      </c>
      <c r="K66" s="81"/>
      <c r="L66" s="81"/>
      <c r="M66" s="82"/>
      <c r="N66" s="82"/>
      <c r="O66" s="82"/>
      <c r="P66" s="84"/>
      <c r="Q66" s="84"/>
      <c r="R66" s="84"/>
    </row>
    <row r="67" spans="3:18" x14ac:dyDescent="0.25">
      <c r="C67" s="66" t="s">
        <v>143</v>
      </c>
      <c r="D67" s="65" t="s">
        <v>144</v>
      </c>
      <c r="E67" s="79">
        <v>1.3417931073928822</v>
      </c>
      <c r="F67" s="79">
        <v>1.0269795805583646</v>
      </c>
      <c r="G67" s="80">
        <v>1</v>
      </c>
      <c r="H67" s="76">
        <v>-5.3375434141290725</v>
      </c>
      <c r="I67" s="76">
        <v>1.6177363844613666</v>
      </c>
      <c r="J67" s="76">
        <v>0.48104374589792087</v>
      </c>
      <c r="K67" s="81"/>
      <c r="L67" s="81"/>
    </row>
    <row r="68" spans="3:18" x14ac:dyDescent="0.25">
      <c r="C68" s="66" t="s">
        <v>145</v>
      </c>
      <c r="D68" s="65" t="s">
        <v>146</v>
      </c>
      <c r="E68" s="79">
        <v>1.3641542775289435</v>
      </c>
      <c r="F68" s="79">
        <v>1.0299853902170792</v>
      </c>
      <c r="G68" s="80">
        <v>1</v>
      </c>
      <c r="H68" s="76">
        <v>-0.6388668463494156</v>
      </c>
      <c r="I68" s="76">
        <v>0.81246132985512531</v>
      </c>
      <c r="J68" s="76">
        <v>1.4955914389021672</v>
      </c>
      <c r="K68" s="81"/>
      <c r="L68" s="81"/>
    </row>
    <row r="69" spans="3:18" x14ac:dyDescent="0.25">
      <c r="C69" s="67" t="s">
        <v>175</v>
      </c>
      <c r="D69" s="63" t="s">
        <v>176</v>
      </c>
      <c r="E69" s="79">
        <v>1.4311504667633712</v>
      </c>
      <c r="F69" s="79">
        <v>1.0544210130587264</v>
      </c>
      <c r="G69" s="80">
        <v>1</v>
      </c>
      <c r="H69" s="76">
        <v>-3.0526852189266833</v>
      </c>
      <c r="I69" s="76">
        <v>7.1249164901723674</v>
      </c>
      <c r="J69" s="76">
        <v>1.0172464863134962</v>
      </c>
      <c r="K69" s="81"/>
      <c r="L69" s="81"/>
    </row>
    <row r="70" spans="3:18" x14ac:dyDescent="0.25">
      <c r="C70" s="66" t="s">
        <v>141</v>
      </c>
      <c r="D70" s="65" t="s">
        <v>142</v>
      </c>
      <c r="E70" s="79">
        <v>1.4234025805245829</v>
      </c>
      <c r="F70" s="79">
        <v>1.0721323343554099</v>
      </c>
      <c r="G70" s="80">
        <v>1</v>
      </c>
      <c r="H70" s="76">
        <v>-4.8577938173744712</v>
      </c>
      <c r="I70" s="76">
        <v>2.5905701210184873</v>
      </c>
      <c r="J70" s="76">
        <v>1.8970922861980739</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showGridLines="0" zoomScale="70" zoomScaleNormal="70" workbookViewId="0">
      <selection activeCell="E7" sqref="E7"/>
    </sheetView>
  </sheetViews>
  <sheetFormatPr defaultRowHeight="15.75" x14ac:dyDescent="0.25"/>
  <cols>
    <col min="1" max="1" width="13.7109375" style="87" customWidth="1"/>
    <col min="2" max="2" width="99" style="87" customWidth="1"/>
    <col min="3" max="3" width="9.140625" style="87"/>
    <col min="4" max="4" width="12.140625" style="87" customWidth="1"/>
    <col min="5" max="6" width="9.140625" style="87"/>
    <col min="7" max="7" width="21.140625" style="87" customWidth="1"/>
    <col min="8" max="8" width="16.5703125" style="87" customWidth="1"/>
    <col min="9" max="9" width="24.42578125" style="87" customWidth="1"/>
    <col min="10" max="10" width="20.140625" style="87" customWidth="1"/>
    <col min="11" max="16384" width="9.140625" style="87"/>
  </cols>
  <sheetData>
    <row r="1" spans="1:10" x14ac:dyDescent="0.25">
      <c r="A1" s="85" t="s">
        <v>0</v>
      </c>
      <c r="B1" s="86" t="s">
        <v>195</v>
      </c>
    </row>
    <row r="2" spans="1:10" x14ac:dyDescent="0.25">
      <c r="A2" s="85" t="s">
        <v>2</v>
      </c>
      <c r="B2" s="86" t="s">
        <v>1289</v>
      </c>
    </row>
    <row r="3" spans="1:10" x14ac:dyDescent="0.25">
      <c r="A3" s="85" t="s">
        <v>3</v>
      </c>
      <c r="B3" s="87" t="s">
        <v>196</v>
      </c>
    </row>
    <row r="4" spans="1:10" x14ac:dyDescent="0.25">
      <c r="A4" s="85" t="s">
        <v>5</v>
      </c>
      <c r="B4" s="87" t="s">
        <v>1339</v>
      </c>
    </row>
    <row r="5" spans="1:10" x14ac:dyDescent="0.25">
      <c r="A5" s="88" t="s">
        <v>6</v>
      </c>
      <c r="B5" s="89"/>
    </row>
    <row r="6" spans="1:10" x14ac:dyDescent="0.25">
      <c r="A6" s="88" t="s">
        <v>7</v>
      </c>
    </row>
    <row r="7" spans="1:10" ht="53.25" customHeight="1" x14ac:dyDescent="0.25">
      <c r="G7" s="90" t="s">
        <v>1290</v>
      </c>
      <c r="H7" s="90" t="s">
        <v>197</v>
      </c>
      <c r="I7" s="91" t="s">
        <v>198</v>
      </c>
      <c r="J7" s="91" t="s">
        <v>199</v>
      </c>
    </row>
    <row r="8" spans="1:10" ht="65.25" customHeight="1" x14ac:dyDescent="0.25">
      <c r="G8" s="91" t="s">
        <v>200</v>
      </c>
      <c r="H8" s="91" t="s">
        <v>201</v>
      </c>
      <c r="I8" s="91" t="s">
        <v>202</v>
      </c>
      <c r="J8" s="91" t="s">
        <v>203</v>
      </c>
    </row>
    <row r="9" spans="1:10" x14ac:dyDescent="0.25">
      <c r="D9" s="92"/>
      <c r="E9" s="93" t="s">
        <v>204</v>
      </c>
      <c r="F9" s="94" t="s">
        <v>205</v>
      </c>
      <c r="G9" s="95">
        <v>6.4279999999999999</v>
      </c>
      <c r="H9" s="95">
        <v>2.6219999999999999</v>
      </c>
      <c r="I9" s="95">
        <v>31.919</v>
      </c>
      <c r="J9" s="95">
        <v>19.307000000000002</v>
      </c>
    </row>
    <row r="10" spans="1:10" x14ac:dyDescent="0.25">
      <c r="D10" s="92"/>
      <c r="E10" s="93" t="s">
        <v>141</v>
      </c>
      <c r="F10" s="94" t="s">
        <v>142</v>
      </c>
      <c r="G10" s="95">
        <v>11.644</v>
      </c>
      <c r="H10" s="95">
        <v>3.0779999999999998</v>
      </c>
      <c r="I10" s="95">
        <v>35.198</v>
      </c>
      <c r="J10" s="95">
        <v>19.163999999999998</v>
      </c>
    </row>
    <row r="11" spans="1:10" x14ac:dyDescent="0.25">
      <c r="D11" s="92"/>
      <c r="E11" s="93" t="s">
        <v>143</v>
      </c>
      <c r="F11" s="94" t="s">
        <v>144</v>
      </c>
      <c r="G11" s="95">
        <v>12.843999999999999</v>
      </c>
      <c r="H11" s="95">
        <v>3.3679999999999999</v>
      </c>
      <c r="I11" s="95">
        <v>39.364000000000004</v>
      </c>
      <c r="J11" s="95">
        <v>18.881</v>
      </c>
    </row>
    <row r="12" spans="1:10" x14ac:dyDescent="0.25">
      <c r="D12" s="92"/>
      <c r="E12" s="93" t="s">
        <v>145</v>
      </c>
      <c r="F12" s="94" t="s">
        <v>146</v>
      </c>
      <c r="G12" s="95">
        <v>13.772</v>
      </c>
      <c r="H12" s="95">
        <v>12.472</v>
      </c>
      <c r="I12" s="95">
        <v>44.687999999999995</v>
      </c>
      <c r="J12" s="95">
        <v>21.54</v>
      </c>
    </row>
    <row r="13" spans="1:10" x14ac:dyDescent="0.25">
      <c r="D13" s="92"/>
      <c r="E13" s="93" t="s">
        <v>182</v>
      </c>
      <c r="F13" s="94" t="s">
        <v>183</v>
      </c>
      <c r="G13" s="95">
        <v>8.8350000000000009</v>
      </c>
      <c r="H13" s="95">
        <v>3.9729999999999999</v>
      </c>
      <c r="I13" s="95">
        <v>47.094999999999999</v>
      </c>
      <c r="J13" s="95">
        <v>22.890999999999998</v>
      </c>
    </row>
    <row r="14" spans="1:10" x14ac:dyDescent="0.25">
      <c r="D14" s="92"/>
      <c r="E14" s="93" t="s">
        <v>141</v>
      </c>
      <c r="F14" s="94" t="s">
        <v>142</v>
      </c>
      <c r="G14" s="95">
        <v>12.146000000000001</v>
      </c>
      <c r="H14" s="95">
        <v>4.2089999999999996</v>
      </c>
      <c r="I14" s="95">
        <v>47.597000000000001</v>
      </c>
      <c r="J14" s="95">
        <v>24.021999999999998</v>
      </c>
    </row>
    <row r="15" spans="1:10" x14ac:dyDescent="0.25">
      <c r="D15" s="92"/>
      <c r="E15" s="93" t="s">
        <v>143</v>
      </c>
      <c r="F15" s="94" t="s">
        <v>144</v>
      </c>
      <c r="G15" s="95">
        <v>12.688000000000001</v>
      </c>
      <c r="H15" s="95">
        <v>5.4939999999999998</v>
      </c>
      <c r="I15" s="95">
        <v>47.441000000000003</v>
      </c>
      <c r="J15" s="95">
        <v>26.148</v>
      </c>
    </row>
    <row r="16" spans="1:10" x14ac:dyDescent="0.25">
      <c r="D16" s="92"/>
      <c r="E16" s="93" t="s">
        <v>145</v>
      </c>
      <c r="F16" s="94" t="s">
        <v>146</v>
      </c>
      <c r="G16" s="95">
        <v>14.198</v>
      </c>
      <c r="H16" s="95">
        <v>14.378</v>
      </c>
      <c r="I16" s="95">
        <v>47.867000000000004</v>
      </c>
      <c r="J16" s="95">
        <v>28.053999999999998</v>
      </c>
    </row>
    <row r="17" spans="4:10" x14ac:dyDescent="0.25">
      <c r="D17" s="92"/>
      <c r="E17" s="93" t="s">
        <v>139</v>
      </c>
      <c r="F17" s="94" t="s">
        <v>140</v>
      </c>
      <c r="G17" s="95">
        <v>9.2729999999999997</v>
      </c>
      <c r="H17" s="95">
        <v>4.7560000000000002</v>
      </c>
      <c r="I17" s="95">
        <v>48.305000000000007</v>
      </c>
      <c r="J17" s="95">
        <v>28.837</v>
      </c>
    </row>
    <row r="18" spans="4:10" x14ac:dyDescent="0.25">
      <c r="D18" s="92"/>
      <c r="E18" s="93" t="s">
        <v>141</v>
      </c>
      <c r="F18" s="94" t="s">
        <v>142</v>
      </c>
      <c r="G18" s="95">
        <v>13.342000000000001</v>
      </c>
      <c r="H18" s="95">
        <v>5.2590000000000003</v>
      </c>
      <c r="I18" s="95">
        <v>49.501000000000005</v>
      </c>
      <c r="J18" s="95">
        <v>29.887</v>
      </c>
    </row>
    <row r="19" spans="4:10" x14ac:dyDescent="0.25">
      <c r="D19" s="92"/>
      <c r="E19" s="93" t="s">
        <v>143</v>
      </c>
      <c r="F19" s="94" t="s">
        <v>144</v>
      </c>
      <c r="G19" s="95">
        <v>13.284000000000001</v>
      </c>
      <c r="H19" s="95">
        <v>5.7270000000000003</v>
      </c>
      <c r="I19" s="95">
        <v>50.097000000000001</v>
      </c>
      <c r="J19" s="95">
        <v>30.12</v>
      </c>
    </row>
    <row r="20" spans="4:10" x14ac:dyDescent="0.25">
      <c r="D20" s="92"/>
      <c r="E20" s="93" t="s">
        <v>145</v>
      </c>
      <c r="F20" s="94" t="s">
        <v>146</v>
      </c>
      <c r="G20" s="95">
        <v>12.863</v>
      </c>
      <c r="H20" s="95">
        <v>15.769</v>
      </c>
      <c r="I20" s="95">
        <v>48.762</v>
      </c>
      <c r="J20" s="95">
        <v>31.511000000000003</v>
      </c>
    </row>
    <row r="21" spans="4:10" x14ac:dyDescent="0.25">
      <c r="D21" s="92"/>
      <c r="E21" s="93" t="s">
        <v>147</v>
      </c>
      <c r="F21" s="94" t="s">
        <v>148</v>
      </c>
      <c r="G21" s="95">
        <v>10.787000000000001</v>
      </c>
      <c r="H21" s="95">
        <v>4.4290000000000003</v>
      </c>
      <c r="I21" s="95">
        <v>50.276000000000003</v>
      </c>
      <c r="J21" s="95">
        <v>31.184000000000005</v>
      </c>
    </row>
    <row r="22" spans="4:10" x14ac:dyDescent="0.25">
      <c r="D22" s="92"/>
      <c r="E22" s="93" t="s">
        <v>141</v>
      </c>
      <c r="F22" s="94" t="s">
        <v>142</v>
      </c>
      <c r="G22" s="95">
        <v>15.510999999999999</v>
      </c>
      <c r="H22" s="95">
        <v>4.7380000000000004</v>
      </c>
      <c r="I22" s="95">
        <v>52.444999999999993</v>
      </c>
      <c r="J22" s="95">
        <v>30.663000000000004</v>
      </c>
    </row>
    <row r="23" spans="4:10" x14ac:dyDescent="0.25">
      <c r="D23" s="92"/>
      <c r="E23" s="93" t="s">
        <v>143</v>
      </c>
      <c r="F23" s="94" t="s">
        <v>144</v>
      </c>
      <c r="G23" s="95">
        <v>15.028</v>
      </c>
      <c r="H23" s="95">
        <v>6.23</v>
      </c>
      <c r="I23" s="95">
        <v>54.189</v>
      </c>
      <c r="J23" s="95">
        <v>31.166</v>
      </c>
    </row>
    <row r="24" spans="4:10" x14ac:dyDescent="0.25">
      <c r="D24" s="92"/>
      <c r="E24" s="93" t="s">
        <v>145</v>
      </c>
      <c r="F24" s="94" t="s">
        <v>146</v>
      </c>
      <c r="G24" s="95">
        <v>17.914999999999999</v>
      </c>
      <c r="H24" s="95">
        <v>20.146000000000001</v>
      </c>
      <c r="I24" s="95">
        <v>59.241</v>
      </c>
      <c r="J24" s="95">
        <v>35.543000000000006</v>
      </c>
    </row>
    <row r="25" spans="4:10" x14ac:dyDescent="0.25">
      <c r="D25" s="92"/>
      <c r="E25" s="93" t="s">
        <v>149</v>
      </c>
      <c r="F25" s="94" t="s">
        <v>150</v>
      </c>
      <c r="G25" s="95">
        <v>11.332000000000001</v>
      </c>
      <c r="H25" s="95">
        <v>6.8860000000000001</v>
      </c>
      <c r="I25" s="95">
        <v>59.786000000000001</v>
      </c>
      <c r="J25" s="95">
        <v>38</v>
      </c>
    </row>
    <row r="26" spans="4:10" x14ac:dyDescent="0.25">
      <c r="D26" s="92"/>
      <c r="E26" s="93" t="s">
        <v>141</v>
      </c>
      <c r="F26" s="94" t="s">
        <v>142</v>
      </c>
      <c r="G26" s="95">
        <v>16.443999999999999</v>
      </c>
      <c r="H26" s="95">
        <v>6.7539999999999996</v>
      </c>
      <c r="I26" s="95">
        <v>60.718999999999994</v>
      </c>
      <c r="J26" s="95">
        <v>40.015999999999998</v>
      </c>
    </row>
    <row r="27" spans="4:10" x14ac:dyDescent="0.25">
      <c r="D27" s="92"/>
      <c r="E27" s="93" t="s">
        <v>143</v>
      </c>
      <c r="F27" s="94" t="s">
        <v>144</v>
      </c>
      <c r="G27" s="95">
        <v>14.391999999999999</v>
      </c>
      <c r="H27" s="95">
        <v>8.6690000000000005</v>
      </c>
      <c r="I27" s="95">
        <v>60.082999999999998</v>
      </c>
      <c r="J27" s="95">
        <v>42.454999999999998</v>
      </c>
    </row>
    <row r="28" spans="4:10" x14ac:dyDescent="0.25">
      <c r="D28" s="92"/>
      <c r="E28" s="93" t="s">
        <v>145</v>
      </c>
      <c r="F28" s="94" t="s">
        <v>146</v>
      </c>
      <c r="G28" s="95">
        <v>15.291</v>
      </c>
      <c r="H28" s="95">
        <v>21.603999999999999</v>
      </c>
      <c r="I28" s="95">
        <v>57.459000000000003</v>
      </c>
      <c r="J28" s="95">
        <v>43.912999999999997</v>
      </c>
    </row>
    <row r="29" spans="4:10" x14ac:dyDescent="0.25">
      <c r="D29" s="92"/>
      <c r="E29" s="93" t="s">
        <v>151</v>
      </c>
      <c r="F29" s="94" t="s">
        <v>152</v>
      </c>
      <c r="G29" s="95">
        <v>10.712999999999999</v>
      </c>
      <c r="H29" s="95">
        <v>7.1829999999999998</v>
      </c>
      <c r="I29" s="95">
        <v>56.839999999999996</v>
      </c>
      <c r="J29" s="95">
        <v>44.21</v>
      </c>
    </row>
    <row r="30" spans="4:10" x14ac:dyDescent="0.25">
      <c r="D30" s="92"/>
      <c r="E30" s="93" t="s">
        <v>141</v>
      </c>
      <c r="F30" s="94" t="s">
        <v>142</v>
      </c>
      <c r="G30" s="95">
        <v>14.172000000000001</v>
      </c>
      <c r="H30" s="95">
        <v>7.8860000000000001</v>
      </c>
      <c r="I30" s="95">
        <v>54.567999999999998</v>
      </c>
      <c r="J30" s="95">
        <v>45.342000000000006</v>
      </c>
    </row>
    <row r="31" spans="4:10" x14ac:dyDescent="0.25">
      <c r="D31" s="92"/>
      <c r="E31" s="93" t="s">
        <v>143</v>
      </c>
      <c r="F31" s="94" t="s">
        <v>144</v>
      </c>
      <c r="G31" s="95">
        <v>13.506</v>
      </c>
      <c r="H31" s="95">
        <v>8.1690000000000005</v>
      </c>
      <c r="I31" s="95">
        <v>53.682000000000002</v>
      </c>
      <c r="J31" s="95">
        <v>44.841999999999999</v>
      </c>
    </row>
    <row r="32" spans="4:10" x14ac:dyDescent="0.25">
      <c r="D32" s="92"/>
      <c r="E32" s="93" t="s">
        <v>145</v>
      </c>
      <c r="F32" s="94" t="s">
        <v>146</v>
      </c>
      <c r="G32" s="95">
        <v>13.099</v>
      </c>
      <c r="H32" s="95">
        <v>17.846</v>
      </c>
      <c r="I32" s="95">
        <v>51.489999999999995</v>
      </c>
      <c r="J32" s="95">
        <v>41.084000000000003</v>
      </c>
    </row>
    <row r="33" spans="4:10" x14ac:dyDescent="0.25">
      <c r="D33" s="92"/>
      <c r="E33" s="93" t="s">
        <v>153</v>
      </c>
      <c r="F33" s="94" t="s">
        <v>154</v>
      </c>
      <c r="G33" s="95">
        <v>9.8539999999999992</v>
      </c>
      <c r="H33" s="95">
        <v>7.1020000000000003</v>
      </c>
      <c r="I33" s="95">
        <v>50.631</v>
      </c>
      <c r="J33" s="95">
        <v>41.003</v>
      </c>
    </row>
    <row r="34" spans="4:10" x14ac:dyDescent="0.25">
      <c r="D34" s="92"/>
      <c r="E34" s="93" t="s">
        <v>141</v>
      </c>
      <c r="F34" s="94" t="s">
        <v>142</v>
      </c>
      <c r="G34" s="95">
        <v>9.952</v>
      </c>
      <c r="H34" s="95">
        <v>5.8659999999999997</v>
      </c>
      <c r="I34" s="95">
        <v>46.411000000000001</v>
      </c>
      <c r="J34" s="95">
        <v>38.983000000000004</v>
      </c>
    </row>
    <row r="35" spans="4:10" x14ac:dyDescent="0.25">
      <c r="D35" s="92"/>
      <c r="E35" s="93" t="s">
        <v>143</v>
      </c>
      <c r="F35" s="94" t="s">
        <v>144</v>
      </c>
      <c r="G35" s="95">
        <v>11.34</v>
      </c>
      <c r="H35" s="95">
        <v>5.8150000000000004</v>
      </c>
      <c r="I35" s="95">
        <v>44.245000000000005</v>
      </c>
      <c r="J35" s="95">
        <v>36.628999999999998</v>
      </c>
    </row>
    <row r="36" spans="4:10" x14ac:dyDescent="0.25">
      <c r="D36" s="92"/>
      <c r="E36" s="93" t="s">
        <v>145</v>
      </c>
      <c r="F36" s="94" t="s">
        <v>146</v>
      </c>
      <c r="G36" s="95">
        <v>13.68</v>
      </c>
      <c r="H36" s="95">
        <v>15.081</v>
      </c>
      <c r="I36" s="95">
        <v>44.825999999999993</v>
      </c>
      <c r="J36" s="95">
        <v>33.864000000000004</v>
      </c>
    </row>
    <row r="37" spans="4:10" x14ac:dyDescent="0.25">
      <c r="D37" s="92"/>
      <c r="E37" s="93" t="s">
        <v>155</v>
      </c>
      <c r="F37" s="96" t="s">
        <v>156</v>
      </c>
      <c r="G37" s="95">
        <v>10.416</v>
      </c>
      <c r="H37" s="95">
        <v>5.4829999999999997</v>
      </c>
      <c r="I37" s="95">
        <v>45.388000000000005</v>
      </c>
      <c r="J37" s="95">
        <v>32.244999999999997</v>
      </c>
    </row>
    <row r="38" spans="4:10" x14ac:dyDescent="0.25">
      <c r="D38" s="92"/>
      <c r="E38" s="93" t="s">
        <v>141</v>
      </c>
      <c r="F38" s="94" t="s">
        <v>142</v>
      </c>
      <c r="G38" s="95">
        <v>10.67</v>
      </c>
      <c r="H38" s="95">
        <v>7.6920000000000002</v>
      </c>
      <c r="I38" s="95">
        <v>46.106000000000002</v>
      </c>
      <c r="J38" s="95">
        <v>34.070999999999998</v>
      </c>
    </row>
    <row r="39" spans="4:10" x14ac:dyDescent="0.25">
      <c r="D39" s="92"/>
      <c r="E39" s="93" t="s">
        <v>143</v>
      </c>
      <c r="F39" s="94" t="s">
        <v>144</v>
      </c>
      <c r="G39" s="95">
        <v>11.278</v>
      </c>
      <c r="H39" s="95">
        <v>7.3479999999999999</v>
      </c>
      <c r="I39" s="95">
        <v>46.043999999999997</v>
      </c>
      <c r="J39" s="95">
        <v>35.603999999999999</v>
      </c>
    </row>
    <row r="40" spans="4:10" x14ac:dyDescent="0.25">
      <c r="D40" s="92"/>
      <c r="E40" s="93" t="s">
        <v>145</v>
      </c>
      <c r="F40" s="94" t="s">
        <v>146</v>
      </c>
      <c r="G40" s="95">
        <v>11.912000000000001</v>
      </c>
      <c r="H40" s="95">
        <v>15.635999999999999</v>
      </c>
      <c r="I40" s="95">
        <v>44.275999999999996</v>
      </c>
      <c r="J40" s="95">
        <v>36.158999999999999</v>
      </c>
    </row>
    <row r="41" spans="4:10" x14ac:dyDescent="0.25">
      <c r="D41" s="92"/>
      <c r="E41" s="93" t="s">
        <v>157</v>
      </c>
      <c r="F41" s="96" t="s">
        <v>158</v>
      </c>
      <c r="G41" s="95">
        <v>8.9969999999999999</v>
      </c>
      <c r="H41" s="95">
        <v>5.7779999999999996</v>
      </c>
      <c r="I41" s="95">
        <v>42.856999999999999</v>
      </c>
      <c r="J41" s="95">
        <v>36.454000000000001</v>
      </c>
    </row>
    <row r="42" spans="4:10" x14ac:dyDescent="0.25">
      <c r="D42" s="92"/>
      <c r="E42" s="93" t="s">
        <v>141</v>
      </c>
      <c r="F42" s="94" t="s">
        <v>142</v>
      </c>
      <c r="G42" s="95">
        <v>11.986000000000001</v>
      </c>
      <c r="H42" s="95">
        <v>5.4649999999999999</v>
      </c>
      <c r="I42" s="95">
        <v>44.173000000000002</v>
      </c>
      <c r="J42" s="95">
        <v>34.226999999999997</v>
      </c>
    </row>
    <row r="43" spans="4:10" x14ac:dyDescent="0.25">
      <c r="D43" s="92"/>
      <c r="E43" s="93" t="s">
        <v>143</v>
      </c>
      <c r="F43" s="94" t="s">
        <v>144</v>
      </c>
      <c r="G43" s="95">
        <v>10.215999999999999</v>
      </c>
      <c r="H43" s="95">
        <v>9.3179999999999996</v>
      </c>
      <c r="I43" s="95">
        <v>43.110999999999997</v>
      </c>
      <c r="J43" s="95">
        <v>36.196999999999996</v>
      </c>
    </row>
    <row r="44" spans="4:10" x14ac:dyDescent="0.25">
      <c r="D44" s="92"/>
      <c r="E44" s="93" t="s">
        <v>145</v>
      </c>
      <c r="F44" s="94" t="s">
        <v>146</v>
      </c>
      <c r="G44" s="95">
        <v>12.663</v>
      </c>
      <c r="H44" s="95">
        <v>15.513999999999999</v>
      </c>
      <c r="I44" s="95">
        <v>43.861999999999995</v>
      </c>
      <c r="J44" s="95">
        <v>36.075000000000003</v>
      </c>
    </row>
    <row r="45" spans="4:10" x14ac:dyDescent="0.25">
      <c r="D45" s="92"/>
      <c r="E45" s="93" t="s">
        <v>159</v>
      </c>
      <c r="F45" s="96" t="s">
        <v>160</v>
      </c>
      <c r="G45" s="95">
        <v>7.9279999999999999</v>
      </c>
      <c r="H45" s="95">
        <v>6.617</v>
      </c>
      <c r="I45" s="95">
        <v>42.792999999999992</v>
      </c>
      <c r="J45" s="95">
        <v>36.913999999999994</v>
      </c>
    </row>
    <row r="46" spans="4:10" x14ac:dyDescent="0.25">
      <c r="D46" s="92"/>
      <c r="E46" s="93" t="s">
        <v>141</v>
      </c>
      <c r="F46" s="94" t="s">
        <v>142</v>
      </c>
      <c r="G46" s="95">
        <v>8.5850000000000009</v>
      </c>
      <c r="H46" s="95">
        <v>6.4640000000000004</v>
      </c>
      <c r="I46" s="95">
        <v>39.391999999999996</v>
      </c>
      <c r="J46" s="95">
        <v>37.913000000000004</v>
      </c>
    </row>
    <row r="47" spans="4:10" x14ac:dyDescent="0.25">
      <c r="D47" s="92"/>
      <c r="E47" s="93" t="s">
        <v>143</v>
      </c>
      <c r="F47" s="94" t="s">
        <v>144</v>
      </c>
      <c r="G47" s="95">
        <v>6.0060000000000002</v>
      </c>
      <c r="H47" s="95">
        <v>7.1870000000000003</v>
      </c>
      <c r="I47" s="95">
        <v>35.182000000000002</v>
      </c>
      <c r="J47" s="95">
        <v>35.781999999999996</v>
      </c>
    </row>
    <row r="48" spans="4:10" x14ac:dyDescent="0.25">
      <c r="D48" s="92"/>
      <c r="E48" s="93" t="s">
        <v>145</v>
      </c>
      <c r="F48" s="94" t="s">
        <v>146</v>
      </c>
      <c r="G48" s="95">
        <v>5.8810000000000002</v>
      </c>
      <c r="H48" s="95">
        <v>11.726000000000001</v>
      </c>
      <c r="I48" s="95">
        <v>28.400000000000002</v>
      </c>
      <c r="J48" s="95">
        <v>31.994</v>
      </c>
    </row>
    <row r="49" spans="4:10" x14ac:dyDescent="0.25">
      <c r="D49" s="92"/>
      <c r="E49" s="93" t="s">
        <v>161</v>
      </c>
      <c r="F49" s="94" t="s">
        <v>162</v>
      </c>
      <c r="G49" s="95">
        <v>4.9119999999999999</v>
      </c>
      <c r="H49" s="95">
        <v>4.8239999999999998</v>
      </c>
      <c r="I49" s="95">
        <v>25.384</v>
      </c>
      <c r="J49" s="95">
        <v>30.201000000000001</v>
      </c>
    </row>
    <row r="50" spans="4:10" x14ac:dyDescent="0.25">
      <c r="D50" s="92"/>
      <c r="E50" s="93" t="s">
        <v>141</v>
      </c>
      <c r="F50" s="94" t="s">
        <v>142</v>
      </c>
      <c r="G50" s="95">
        <v>4.2539999999999996</v>
      </c>
      <c r="H50" s="95">
        <v>3.7930000000000001</v>
      </c>
      <c r="I50" s="95">
        <v>21.052999999999997</v>
      </c>
      <c r="J50" s="95">
        <v>27.53</v>
      </c>
    </row>
    <row r="51" spans="4:10" x14ac:dyDescent="0.25">
      <c r="D51" s="92"/>
      <c r="E51" s="93" t="s">
        <v>143</v>
      </c>
      <c r="F51" s="94" t="s">
        <v>144</v>
      </c>
      <c r="G51" s="95">
        <v>4.4340000000000002</v>
      </c>
      <c r="H51" s="95">
        <v>4.6180000000000003</v>
      </c>
      <c r="I51" s="95">
        <v>19.480999999999998</v>
      </c>
      <c r="J51" s="95">
        <v>24.960999999999999</v>
      </c>
    </row>
    <row r="52" spans="4:10" x14ac:dyDescent="0.25">
      <c r="D52" s="92"/>
      <c r="E52" s="93" t="s">
        <v>145</v>
      </c>
      <c r="F52" s="94" t="s">
        <v>146</v>
      </c>
      <c r="G52" s="95">
        <v>3.7530000000000001</v>
      </c>
      <c r="H52" s="95">
        <v>7.5880000000000001</v>
      </c>
      <c r="I52" s="95">
        <v>17.353000000000002</v>
      </c>
      <c r="J52" s="95">
        <v>20.823</v>
      </c>
    </row>
    <row r="53" spans="4:10" x14ac:dyDescent="0.25">
      <c r="D53" s="92"/>
      <c r="E53" s="93" t="s">
        <v>163</v>
      </c>
      <c r="F53" s="96" t="s">
        <v>164</v>
      </c>
      <c r="G53" s="95">
        <v>2.3980000000000001</v>
      </c>
      <c r="H53" s="95">
        <v>3.141</v>
      </c>
      <c r="I53" s="95">
        <v>14.838999999999999</v>
      </c>
      <c r="J53" s="95">
        <v>19.14</v>
      </c>
    </row>
    <row r="54" spans="4:10" x14ac:dyDescent="0.25">
      <c r="D54" s="92"/>
      <c r="E54" s="93" t="s">
        <v>141</v>
      </c>
      <c r="F54" s="94" t="s">
        <v>142</v>
      </c>
      <c r="G54" s="95">
        <v>3.4790000000000001</v>
      </c>
      <c r="H54" s="95">
        <v>2.444</v>
      </c>
      <c r="I54" s="95">
        <v>14.064</v>
      </c>
      <c r="J54" s="95">
        <v>17.791</v>
      </c>
    </row>
    <row r="55" spans="4:10" x14ac:dyDescent="0.25">
      <c r="D55" s="92"/>
      <c r="E55" s="93" t="s">
        <v>143</v>
      </c>
      <c r="F55" s="94" t="s">
        <v>144</v>
      </c>
      <c r="G55" s="95">
        <v>2.992</v>
      </c>
      <c r="H55" s="95">
        <v>2.5619999999999998</v>
      </c>
      <c r="I55" s="95">
        <v>12.622</v>
      </c>
      <c r="J55" s="95">
        <v>15.734999999999998</v>
      </c>
    </row>
    <row r="56" spans="4:10" x14ac:dyDescent="0.25">
      <c r="D56" s="92"/>
      <c r="E56" s="93" t="s">
        <v>145</v>
      </c>
      <c r="F56" s="94" t="s">
        <v>146</v>
      </c>
      <c r="G56" s="95">
        <v>3.6190000000000002</v>
      </c>
      <c r="H56" s="95">
        <v>4.508</v>
      </c>
      <c r="I56" s="95">
        <v>12.488</v>
      </c>
      <c r="J56" s="95">
        <v>12.655000000000001</v>
      </c>
    </row>
    <row r="57" spans="4:10" x14ac:dyDescent="0.25">
      <c r="D57" s="92"/>
      <c r="E57" s="93" t="s">
        <v>165</v>
      </c>
      <c r="F57" s="96" t="s">
        <v>166</v>
      </c>
      <c r="G57" s="95">
        <v>2.1459999999999999</v>
      </c>
      <c r="H57" s="95">
        <v>2.444</v>
      </c>
      <c r="I57" s="95">
        <v>12.236000000000001</v>
      </c>
      <c r="J57" s="95">
        <v>11.957999999999998</v>
      </c>
    </row>
    <row r="58" spans="4:10" x14ac:dyDescent="0.25">
      <c r="D58" s="92"/>
      <c r="E58" s="93" t="s">
        <v>141</v>
      </c>
      <c r="F58" s="94" t="s">
        <v>142</v>
      </c>
      <c r="G58" s="95">
        <v>2.742</v>
      </c>
      <c r="H58" s="95">
        <v>2.0190000000000001</v>
      </c>
      <c r="I58" s="95">
        <v>11.499000000000002</v>
      </c>
      <c r="J58" s="95">
        <v>11.532999999999999</v>
      </c>
    </row>
    <row r="59" spans="4:10" x14ac:dyDescent="0.25">
      <c r="D59" s="92"/>
      <c r="E59" s="93" t="s">
        <v>143</v>
      </c>
      <c r="F59" s="94" t="s">
        <v>144</v>
      </c>
      <c r="G59" s="95">
        <v>2.9060000000000001</v>
      </c>
      <c r="H59" s="95">
        <v>2.0459999999999998</v>
      </c>
      <c r="I59" s="95">
        <v>11.413000000000002</v>
      </c>
      <c r="J59" s="95">
        <v>11.016999999999999</v>
      </c>
    </row>
    <row r="60" spans="4:10" x14ac:dyDescent="0.25">
      <c r="D60" s="92"/>
      <c r="E60" s="93" t="s">
        <v>145</v>
      </c>
      <c r="F60" s="94" t="s">
        <v>146</v>
      </c>
      <c r="G60" s="95">
        <v>2.806</v>
      </c>
      <c r="H60" s="95">
        <v>4.0510000000000002</v>
      </c>
      <c r="I60" s="95">
        <v>10.600000000000001</v>
      </c>
      <c r="J60" s="95">
        <v>10.56</v>
      </c>
    </row>
    <row r="61" spans="4:10" x14ac:dyDescent="0.25">
      <c r="D61" s="92"/>
      <c r="E61" s="93" t="s">
        <v>167</v>
      </c>
      <c r="F61" s="96" t="s">
        <v>168</v>
      </c>
      <c r="G61" s="95">
        <v>1.383</v>
      </c>
      <c r="H61" s="95">
        <v>1.123</v>
      </c>
      <c r="I61" s="95">
        <v>9.8369999999999997</v>
      </c>
      <c r="J61" s="95">
        <v>9.238999999999999</v>
      </c>
    </row>
    <row r="62" spans="4:10" x14ac:dyDescent="0.25">
      <c r="D62" s="92"/>
      <c r="E62" s="93" t="s">
        <v>141</v>
      </c>
      <c r="F62" s="94" t="s">
        <v>142</v>
      </c>
      <c r="G62" s="95">
        <v>2.0179999999999998</v>
      </c>
      <c r="H62" s="95">
        <v>1.5569999999999999</v>
      </c>
      <c r="I62" s="95">
        <v>9.1129999999999995</v>
      </c>
      <c r="J62" s="95">
        <v>8.7769999999999992</v>
      </c>
    </row>
    <row r="63" spans="4:10" x14ac:dyDescent="0.25">
      <c r="D63" s="92"/>
      <c r="E63" s="93" t="s">
        <v>143</v>
      </c>
      <c r="F63" s="94" t="s">
        <v>144</v>
      </c>
      <c r="G63" s="95">
        <v>1.9259999999999999</v>
      </c>
      <c r="H63" s="95">
        <v>1.397</v>
      </c>
      <c r="I63" s="95">
        <v>8.1329999999999991</v>
      </c>
      <c r="J63" s="95">
        <v>8.1280000000000001</v>
      </c>
    </row>
    <row r="64" spans="4:10" x14ac:dyDescent="0.25">
      <c r="D64" s="92"/>
      <c r="E64" s="93" t="s">
        <v>145</v>
      </c>
      <c r="F64" s="94" t="s">
        <v>146</v>
      </c>
      <c r="G64" s="95">
        <v>2.2090000000000001</v>
      </c>
      <c r="H64" s="95">
        <v>3.2160000000000002</v>
      </c>
      <c r="I64" s="95">
        <v>7.5359999999999996</v>
      </c>
      <c r="J64" s="95">
        <v>7.2930000000000001</v>
      </c>
    </row>
    <row r="65" spans="4:10" x14ac:dyDescent="0.25">
      <c r="D65" s="92"/>
      <c r="E65" s="87" t="s">
        <v>169</v>
      </c>
      <c r="F65" s="87" t="s">
        <v>170</v>
      </c>
      <c r="G65" s="95">
        <v>1.6539999999999999</v>
      </c>
      <c r="H65" s="95">
        <v>1.6830000000000001</v>
      </c>
      <c r="I65" s="95">
        <v>7.8070000000000004</v>
      </c>
      <c r="J65" s="95">
        <v>7.8529999999999998</v>
      </c>
    </row>
    <row r="66" spans="4:10" x14ac:dyDescent="0.25">
      <c r="D66" s="92"/>
      <c r="E66" s="93" t="s">
        <v>141</v>
      </c>
      <c r="F66" s="94" t="s">
        <v>142</v>
      </c>
      <c r="G66" s="95">
        <v>2.355</v>
      </c>
      <c r="H66" s="95">
        <v>1.597</v>
      </c>
      <c r="I66" s="95">
        <v>8.1440000000000001</v>
      </c>
      <c r="J66" s="95">
        <v>7.8930000000000007</v>
      </c>
    </row>
    <row r="67" spans="4:10" x14ac:dyDescent="0.25">
      <c r="D67" s="92"/>
      <c r="E67" s="93" t="s">
        <v>143</v>
      </c>
      <c r="F67" s="94" t="s">
        <v>144</v>
      </c>
      <c r="G67" s="95">
        <v>2.9380000000000002</v>
      </c>
      <c r="H67" s="95">
        <v>1.8640000000000001</v>
      </c>
      <c r="I67" s="95">
        <v>9.1560000000000006</v>
      </c>
      <c r="J67" s="95">
        <v>8.3600000000000012</v>
      </c>
    </row>
    <row r="68" spans="4:10" x14ac:dyDescent="0.25">
      <c r="D68" s="92"/>
      <c r="E68" s="93" t="s">
        <v>145</v>
      </c>
      <c r="F68" s="94" t="s">
        <v>146</v>
      </c>
      <c r="G68" s="95">
        <v>2.6859999999999999</v>
      </c>
      <c r="H68" s="95">
        <v>3.214</v>
      </c>
      <c r="I68" s="95">
        <v>9.6330000000000009</v>
      </c>
      <c r="J68" s="95">
        <v>8.3580000000000005</v>
      </c>
    </row>
    <row r="69" spans="4:10" x14ac:dyDescent="0.25">
      <c r="D69" s="92"/>
      <c r="E69" s="87" t="s">
        <v>171</v>
      </c>
      <c r="F69" s="87" t="s">
        <v>172</v>
      </c>
      <c r="G69" s="95">
        <v>2.3809999999999998</v>
      </c>
      <c r="H69" s="95">
        <v>1.5720000000000001</v>
      </c>
      <c r="I69" s="95">
        <v>10.36</v>
      </c>
      <c r="J69" s="95">
        <v>8.2469999999999999</v>
      </c>
    </row>
    <row r="70" spans="4:10" x14ac:dyDescent="0.25">
      <c r="D70" s="92"/>
      <c r="E70" s="93" t="s">
        <v>141</v>
      </c>
      <c r="F70" s="94" t="s">
        <v>142</v>
      </c>
      <c r="G70" s="95">
        <v>3.2</v>
      </c>
      <c r="H70" s="95">
        <v>1.5109999999999999</v>
      </c>
      <c r="I70" s="95">
        <v>11.205000000000002</v>
      </c>
      <c r="J70" s="95">
        <v>8.1609999999999996</v>
      </c>
    </row>
    <row r="71" spans="4:10" x14ac:dyDescent="0.25">
      <c r="D71" s="92"/>
      <c r="E71" s="93" t="s">
        <v>143</v>
      </c>
      <c r="F71" s="94" t="s">
        <v>144</v>
      </c>
      <c r="G71" s="95">
        <v>3.0350000000000001</v>
      </c>
      <c r="H71" s="95">
        <v>1.5740000000000001</v>
      </c>
      <c r="I71" s="95">
        <v>11.302</v>
      </c>
      <c r="J71" s="95">
        <v>7.8709999999999996</v>
      </c>
    </row>
    <row r="72" spans="4:10" x14ac:dyDescent="0.25">
      <c r="D72" s="92"/>
      <c r="E72" s="87" t="s">
        <v>145</v>
      </c>
      <c r="F72" s="87" t="s">
        <v>146</v>
      </c>
      <c r="G72" s="95">
        <v>3.899</v>
      </c>
      <c r="H72" s="95">
        <v>2.9550000000000001</v>
      </c>
      <c r="I72" s="95">
        <v>12.515000000000001</v>
      </c>
      <c r="J72" s="95">
        <v>7.6120000000000001</v>
      </c>
    </row>
    <row r="73" spans="4:10" x14ac:dyDescent="0.25">
      <c r="D73" s="92"/>
      <c r="E73" s="87" t="s">
        <v>173</v>
      </c>
      <c r="F73" s="87" t="s">
        <v>174</v>
      </c>
      <c r="G73" s="95">
        <v>5.0490000000000004</v>
      </c>
      <c r="H73" s="95">
        <v>1.405</v>
      </c>
      <c r="I73" s="95">
        <v>15.183</v>
      </c>
      <c r="J73" s="95">
        <v>7.4450000000000003</v>
      </c>
    </row>
    <row r="74" spans="4:10" x14ac:dyDescent="0.25">
      <c r="D74" s="92"/>
      <c r="E74" s="87" t="s">
        <v>141</v>
      </c>
      <c r="F74" s="87" t="s">
        <v>142</v>
      </c>
      <c r="G74" s="95">
        <v>9.09</v>
      </c>
      <c r="H74" s="95">
        <v>2.012</v>
      </c>
      <c r="I74" s="95">
        <v>21.073</v>
      </c>
      <c r="J74" s="95">
        <v>7.9459999999999997</v>
      </c>
    </row>
    <row r="75" spans="4:10" x14ac:dyDescent="0.25">
      <c r="D75" s="92"/>
      <c r="E75" s="87" t="s">
        <v>143</v>
      </c>
      <c r="F75" s="87" t="s">
        <v>144</v>
      </c>
      <c r="G75" s="95">
        <v>7.2750000000000004</v>
      </c>
      <c r="H75" s="95">
        <v>1.8520000000000001</v>
      </c>
      <c r="I75" s="95">
        <v>25.313000000000002</v>
      </c>
      <c r="J75" s="95">
        <v>8.2240000000000002</v>
      </c>
    </row>
    <row r="76" spans="4:10" x14ac:dyDescent="0.25">
      <c r="D76" s="92"/>
      <c r="E76" s="87" t="s">
        <v>145</v>
      </c>
      <c r="F76" s="87" t="s">
        <v>146</v>
      </c>
      <c r="G76" s="95">
        <v>10.145</v>
      </c>
      <c r="H76" s="95">
        <v>4.7249999999999996</v>
      </c>
      <c r="I76" s="95">
        <v>31.559000000000001</v>
      </c>
      <c r="J76" s="95">
        <v>9.9939999999999998</v>
      </c>
    </row>
    <row r="77" spans="4:10" x14ac:dyDescent="0.25">
      <c r="D77" s="92"/>
      <c r="E77" s="87" t="s">
        <v>175</v>
      </c>
      <c r="F77" s="87" t="s">
        <v>176</v>
      </c>
      <c r="G77" s="95">
        <v>9.5250000000000004</v>
      </c>
      <c r="H77" s="95">
        <v>2.0609999999999999</v>
      </c>
      <c r="I77" s="95">
        <v>36.035000000000004</v>
      </c>
      <c r="J77" s="95">
        <v>10.649999999999999</v>
      </c>
    </row>
    <row r="78" spans="4:10" x14ac:dyDescent="0.25">
      <c r="D78" s="92"/>
      <c r="E78" s="87" t="s">
        <v>141</v>
      </c>
      <c r="F78" s="87" t="s">
        <v>142</v>
      </c>
      <c r="G78" s="95">
        <v>10.298</v>
      </c>
      <c r="H78" s="95">
        <v>2.9430000000000001</v>
      </c>
      <c r="I78" s="95">
        <v>37.243000000000002</v>
      </c>
      <c r="J78" s="95">
        <v>11.581</v>
      </c>
    </row>
    <row r="84" spans="7:11" x14ac:dyDescent="0.25">
      <c r="G84" s="97"/>
      <c r="H84" s="97"/>
      <c r="I84" s="97"/>
      <c r="J84" s="97"/>
    </row>
    <row r="85" spans="7:11" x14ac:dyDescent="0.25">
      <c r="G85" s="98"/>
      <c r="H85" s="98"/>
      <c r="I85" s="98"/>
      <c r="J85" s="98"/>
    </row>
    <row r="86" spans="7:11" x14ac:dyDescent="0.25">
      <c r="G86" s="98"/>
      <c r="H86" s="98"/>
      <c r="I86" s="98"/>
      <c r="J86" s="98"/>
    </row>
    <row r="91" spans="7:11" hidden="1" x14ac:dyDescent="0.25">
      <c r="G91" s="87">
        <v>112.05375892482152</v>
      </c>
    </row>
    <row r="92" spans="7:11" hidden="1" x14ac:dyDescent="0.25">
      <c r="K92" s="99" t="e">
        <v>#REF!</v>
      </c>
    </row>
    <row r="93" spans="7:11" hidden="1" x14ac:dyDescent="0.25">
      <c r="K93" s="99" t="e">
        <v>#REF!</v>
      </c>
    </row>
    <row r="94" spans="7:11" hidden="1" x14ac:dyDescent="0.25">
      <c r="K94" s="99" t="e">
        <v>#REF!</v>
      </c>
    </row>
    <row r="95" spans="7:11" hidden="1" x14ac:dyDescent="0.25">
      <c r="G95" s="100">
        <v>29.917990241876879</v>
      </c>
      <c r="H95" s="100">
        <v>-8.9255802823642085</v>
      </c>
      <c r="K95" s="99" t="e">
        <v>#REF!</v>
      </c>
    </row>
    <row r="96" spans="7:11" hidden="1" x14ac:dyDescent="0.25">
      <c r="G96" s="100">
        <v>23.29302987197724</v>
      </c>
      <c r="H96" s="100">
        <v>-10.811343048444272</v>
      </c>
      <c r="K96" s="99" t="e">
        <v>#REF!</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5"/>
  <sheetViews>
    <sheetView showGridLines="0" zoomScale="70" zoomScaleNormal="70" workbookViewId="0">
      <selection activeCell="B5" sqref="B5"/>
    </sheetView>
  </sheetViews>
  <sheetFormatPr defaultRowHeight="15.75" x14ac:dyDescent="0.25"/>
  <cols>
    <col min="1" max="1" width="13.7109375" style="104" customWidth="1"/>
    <col min="2" max="2" width="100.7109375" style="104" customWidth="1"/>
    <col min="3" max="5" width="12" style="104" customWidth="1"/>
    <col min="6" max="10" width="17.5703125" style="104" customWidth="1"/>
    <col min="11" max="16384" width="9.140625" style="104"/>
  </cols>
  <sheetData>
    <row r="1" spans="1:25" x14ac:dyDescent="0.25">
      <c r="A1" s="101" t="s">
        <v>0</v>
      </c>
      <c r="B1" s="102" t="s">
        <v>206</v>
      </c>
      <c r="C1" s="103"/>
    </row>
    <row r="2" spans="1:25" x14ac:dyDescent="0.25">
      <c r="A2" s="101" t="s">
        <v>2</v>
      </c>
      <c r="B2" s="105" t="s">
        <v>1241</v>
      </c>
      <c r="C2" s="103"/>
    </row>
    <row r="3" spans="1:25" x14ac:dyDescent="0.25">
      <c r="A3" s="101" t="s">
        <v>3</v>
      </c>
      <c r="B3" s="106" t="s">
        <v>178</v>
      </c>
      <c r="C3" s="103"/>
    </row>
    <row r="4" spans="1:25" x14ac:dyDescent="0.25">
      <c r="A4" s="101" t="s">
        <v>5</v>
      </c>
      <c r="B4" s="106" t="s">
        <v>1335</v>
      </c>
      <c r="C4" s="103"/>
    </row>
    <row r="5" spans="1:25" x14ac:dyDescent="0.25">
      <c r="A5" s="107" t="s">
        <v>6</v>
      </c>
      <c r="B5" s="108"/>
      <c r="C5" s="103"/>
    </row>
    <row r="6" spans="1:25" x14ac:dyDescent="0.25">
      <c r="A6" s="107" t="s">
        <v>7</v>
      </c>
      <c r="B6" s="108"/>
      <c r="C6" s="103"/>
      <c r="D6" s="103"/>
      <c r="E6" s="103"/>
      <c r="F6" s="103"/>
      <c r="G6" s="103"/>
      <c r="H6" s="103"/>
      <c r="I6" s="103"/>
      <c r="J6" s="103"/>
    </row>
    <row r="7" spans="1:25" x14ac:dyDescent="0.25">
      <c r="B7" s="103"/>
      <c r="D7" s="103"/>
      <c r="E7" s="103"/>
      <c r="F7" s="103"/>
      <c r="G7" s="103"/>
      <c r="H7" s="103"/>
      <c r="I7" s="103"/>
      <c r="J7" s="103"/>
    </row>
    <row r="8" spans="1:25" ht="31.5" x14ac:dyDescent="0.25">
      <c r="D8" s="103"/>
      <c r="E8" s="103"/>
      <c r="F8" s="109" t="s">
        <v>207</v>
      </c>
      <c r="G8" s="109" t="s">
        <v>208</v>
      </c>
      <c r="H8" s="110" t="s">
        <v>209</v>
      </c>
      <c r="I8" s="110" t="s">
        <v>210</v>
      </c>
      <c r="J8" s="110" t="s">
        <v>211</v>
      </c>
    </row>
    <row r="9" spans="1:25" ht="31.5" x14ac:dyDescent="0.25">
      <c r="D9" s="103"/>
      <c r="E9" s="103"/>
      <c r="F9" s="109" t="s">
        <v>212</v>
      </c>
      <c r="G9" s="109" t="s">
        <v>213</v>
      </c>
      <c r="H9" s="110" t="s">
        <v>214</v>
      </c>
      <c r="I9" s="110" t="s">
        <v>215</v>
      </c>
      <c r="J9" s="110" t="s">
        <v>216</v>
      </c>
    </row>
    <row r="10" spans="1:25" x14ac:dyDescent="0.25">
      <c r="D10" s="111" t="s">
        <v>151</v>
      </c>
      <c r="E10" s="112" t="s">
        <v>217</v>
      </c>
      <c r="F10" s="113">
        <v>47.665999999999997</v>
      </c>
      <c r="G10" s="113">
        <v>78.820999999999998</v>
      </c>
      <c r="H10" s="113">
        <v>4.0000000000000001E-3</v>
      </c>
      <c r="I10" s="113">
        <v>126.48699999999999</v>
      </c>
      <c r="J10" s="113">
        <v>27.695789386909471</v>
      </c>
    </row>
    <row r="11" spans="1:25" x14ac:dyDescent="0.25">
      <c r="D11" s="111" t="s">
        <v>141</v>
      </c>
      <c r="E11" s="112" t="s">
        <v>142</v>
      </c>
      <c r="F11" s="113">
        <v>103.95700000000001</v>
      </c>
      <c r="G11" s="113">
        <v>160.339</v>
      </c>
      <c r="H11" s="113">
        <v>-3.0000000000000001E-3</v>
      </c>
      <c r="I11" s="113">
        <v>264.29599999999999</v>
      </c>
      <c r="J11" s="113">
        <v>25.610389550823463</v>
      </c>
    </row>
    <row r="12" spans="1:25" x14ac:dyDescent="0.25">
      <c r="D12" s="111" t="s">
        <v>143</v>
      </c>
      <c r="E12" s="112" t="s">
        <v>144</v>
      </c>
      <c r="F12" s="113">
        <v>120.203</v>
      </c>
      <c r="G12" s="113">
        <v>173.28700000000003</v>
      </c>
      <c r="H12" s="113">
        <v>-1E-3</v>
      </c>
      <c r="I12" s="113">
        <v>293.49</v>
      </c>
      <c r="J12" s="113">
        <v>24.766295866925077</v>
      </c>
    </row>
    <row r="13" spans="1:25" x14ac:dyDescent="0.25">
      <c r="D13" s="111" t="s">
        <v>145</v>
      </c>
      <c r="E13" s="112" t="s">
        <v>146</v>
      </c>
      <c r="F13" s="113">
        <v>113.10099999999998</v>
      </c>
      <c r="G13" s="113">
        <v>188.80500000000001</v>
      </c>
      <c r="H13" s="113">
        <v>2E-3</v>
      </c>
      <c r="I13" s="113">
        <v>301.90600000000001</v>
      </c>
      <c r="J13" s="113">
        <v>24.881110818164963</v>
      </c>
      <c r="K13" s="114"/>
      <c r="L13" s="114"/>
      <c r="M13" s="114"/>
      <c r="N13" s="114"/>
      <c r="O13" s="114"/>
      <c r="P13" s="114"/>
      <c r="Q13" s="114"/>
      <c r="R13" s="114"/>
      <c r="S13" s="114"/>
      <c r="T13" s="114"/>
      <c r="U13" s="114"/>
      <c r="V13" s="114"/>
      <c r="W13" s="114"/>
      <c r="X13" s="114"/>
      <c r="Y13" s="114"/>
    </row>
    <row r="14" spans="1:25" ht="18" x14ac:dyDescent="0.25">
      <c r="D14" s="111" t="s">
        <v>153</v>
      </c>
      <c r="E14" s="112" t="s">
        <v>218</v>
      </c>
      <c r="F14" s="113">
        <v>80.935000000000002</v>
      </c>
      <c r="G14" s="113">
        <v>90.999999999999986</v>
      </c>
      <c r="H14" s="113">
        <v>0</v>
      </c>
      <c r="I14" s="113">
        <v>171.935</v>
      </c>
      <c r="J14" s="113">
        <v>25.191052380194236</v>
      </c>
      <c r="K14" s="115"/>
      <c r="L14" s="115"/>
      <c r="M14" s="115"/>
      <c r="N14" s="115"/>
      <c r="O14" s="115"/>
      <c r="P14" s="115"/>
      <c r="Q14" s="115"/>
      <c r="R14" s="115"/>
      <c r="S14" s="115"/>
      <c r="T14" s="115"/>
      <c r="U14" s="115"/>
      <c r="V14" s="115"/>
      <c r="W14" s="115"/>
      <c r="X14" s="115"/>
      <c r="Y14" s="115"/>
    </row>
    <row r="15" spans="1:25" ht="18" x14ac:dyDescent="0.25">
      <c r="D15" s="111" t="s">
        <v>141</v>
      </c>
      <c r="E15" s="112" t="s">
        <v>142</v>
      </c>
      <c r="F15" s="113">
        <v>119.727</v>
      </c>
      <c r="G15" s="113">
        <v>217.541</v>
      </c>
      <c r="H15" s="113">
        <v>0</v>
      </c>
      <c r="I15" s="113">
        <v>337.26800000000003</v>
      </c>
      <c r="J15" s="113">
        <v>25.344849502486994</v>
      </c>
      <c r="K15" s="115"/>
      <c r="L15" s="115"/>
      <c r="M15" s="115"/>
      <c r="N15" s="115"/>
      <c r="O15" s="115"/>
      <c r="P15" s="115"/>
      <c r="Q15" s="115"/>
      <c r="R15" s="115"/>
      <c r="S15" s="115"/>
      <c r="T15" s="115"/>
      <c r="U15" s="115"/>
      <c r="V15" s="115"/>
      <c r="W15" s="115"/>
      <c r="X15" s="115"/>
      <c r="Y15" s="115"/>
    </row>
    <row r="16" spans="1:25" ht="18" x14ac:dyDescent="0.25">
      <c r="D16" s="111" t="s">
        <v>143</v>
      </c>
      <c r="E16" s="112" t="s">
        <v>144</v>
      </c>
      <c r="F16" s="113">
        <v>147.09799999999998</v>
      </c>
      <c r="G16" s="113">
        <v>207.48399999999998</v>
      </c>
      <c r="H16" s="113">
        <v>-5.0000000000000001E-3</v>
      </c>
      <c r="I16" s="113">
        <v>354.58199999999999</v>
      </c>
      <c r="J16" s="113">
        <v>24.979369414447088</v>
      </c>
      <c r="K16" s="115"/>
      <c r="L16" s="115"/>
      <c r="M16" s="115"/>
      <c r="N16" s="115"/>
      <c r="O16" s="115"/>
      <c r="P16" s="115"/>
      <c r="Q16" s="115"/>
      <c r="R16" s="115"/>
      <c r="S16" s="115"/>
      <c r="T16" s="115"/>
      <c r="U16" s="115"/>
      <c r="V16" s="115"/>
      <c r="W16" s="115"/>
      <c r="X16" s="115"/>
      <c r="Y16" s="115"/>
    </row>
    <row r="17" spans="4:25" ht="18" x14ac:dyDescent="0.25">
      <c r="D17" s="111" t="s">
        <v>145</v>
      </c>
      <c r="E17" s="112" t="s">
        <v>146</v>
      </c>
      <c r="F17" s="113">
        <v>156.61499999999998</v>
      </c>
      <c r="G17" s="113">
        <v>135.178</v>
      </c>
      <c r="H17" s="113">
        <v>2.0000000000024443E-3</v>
      </c>
      <c r="I17" s="113">
        <v>291.79300000000001</v>
      </c>
      <c r="J17" s="113">
        <v>23.159291299367997</v>
      </c>
      <c r="K17" s="115"/>
      <c r="L17" s="115"/>
      <c r="M17" s="115"/>
      <c r="N17" s="115"/>
      <c r="O17" s="115"/>
      <c r="P17" s="115"/>
      <c r="Q17" s="115"/>
      <c r="R17" s="115"/>
      <c r="S17" s="115"/>
      <c r="T17" s="115"/>
      <c r="U17" s="115"/>
      <c r="V17" s="115"/>
      <c r="W17" s="115"/>
      <c r="X17" s="115"/>
      <c r="Y17" s="115"/>
    </row>
    <row r="18" spans="4:25" x14ac:dyDescent="0.25">
      <c r="D18" s="111" t="s">
        <v>155</v>
      </c>
      <c r="E18" s="112" t="s">
        <v>219</v>
      </c>
      <c r="F18" s="113">
        <v>94.022999999999996</v>
      </c>
      <c r="G18" s="113">
        <v>175.10500000000002</v>
      </c>
      <c r="H18" s="113">
        <v>-4.7149999999999999</v>
      </c>
      <c r="I18" s="113">
        <v>269.12800000000004</v>
      </c>
      <c r="J18" s="113">
        <v>23.907086149560914</v>
      </c>
    </row>
    <row r="19" spans="4:25" x14ac:dyDescent="0.25">
      <c r="D19" s="111" t="s">
        <v>141</v>
      </c>
      <c r="E19" s="112" t="s">
        <v>142</v>
      </c>
      <c r="F19" s="113">
        <v>125.57600000000001</v>
      </c>
      <c r="G19" s="113">
        <v>261.43600000000004</v>
      </c>
      <c r="H19" s="113">
        <v>-5.1100000000000003</v>
      </c>
      <c r="I19" s="113">
        <v>387.01200000000006</v>
      </c>
      <c r="J19" s="113">
        <v>22.645247378006115</v>
      </c>
    </row>
    <row r="20" spans="4:25" x14ac:dyDescent="0.25">
      <c r="D20" s="111" t="s">
        <v>143</v>
      </c>
      <c r="E20" s="112" t="s">
        <v>144</v>
      </c>
      <c r="F20" s="113">
        <v>144.75199999999998</v>
      </c>
      <c r="G20" s="113">
        <v>285.99599999999998</v>
      </c>
      <c r="H20" s="113">
        <v>-4.0659999999999998</v>
      </c>
      <c r="I20" s="113">
        <v>430.74799999999993</v>
      </c>
      <c r="J20" s="113">
        <v>23.024668482456871</v>
      </c>
    </row>
    <row r="21" spans="4:25" x14ac:dyDescent="0.25">
      <c r="D21" s="111" t="s">
        <v>145</v>
      </c>
      <c r="E21" s="112" t="s">
        <v>146</v>
      </c>
      <c r="F21" s="113">
        <v>146.08499999999998</v>
      </c>
      <c r="G21" s="113">
        <v>215.70000000000002</v>
      </c>
      <c r="H21" s="113">
        <v>-7.8290000000000006</v>
      </c>
      <c r="I21" s="113">
        <v>361.78499999999997</v>
      </c>
      <c r="J21" s="113">
        <v>24.102639526969188</v>
      </c>
    </row>
    <row r="22" spans="4:25" x14ac:dyDescent="0.25">
      <c r="D22" s="111" t="s">
        <v>157</v>
      </c>
      <c r="E22" s="112" t="s">
        <v>220</v>
      </c>
      <c r="F22" s="113">
        <v>87.528000000000006</v>
      </c>
      <c r="G22" s="113">
        <v>243.52300000000002</v>
      </c>
      <c r="H22" s="113">
        <v>-4.3170000000000002</v>
      </c>
      <c r="I22" s="113">
        <v>331.05100000000004</v>
      </c>
      <c r="J22" s="113">
        <v>24.417800568791101</v>
      </c>
    </row>
    <row r="23" spans="4:25" x14ac:dyDescent="0.25">
      <c r="D23" s="111" t="s">
        <v>141</v>
      </c>
      <c r="E23" s="112" t="s">
        <v>142</v>
      </c>
      <c r="F23" s="113">
        <v>139.006</v>
      </c>
      <c r="G23" s="113">
        <v>241.40600000000001</v>
      </c>
      <c r="H23" s="113">
        <v>-8.0350000000000001</v>
      </c>
      <c r="I23" s="113">
        <v>380.41200000000003</v>
      </c>
      <c r="J23" s="113">
        <v>23.20230987014077</v>
      </c>
    </row>
    <row r="24" spans="4:25" x14ac:dyDescent="0.25">
      <c r="D24" s="111" t="s">
        <v>143</v>
      </c>
      <c r="E24" s="112" t="s">
        <v>144</v>
      </c>
      <c r="F24" s="113">
        <v>143.58500000000001</v>
      </c>
      <c r="G24" s="113">
        <v>258.15600000000001</v>
      </c>
      <c r="H24" s="113">
        <v>-7.1930000000000005</v>
      </c>
      <c r="I24" s="113">
        <v>401.74099999999999</v>
      </c>
      <c r="J24" s="113">
        <v>21.173247839666644</v>
      </c>
    </row>
    <row r="25" spans="4:25" x14ac:dyDescent="0.25">
      <c r="D25" s="111" t="s">
        <v>145</v>
      </c>
      <c r="E25" s="112" t="s">
        <v>146</v>
      </c>
      <c r="F25" s="113">
        <v>121.86600000000003</v>
      </c>
      <c r="G25" s="113">
        <v>79.98</v>
      </c>
      <c r="H25" s="113">
        <v>-8.5869999999999997</v>
      </c>
      <c r="I25" s="113">
        <v>201.84600000000003</v>
      </c>
      <c r="J25" s="113">
        <v>17.880879526341953</v>
      </c>
    </row>
    <row r="26" spans="4:25" x14ac:dyDescent="0.25">
      <c r="D26" s="111" t="s">
        <v>159</v>
      </c>
      <c r="E26" s="112" t="s">
        <v>221</v>
      </c>
      <c r="F26" s="113">
        <v>15.498000000000001</v>
      </c>
      <c r="G26" s="113">
        <v>-23.565999999999999</v>
      </c>
      <c r="H26" s="113">
        <v>-7.03</v>
      </c>
      <c r="I26" s="113">
        <v>-8.0679999999999978</v>
      </c>
      <c r="J26" s="113">
        <v>12.153893113647806</v>
      </c>
    </row>
    <row r="27" spans="4:25" x14ac:dyDescent="0.25">
      <c r="D27" s="111" t="s">
        <v>141</v>
      </c>
      <c r="E27" s="112" t="s">
        <v>142</v>
      </c>
      <c r="F27" s="113">
        <v>18.121000000000002</v>
      </c>
      <c r="G27" s="113">
        <v>-10.652999999999999</v>
      </c>
      <c r="H27" s="113">
        <v>-13.590999999999999</v>
      </c>
      <c r="I27" s="113">
        <v>7.4680000000000035</v>
      </c>
      <c r="J27" s="113">
        <v>7.6701763250006456</v>
      </c>
    </row>
    <row r="28" spans="4:25" x14ac:dyDescent="0.25">
      <c r="D28" s="111" t="s">
        <v>143</v>
      </c>
      <c r="E28" s="112" t="s">
        <v>144</v>
      </c>
      <c r="F28" s="113">
        <v>13.763</v>
      </c>
      <c r="G28" s="113">
        <v>-22.893999999999995</v>
      </c>
      <c r="H28" s="113">
        <v>-16.774000000000001</v>
      </c>
      <c r="I28" s="113">
        <v>-9.1309999999999949</v>
      </c>
      <c r="J28" s="113">
        <v>2.2638148205015147</v>
      </c>
    </row>
    <row r="29" spans="4:25" x14ac:dyDescent="0.25">
      <c r="D29" s="111" t="s">
        <v>145</v>
      </c>
      <c r="E29" s="112" t="s">
        <v>146</v>
      </c>
      <c r="F29" s="113">
        <v>-7.6120000000000001</v>
      </c>
      <c r="G29" s="113">
        <v>-35.345999999999997</v>
      </c>
      <c r="H29" s="113">
        <v>-17.597999999999999</v>
      </c>
      <c r="I29" s="113">
        <v>-42.957999999999998</v>
      </c>
      <c r="J29" s="113">
        <v>-0.55285598714839868</v>
      </c>
    </row>
    <row r="30" spans="4:25" x14ac:dyDescent="0.25">
      <c r="D30" s="111" t="s">
        <v>161</v>
      </c>
      <c r="E30" s="112" t="s">
        <v>222</v>
      </c>
      <c r="F30" s="113">
        <v>-41.684999999999995</v>
      </c>
      <c r="G30" s="113">
        <v>4.4890000000000043</v>
      </c>
      <c r="H30" s="113">
        <v>-13.20400000000015</v>
      </c>
      <c r="I30" s="113">
        <v>-37.195999999999991</v>
      </c>
      <c r="J30" s="113">
        <v>-0.78035635036595163</v>
      </c>
    </row>
    <row r="31" spans="4:25" x14ac:dyDescent="0.25">
      <c r="D31" s="111" t="s">
        <v>141</v>
      </c>
      <c r="E31" s="112" t="s">
        <v>142</v>
      </c>
      <c r="F31" s="113">
        <v>-17.555999999999997</v>
      </c>
      <c r="G31" s="113">
        <v>-48.906999999999996</v>
      </c>
      <c r="H31" s="113">
        <v>-18.828000000000202</v>
      </c>
      <c r="I31" s="113">
        <v>-66.462999999999994</v>
      </c>
      <c r="J31" s="113">
        <v>-1.630014333844618</v>
      </c>
    </row>
    <row r="32" spans="4:25" x14ac:dyDescent="0.25">
      <c r="D32" s="111" t="s">
        <v>143</v>
      </c>
      <c r="E32" s="112" t="s">
        <v>144</v>
      </c>
      <c r="F32" s="113">
        <v>-5.4329999999999989</v>
      </c>
      <c r="G32" s="113">
        <v>-52.281999999999996</v>
      </c>
      <c r="H32" s="113">
        <v>-27.035</v>
      </c>
      <c r="I32" s="113">
        <v>-57.714999999999996</v>
      </c>
      <c r="J32" s="113">
        <v>-2.1411116339928449</v>
      </c>
    </row>
    <row r="33" spans="4:10" x14ac:dyDescent="0.25">
      <c r="D33" s="111" t="s">
        <v>145</v>
      </c>
      <c r="E33" s="112" t="s">
        <v>146</v>
      </c>
      <c r="F33" s="113">
        <v>-21.656000000000002</v>
      </c>
      <c r="G33" s="113">
        <v>-109.396</v>
      </c>
      <c r="H33" s="113">
        <v>-34.139000000000003</v>
      </c>
      <c r="I33" s="113">
        <v>-131.05199999999999</v>
      </c>
      <c r="J33" s="113">
        <v>-3.0521713109507154</v>
      </c>
    </row>
    <row r="34" spans="4:10" x14ac:dyDescent="0.25">
      <c r="D34" s="111" t="s">
        <v>163</v>
      </c>
      <c r="E34" s="112" t="s">
        <v>223</v>
      </c>
      <c r="F34" s="113">
        <v>-36.964999999999996</v>
      </c>
      <c r="G34" s="113">
        <v>-85.786000000000001</v>
      </c>
      <c r="H34" s="113">
        <v>-18.815000000000005</v>
      </c>
      <c r="I34" s="113">
        <v>-122.751</v>
      </c>
      <c r="J34" s="113">
        <v>-3.9196290475704076</v>
      </c>
    </row>
    <row r="35" spans="4:10" x14ac:dyDescent="0.25">
      <c r="D35" s="111" t="s">
        <v>141</v>
      </c>
      <c r="E35" s="112" t="s">
        <v>142</v>
      </c>
      <c r="F35" s="113">
        <v>-29.327999999999999</v>
      </c>
      <c r="G35" s="113">
        <v>-56.403000000000006</v>
      </c>
      <c r="H35" s="113">
        <v>-14.848000000000006</v>
      </c>
      <c r="I35" s="113">
        <v>-85.731000000000009</v>
      </c>
      <c r="J35" s="113">
        <v>-3.7687237736247874</v>
      </c>
    </row>
    <row r="36" spans="4:10" x14ac:dyDescent="0.25">
      <c r="D36" s="111" t="s">
        <v>143</v>
      </c>
      <c r="E36" s="112" t="s">
        <v>144</v>
      </c>
      <c r="F36" s="113">
        <v>-7.5679999999999978</v>
      </c>
      <c r="G36" s="113">
        <v>-96.119</v>
      </c>
      <c r="H36" s="113">
        <v>-23.830999999999996</v>
      </c>
      <c r="I36" s="113">
        <v>-103.687</v>
      </c>
      <c r="J36" s="113">
        <v>-4.3564307582464554</v>
      </c>
    </row>
    <row r="37" spans="4:10" x14ac:dyDescent="0.25">
      <c r="D37" s="111" t="s">
        <v>145</v>
      </c>
      <c r="E37" s="112" t="s">
        <v>146</v>
      </c>
      <c r="F37" s="113">
        <v>-426.42599999999999</v>
      </c>
      <c r="G37" s="113">
        <v>-245.86399999999998</v>
      </c>
      <c r="H37" s="113">
        <v>-34.661999999999999</v>
      </c>
      <c r="I37" s="113">
        <v>-672.29</v>
      </c>
      <c r="J37" s="113">
        <v>-9.4508750511563733</v>
      </c>
    </row>
    <row r="38" spans="4:10" x14ac:dyDescent="0.25">
      <c r="D38" s="111" t="s">
        <v>165</v>
      </c>
      <c r="E38" s="112" t="s">
        <v>224</v>
      </c>
      <c r="F38" s="113">
        <v>-429.20699999999999</v>
      </c>
      <c r="G38" s="113">
        <v>-165.52700000000004</v>
      </c>
      <c r="H38" s="113">
        <v>-23.236999999999998</v>
      </c>
      <c r="I38" s="113">
        <v>-594.73400000000004</v>
      </c>
      <c r="J38" s="113">
        <v>-14.98495785730748</v>
      </c>
    </row>
    <row r="39" spans="4:10" x14ac:dyDescent="0.25">
      <c r="D39" s="111" t="s">
        <v>141</v>
      </c>
      <c r="E39" s="112" t="s">
        <v>142</v>
      </c>
      <c r="F39" s="113">
        <v>-37.822000000000003</v>
      </c>
      <c r="G39" s="113">
        <v>-51.601000000000006</v>
      </c>
      <c r="H39" s="113">
        <v>-27.245000000000001</v>
      </c>
      <c r="I39" s="113">
        <v>-89.423000000000002</v>
      </c>
      <c r="J39" s="113">
        <v>-14.552802039358129</v>
      </c>
    </row>
    <row r="40" spans="4:10" x14ac:dyDescent="0.25">
      <c r="D40" s="111" t="s">
        <v>143</v>
      </c>
      <c r="E40" s="112" t="s">
        <v>144</v>
      </c>
      <c r="F40" s="113">
        <v>-49.618000000000002</v>
      </c>
      <c r="G40" s="113">
        <v>-81.658000000000001</v>
      </c>
      <c r="H40" s="113">
        <v>-32.018999999999998</v>
      </c>
      <c r="I40" s="113">
        <v>-131.27600000000001</v>
      </c>
      <c r="J40" s="113">
        <v>-14.165539147681342</v>
      </c>
    </row>
    <row r="41" spans="4:10" x14ac:dyDescent="0.25">
      <c r="D41" s="111" t="s">
        <v>145</v>
      </c>
      <c r="E41" s="112" t="s">
        <v>146</v>
      </c>
      <c r="F41" s="113">
        <v>-46.307000000000002</v>
      </c>
      <c r="G41" s="113">
        <v>-90.895999999999987</v>
      </c>
      <c r="H41" s="113">
        <v>-49.326000000000001</v>
      </c>
      <c r="I41" s="113">
        <v>-137.20299999999997</v>
      </c>
      <c r="J41" s="113">
        <v>-9.2997683541213245</v>
      </c>
    </row>
    <row r="42" spans="4:10" x14ac:dyDescent="0.25">
      <c r="D42" s="111" t="s">
        <v>167</v>
      </c>
      <c r="E42" s="112" t="s">
        <v>225</v>
      </c>
      <c r="F42" s="113">
        <v>-57.856999999999999</v>
      </c>
      <c r="G42" s="113">
        <v>-70.885999999999996</v>
      </c>
      <c r="H42" s="113">
        <v>-46.823000000000008</v>
      </c>
      <c r="I42" s="113">
        <v>-128.74299999999999</v>
      </c>
      <c r="J42" s="113">
        <v>-5.2081845055106273</v>
      </c>
    </row>
    <row r="43" spans="4:10" x14ac:dyDescent="0.25">
      <c r="D43" s="111" t="s">
        <v>141</v>
      </c>
      <c r="E43" s="112" t="s">
        <v>142</v>
      </c>
      <c r="F43" s="113">
        <v>-49.956000000000003</v>
      </c>
      <c r="G43" s="113">
        <v>-48.088999999999999</v>
      </c>
      <c r="H43" s="113">
        <v>-38.095000000000013</v>
      </c>
      <c r="I43" s="113">
        <v>-98.045000000000002</v>
      </c>
      <c r="J43" s="113">
        <v>-5.4314978114639114</v>
      </c>
    </row>
    <row r="44" spans="4:10" x14ac:dyDescent="0.25">
      <c r="D44" s="111" t="s">
        <v>143</v>
      </c>
      <c r="E44" s="112" t="s">
        <v>144</v>
      </c>
      <c r="F44" s="113">
        <v>-41.948</v>
      </c>
      <c r="G44" s="113">
        <v>-50.103999999999999</v>
      </c>
      <c r="H44" s="113">
        <v>-37.677</v>
      </c>
      <c r="I44" s="113">
        <v>-92.051999999999992</v>
      </c>
      <c r="J44" s="113">
        <v>-5.15769231769701</v>
      </c>
    </row>
    <row r="45" spans="4:10" x14ac:dyDescent="0.25">
      <c r="D45" s="111" t="s">
        <v>145</v>
      </c>
      <c r="E45" s="112" t="s">
        <v>146</v>
      </c>
      <c r="F45" s="113">
        <v>-37.960999999999999</v>
      </c>
      <c r="G45" s="113">
        <v>-107.24600000000001</v>
      </c>
      <c r="H45" s="113">
        <v>-45.099000000000004</v>
      </c>
      <c r="I45" s="113">
        <v>-145.20699999999999</v>
      </c>
      <c r="J45" s="113">
        <v>-5.2910772625416334</v>
      </c>
    </row>
    <row r="46" spans="4:10" x14ac:dyDescent="0.25">
      <c r="D46" s="112" t="s">
        <v>169</v>
      </c>
      <c r="E46" s="112" t="s">
        <v>170</v>
      </c>
      <c r="F46" s="113">
        <v>-81.193000000000012</v>
      </c>
      <c r="G46" s="113">
        <v>-33.221000000000004</v>
      </c>
      <c r="H46" s="113">
        <v>-29.64</v>
      </c>
      <c r="I46" s="113">
        <v>-114.41400000000002</v>
      </c>
      <c r="J46" s="113">
        <v>-5.1206574219176542</v>
      </c>
    </row>
    <row r="47" spans="4:10" x14ac:dyDescent="0.25">
      <c r="D47" s="111" t="s">
        <v>141</v>
      </c>
      <c r="E47" s="112" t="s">
        <v>142</v>
      </c>
      <c r="F47" s="113">
        <v>-39.075000000000003</v>
      </c>
      <c r="G47" s="113">
        <v>-41.228000000000009</v>
      </c>
      <c r="H47" s="113">
        <v>-42.704000000000008</v>
      </c>
      <c r="I47" s="113">
        <v>-80.303000000000011</v>
      </c>
      <c r="J47" s="113">
        <v>-5.1195450557439219</v>
      </c>
    </row>
    <row r="48" spans="4:10" x14ac:dyDescent="0.25">
      <c r="D48" s="111" t="s">
        <v>143</v>
      </c>
      <c r="E48" s="112" t="s">
        <v>144</v>
      </c>
      <c r="F48" s="113">
        <v>-9.615000000000002</v>
      </c>
      <c r="G48" s="113">
        <v>-32.582999999999998</v>
      </c>
      <c r="H48" s="113">
        <v>-29.26100000000001</v>
      </c>
      <c r="I48" s="113">
        <v>-42.198</v>
      </c>
      <c r="J48" s="113">
        <v>-4.5523344768911143</v>
      </c>
    </row>
    <row r="49" spans="4:11" x14ac:dyDescent="0.25">
      <c r="D49" s="111" t="s">
        <v>145</v>
      </c>
      <c r="E49" s="112" t="s">
        <v>146</v>
      </c>
      <c r="F49" s="113">
        <v>-22.597999999999999</v>
      </c>
      <c r="G49" s="113">
        <v>-73.603999999999999</v>
      </c>
      <c r="H49" s="113">
        <v>-37.155000000000001</v>
      </c>
      <c r="I49" s="113">
        <v>-96.201999999999998</v>
      </c>
      <c r="J49" s="113">
        <v>-4.0820925618412822</v>
      </c>
    </row>
    <row r="50" spans="4:11" x14ac:dyDescent="0.25">
      <c r="D50" s="112" t="s">
        <v>171</v>
      </c>
      <c r="E50" s="112" t="s">
        <v>172</v>
      </c>
      <c r="F50" s="113">
        <v>-366.5329999999999</v>
      </c>
      <c r="G50" s="113">
        <v>-454.66699999999997</v>
      </c>
      <c r="H50" s="113">
        <v>-39.303000000000011</v>
      </c>
      <c r="I50" s="113">
        <v>-821.19999999999982</v>
      </c>
      <c r="J50" s="113">
        <v>-12.705313808983199</v>
      </c>
      <c r="K50" s="116"/>
    </row>
    <row r="51" spans="4:11" x14ac:dyDescent="0.25">
      <c r="D51" s="111" t="s">
        <v>141</v>
      </c>
      <c r="E51" s="112" t="s">
        <v>142</v>
      </c>
      <c r="F51" s="113">
        <v>-31.673999999999999</v>
      </c>
      <c r="G51" s="113">
        <v>-99.188999999999993</v>
      </c>
      <c r="H51" s="113">
        <v>-19.834</v>
      </c>
      <c r="I51" s="113">
        <v>-130.863</v>
      </c>
      <c r="J51" s="113">
        <v>-13.429363829265794</v>
      </c>
    </row>
    <row r="52" spans="4:11" x14ac:dyDescent="0.25">
      <c r="D52" s="111" t="s">
        <v>143</v>
      </c>
      <c r="E52" s="112" t="s">
        <v>144</v>
      </c>
      <c r="F52" s="113">
        <v>-30.099999999999998</v>
      </c>
      <c r="G52" s="113">
        <v>-61.565000000000005</v>
      </c>
      <c r="H52" s="113">
        <v>-72.275999999999996</v>
      </c>
      <c r="I52" s="113">
        <v>-91.665000000000006</v>
      </c>
      <c r="J52" s="113">
        <v>-14.114778771307348</v>
      </c>
    </row>
    <row r="53" spans="4:11" x14ac:dyDescent="0.25">
      <c r="D53" s="111" t="s">
        <v>145</v>
      </c>
      <c r="E53" s="112" t="s">
        <v>146</v>
      </c>
      <c r="F53" s="113">
        <v>-36.058</v>
      </c>
      <c r="G53" s="113">
        <v>-92.149999999999991</v>
      </c>
      <c r="H53" s="117">
        <v>-40.897000000000006</v>
      </c>
      <c r="I53" s="113">
        <v>-128.208</v>
      </c>
      <c r="J53" s="113">
        <v>-14.629075877496017</v>
      </c>
    </row>
    <row r="54" spans="4:11" x14ac:dyDescent="0.25">
      <c r="D54" s="112" t="s">
        <v>173</v>
      </c>
      <c r="E54" s="112" t="s">
        <v>174</v>
      </c>
      <c r="F54" s="113">
        <v>-35.122999999999998</v>
      </c>
      <c r="G54" s="113">
        <v>-44.580999999999996</v>
      </c>
      <c r="H54" s="113">
        <v>-22.723999999999251</v>
      </c>
      <c r="I54" s="113">
        <v>-79.703999999999994</v>
      </c>
      <c r="J54" s="113">
        <v>-5.7764364497380649</v>
      </c>
    </row>
    <row r="55" spans="4:11" x14ac:dyDescent="0.25">
      <c r="D55" s="111" t="s">
        <v>141</v>
      </c>
      <c r="E55" s="112" t="s">
        <v>142</v>
      </c>
      <c r="F55" s="113">
        <v>-1.7130000000000001</v>
      </c>
      <c r="G55" s="113">
        <v>-22.363</v>
      </c>
      <c r="H55" s="113">
        <v>-20.657000000000153</v>
      </c>
      <c r="I55" s="113">
        <v>-24.076000000000001</v>
      </c>
      <c r="J55" s="113">
        <v>-4.4378253609530391</v>
      </c>
    </row>
    <row r="56" spans="4:11" x14ac:dyDescent="0.25">
      <c r="D56" s="111" t="s">
        <v>143</v>
      </c>
      <c r="E56" s="112" t="s">
        <v>144</v>
      </c>
      <c r="F56" s="113">
        <v>12.049999999999999</v>
      </c>
      <c r="G56" s="113">
        <v>20.962</v>
      </c>
      <c r="H56" s="113">
        <v>-26.710999999999331</v>
      </c>
      <c r="I56" s="113">
        <v>33.012</v>
      </c>
      <c r="J56" s="113">
        <v>-2.7783180714527171</v>
      </c>
    </row>
    <row r="57" spans="4:11" x14ac:dyDescent="0.25">
      <c r="D57" s="111" t="s">
        <v>145</v>
      </c>
      <c r="E57" s="112" t="s">
        <v>146</v>
      </c>
      <c r="F57" s="113">
        <v>-11.308</v>
      </c>
      <c r="G57" s="113">
        <v>106.44299999999998</v>
      </c>
      <c r="H57" s="113">
        <v>-98.922000000001162</v>
      </c>
      <c r="I57" s="113">
        <v>95.134999999999991</v>
      </c>
      <c r="J57" s="113">
        <v>0.34838736981046925</v>
      </c>
    </row>
    <row r="58" spans="4:11" x14ac:dyDescent="0.25">
      <c r="D58" s="112" t="s">
        <v>175</v>
      </c>
      <c r="E58" s="112" t="s">
        <v>176</v>
      </c>
      <c r="F58" s="113">
        <v>4.6719999999999997</v>
      </c>
      <c r="G58" s="113">
        <v>5.961999999999998</v>
      </c>
      <c r="H58" s="113">
        <v>-27.564999999999156</v>
      </c>
      <c r="I58" s="113">
        <v>10.633999999999997</v>
      </c>
      <c r="J58" s="113">
        <v>1.6643697334135443</v>
      </c>
    </row>
    <row r="59" spans="4:11" x14ac:dyDescent="0.25">
      <c r="D59" s="111" t="s">
        <v>141</v>
      </c>
      <c r="E59" s="112" t="s">
        <v>142</v>
      </c>
      <c r="F59" s="113">
        <v>26.651</v>
      </c>
      <c r="G59" s="113">
        <v>57.637999999999998</v>
      </c>
      <c r="H59" s="113">
        <v>-49.952999999999818</v>
      </c>
      <c r="I59" s="113">
        <v>84.289000000000001</v>
      </c>
      <c r="J59" s="113">
        <v>3.2578927259917525</v>
      </c>
    </row>
    <row r="60" spans="4:11" x14ac:dyDescent="0.25">
      <c r="D60" s="111" t="s">
        <v>143</v>
      </c>
      <c r="E60" s="112" t="s">
        <v>144</v>
      </c>
      <c r="F60" s="113">
        <v>59.27</v>
      </c>
      <c r="G60" s="113">
        <v>11.205999999999998</v>
      </c>
      <c r="H60" s="113">
        <v>-16.988999999999997</v>
      </c>
      <c r="I60" s="113">
        <v>70.475999999999999</v>
      </c>
      <c r="J60" s="113">
        <v>3.8015480276407243</v>
      </c>
    </row>
    <row r="62" spans="4:11" x14ac:dyDescent="0.25">
      <c r="F62" s="856"/>
      <c r="G62" s="856"/>
      <c r="H62" s="856"/>
      <c r="I62" s="856"/>
      <c r="J62" s="856"/>
    </row>
    <row r="63" spans="4:11" x14ac:dyDescent="0.25">
      <c r="F63" s="856"/>
      <c r="G63" s="856"/>
      <c r="H63" s="856"/>
      <c r="I63" s="856"/>
      <c r="J63" s="856"/>
    </row>
    <row r="64" spans="4:11" x14ac:dyDescent="0.25">
      <c r="F64" s="856"/>
      <c r="G64" s="856"/>
      <c r="H64" s="856"/>
      <c r="I64" s="856"/>
      <c r="J64" s="856"/>
    </row>
    <row r="65" spans="6:10" x14ac:dyDescent="0.25">
      <c r="F65" s="856"/>
      <c r="G65" s="856"/>
      <c r="H65" s="856"/>
      <c r="I65" s="856"/>
      <c r="J65" s="856"/>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zoomScale="70" zoomScaleNormal="70" workbookViewId="0">
      <selection activeCell="B5" sqref="B5"/>
    </sheetView>
  </sheetViews>
  <sheetFormatPr defaultRowHeight="15.75" x14ac:dyDescent="0.25"/>
  <cols>
    <col min="1" max="1" width="14.7109375" style="119" customWidth="1"/>
    <col min="2" max="2" width="100.7109375" style="119" customWidth="1"/>
    <col min="3" max="3" width="14.85546875" style="119" customWidth="1"/>
    <col min="4" max="4" width="13.42578125" style="119" customWidth="1"/>
    <col min="5" max="5" width="13.7109375" style="119" customWidth="1"/>
    <col min="6" max="12" width="17.28515625" style="119" customWidth="1"/>
    <col min="13" max="16384" width="9.140625" style="119"/>
  </cols>
  <sheetData>
    <row r="1" spans="1:12" x14ac:dyDescent="0.25">
      <c r="A1" s="48" t="s">
        <v>0</v>
      </c>
      <c r="B1" s="118" t="s">
        <v>226</v>
      </c>
    </row>
    <row r="2" spans="1:12" x14ac:dyDescent="0.25">
      <c r="A2" s="48" t="s">
        <v>2</v>
      </c>
      <c r="B2" s="118" t="s">
        <v>1242</v>
      </c>
    </row>
    <row r="3" spans="1:12" x14ac:dyDescent="0.25">
      <c r="A3" s="48" t="s">
        <v>3</v>
      </c>
      <c r="B3" s="120" t="s">
        <v>178</v>
      </c>
    </row>
    <row r="4" spans="1:12" x14ac:dyDescent="0.25">
      <c r="A4" s="48" t="s">
        <v>5</v>
      </c>
      <c r="B4" s="120" t="s">
        <v>1335</v>
      </c>
    </row>
    <row r="5" spans="1:12" x14ac:dyDescent="0.25">
      <c r="A5" s="54" t="s">
        <v>6</v>
      </c>
      <c r="B5" s="120" t="s">
        <v>227</v>
      </c>
    </row>
    <row r="6" spans="1:12" x14ac:dyDescent="0.25">
      <c r="A6" s="54" t="s">
        <v>7</v>
      </c>
      <c r="B6" s="120" t="s">
        <v>228</v>
      </c>
    </row>
    <row r="7" spans="1:12" x14ac:dyDescent="0.25">
      <c r="A7" s="22"/>
    </row>
    <row r="8" spans="1:12" ht="31.5" x14ac:dyDescent="0.25">
      <c r="F8" s="121" t="s">
        <v>229</v>
      </c>
      <c r="G8" s="121" t="s">
        <v>230</v>
      </c>
      <c r="H8" s="121" t="s">
        <v>231</v>
      </c>
      <c r="I8" s="121" t="s">
        <v>232</v>
      </c>
      <c r="J8" s="121" t="s">
        <v>1243</v>
      </c>
      <c r="K8" s="121" t="s">
        <v>233</v>
      </c>
      <c r="L8" s="121" t="s">
        <v>234</v>
      </c>
    </row>
    <row r="9" spans="1:12" ht="47.25" x14ac:dyDescent="0.25">
      <c r="F9" s="121" t="s">
        <v>235</v>
      </c>
      <c r="G9" s="121" t="s">
        <v>236</v>
      </c>
      <c r="H9" s="121" t="s">
        <v>237</v>
      </c>
      <c r="I9" s="122" t="s">
        <v>238</v>
      </c>
      <c r="J9" s="121" t="s">
        <v>239</v>
      </c>
      <c r="K9" s="121" t="s">
        <v>240</v>
      </c>
      <c r="L9" s="121" t="s">
        <v>241</v>
      </c>
    </row>
    <row r="10" spans="1:12" x14ac:dyDescent="0.25">
      <c r="D10" s="123" t="s">
        <v>157</v>
      </c>
      <c r="E10" s="124" t="s">
        <v>158</v>
      </c>
      <c r="F10" s="125">
        <v>184.89972900000001</v>
      </c>
      <c r="G10" s="125">
        <v>169.522571</v>
      </c>
      <c r="H10" s="125">
        <v>132.15228400000001</v>
      </c>
      <c r="I10" s="125">
        <v>0</v>
      </c>
      <c r="J10" s="125"/>
      <c r="K10" s="125"/>
      <c r="L10" s="125">
        <v>325.20648159285713</v>
      </c>
    </row>
    <row r="11" spans="1:12" x14ac:dyDescent="0.25">
      <c r="D11" s="123" t="s">
        <v>141</v>
      </c>
      <c r="E11" s="124" t="s">
        <v>142</v>
      </c>
      <c r="F11" s="125">
        <v>226.29907400000002</v>
      </c>
      <c r="G11" s="125">
        <v>203.69120800000002</v>
      </c>
      <c r="H11" s="125">
        <v>173.65533100000002</v>
      </c>
      <c r="I11" s="125">
        <v>0</v>
      </c>
      <c r="J11" s="125"/>
      <c r="K11" s="125"/>
      <c r="L11" s="125">
        <v>325.20648159285713</v>
      </c>
    </row>
    <row r="12" spans="1:12" x14ac:dyDescent="0.25">
      <c r="D12" s="123" t="s">
        <v>143</v>
      </c>
      <c r="E12" s="124" t="s">
        <v>144</v>
      </c>
      <c r="F12" s="125">
        <v>234.58949500000003</v>
      </c>
      <c r="G12" s="125">
        <v>210.390421</v>
      </c>
      <c r="H12" s="125">
        <v>157.60069899999999</v>
      </c>
      <c r="I12" s="125">
        <v>0</v>
      </c>
      <c r="J12" s="125"/>
      <c r="K12" s="125"/>
      <c r="L12" s="125">
        <v>325.20648159285713</v>
      </c>
    </row>
    <row r="13" spans="1:12" x14ac:dyDescent="0.25">
      <c r="D13" s="123" t="s">
        <v>145</v>
      </c>
      <c r="E13" s="124" t="s">
        <v>146</v>
      </c>
      <c r="F13" s="125">
        <v>209.00108700000001</v>
      </c>
      <c r="G13" s="125">
        <v>139.21859699999999</v>
      </c>
      <c r="H13" s="125">
        <v>120.13199300000001</v>
      </c>
      <c r="I13" s="125">
        <v>0</v>
      </c>
      <c r="J13" s="125"/>
      <c r="K13" s="125"/>
      <c r="L13" s="125">
        <v>325.20648159285713</v>
      </c>
    </row>
    <row r="14" spans="1:12" x14ac:dyDescent="0.25">
      <c r="D14" s="123" t="s">
        <v>159</v>
      </c>
      <c r="E14" s="124" t="s">
        <v>160</v>
      </c>
      <c r="F14" s="125">
        <v>95.734622000000002</v>
      </c>
      <c r="G14" s="125">
        <v>59.190764000000001</v>
      </c>
      <c r="H14" s="125">
        <v>77.047303999999997</v>
      </c>
      <c r="I14" s="125">
        <v>0</v>
      </c>
      <c r="J14" s="125">
        <v>476.63764875000004</v>
      </c>
      <c r="K14" s="125"/>
      <c r="L14" s="125">
        <v>325.20648159285713</v>
      </c>
    </row>
    <row r="15" spans="1:12" x14ac:dyDescent="0.25">
      <c r="D15" s="123" t="s">
        <v>141</v>
      </c>
      <c r="E15" s="124" t="s">
        <v>142</v>
      </c>
      <c r="F15" s="125">
        <v>90.273263999999998</v>
      </c>
      <c r="G15" s="125">
        <v>48.190500999999998</v>
      </c>
      <c r="H15" s="125">
        <v>87.316827999999987</v>
      </c>
      <c r="I15" s="125">
        <v>0</v>
      </c>
      <c r="J15" s="125">
        <v>382.17139374999994</v>
      </c>
      <c r="K15" s="125"/>
      <c r="L15" s="125">
        <v>325.20648159285713</v>
      </c>
    </row>
    <row r="16" spans="1:12" x14ac:dyDescent="0.25">
      <c r="D16" s="123" t="s">
        <v>143</v>
      </c>
      <c r="E16" s="124" t="s">
        <v>144</v>
      </c>
      <c r="F16" s="125">
        <v>87.804220999999998</v>
      </c>
      <c r="G16" s="125">
        <v>49.122428999999997</v>
      </c>
      <c r="H16" s="125">
        <v>88.659928000000008</v>
      </c>
      <c r="I16" s="125">
        <v>0</v>
      </c>
      <c r="J16" s="125">
        <v>287.92288450000001</v>
      </c>
      <c r="K16" s="125"/>
      <c r="L16" s="125">
        <v>325.20648159285713</v>
      </c>
    </row>
    <row r="17" spans="4:12" x14ac:dyDescent="0.25">
      <c r="D17" s="123" t="s">
        <v>145</v>
      </c>
      <c r="E17" s="124" t="s">
        <v>146</v>
      </c>
      <c r="F17" s="125">
        <v>61.199923999999996</v>
      </c>
      <c r="G17" s="125">
        <v>57.437715000000004</v>
      </c>
      <c r="H17" s="125">
        <v>82.063680000000005</v>
      </c>
      <c r="I17" s="125">
        <v>0</v>
      </c>
      <c r="J17" s="125">
        <v>221.01029500000001</v>
      </c>
      <c r="K17" s="125"/>
      <c r="L17" s="125">
        <v>325.20648159285713</v>
      </c>
    </row>
    <row r="18" spans="4:12" x14ac:dyDescent="0.25">
      <c r="D18" s="123" t="s">
        <v>161</v>
      </c>
      <c r="E18" s="124" t="s">
        <v>162</v>
      </c>
      <c r="F18" s="125">
        <v>57.264662000000001</v>
      </c>
      <c r="G18" s="125">
        <v>42.103199000000004</v>
      </c>
      <c r="H18" s="125">
        <v>63.635590999999998</v>
      </c>
      <c r="I18" s="125">
        <v>0</v>
      </c>
      <c r="J18" s="125">
        <v>203.76798550000001</v>
      </c>
      <c r="K18" s="125"/>
      <c r="L18" s="125">
        <v>325.20648159285713</v>
      </c>
    </row>
    <row r="19" spans="4:12" x14ac:dyDescent="0.25">
      <c r="D19" s="123" t="s">
        <v>141</v>
      </c>
      <c r="E19" s="124" t="s">
        <v>142</v>
      </c>
      <c r="F19" s="125">
        <v>62.490848999999997</v>
      </c>
      <c r="G19" s="125">
        <v>44.802925999999999</v>
      </c>
      <c r="H19" s="125">
        <v>67.860441000000009</v>
      </c>
      <c r="I19" s="125">
        <v>0</v>
      </c>
      <c r="J19" s="125">
        <v>191.11139125</v>
      </c>
      <c r="K19" s="125"/>
      <c r="L19" s="125">
        <v>325.20648159285713</v>
      </c>
    </row>
    <row r="20" spans="4:12" x14ac:dyDescent="0.25">
      <c r="D20" s="123" t="s">
        <v>143</v>
      </c>
      <c r="E20" s="124" t="s">
        <v>144</v>
      </c>
      <c r="F20" s="125">
        <v>59.177796999999998</v>
      </c>
      <c r="G20" s="125">
        <v>35.345016999999999</v>
      </c>
      <c r="H20" s="125">
        <v>62.149926000000001</v>
      </c>
      <c r="I20" s="125">
        <v>0</v>
      </c>
      <c r="J20" s="125">
        <v>173.88293174999998</v>
      </c>
      <c r="K20" s="125"/>
      <c r="L20" s="125">
        <v>325.20648159285713</v>
      </c>
    </row>
    <row r="21" spans="4:12" x14ac:dyDescent="0.25">
      <c r="D21" s="123" t="s">
        <v>145</v>
      </c>
      <c r="E21" s="124" t="s">
        <v>146</v>
      </c>
      <c r="F21" s="125">
        <v>53.340378000000001</v>
      </c>
      <c r="G21" s="125">
        <v>33.570129000000001</v>
      </c>
      <c r="H21" s="125">
        <v>60.151480999999997</v>
      </c>
      <c r="I21" s="125">
        <v>0</v>
      </c>
      <c r="J21" s="125">
        <v>160.47309899999999</v>
      </c>
      <c r="K21" s="125"/>
      <c r="L21" s="125">
        <v>325.20648159285713</v>
      </c>
    </row>
    <row r="22" spans="4:12" x14ac:dyDescent="0.25">
      <c r="D22" s="123" t="s">
        <v>163</v>
      </c>
      <c r="E22" s="124" t="s">
        <v>164</v>
      </c>
      <c r="F22" s="125">
        <v>40.814602000000001</v>
      </c>
      <c r="G22" s="125">
        <v>22.528072999999999</v>
      </c>
      <c r="H22" s="125">
        <v>47.398435000000006</v>
      </c>
      <c r="I22" s="125">
        <v>0</v>
      </c>
      <c r="J22" s="125">
        <v>147.40751349999999</v>
      </c>
      <c r="K22" s="125"/>
      <c r="L22" s="125">
        <v>325.20648159285713</v>
      </c>
    </row>
    <row r="23" spans="4:12" x14ac:dyDescent="0.25">
      <c r="D23" s="123" t="s">
        <v>141</v>
      </c>
      <c r="E23" s="124" t="s">
        <v>142</v>
      </c>
      <c r="F23" s="125">
        <v>54.404567999999998</v>
      </c>
      <c r="G23" s="125">
        <v>24.985289000000002</v>
      </c>
      <c r="H23" s="125">
        <v>58.859093999999999</v>
      </c>
      <c r="I23" s="125">
        <v>0</v>
      </c>
      <c r="J23" s="125">
        <v>138.18119725</v>
      </c>
      <c r="K23" s="125"/>
      <c r="L23" s="125">
        <v>325.20648159285713</v>
      </c>
    </row>
    <row r="24" spans="4:12" s="127" customFormat="1" x14ac:dyDescent="0.25">
      <c r="D24" s="123" t="s">
        <v>143</v>
      </c>
      <c r="E24" s="124" t="s">
        <v>144</v>
      </c>
      <c r="F24" s="125">
        <v>56.524019000000003</v>
      </c>
      <c r="G24" s="125">
        <v>20.355612000000001</v>
      </c>
      <c r="H24" s="125">
        <v>57.884506000000002</v>
      </c>
      <c r="I24" s="125">
        <v>0</v>
      </c>
      <c r="J24" s="125">
        <v>132.7040465</v>
      </c>
      <c r="K24" s="126"/>
      <c r="L24" s="125">
        <v>325.20648159285713</v>
      </c>
    </row>
    <row r="25" spans="4:12" x14ac:dyDescent="0.25">
      <c r="D25" s="123" t="s">
        <v>145</v>
      </c>
      <c r="E25" s="124" t="s">
        <v>146</v>
      </c>
      <c r="F25" s="125">
        <v>46.285739922889249</v>
      </c>
      <c r="G25" s="125">
        <v>35.750859077110732</v>
      </c>
      <c r="H25" s="125">
        <v>57.638921999999994</v>
      </c>
      <c r="I25" s="125">
        <v>59.864999999999995</v>
      </c>
      <c r="J25" s="125">
        <v>130.85742974999999</v>
      </c>
      <c r="K25" s="125"/>
      <c r="L25" s="125">
        <v>325.20648159285713</v>
      </c>
    </row>
    <row r="26" spans="4:12" x14ac:dyDescent="0.25">
      <c r="D26" s="123" t="s">
        <v>165</v>
      </c>
      <c r="E26" s="124" t="s">
        <v>166</v>
      </c>
      <c r="F26" s="125">
        <v>31.085506630126972</v>
      </c>
      <c r="G26" s="125">
        <v>27.895659369873044</v>
      </c>
      <c r="H26" s="125">
        <v>44.033477000000005</v>
      </c>
      <c r="I26" s="125">
        <v>151.04199999999997</v>
      </c>
      <c r="J26" s="125">
        <v>128.92581300000001</v>
      </c>
      <c r="K26" s="125"/>
      <c r="L26" s="125">
        <v>325.20648159285713</v>
      </c>
    </row>
    <row r="27" spans="4:12" x14ac:dyDescent="0.25">
      <c r="D27" s="123" t="s">
        <v>141</v>
      </c>
      <c r="E27" s="124" t="s">
        <v>142</v>
      </c>
      <c r="F27" s="125">
        <v>33.438231999999999</v>
      </c>
      <c r="G27" s="125">
        <v>12.129533</v>
      </c>
      <c r="H27" s="125">
        <v>49.371619999999993</v>
      </c>
      <c r="I27" s="125">
        <v>0</v>
      </c>
      <c r="J27" s="125">
        <v>118.09842150000001</v>
      </c>
      <c r="K27" s="125"/>
      <c r="L27" s="125">
        <v>325.20648159285713</v>
      </c>
    </row>
    <row r="28" spans="4:12" x14ac:dyDescent="0.25">
      <c r="D28" s="123" t="s">
        <v>143</v>
      </c>
      <c r="E28" s="124" t="s">
        <v>144</v>
      </c>
      <c r="F28" s="125">
        <v>33.750398000000004</v>
      </c>
      <c r="G28" s="125">
        <v>10.892530000000001</v>
      </c>
      <c r="H28" s="125">
        <v>44.321647999999996</v>
      </c>
      <c r="I28" s="125">
        <v>0</v>
      </c>
      <c r="J28" s="125">
        <v>106.64853124999999</v>
      </c>
      <c r="K28" s="125"/>
      <c r="L28" s="125">
        <v>325.20648159285713</v>
      </c>
    </row>
    <row r="29" spans="4:12" x14ac:dyDescent="0.25">
      <c r="D29" s="123" t="s">
        <v>145</v>
      </c>
      <c r="E29" s="128" t="s">
        <v>146</v>
      </c>
      <c r="F29" s="125">
        <v>28.886657</v>
      </c>
      <c r="G29" s="125">
        <v>9.2021999999999995</v>
      </c>
      <c r="H29" s="125">
        <v>44.590952999999999</v>
      </c>
      <c r="I29" s="125">
        <v>0</v>
      </c>
      <c r="J29" s="125">
        <v>92.399603500000012</v>
      </c>
      <c r="K29" s="125"/>
      <c r="L29" s="125">
        <v>325.20648159285713</v>
      </c>
    </row>
    <row r="30" spans="4:12" x14ac:dyDescent="0.25">
      <c r="D30" s="129" t="s">
        <v>167</v>
      </c>
      <c r="E30" s="128" t="s">
        <v>168</v>
      </c>
      <c r="F30" s="125">
        <v>25.680229000000004</v>
      </c>
      <c r="G30" s="125">
        <v>7.350028</v>
      </c>
      <c r="H30" s="125">
        <v>42.518667999999998</v>
      </c>
      <c r="I30" s="125">
        <v>0</v>
      </c>
      <c r="J30" s="125">
        <v>85.533174000000002</v>
      </c>
      <c r="K30" s="125"/>
      <c r="L30" s="125">
        <v>325.20648159285713</v>
      </c>
    </row>
    <row r="31" spans="4:12" x14ac:dyDescent="0.25">
      <c r="D31" s="129" t="s">
        <v>141</v>
      </c>
      <c r="E31" s="128" t="s">
        <v>142</v>
      </c>
      <c r="F31" s="125">
        <v>38.289943000000001</v>
      </c>
      <c r="G31" s="125">
        <v>10.706688</v>
      </c>
      <c r="H31" s="125">
        <v>52.527367000000012</v>
      </c>
      <c r="I31" s="125">
        <v>0</v>
      </c>
      <c r="J31" s="125">
        <v>87.17932725</v>
      </c>
      <c r="K31" s="125"/>
      <c r="L31" s="125">
        <v>325.20648159285713</v>
      </c>
    </row>
    <row r="32" spans="4:12" x14ac:dyDescent="0.25">
      <c r="D32" s="129" t="s">
        <v>143</v>
      </c>
      <c r="E32" s="128" t="s">
        <v>144</v>
      </c>
      <c r="F32" s="125">
        <v>44.958635000000001</v>
      </c>
      <c r="G32" s="125">
        <v>10.289118</v>
      </c>
      <c r="H32" s="125">
        <v>63.690388999999996</v>
      </c>
      <c r="I32" s="125">
        <v>0</v>
      </c>
      <c r="J32" s="125">
        <v>94.672718750000001</v>
      </c>
      <c r="K32" s="125"/>
      <c r="L32" s="125">
        <v>325.20648159285713</v>
      </c>
    </row>
    <row r="33" spans="4:12" x14ac:dyDescent="0.25">
      <c r="D33" s="123" t="s">
        <v>145</v>
      </c>
      <c r="E33" s="128" t="s">
        <v>146</v>
      </c>
      <c r="F33" s="125">
        <v>43.993696999999997</v>
      </c>
      <c r="G33" s="125">
        <v>9.5075580000000013</v>
      </c>
      <c r="H33" s="125">
        <v>50.309735000000003</v>
      </c>
      <c r="I33" s="125">
        <v>0</v>
      </c>
      <c r="J33" s="125">
        <v>99.955513750000009</v>
      </c>
      <c r="K33" s="125"/>
      <c r="L33" s="125">
        <v>325.20648159285713</v>
      </c>
    </row>
    <row r="34" spans="4:12" x14ac:dyDescent="0.25">
      <c r="D34" s="129" t="s">
        <v>169</v>
      </c>
      <c r="E34" s="128" t="s">
        <v>170</v>
      </c>
      <c r="F34" s="125">
        <v>38.234856000000001</v>
      </c>
      <c r="G34" s="125">
        <v>7.7394999999999996</v>
      </c>
      <c r="H34" s="125">
        <v>49.897806000000003</v>
      </c>
      <c r="I34" s="125">
        <v>0</v>
      </c>
      <c r="J34" s="125">
        <v>105.03632300000001</v>
      </c>
      <c r="K34" s="125"/>
      <c r="L34" s="125">
        <v>325.20648159285713</v>
      </c>
    </row>
    <row r="35" spans="4:12" x14ac:dyDescent="0.25">
      <c r="D35" s="129" t="s">
        <v>141</v>
      </c>
      <c r="E35" s="128" t="s">
        <v>142</v>
      </c>
      <c r="F35" s="125">
        <v>61.067504999999997</v>
      </c>
      <c r="G35" s="125">
        <v>10.309388</v>
      </c>
      <c r="H35" s="125">
        <v>73.743133</v>
      </c>
      <c r="I35" s="125">
        <v>0</v>
      </c>
      <c r="J35" s="125">
        <v>115.93532999999999</v>
      </c>
      <c r="K35" s="125"/>
      <c r="L35" s="125">
        <v>325.20648159285713</v>
      </c>
    </row>
    <row r="36" spans="4:12" x14ac:dyDescent="0.25">
      <c r="D36" s="129" t="s">
        <v>143</v>
      </c>
      <c r="E36" s="128" t="s">
        <v>144</v>
      </c>
      <c r="F36" s="125">
        <v>74.979822000000013</v>
      </c>
      <c r="G36" s="125">
        <v>9.9544289999999993</v>
      </c>
      <c r="H36" s="125">
        <v>71.972853000000001</v>
      </c>
      <c r="I36" s="125">
        <v>0</v>
      </c>
      <c r="J36" s="125">
        <v>125.4275705</v>
      </c>
      <c r="K36" s="125"/>
      <c r="L36" s="125">
        <v>325.20648159285713</v>
      </c>
    </row>
    <row r="37" spans="4:12" x14ac:dyDescent="0.25">
      <c r="D37" s="123" t="s">
        <v>145</v>
      </c>
      <c r="E37" s="128" t="s">
        <v>146</v>
      </c>
      <c r="F37" s="125">
        <v>67.751218999999992</v>
      </c>
      <c r="G37" s="125">
        <v>10.110962000000001</v>
      </c>
      <c r="H37" s="125">
        <v>69.527605999999992</v>
      </c>
      <c r="I37" s="125">
        <v>0</v>
      </c>
      <c r="J37" s="125">
        <v>136.32226975</v>
      </c>
      <c r="K37" s="125"/>
      <c r="L37" s="125">
        <v>325.20648159285713</v>
      </c>
    </row>
    <row r="38" spans="4:12" x14ac:dyDescent="0.25">
      <c r="D38" s="123" t="s">
        <v>171</v>
      </c>
      <c r="E38" s="124" t="s">
        <v>172</v>
      </c>
      <c r="F38" s="125">
        <v>56.850399999999993</v>
      </c>
      <c r="G38" s="125">
        <v>7.0697219999999996</v>
      </c>
      <c r="H38" s="125">
        <v>42.632360000000006</v>
      </c>
      <c r="I38" s="125">
        <v>0</v>
      </c>
      <c r="J38" s="125">
        <v>138.99234975000002</v>
      </c>
      <c r="K38" s="126">
        <v>8.3949419999999968</v>
      </c>
      <c r="L38" s="125">
        <v>325.20648159285713</v>
      </c>
    </row>
    <row r="39" spans="4:12" x14ac:dyDescent="0.25">
      <c r="D39" s="129" t="s">
        <v>141</v>
      </c>
      <c r="E39" s="128" t="s">
        <v>142</v>
      </c>
      <c r="F39" s="125">
        <v>79.420553000000012</v>
      </c>
      <c r="G39" s="125">
        <v>11.000116999999999</v>
      </c>
      <c r="H39" s="125">
        <v>54.040657000000024</v>
      </c>
      <c r="I39" s="125">
        <v>3.3803189999999996</v>
      </c>
      <c r="J39" s="125">
        <v>138.827675</v>
      </c>
      <c r="K39" s="126">
        <v>14.739256999999983</v>
      </c>
      <c r="L39" s="125">
        <v>325.20648159285713</v>
      </c>
    </row>
    <row r="40" spans="4:12" x14ac:dyDescent="0.25">
      <c r="D40" s="129" t="s">
        <v>143</v>
      </c>
      <c r="E40" s="128" t="s">
        <v>144</v>
      </c>
      <c r="F40" s="125">
        <v>95.881946000000028</v>
      </c>
      <c r="G40" s="125">
        <v>12.045014000000002</v>
      </c>
      <c r="H40" s="125">
        <v>67.674495000000022</v>
      </c>
      <c r="I40" s="125">
        <v>29.852209999999971</v>
      </c>
      <c r="J40" s="125">
        <v>143.50126275000002</v>
      </c>
      <c r="K40" s="126">
        <v>10.98163699999999</v>
      </c>
      <c r="L40" s="125">
        <v>325.20648159285713</v>
      </c>
    </row>
    <row r="41" spans="4:12" x14ac:dyDescent="0.25">
      <c r="D41" s="123" t="s">
        <v>145</v>
      </c>
      <c r="E41" s="128" t="s">
        <v>146</v>
      </c>
      <c r="F41" s="125">
        <v>96.626118000000019</v>
      </c>
      <c r="G41" s="125">
        <v>10.992869000000001</v>
      </c>
      <c r="H41" s="125">
        <v>65.728055999999995</v>
      </c>
      <c r="I41" s="125">
        <v>14.407467999999991</v>
      </c>
      <c r="J41" s="125">
        <v>149.99057675000006</v>
      </c>
      <c r="K41" s="126">
        <v>14.854317999999997</v>
      </c>
      <c r="L41" s="125">
        <v>325.20648159285713</v>
      </c>
    </row>
    <row r="42" spans="4:12" x14ac:dyDescent="0.25">
      <c r="D42" s="123" t="s">
        <v>173</v>
      </c>
      <c r="E42" s="124" t="s">
        <v>174</v>
      </c>
      <c r="F42" s="125">
        <v>82.701855999999992</v>
      </c>
      <c r="G42" s="125">
        <v>9.6375829999999993</v>
      </c>
      <c r="H42" s="125">
        <v>68.792405000000002</v>
      </c>
      <c r="I42" s="125">
        <v>3.1214210000000007</v>
      </c>
      <c r="J42" s="125">
        <v>163.63541725000002</v>
      </c>
      <c r="K42" s="126">
        <v>3.8198079999999983</v>
      </c>
      <c r="L42" s="125">
        <v>325.20648159285713</v>
      </c>
    </row>
    <row r="43" spans="4:12" x14ac:dyDescent="0.25">
      <c r="D43" s="129" t="s">
        <v>141</v>
      </c>
      <c r="E43" s="128" t="s">
        <v>142</v>
      </c>
      <c r="F43" s="125">
        <v>132.727251</v>
      </c>
      <c r="G43" s="125">
        <v>17.141579999999998</v>
      </c>
      <c r="H43" s="125">
        <v>87.833946999999995</v>
      </c>
      <c r="I43" s="125">
        <v>0</v>
      </c>
      <c r="J43" s="125">
        <v>186.94577999999998</v>
      </c>
      <c r="K43" s="126">
        <v>20.212245000000003</v>
      </c>
      <c r="L43" s="125">
        <v>325.20648159285713</v>
      </c>
    </row>
    <row r="44" spans="4:12" x14ac:dyDescent="0.25">
      <c r="D44" s="129" t="s">
        <v>143</v>
      </c>
      <c r="E44" s="128" t="s">
        <v>144</v>
      </c>
      <c r="F44" s="125">
        <v>133.30023499999999</v>
      </c>
      <c r="G44" s="125">
        <v>15.041771000000001</v>
      </c>
      <c r="H44" s="125">
        <v>100.80665</v>
      </c>
      <c r="I44" s="125">
        <v>0</v>
      </c>
      <c r="J44" s="125">
        <v>205.33258025000001</v>
      </c>
      <c r="K44" s="126">
        <v>59.310839000000001</v>
      </c>
      <c r="L44" s="125">
        <v>325.20648159285713</v>
      </c>
    </row>
    <row r="45" spans="4:12" x14ac:dyDescent="0.25">
      <c r="D45" s="123" t="s">
        <v>145</v>
      </c>
      <c r="E45" s="128" t="s">
        <v>146</v>
      </c>
      <c r="F45" s="125">
        <v>117.82261500000001</v>
      </c>
      <c r="G45" s="125">
        <v>14.507794999999998</v>
      </c>
      <c r="H45" s="125">
        <v>120.81732499999998</v>
      </c>
      <c r="I45" s="125">
        <v>0</v>
      </c>
      <c r="J45" s="125">
        <v>225.28275325000001</v>
      </c>
      <c r="K45" s="126">
        <v>70.296858</v>
      </c>
      <c r="L45" s="125">
        <v>325.20648159285713</v>
      </c>
    </row>
    <row r="46" spans="4:12" x14ac:dyDescent="0.25">
      <c r="D46" s="123" t="s">
        <v>175</v>
      </c>
      <c r="E46" s="124" t="s">
        <v>176</v>
      </c>
      <c r="F46" s="125">
        <v>125.38097200000001</v>
      </c>
      <c r="G46" s="125">
        <v>18.846784999999947</v>
      </c>
      <c r="H46" s="125">
        <v>97.692837000000424</v>
      </c>
      <c r="I46" s="125">
        <v>0</v>
      </c>
      <c r="J46" s="125">
        <v>245.47994075000008</v>
      </c>
      <c r="K46" s="126">
        <v>35.835449999999994</v>
      </c>
      <c r="L46" s="125">
        <v>325.20648159285713</v>
      </c>
    </row>
    <row r="47" spans="4:12" x14ac:dyDescent="0.25">
      <c r="D47" s="129" t="s">
        <v>141</v>
      </c>
      <c r="E47" s="128" t="s">
        <v>142</v>
      </c>
      <c r="F47" s="125">
        <v>169.429181</v>
      </c>
      <c r="G47" s="125">
        <v>18.095669999999934</v>
      </c>
      <c r="H47" s="125">
        <v>157.81352000000015</v>
      </c>
      <c r="I47" s="125">
        <v>0</v>
      </c>
      <c r="J47" s="125">
        <v>272.38883900000008</v>
      </c>
      <c r="K47" s="126">
        <v>0.276059</v>
      </c>
      <c r="L47" s="125">
        <v>325.20648159285713</v>
      </c>
    </row>
    <row r="48" spans="4:12" x14ac:dyDescent="0.25">
      <c r="D48" s="131" t="s">
        <v>143</v>
      </c>
      <c r="E48" s="119" t="s">
        <v>144</v>
      </c>
      <c r="F48" s="125">
        <v>178.05022</v>
      </c>
      <c r="G48" s="125">
        <v>15.917888999999935</v>
      </c>
      <c r="H48" s="125">
        <v>158.70561500000002</v>
      </c>
      <c r="I48" s="125">
        <v>0</v>
      </c>
      <c r="J48" s="125">
        <v>298.27010600000011</v>
      </c>
      <c r="K48" s="125">
        <v>5.4148999999999996E-2</v>
      </c>
      <c r="L48" s="125">
        <v>325.20648159285713</v>
      </c>
    </row>
    <row r="49" spans="4:12" x14ac:dyDescent="0.25">
      <c r="F49" s="130"/>
      <c r="G49" s="130"/>
      <c r="H49" s="130"/>
      <c r="I49" s="130"/>
      <c r="J49" s="130"/>
    </row>
    <row r="50" spans="4:12" x14ac:dyDescent="0.25">
      <c r="F50" s="125"/>
      <c r="G50" s="125"/>
      <c r="H50" s="125"/>
      <c r="I50" s="125"/>
      <c r="J50" s="125"/>
      <c r="K50" s="125"/>
      <c r="L50" s="125"/>
    </row>
    <row r="51" spans="4:12" x14ac:dyDescent="0.25">
      <c r="F51" s="125"/>
      <c r="G51" s="125"/>
      <c r="H51" s="125"/>
      <c r="I51" s="125"/>
      <c r="J51" s="125"/>
      <c r="K51" s="125"/>
      <c r="L51" s="125"/>
    </row>
    <row r="53" spans="4:12" x14ac:dyDescent="0.25">
      <c r="D53" s="131"/>
      <c r="F53" s="132"/>
      <c r="G53" s="132"/>
      <c r="H53" s="132"/>
      <c r="I53" s="132"/>
      <c r="J53" s="132"/>
      <c r="K53" s="132"/>
    </row>
    <row r="54" spans="4:12" x14ac:dyDescent="0.25">
      <c r="F54" s="132"/>
      <c r="G54" s="132"/>
      <c r="H54" s="132"/>
      <c r="I54" s="133"/>
      <c r="J54" s="133"/>
      <c r="K54" s="132"/>
    </row>
    <row r="55" spans="4:12" x14ac:dyDescent="0.25">
      <c r="F55" s="132"/>
      <c r="G55" s="132"/>
      <c r="H55" s="132"/>
      <c r="I55" s="133"/>
      <c r="J55" s="133"/>
      <c r="K55" s="132"/>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showGridLines="0" zoomScale="70" zoomScaleNormal="70" workbookViewId="0">
      <selection activeCell="B5" sqref="B5"/>
    </sheetView>
  </sheetViews>
  <sheetFormatPr defaultRowHeight="15.75" x14ac:dyDescent="0.25"/>
  <cols>
    <col min="1" max="1" width="13.140625" style="134" bestFit="1" customWidth="1"/>
    <col min="2" max="2" width="107.140625" style="134" bestFit="1" customWidth="1"/>
    <col min="3" max="5" width="9.140625" style="134"/>
    <col min="6" max="8" width="14.140625" style="134" customWidth="1"/>
    <col min="9" max="9" width="29.28515625" style="134" customWidth="1"/>
    <col min="10" max="16384" width="9.140625" style="134"/>
  </cols>
  <sheetData>
    <row r="1" spans="1:9" x14ac:dyDescent="0.25">
      <c r="A1" s="48" t="s">
        <v>0</v>
      </c>
      <c r="B1" s="118" t="s">
        <v>242</v>
      </c>
    </row>
    <row r="2" spans="1:9" x14ac:dyDescent="0.25">
      <c r="A2" s="48" t="s">
        <v>2</v>
      </c>
      <c r="B2" s="118" t="s">
        <v>1244</v>
      </c>
    </row>
    <row r="3" spans="1:9" x14ac:dyDescent="0.25">
      <c r="A3" s="48" t="s">
        <v>3</v>
      </c>
      <c r="B3" s="120" t="s">
        <v>178</v>
      </c>
    </row>
    <row r="4" spans="1:9" x14ac:dyDescent="0.25">
      <c r="A4" s="48" t="s">
        <v>5</v>
      </c>
      <c r="B4" s="120" t="s">
        <v>1335</v>
      </c>
    </row>
    <row r="5" spans="1:9" x14ac:dyDescent="0.25">
      <c r="A5" s="54" t="s">
        <v>6</v>
      </c>
      <c r="B5" s="120"/>
    </row>
    <row r="6" spans="1:9" x14ac:dyDescent="0.25">
      <c r="A6" s="54" t="s">
        <v>7</v>
      </c>
      <c r="B6" s="120"/>
    </row>
    <row r="7" spans="1:9" ht="47.25" x14ac:dyDescent="0.25">
      <c r="F7" s="135" t="s">
        <v>243</v>
      </c>
      <c r="G7" s="135" t="s">
        <v>244</v>
      </c>
      <c r="H7" s="135" t="s">
        <v>245</v>
      </c>
      <c r="I7" s="135" t="s">
        <v>246</v>
      </c>
    </row>
    <row r="8" spans="1:9" ht="47.25" x14ac:dyDescent="0.25">
      <c r="F8" s="135" t="s">
        <v>247</v>
      </c>
      <c r="G8" s="135" t="s">
        <v>248</v>
      </c>
      <c r="H8" s="135" t="s">
        <v>249</v>
      </c>
      <c r="I8" s="136" t="s">
        <v>250</v>
      </c>
    </row>
    <row r="9" spans="1:9" x14ac:dyDescent="0.25">
      <c r="D9" s="134" t="s">
        <v>157</v>
      </c>
      <c r="E9" s="134" t="s">
        <v>158</v>
      </c>
      <c r="F9" s="137">
        <v>50.673999999999999</v>
      </c>
      <c r="G9" s="137">
        <v>128.18299999999999</v>
      </c>
      <c r="H9" s="137">
        <v>19.411999999999999</v>
      </c>
      <c r="I9" s="138"/>
    </row>
    <row r="10" spans="1:9" x14ac:dyDescent="0.25">
      <c r="D10" s="134" t="s">
        <v>141</v>
      </c>
      <c r="E10" s="134" t="s">
        <v>142</v>
      </c>
      <c r="F10" s="137">
        <v>50.664000000000001</v>
      </c>
      <c r="G10" s="137">
        <v>148.39599999999999</v>
      </c>
      <c r="H10" s="137">
        <v>25.535</v>
      </c>
      <c r="I10" s="138"/>
    </row>
    <row r="11" spans="1:9" x14ac:dyDescent="0.25">
      <c r="D11" s="134" t="s">
        <v>143</v>
      </c>
      <c r="E11" s="134" t="s">
        <v>144</v>
      </c>
      <c r="F11" s="137">
        <v>57.341000000000001</v>
      </c>
      <c r="G11" s="137">
        <v>162.065</v>
      </c>
      <c r="H11" s="137">
        <v>30.968</v>
      </c>
      <c r="I11" s="138"/>
    </row>
    <row r="12" spans="1:9" x14ac:dyDescent="0.25">
      <c r="D12" s="134" t="s">
        <v>145</v>
      </c>
      <c r="E12" s="134" t="s">
        <v>146</v>
      </c>
      <c r="F12" s="137">
        <v>56.121000000000002</v>
      </c>
      <c r="G12" s="137">
        <v>122.669</v>
      </c>
      <c r="H12" s="137">
        <v>43.790999999999997</v>
      </c>
      <c r="I12" s="138"/>
    </row>
    <row r="13" spans="1:9" x14ac:dyDescent="0.25">
      <c r="D13" s="134" t="s">
        <v>159</v>
      </c>
      <c r="E13" s="134" t="s">
        <v>160</v>
      </c>
      <c r="F13" s="137">
        <v>33.698</v>
      </c>
      <c r="G13" s="137">
        <v>49.777000000000001</v>
      </c>
      <c r="H13" s="137">
        <v>22.954000000000001</v>
      </c>
      <c r="I13" s="138"/>
    </row>
    <row r="14" spans="1:9" x14ac:dyDescent="0.25">
      <c r="D14" s="134" t="s">
        <v>141</v>
      </c>
      <c r="E14" s="134" t="s">
        <v>142</v>
      </c>
      <c r="F14" s="137">
        <v>32.494</v>
      </c>
      <c r="G14" s="137">
        <v>38.869999999999997</v>
      </c>
      <c r="H14" s="137">
        <v>16.297999999999998</v>
      </c>
      <c r="I14" s="138"/>
    </row>
    <row r="15" spans="1:9" x14ac:dyDescent="0.25">
      <c r="D15" s="134" t="s">
        <v>143</v>
      </c>
      <c r="E15" s="134" t="s">
        <v>144</v>
      </c>
      <c r="F15" s="137">
        <v>31.855</v>
      </c>
      <c r="G15" s="137">
        <v>44.963999999999999</v>
      </c>
      <c r="H15" s="137">
        <v>14.794</v>
      </c>
      <c r="I15" s="138"/>
    </row>
    <row r="16" spans="1:9" x14ac:dyDescent="0.25">
      <c r="D16" s="134" t="s">
        <v>145</v>
      </c>
      <c r="E16" s="134" t="s">
        <v>146</v>
      </c>
      <c r="F16" s="137">
        <v>23.148</v>
      </c>
      <c r="G16" s="137">
        <v>37.232999999999997</v>
      </c>
      <c r="H16" s="137">
        <v>8.8339999999999996</v>
      </c>
      <c r="I16" s="138"/>
    </row>
    <row r="17" spans="4:9" x14ac:dyDescent="0.25">
      <c r="D17" s="134" t="s">
        <v>161</v>
      </c>
      <c r="E17" s="134" t="s">
        <v>162</v>
      </c>
      <c r="F17" s="137">
        <v>13.518000000000001</v>
      </c>
      <c r="G17" s="137">
        <v>33.015000000000001</v>
      </c>
      <c r="H17" s="137">
        <v>8.4909999999999997</v>
      </c>
      <c r="I17" s="138"/>
    </row>
    <row r="18" spans="4:9" x14ac:dyDescent="0.25">
      <c r="D18" s="134" t="s">
        <v>141</v>
      </c>
      <c r="E18" s="134" t="s">
        <v>142</v>
      </c>
      <c r="F18" s="137">
        <v>19.809999999999999</v>
      </c>
      <c r="G18" s="137">
        <v>44.006999999999998</v>
      </c>
      <c r="H18" s="137">
        <v>14.944000000000001</v>
      </c>
      <c r="I18" s="138"/>
    </row>
    <row r="19" spans="4:9" x14ac:dyDescent="0.25">
      <c r="D19" s="134" t="s">
        <v>143</v>
      </c>
      <c r="E19" s="134" t="s">
        <v>144</v>
      </c>
      <c r="F19" s="137">
        <v>17.472999999999999</v>
      </c>
      <c r="G19" s="137">
        <v>45.927</v>
      </c>
      <c r="H19" s="137">
        <v>15.874000000000001</v>
      </c>
      <c r="I19" s="138"/>
    </row>
    <row r="20" spans="4:9" x14ac:dyDescent="0.25">
      <c r="D20" s="134" t="s">
        <v>145</v>
      </c>
      <c r="E20" s="134" t="s">
        <v>146</v>
      </c>
      <c r="F20" s="137">
        <v>18.285</v>
      </c>
      <c r="G20" s="137">
        <v>42.478000000000002</v>
      </c>
      <c r="H20" s="137">
        <v>10.420999999999999</v>
      </c>
      <c r="I20" s="138"/>
    </row>
    <row r="21" spans="4:9" x14ac:dyDescent="0.25">
      <c r="D21" s="134" t="s">
        <v>163</v>
      </c>
      <c r="E21" s="134" t="s">
        <v>164</v>
      </c>
      <c r="F21" s="137">
        <v>9.4659999999999993</v>
      </c>
      <c r="G21" s="137">
        <v>29.405000000000001</v>
      </c>
      <c r="H21" s="137">
        <v>7.9770000000000003</v>
      </c>
      <c r="I21" s="138"/>
    </row>
    <row r="22" spans="4:9" x14ac:dyDescent="0.25">
      <c r="D22" s="134" t="s">
        <v>141</v>
      </c>
      <c r="E22" s="134" t="s">
        <v>142</v>
      </c>
      <c r="F22" s="137">
        <v>10.028</v>
      </c>
      <c r="G22" s="137">
        <v>40.314</v>
      </c>
      <c r="H22" s="137">
        <v>13.002000000000001</v>
      </c>
      <c r="I22" s="138"/>
    </row>
    <row r="23" spans="4:9" x14ac:dyDescent="0.25">
      <c r="D23" s="134" t="s">
        <v>143</v>
      </c>
      <c r="E23" s="134" t="s">
        <v>144</v>
      </c>
      <c r="F23" s="137">
        <v>9.5570000000000004</v>
      </c>
      <c r="G23" s="137">
        <v>37.308999999999997</v>
      </c>
      <c r="H23" s="137">
        <v>12.083</v>
      </c>
      <c r="I23" s="138"/>
    </row>
    <row r="24" spans="4:9" x14ac:dyDescent="0.25">
      <c r="D24" s="134" t="s">
        <v>145</v>
      </c>
      <c r="E24" s="134" t="s">
        <v>146</v>
      </c>
      <c r="F24" s="137">
        <v>8.7279999999999998</v>
      </c>
      <c r="G24" s="137">
        <v>34.871000000000002</v>
      </c>
      <c r="H24" s="137">
        <v>32.966999999999999</v>
      </c>
      <c r="I24" s="138"/>
    </row>
    <row r="25" spans="4:9" x14ac:dyDescent="0.25">
      <c r="D25" s="134" t="s">
        <v>165</v>
      </c>
      <c r="E25" s="134" t="s">
        <v>166</v>
      </c>
      <c r="F25" s="137">
        <v>5.7169999999999996</v>
      </c>
      <c r="G25" s="137">
        <v>37.542000000000002</v>
      </c>
      <c r="H25" s="137">
        <v>70.747</v>
      </c>
      <c r="I25" s="138"/>
    </row>
    <row r="26" spans="4:9" x14ac:dyDescent="0.25">
      <c r="D26" s="134" t="s">
        <v>141</v>
      </c>
      <c r="E26" s="134" t="s">
        <v>142</v>
      </c>
      <c r="F26" s="137">
        <v>5.6689999999999996</v>
      </c>
      <c r="G26" s="137">
        <v>20.456</v>
      </c>
      <c r="H26" s="137">
        <v>9.3659999999999997</v>
      </c>
      <c r="I26" s="138"/>
    </row>
    <row r="27" spans="4:9" x14ac:dyDescent="0.25">
      <c r="D27" s="134" t="s">
        <v>143</v>
      </c>
      <c r="E27" s="134" t="s">
        <v>144</v>
      </c>
      <c r="F27" s="137">
        <v>5.9589999999999996</v>
      </c>
      <c r="G27" s="137">
        <v>22.13</v>
      </c>
      <c r="H27" s="137">
        <v>10.005000000000001</v>
      </c>
      <c r="I27" s="138"/>
    </row>
    <row r="28" spans="4:9" x14ac:dyDescent="0.25">
      <c r="D28" s="134" t="s">
        <v>145</v>
      </c>
      <c r="E28" s="134" t="s">
        <v>146</v>
      </c>
      <c r="F28" s="137">
        <v>5.3360000000000003</v>
      </c>
      <c r="G28" s="137">
        <v>14.584</v>
      </c>
      <c r="H28" s="137">
        <v>10.164</v>
      </c>
      <c r="I28" s="138"/>
    </row>
    <row r="29" spans="4:9" x14ac:dyDescent="0.25">
      <c r="D29" s="134" t="s">
        <v>167</v>
      </c>
      <c r="E29" s="134" t="s">
        <v>168</v>
      </c>
      <c r="F29" s="137">
        <v>4.5149999999999997</v>
      </c>
      <c r="G29" s="137">
        <v>16.521000000000001</v>
      </c>
      <c r="H29" s="137">
        <v>6.2569999999999997</v>
      </c>
      <c r="I29" s="138"/>
    </row>
    <row r="30" spans="4:9" x14ac:dyDescent="0.25">
      <c r="D30" s="134" t="s">
        <v>141</v>
      </c>
      <c r="E30" s="134" t="s">
        <v>142</v>
      </c>
      <c r="F30" s="137">
        <v>6.3159999999999998</v>
      </c>
      <c r="G30" s="137">
        <v>23.606999999999999</v>
      </c>
      <c r="H30" s="137">
        <v>8.8049999999999997</v>
      </c>
      <c r="I30" s="138"/>
    </row>
    <row r="31" spans="4:9" x14ac:dyDescent="0.25">
      <c r="D31" s="134" t="s">
        <v>143</v>
      </c>
      <c r="E31" s="134" t="s">
        <v>144</v>
      </c>
      <c r="F31" s="137">
        <v>6.8369999999999997</v>
      </c>
      <c r="G31" s="137">
        <v>28.533999999999999</v>
      </c>
      <c r="H31" s="137">
        <v>10.519</v>
      </c>
      <c r="I31" s="138"/>
    </row>
    <row r="32" spans="4:9" x14ac:dyDescent="0.25">
      <c r="D32" s="134" t="s">
        <v>145</v>
      </c>
      <c r="E32" s="134" t="s">
        <v>146</v>
      </c>
      <c r="F32" s="137">
        <v>5.8879999999999999</v>
      </c>
      <c r="G32" s="137">
        <v>29.036999999999999</v>
      </c>
      <c r="H32" s="137">
        <v>9.85</v>
      </c>
      <c r="I32" s="138"/>
    </row>
    <row r="33" spans="4:9" x14ac:dyDescent="0.25">
      <c r="D33" s="134" t="s">
        <v>169</v>
      </c>
      <c r="E33" s="134" t="s">
        <v>170</v>
      </c>
      <c r="F33" s="137">
        <v>4.5229999999999997</v>
      </c>
      <c r="G33" s="137">
        <v>23.51</v>
      </c>
      <c r="H33" s="137">
        <v>8.6950000000000003</v>
      </c>
      <c r="I33" s="138"/>
    </row>
    <row r="34" spans="4:9" x14ac:dyDescent="0.25">
      <c r="D34" s="134" t="s">
        <v>141</v>
      </c>
      <c r="E34" s="134" t="s">
        <v>142</v>
      </c>
      <c r="F34" s="137">
        <v>6.2789999999999999</v>
      </c>
      <c r="G34" s="137">
        <v>35.747999999999998</v>
      </c>
      <c r="H34" s="137">
        <v>14.371</v>
      </c>
      <c r="I34" s="138"/>
    </row>
    <row r="35" spans="4:9" x14ac:dyDescent="0.25">
      <c r="D35" s="134" t="s">
        <v>143</v>
      </c>
      <c r="E35" s="134" t="s">
        <v>144</v>
      </c>
      <c r="F35" s="137">
        <v>7.3849999999999998</v>
      </c>
      <c r="G35" s="137">
        <v>45.744999999999997</v>
      </c>
      <c r="H35" s="137">
        <v>19.942</v>
      </c>
      <c r="I35" s="138"/>
    </row>
    <row r="36" spans="4:9" x14ac:dyDescent="0.25">
      <c r="D36" s="134" t="s">
        <v>145</v>
      </c>
      <c r="E36" s="134" t="s">
        <v>146</v>
      </c>
      <c r="F36" s="137">
        <v>6.94</v>
      </c>
      <c r="G36" s="137">
        <v>43.954000000000001</v>
      </c>
      <c r="H36" s="137">
        <v>16.888999999999999</v>
      </c>
      <c r="I36" s="137">
        <v>33.209734898373867</v>
      </c>
    </row>
    <row r="37" spans="4:9" x14ac:dyDescent="0.25">
      <c r="D37" s="134" t="s">
        <v>171</v>
      </c>
      <c r="E37" s="134" t="s">
        <v>172</v>
      </c>
      <c r="F37" s="137">
        <v>5.1239999999999997</v>
      </c>
      <c r="G37" s="137">
        <v>35.688000000000002</v>
      </c>
      <c r="H37" s="137">
        <v>15.613</v>
      </c>
      <c r="I37" s="137">
        <v>33.025495062485142</v>
      </c>
    </row>
    <row r="38" spans="4:9" x14ac:dyDescent="0.25">
      <c r="D38" s="134" t="s">
        <v>141</v>
      </c>
      <c r="E38" s="134" t="s">
        <v>142</v>
      </c>
      <c r="F38" s="137">
        <v>6.8559999999999999</v>
      </c>
      <c r="G38" s="137">
        <v>47.848999999999997</v>
      </c>
      <c r="H38" s="137">
        <v>23.010999999999999</v>
      </c>
      <c r="I38" s="137">
        <v>32.887785863049565</v>
      </c>
    </row>
    <row r="39" spans="4:9" x14ac:dyDescent="0.25">
      <c r="D39" s="134" t="s">
        <v>143</v>
      </c>
      <c r="E39" s="134" t="s">
        <v>144</v>
      </c>
      <c r="F39" s="137">
        <v>7.952</v>
      </c>
      <c r="G39" s="137">
        <v>60.502000000000002</v>
      </c>
      <c r="H39" s="137">
        <v>40.558</v>
      </c>
      <c r="I39" s="137">
        <v>33.953731946105222</v>
      </c>
    </row>
    <row r="40" spans="4:9" x14ac:dyDescent="0.25">
      <c r="D40" s="134" t="s">
        <v>145</v>
      </c>
      <c r="E40" s="134" t="s">
        <v>146</v>
      </c>
      <c r="F40" s="137">
        <v>8.5310000000000006</v>
      </c>
      <c r="G40" s="137">
        <v>63.249000000000002</v>
      </c>
      <c r="H40" s="137">
        <v>34.372</v>
      </c>
      <c r="I40" s="137">
        <v>35.534899452893413</v>
      </c>
    </row>
    <row r="41" spans="4:9" x14ac:dyDescent="0.25">
      <c r="D41" s="134" t="s">
        <v>173</v>
      </c>
      <c r="E41" s="134" t="s">
        <v>174</v>
      </c>
      <c r="F41" s="137">
        <v>6.6929999999999996</v>
      </c>
      <c r="G41" s="137">
        <v>53.887</v>
      </c>
      <c r="H41" s="137">
        <v>23.077999999999999</v>
      </c>
      <c r="I41" s="137">
        <v>36.435249470092806</v>
      </c>
    </row>
    <row r="42" spans="4:9" x14ac:dyDescent="0.25">
      <c r="D42" s="134" t="s">
        <v>141</v>
      </c>
      <c r="E42" s="134" t="s">
        <v>142</v>
      </c>
      <c r="F42" s="137">
        <v>12.054</v>
      </c>
      <c r="G42" s="137">
        <v>75.869</v>
      </c>
      <c r="H42" s="137">
        <v>31.341999999999999</v>
      </c>
      <c r="I42" s="137">
        <v>38.813604236412665</v>
      </c>
    </row>
    <row r="43" spans="4:9" x14ac:dyDescent="0.25">
      <c r="D43" s="134" t="s">
        <v>143</v>
      </c>
      <c r="E43" s="134" t="s">
        <v>144</v>
      </c>
      <c r="F43" s="137">
        <v>15.452</v>
      </c>
      <c r="G43" s="137">
        <v>77.266000000000005</v>
      </c>
      <c r="H43" s="137">
        <v>32.505000000000003</v>
      </c>
      <c r="I43" s="137">
        <v>39.224287518816034</v>
      </c>
    </row>
    <row r="44" spans="4:9" x14ac:dyDescent="0.25">
      <c r="D44" s="134" t="s">
        <v>145</v>
      </c>
      <c r="E44" s="134" t="s">
        <v>146</v>
      </c>
      <c r="F44" s="137">
        <v>17.933</v>
      </c>
      <c r="G44" s="137">
        <v>66.980999999999995</v>
      </c>
      <c r="H44" s="137">
        <v>29.233000000000001</v>
      </c>
      <c r="I44" s="137">
        <v>38.810754320735612</v>
      </c>
    </row>
    <row r="45" spans="4:9" x14ac:dyDescent="0.25">
      <c r="D45" s="134" t="s">
        <v>175</v>
      </c>
      <c r="E45" s="134" t="s">
        <v>176</v>
      </c>
      <c r="F45" s="137">
        <v>24.071008999999961</v>
      </c>
      <c r="G45" s="137">
        <v>87.826909000000526</v>
      </c>
      <c r="H45" s="137">
        <v>14.082081999999517</v>
      </c>
      <c r="I45" s="137">
        <v>40.296149906895998</v>
      </c>
    </row>
    <row r="46" spans="4:9" x14ac:dyDescent="0.25">
      <c r="D46" s="134" t="s">
        <v>141</v>
      </c>
      <c r="E46" s="134" t="s">
        <v>142</v>
      </c>
      <c r="F46" s="137">
        <v>29.718816999999923</v>
      </c>
      <c r="G46" s="137">
        <v>118.88483800000047</v>
      </c>
      <c r="H46" s="137">
        <v>24.056344999999602</v>
      </c>
      <c r="I46" s="137">
        <v>40.233552520498399</v>
      </c>
    </row>
    <row r="47" spans="4:9" x14ac:dyDescent="0.25">
      <c r="D47" s="134" t="s">
        <v>143</v>
      </c>
      <c r="E47" s="134" t="s">
        <v>144</v>
      </c>
      <c r="F47" s="137">
        <v>31.07604499999993</v>
      </c>
      <c r="G47" s="137">
        <v>126.44111300000083</v>
      </c>
      <c r="H47" s="137">
        <v>20.357336999999941</v>
      </c>
      <c r="I47" s="137"/>
    </row>
    <row r="48" spans="4:9" x14ac:dyDescent="0.25">
      <c r="I48" s="137"/>
    </row>
    <row r="49" spans="9:9" x14ac:dyDescent="0.25">
      <c r="I49" s="137"/>
    </row>
  </sheetData>
  <pageMargins left="0.7" right="0.7" top="0.75" bottom="0.75" header="0.3" footer="0.3"/>
  <pageSetup paperSize="9"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showGridLines="0" zoomScale="70" zoomScaleNormal="70" workbookViewId="0">
      <selection activeCell="O18" sqref="O18"/>
    </sheetView>
  </sheetViews>
  <sheetFormatPr defaultRowHeight="15.75" x14ac:dyDescent="0.25"/>
  <cols>
    <col min="1" max="1" width="14.7109375" style="140" customWidth="1"/>
    <col min="2" max="2" width="100.7109375" style="140" customWidth="1"/>
    <col min="3" max="3" width="9.140625" style="140"/>
    <col min="4" max="4" width="16.28515625" style="140" customWidth="1"/>
    <col min="5" max="5" width="9.140625" style="140"/>
    <col min="6" max="6" width="22.42578125" style="140" customWidth="1"/>
    <col min="7" max="7" width="23" style="140" customWidth="1"/>
    <col min="8" max="8" width="22.28515625" style="140" customWidth="1"/>
    <col min="9" max="9" width="24.28515625" style="140" customWidth="1"/>
    <col min="10" max="256" width="9.140625" style="140"/>
    <col min="257" max="257" width="14.7109375" style="140" customWidth="1"/>
    <col min="258" max="258" width="100.7109375" style="140" customWidth="1"/>
    <col min="259" max="259" width="9.140625" style="140"/>
    <col min="260" max="260" width="16.28515625" style="140" customWidth="1"/>
    <col min="261" max="261" width="9.140625" style="140"/>
    <col min="262" max="262" width="22.42578125" style="140" customWidth="1"/>
    <col min="263" max="263" width="23" style="140" customWidth="1"/>
    <col min="264" max="264" width="22.28515625" style="140" customWidth="1"/>
    <col min="265" max="265" width="24.28515625" style="140" customWidth="1"/>
    <col min="266" max="512" width="9.140625" style="140"/>
    <col min="513" max="513" width="14.7109375" style="140" customWidth="1"/>
    <col min="514" max="514" width="100.7109375" style="140" customWidth="1"/>
    <col min="515" max="515" width="9.140625" style="140"/>
    <col min="516" max="516" width="16.28515625" style="140" customWidth="1"/>
    <col min="517" max="517" width="9.140625" style="140"/>
    <col min="518" max="518" width="22.42578125" style="140" customWidth="1"/>
    <col min="519" max="519" width="23" style="140" customWidth="1"/>
    <col min="520" max="520" width="22.28515625" style="140" customWidth="1"/>
    <col min="521" max="521" width="24.28515625" style="140" customWidth="1"/>
    <col min="522" max="768" width="9.140625" style="140"/>
    <col min="769" max="769" width="14.7109375" style="140" customWidth="1"/>
    <col min="770" max="770" width="100.7109375" style="140" customWidth="1"/>
    <col min="771" max="771" width="9.140625" style="140"/>
    <col min="772" max="772" width="16.28515625" style="140" customWidth="1"/>
    <col min="773" max="773" width="9.140625" style="140"/>
    <col min="774" max="774" width="22.42578125" style="140" customWidth="1"/>
    <col min="775" max="775" width="23" style="140" customWidth="1"/>
    <col min="776" max="776" width="22.28515625" style="140" customWidth="1"/>
    <col min="777" max="777" width="24.28515625" style="140" customWidth="1"/>
    <col min="778" max="1024" width="9.140625" style="140"/>
    <col min="1025" max="1025" width="14.7109375" style="140" customWidth="1"/>
    <col min="1026" max="1026" width="100.7109375" style="140" customWidth="1"/>
    <col min="1027" max="1027" width="9.140625" style="140"/>
    <col min="1028" max="1028" width="16.28515625" style="140" customWidth="1"/>
    <col min="1029" max="1029" width="9.140625" style="140"/>
    <col min="1030" max="1030" width="22.42578125" style="140" customWidth="1"/>
    <col min="1031" max="1031" width="23" style="140" customWidth="1"/>
    <col min="1032" max="1032" width="22.28515625" style="140" customWidth="1"/>
    <col min="1033" max="1033" width="24.28515625" style="140" customWidth="1"/>
    <col min="1034" max="1280" width="9.140625" style="140"/>
    <col min="1281" max="1281" width="14.7109375" style="140" customWidth="1"/>
    <col min="1282" max="1282" width="100.7109375" style="140" customWidth="1"/>
    <col min="1283" max="1283" width="9.140625" style="140"/>
    <col min="1284" max="1284" width="16.28515625" style="140" customWidth="1"/>
    <col min="1285" max="1285" width="9.140625" style="140"/>
    <col min="1286" max="1286" width="22.42578125" style="140" customWidth="1"/>
    <col min="1287" max="1287" width="23" style="140" customWidth="1"/>
    <col min="1288" max="1288" width="22.28515625" style="140" customWidth="1"/>
    <col min="1289" max="1289" width="24.28515625" style="140" customWidth="1"/>
    <col min="1290" max="1536" width="9.140625" style="140"/>
    <col min="1537" max="1537" width="14.7109375" style="140" customWidth="1"/>
    <col min="1538" max="1538" width="100.7109375" style="140" customWidth="1"/>
    <col min="1539" max="1539" width="9.140625" style="140"/>
    <col min="1540" max="1540" width="16.28515625" style="140" customWidth="1"/>
    <col min="1541" max="1541" width="9.140625" style="140"/>
    <col min="1542" max="1542" width="22.42578125" style="140" customWidth="1"/>
    <col min="1543" max="1543" width="23" style="140" customWidth="1"/>
    <col min="1544" max="1544" width="22.28515625" style="140" customWidth="1"/>
    <col min="1545" max="1545" width="24.28515625" style="140" customWidth="1"/>
    <col min="1546" max="1792" width="9.140625" style="140"/>
    <col min="1793" max="1793" width="14.7109375" style="140" customWidth="1"/>
    <col min="1794" max="1794" width="100.7109375" style="140" customWidth="1"/>
    <col min="1795" max="1795" width="9.140625" style="140"/>
    <col min="1796" max="1796" width="16.28515625" style="140" customWidth="1"/>
    <col min="1797" max="1797" width="9.140625" style="140"/>
    <col min="1798" max="1798" width="22.42578125" style="140" customWidth="1"/>
    <col min="1799" max="1799" width="23" style="140" customWidth="1"/>
    <col min="1800" max="1800" width="22.28515625" style="140" customWidth="1"/>
    <col min="1801" max="1801" width="24.28515625" style="140" customWidth="1"/>
    <col min="1802" max="2048" width="9.140625" style="140"/>
    <col min="2049" max="2049" width="14.7109375" style="140" customWidth="1"/>
    <col min="2050" max="2050" width="100.7109375" style="140" customWidth="1"/>
    <col min="2051" max="2051" width="9.140625" style="140"/>
    <col min="2052" max="2052" width="16.28515625" style="140" customWidth="1"/>
    <col min="2053" max="2053" width="9.140625" style="140"/>
    <col min="2054" max="2054" width="22.42578125" style="140" customWidth="1"/>
    <col min="2055" max="2055" width="23" style="140" customWidth="1"/>
    <col min="2056" max="2056" width="22.28515625" style="140" customWidth="1"/>
    <col min="2057" max="2057" width="24.28515625" style="140" customWidth="1"/>
    <col min="2058" max="2304" width="9.140625" style="140"/>
    <col min="2305" max="2305" width="14.7109375" style="140" customWidth="1"/>
    <col min="2306" max="2306" width="100.7109375" style="140" customWidth="1"/>
    <col min="2307" max="2307" width="9.140625" style="140"/>
    <col min="2308" max="2308" width="16.28515625" style="140" customWidth="1"/>
    <col min="2309" max="2309" width="9.140625" style="140"/>
    <col min="2310" max="2310" width="22.42578125" style="140" customWidth="1"/>
    <col min="2311" max="2311" width="23" style="140" customWidth="1"/>
    <col min="2312" max="2312" width="22.28515625" style="140" customWidth="1"/>
    <col min="2313" max="2313" width="24.28515625" style="140" customWidth="1"/>
    <col min="2314" max="2560" width="9.140625" style="140"/>
    <col min="2561" max="2561" width="14.7109375" style="140" customWidth="1"/>
    <col min="2562" max="2562" width="100.7109375" style="140" customWidth="1"/>
    <col min="2563" max="2563" width="9.140625" style="140"/>
    <col min="2564" max="2564" width="16.28515625" style="140" customWidth="1"/>
    <col min="2565" max="2565" width="9.140625" style="140"/>
    <col min="2566" max="2566" width="22.42578125" style="140" customWidth="1"/>
    <col min="2567" max="2567" width="23" style="140" customWidth="1"/>
    <col min="2568" max="2568" width="22.28515625" style="140" customWidth="1"/>
    <col min="2569" max="2569" width="24.28515625" style="140" customWidth="1"/>
    <col min="2570" max="2816" width="9.140625" style="140"/>
    <col min="2817" max="2817" width="14.7109375" style="140" customWidth="1"/>
    <col min="2818" max="2818" width="100.7109375" style="140" customWidth="1"/>
    <col min="2819" max="2819" width="9.140625" style="140"/>
    <col min="2820" max="2820" width="16.28515625" style="140" customWidth="1"/>
    <col min="2821" max="2821" width="9.140625" style="140"/>
    <col min="2822" max="2822" width="22.42578125" style="140" customWidth="1"/>
    <col min="2823" max="2823" width="23" style="140" customWidth="1"/>
    <col min="2824" max="2824" width="22.28515625" style="140" customWidth="1"/>
    <col min="2825" max="2825" width="24.28515625" style="140" customWidth="1"/>
    <col min="2826" max="3072" width="9.140625" style="140"/>
    <col min="3073" max="3073" width="14.7109375" style="140" customWidth="1"/>
    <col min="3074" max="3074" width="100.7109375" style="140" customWidth="1"/>
    <col min="3075" max="3075" width="9.140625" style="140"/>
    <col min="3076" max="3076" width="16.28515625" style="140" customWidth="1"/>
    <col min="3077" max="3077" width="9.140625" style="140"/>
    <col min="3078" max="3078" width="22.42578125" style="140" customWidth="1"/>
    <col min="3079" max="3079" width="23" style="140" customWidth="1"/>
    <col min="3080" max="3080" width="22.28515625" style="140" customWidth="1"/>
    <col min="3081" max="3081" width="24.28515625" style="140" customWidth="1"/>
    <col min="3082" max="3328" width="9.140625" style="140"/>
    <col min="3329" max="3329" width="14.7109375" style="140" customWidth="1"/>
    <col min="3330" max="3330" width="100.7109375" style="140" customWidth="1"/>
    <col min="3331" max="3331" width="9.140625" style="140"/>
    <col min="3332" max="3332" width="16.28515625" style="140" customWidth="1"/>
    <col min="3333" max="3333" width="9.140625" style="140"/>
    <col min="3334" max="3334" width="22.42578125" style="140" customWidth="1"/>
    <col min="3335" max="3335" width="23" style="140" customWidth="1"/>
    <col min="3336" max="3336" width="22.28515625" style="140" customWidth="1"/>
    <col min="3337" max="3337" width="24.28515625" style="140" customWidth="1"/>
    <col min="3338" max="3584" width="9.140625" style="140"/>
    <col min="3585" max="3585" width="14.7109375" style="140" customWidth="1"/>
    <col min="3586" max="3586" width="100.7109375" style="140" customWidth="1"/>
    <col min="3587" max="3587" width="9.140625" style="140"/>
    <col min="3588" max="3588" width="16.28515625" style="140" customWidth="1"/>
    <col min="3589" max="3589" width="9.140625" style="140"/>
    <col min="3590" max="3590" width="22.42578125" style="140" customWidth="1"/>
    <col min="3591" max="3591" width="23" style="140" customWidth="1"/>
    <col min="3592" max="3592" width="22.28515625" style="140" customWidth="1"/>
    <col min="3593" max="3593" width="24.28515625" style="140" customWidth="1"/>
    <col min="3594" max="3840" width="9.140625" style="140"/>
    <col min="3841" max="3841" width="14.7109375" style="140" customWidth="1"/>
    <col min="3842" max="3842" width="100.7109375" style="140" customWidth="1"/>
    <col min="3843" max="3843" width="9.140625" style="140"/>
    <col min="3844" max="3844" width="16.28515625" style="140" customWidth="1"/>
    <col min="3845" max="3845" width="9.140625" style="140"/>
    <col min="3846" max="3846" width="22.42578125" style="140" customWidth="1"/>
    <col min="3847" max="3847" width="23" style="140" customWidth="1"/>
    <col min="3848" max="3848" width="22.28515625" style="140" customWidth="1"/>
    <col min="3849" max="3849" width="24.28515625" style="140" customWidth="1"/>
    <col min="3850" max="4096" width="9.140625" style="140"/>
    <col min="4097" max="4097" width="14.7109375" style="140" customWidth="1"/>
    <col min="4098" max="4098" width="100.7109375" style="140" customWidth="1"/>
    <col min="4099" max="4099" width="9.140625" style="140"/>
    <col min="4100" max="4100" width="16.28515625" style="140" customWidth="1"/>
    <col min="4101" max="4101" width="9.140625" style="140"/>
    <col min="4102" max="4102" width="22.42578125" style="140" customWidth="1"/>
    <col min="4103" max="4103" width="23" style="140" customWidth="1"/>
    <col min="4104" max="4104" width="22.28515625" style="140" customWidth="1"/>
    <col min="4105" max="4105" width="24.28515625" style="140" customWidth="1"/>
    <col min="4106" max="4352" width="9.140625" style="140"/>
    <col min="4353" max="4353" width="14.7109375" style="140" customWidth="1"/>
    <col min="4354" max="4354" width="100.7109375" style="140" customWidth="1"/>
    <col min="4355" max="4355" width="9.140625" style="140"/>
    <col min="4356" max="4356" width="16.28515625" style="140" customWidth="1"/>
    <col min="4357" max="4357" width="9.140625" style="140"/>
    <col min="4358" max="4358" width="22.42578125" style="140" customWidth="1"/>
    <col min="4359" max="4359" width="23" style="140" customWidth="1"/>
    <col min="4360" max="4360" width="22.28515625" style="140" customWidth="1"/>
    <col min="4361" max="4361" width="24.28515625" style="140" customWidth="1"/>
    <col min="4362" max="4608" width="9.140625" style="140"/>
    <col min="4609" max="4609" width="14.7109375" style="140" customWidth="1"/>
    <col min="4610" max="4610" width="100.7109375" style="140" customWidth="1"/>
    <col min="4611" max="4611" width="9.140625" style="140"/>
    <col min="4612" max="4612" width="16.28515625" style="140" customWidth="1"/>
    <col min="4613" max="4613" width="9.140625" style="140"/>
    <col min="4614" max="4614" width="22.42578125" style="140" customWidth="1"/>
    <col min="4615" max="4615" width="23" style="140" customWidth="1"/>
    <col min="4616" max="4616" width="22.28515625" style="140" customWidth="1"/>
    <col min="4617" max="4617" width="24.28515625" style="140" customWidth="1"/>
    <col min="4618" max="4864" width="9.140625" style="140"/>
    <col min="4865" max="4865" width="14.7109375" style="140" customWidth="1"/>
    <col min="4866" max="4866" width="100.7109375" style="140" customWidth="1"/>
    <col min="4867" max="4867" width="9.140625" style="140"/>
    <col min="4868" max="4868" width="16.28515625" style="140" customWidth="1"/>
    <col min="4869" max="4869" width="9.140625" style="140"/>
    <col min="4870" max="4870" width="22.42578125" style="140" customWidth="1"/>
    <col min="4871" max="4871" width="23" style="140" customWidth="1"/>
    <col min="4872" max="4872" width="22.28515625" style="140" customWidth="1"/>
    <col min="4873" max="4873" width="24.28515625" style="140" customWidth="1"/>
    <col min="4874" max="5120" width="9.140625" style="140"/>
    <col min="5121" max="5121" width="14.7109375" style="140" customWidth="1"/>
    <col min="5122" max="5122" width="100.7109375" style="140" customWidth="1"/>
    <col min="5123" max="5123" width="9.140625" style="140"/>
    <col min="5124" max="5124" width="16.28515625" style="140" customWidth="1"/>
    <col min="5125" max="5125" width="9.140625" style="140"/>
    <col min="5126" max="5126" width="22.42578125" style="140" customWidth="1"/>
    <col min="5127" max="5127" width="23" style="140" customWidth="1"/>
    <col min="5128" max="5128" width="22.28515625" style="140" customWidth="1"/>
    <col min="5129" max="5129" width="24.28515625" style="140" customWidth="1"/>
    <col min="5130" max="5376" width="9.140625" style="140"/>
    <col min="5377" max="5377" width="14.7109375" style="140" customWidth="1"/>
    <col min="5378" max="5378" width="100.7109375" style="140" customWidth="1"/>
    <col min="5379" max="5379" width="9.140625" style="140"/>
    <col min="5380" max="5380" width="16.28515625" style="140" customWidth="1"/>
    <col min="5381" max="5381" width="9.140625" style="140"/>
    <col min="5382" max="5382" width="22.42578125" style="140" customWidth="1"/>
    <col min="5383" max="5383" width="23" style="140" customWidth="1"/>
    <col min="5384" max="5384" width="22.28515625" style="140" customWidth="1"/>
    <col min="5385" max="5385" width="24.28515625" style="140" customWidth="1"/>
    <col min="5386" max="5632" width="9.140625" style="140"/>
    <col min="5633" max="5633" width="14.7109375" style="140" customWidth="1"/>
    <col min="5634" max="5634" width="100.7109375" style="140" customWidth="1"/>
    <col min="5635" max="5635" width="9.140625" style="140"/>
    <col min="5636" max="5636" width="16.28515625" style="140" customWidth="1"/>
    <col min="5637" max="5637" width="9.140625" style="140"/>
    <col min="5638" max="5638" width="22.42578125" style="140" customWidth="1"/>
    <col min="5639" max="5639" width="23" style="140" customWidth="1"/>
    <col min="5640" max="5640" width="22.28515625" style="140" customWidth="1"/>
    <col min="5641" max="5641" width="24.28515625" style="140" customWidth="1"/>
    <col min="5642" max="5888" width="9.140625" style="140"/>
    <col min="5889" max="5889" width="14.7109375" style="140" customWidth="1"/>
    <col min="5890" max="5890" width="100.7109375" style="140" customWidth="1"/>
    <col min="5891" max="5891" width="9.140625" style="140"/>
    <col min="5892" max="5892" width="16.28515625" style="140" customWidth="1"/>
    <col min="5893" max="5893" width="9.140625" style="140"/>
    <col min="5894" max="5894" width="22.42578125" style="140" customWidth="1"/>
    <col min="5895" max="5895" width="23" style="140" customWidth="1"/>
    <col min="5896" max="5896" width="22.28515625" style="140" customWidth="1"/>
    <col min="5897" max="5897" width="24.28515625" style="140" customWidth="1"/>
    <col min="5898" max="6144" width="9.140625" style="140"/>
    <col min="6145" max="6145" width="14.7109375" style="140" customWidth="1"/>
    <col min="6146" max="6146" width="100.7109375" style="140" customWidth="1"/>
    <col min="6147" max="6147" width="9.140625" style="140"/>
    <col min="6148" max="6148" width="16.28515625" style="140" customWidth="1"/>
    <col min="6149" max="6149" width="9.140625" style="140"/>
    <col min="6150" max="6150" width="22.42578125" style="140" customWidth="1"/>
    <col min="6151" max="6151" width="23" style="140" customWidth="1"/>
    <col min="6152" max="6152" width="22.28515625" style="140" customWidth="1"/>
    <col min="6153" max="6153" width="24.28515625" style="140" customWidth="1"/>
    <col min="6154" max="6400" width="9.140625" style="140"/>
    <col min="6401" max="6401" width="14.7109375" style="140" customWidth="1"/>
    <col min="6402" max="6402" width="100.7109375" style="140" customWidth="1"/>
    <col min="6403" max="6403" width="9.140625" style="140"/>
    <col min="6404" max="6404" width="16.28515625" style="140" customWidth="1"/>
    <col min="6405" max="6405" width="9.140625" style="140"/>
    <col min="6406" max="6406" width="22.42578125" style="140" customWidth="1"/>
    <col min="6407" max="6407" width="23" style="140" customWidth="1"/>
    <col min="6408" max="6408" width="22.28515625" style="140" customWidth="1"/>
    <col min="6409" max="6409" width="24.28515625" style="140" customWidth="1"/>
    <col min="6410" max="6656" width="9.140625" style="140"/>
    <col min="6657" max="6657" width="14.7109375" style="140" customWidth="1"/>
    <col min="6658" max="6658" width="100.7109375" style="140" customWidth="1"/>
    <col min="6659" max="6659" width="9.140625" style="140"/>
    <col min="6660" max="6660" width="16.28515625" style="140" customWidth="1"/>
    <col min="6661" max="6661" width="9.140625" style="140"/>
    <col min="6662" max="6662" width="22.42578125" style="140" customWidth="1"/>
    <col min="6663" max="6663" width="23" style="140" customWidth="1"/>
    <col min="6664" max="6664" width="22.28515625" style="140" customWidth="1"/>
    <col min="6665" max="6665" width="24.28515625" style="140" customWidth="1"/>
    <col min="6666" max="6912" width="9.140625" style="140"/>
    <col min="6913" max="6913" width="14.7109375" style="140" customWidth="1"/>
    <col min="6914" max="6914" width="100.7109375" style="140" customWidth="1"/>
    <col min="6915" max="6915" width="9.140625" style="140"/>
    <col min="6916" max="6916" width="16.28515625" style="140" customWidth="1"/>
    <col min="6917" max="6917" width="9.140625" style="140"/>
    <col min="6918" max="6918" width="22.42578125" style="140" customWidth="1"/>
    <col min="6919" max="6919" width="23" style="140" customWidth="1"/>
    <col min="6920" max="6920" width="22.28515625" style="140" customWidth="1"/>
    <col min="6921" max="6921" width="24.28515625" style="140" customWidth="1"/>
    <col min="6922" max="7168" width="9.140625" style="140"/>
    <col min="7169" max="7169" width="14.7109375" style="140" customWidth="1"/>
    <col min="7170" max="7170" width="100.7109375" style="140" customWidth="1"/>
    <col min="7171" max="7171" width="9.140625" style="140"/>
    <col min="7172" max="7172" width="16.28515625" style="140" customWidth="1"/>
    <col min="7173" max="7173" width="9.140625" style="140"/>
    <col min="7174" max="7174" width="22.42578125" style="140" customWidth="1"/>
    <col min="7175" max="7175" width="23" style="140" customWidth="1"/>
    <col min="7176" max="7176" width="22.28515625" style="140" customWidth="1"/>
    <col min="7177" max="7177" width="24.28515625" style="140" customWidth="1"/>
    <col min="7178" max="7424" width="9.140625" style="140"/>
    <col min="7425" max="7425" width="14.7109375" style="140" customWidth="1"/>
    <col min="7426" max="7426" width="100.7109375" style="140" customWidth="1"/>
    <col min="7427" max="7427" width="9.140625" style="140"/>
    <col min="7428" max="7428" width="16.28515625" style="140" customWidth="1"/>
    <col min="7429" max="7429" width="9.140625" style="140"/>
    <col min="7430" max="7430" width="22.42578125" style="140" customWidth="1"/>
    <col min="7431" max="7431" width="23" style="140" customWidth="1"/>
    <col min="7432" max="7432" width="22.28515625" style="140" customWidth="1"/>
    <col min="7433" max="7433" width="24.28515625" style="140" customWidth="1"/>
    <col min="7434" max="7680" width="9.140625" style="140"/>
    <col min="7681" max="7681" width="14.7109375" style="140" customWidth="1"/>
    <col min="7682" max="7682" width="100.7109375" style="140" customWidth="1"/>
    <col min="7683" max="7683" width="9.140625" style="140"/>
    <col min="7684" max="7684" width="16.28515625" style="140" customWidth="1"/>
    <col min="7685" max="7685" width="9.140625" style="140"/>
    <col min="7686" max="7686" width="22.42578125" style="140" customWidth="1"/>
    <col min="7687" max="7687" width="23" style="140" customWidth="1"/>
    <col min="7688" max="7688" width="22.28515625" style="140" customWidth="1"/>
    <col min="7689" max="7689" width="24.28515625" style="140" customWidth="1"/>
    <col min="7690" max="7936" width="9.140625" style="140"/>
    <col min="7937" max="7937" width="14.7109375" style="140" customWidth="1"/>
    <col min="7938" max="7938" width="100.7109375" style="140" customWidth="1"/>
    <col min="7939" max="7939" width="9.140625" style="140"/>
    <col min="7940" max="7940" width="16.28515625" style="140" customWidth="1"/>
    <col min="7941" max="7941" width="9.140625" style="140"/>
    <col min="7942" max="7942" width="22.42578125" style="140" customWidth="1"/>
    <col min="7943" max="7943" width="23" style="140" customWidth="1"/>
    <col min="7944" max="7944" width="22.28515625" style="140" customWidth="1"/>
    <col min="7945" max="7945" width="24.28515625" style="140" customWidth="1"/>
    <col min="7946" max="8192" width="9.140625" style="140"/>
    <col min="8193" max="8193" width="14.7109375" style="140" customWidth="1"/>
    <col min="8194" max="8194" width="100.7109375" style="140" customWidth="1"/>
    <col min="8195" max="8195" width="9.140625" style="140"/>
    <col min="8196" max="8196" width="16.28515625" style="140" customWidth="1"/>
    <col min="8197" max="8197" width="9.140625" style="140"/>
    <col min="8198" max="8198" width="22.42578125" style="140" customWidth="1"/>
    <col min="8199" max="8199" width="23" style="140" customWidth="1"/>
    <col min="8200" max="8200" width="22.28515625" style="140" customWidth="1"/>
    <col min="8201" max="8201" width="24.28515625" style="140" customWidth="1"/>
    <col min="8202" max="8448" width="9.140625" style="140"/>
    <col min="8449" max="8449" width="14.7109375" style="140" customWidth="1"/>
    <col min="8450" max="8450" width="100.7109375" style="140" customWidth="1"/>
    <col min="8451" max="8451" width="9.140625" style="140"/>
    <col min="8452" max="8452" width="16.28515625" style="140" customWidth="1"/>
    <col min="8453" max="8453" width="9.140625" style="140"/>
    <col min="8454" max="8454" width="22.42578125" style="140" customWidth="1"/>
    <col min="8455" max="8455" width="23" style="140" customWidth="1"/>
    <col min="8456" max="8456" width="22.28515625" style="140" customWidth="1"/>
    <col min="8457" max="8457" width="24.28515625" style="140" customWidth="1"/>
    <col min="8458" max="8704" width="9.140625" style="140"/>
    <col min="8705" max="8705" width="14.7109375" style="140" customWidth="1"/>
    <col min="8706" max="8706" width="100.7109375" style="140" customWidth="1"/>
    <col min="8707" max="8707" width="9.140625" style="140"/>
    <col min="8708" max="8708" width="16.28515625" style="140" customWidth="1"/>
    <col min="8709" max="8709" width="9.140625" style="140"/>
    <col min="8710" max="8710" width="22.42578125" style="140" customWidth="1"/>
    <col min="8711" max="8711" width="23" style="140" customWidth="1"/>
    <col min="8712" max="8712" width="22.28515625" style="140" customWidth="1"/>
    <col min="8713" max="8713" width="24.28515625" style="140" customWidth="1"/>
    <col min="8714" max="8960" width="9.140625" style="140"/>
    <col min="8961" max="8961" width="14.7109375" style="140" customWidth="1"/>
    <col min="8962" max="8962" width="100.7109375" style="140" customWidth="1"/>
    <col min="8963" max="8963" width="9.140625" style="140"/>
    <col min="8964" max="8964" width="16.28515625" style="140" customWidth="1"/>
    <col min="8965" max="8965" width="9.140625" style="140"/>
    <col min="8966" max="8966" width="22.42578125" style="140" customWidth="1"/>
    <col min="8967" max="8967" width="23" style="140" customWidth="1"/>
    <col min="8968" max="8968" width="22.28515625" style="140" customWidth="1"/>
    <col min="8969" max="8969" width="24.28515625" style="140" customWidth="1"/>
    <col min="8970" max="9216" width="9.140625" style="140"/>
    <col min="9217" max="9217" width="14.7109375" style="140" customWidth="1"/>
    <col min="9218" max="9218" width="100.7109375" style="140" customWidth="1"/>
    <col min="9219" max="9219" width="9.140625" style="140"/>
    <col min="9220" max="9220" width="16.28515625" style="140" customWidth="1"/>
    <col min="9221" max="9221" width="9.140625" style="140"/>
    <col min="9222" max="9222" width="22.42578125" style="140" customWidth="1"/>
    <col min="9223" max="9223" width="23" style="140" customWidth="1"/>
    <col min="9224" max="9224" width="22.28515625" style="140" customWidth="1"/>
    <col min="9225" max="9225" width="24.28515625" style="140" customWidth="1"/>
    <col min="9226" max="9472" width="9.140625" style="140"/>
    <col min="9473" max="9473" width="14.7109375" style="140" customWidth="1"/>
    <col min="9474" max="9474" width="100.7109375" style="140" customWidth="1"/>
    <col min="9475" max="9475" width="9.140625" style="140"/>
    <col min="9476" max="9476" width="16.28515625" style="140" customWidth="1"/>
    <col min="9477" max="9477" width="9.140625" style="140"/>
    <col min="9478" max="9478" width="22.42578125" style="140" customWidth="1"/>
    <col min="9479" max="9479" width="23" style="140" customWidth="1"/>
    <col min="9480" max="9480" width="22.28515625" style="140" customWidth="1"/>
    <col min="9481" max="9481" width="24.28515625" style="140" customWidth="1"/>
    <col min="9482" max="9728" width="9.140625" style="140"/>
    <col min="9729" max="9729" width="14.7109375" style="140" customWidth="1"/>
    <col min="9730" max="9730" width="100.7109375" style="140" customWidth="1"/>
    <col min="9731" max="9731" width="9.140625" style="140"/>
    <col min="9732" max="9732" width="16.28515625" style="140" customWidth="1"/>
    <col min="9733" max="9733" width="9.140625" style="140"/>
    <col min="9734" max="9734" width="22.42578125" style="140" customWidth="1"/>
    <col min="9735" max="9735" width="23" style="140" customWidth="1"/>
    <col min="9736" max="9736" width="22.28515625" style="140" customWidth="1"/>
    <col min="9737" max="9737" width="24.28515625" style="140" customWidth="1"/>
    <col min="9738" max="9984" width="9.140625" style="140"/>
    <col min="9985" max="9985" width="14.7109375" style="140" customWidth="1"/>
    <col min="9986" max="9986" width="100.7109375" style="140" customWidth="1"/>
    <col min="9987" max="9987" width="9.140625" style="140"/>
    <col min="9988" max="9988" width="16.28515625" style="140" customWidth="1"/>
    <col min="9989" max="9989" width="9.140625" style="140"/>
    <col min="9990" max="9990" width="22.42578125" style="140" customWidth="1"/>
    <col min="9991" max="9991" width="23" style="140" customWidth="1"/>
    <col min="9992" max="9992" width="22.28515625" style="140" customWidth="1"/>
    <col min="9993" max="9993" width="24.28515625" style="140" customWidth="1"/>
    <col min="9994" max="10240" width="9.140625" style="140"/>
    <col min="10241" max="10241" width="14.7109375" style="140" customWidth="1"/>
    <col min="10242" max="10242" width="100.7109375" style="140" customWidth="1"/>
    <col min="10243" max="10243" width="9.140625" style="140"/>
    <col min="10244" max="10244" width="16.28515625" style="140" customWidth="1"/>
    <col min="10245" max="10245" width="9.140625" style="140"/>
    <col min="10246" max="10246" width="22.42578125" style="140" customWidth="1"/>
    <col min="10247" max="10247" width="23" style="140" customWidth="1"/>
    <col min="10248" max="10248" width="22.28515625" style="140" customWidth="1"/>
    <col min="10249" max="10249" width="24.28515625" style="140" customWidth="1"/>
    <col min="10250" max="10496" width="9.140625" style="140"/>
    <col min="10497" max="10497" width="14.7109375" style="140" customWidth="1"/>
    <col min="10498" max="10498" width="100.7109375" style="140" customWidth="1"/>
    <col min="10499" max="10499" width="9.140625" style="140"/>
    <col min="10500" max="10500" width="16.28515625" style="140" customWidth="1"/>
    <col min="10501" max="10501" width="9.140625" style="140"/>
    <col min="10502" max="10502" width="22.42578125" style="140" customWidth="1"/>
    <col min="10503" max="10503" width="23" style="140" customWidth="1"/>
    <col min="10504" max="10504" width="22.28515625" style="140" customWidth="1"/>
    <col min="10505" max="10505" width="24.28515625" style="140" customWidth="1"/>
    <col min="10506" max="10752" width="9.140625" style="140"/>
    <col min="10753" max="10753" width="14.7109375" style="140" customWidth="1"/>
    <col min="10754" max="10754" width="100.7109375" style="140" customWidth="1"/>
    <col min="10755" max="10755" width="9.140625" style="140"/>
    <col min="10756" max="10756" width="16.28515625" style="140" customWidth="1"/>
    <col min="10757" max="10757" width="9.140625" style="140"/>
    <col min="10758" max="10758" width="22.42578125" style="140" customWidth="1"/>
    <col min="10759" max="10759" width="23" style="140" customWidth="1"/>
    <col min="10760" max="10760" width="22.28515625" style="140" customWidth="1"/>
    <col min="10761" max="10761" width="24.28515625" style="140" customWidth="1"/>
    <col min="10762" max="11008" width="9.140625" style="140"/>
    <col min="11009" max="11009" width="14.7109375" style="140" customWidth="1"/>
    <col min="11010" max="11010" width="100.7109375" style="140" customWidth="1"/>
    <col min="11011" max="11011" width="9.140625" style="140"/>
    <col min="11012" max="11012" width="16.28515625" style="140" customWidth="1"/>
    <col min="11013" max="11013" width="9.140625" style="140"/>
    <col min="11014" max="11014" width="22.42578125" style="140" customWidth="1"/>
    <col min="11015" max="11015" width="23" style="140" customWidth="1"/>
    <col min="11016" max="11016" width="22.28515625" style="140" customWidth="1"/>
    <col min="11017" max="11017" width="24.28515625" style="140" customWidth="1"/>
    <col min="11018" max="11264" width="9.140625" style="140"/>
    <col min="11265" max="11265" width="14.7109375" style="140" customWidth="1"/>
    <col min="11266" max="11266" width="100.7109375" style="140" customWidth="1"/>
    <col min="11267" max="11267" width="9.140625" style="140"/>
    <col min="11268" max="11268" width="16.28515625" style="140" customWidth="1"/>
    <col min="11269" max="11269" width="9.140625" style="140"/>
    <col min="11270" max="11270" width="22.42578125" style="140" customWidth="1"/>
    <col min="11271" max="11271" width="23" style="140" customWidth="1"/>
    <col min="11272" max="11272" width="22.28515625" style="140" customWidth="1"/>
    <col min="11273" max="11273" width="24.28515625" style="140" customWidth="1"/>
    <col min="11274" max="11520" width="9.140625" style="140"/>
    <col min="11521" max="11521" width="14.7109375" style="140" customWidth="1"/>
    <col min="11522" max="11522" width="100.7109375" style="140" customWidth="1"/>
    <col min="11523" max="11523" width="9.140625" style="140"/>
    <col min="11524" max="11524" width="16.28515625" style="140" customWidth="1"/>
    <col min="11525" max="11525" width="9.140625" style="140"/>
    <col min="11526" max="11526" width="22.42578125" style="140" customWidth="1"/>
    <col min="11527" max="11527" width="23" style="140" customWidth="1"/>
    <col min="11528" max="11528" width="22.28515625" style="140" customWidth="1"/>
    <col min="11529" max="11529" width="24.28515625" style="140" customWidth="1"/>
    <col min="11530" max="11776" width="9.140625" style="140"/>
    <col min="11777" max="11777" width="14.7109375" style="140" customWidth="1"/>
    <col min="11778" max="11778" width="100.7109375" style="140" customWidth="1"/>
    <col min="11779" max="11779" width="9.140625" style="140"/>
    <col min="11780" max="11780" width="16.28515625" style="140" customWidth="1"/>
    <col min="11781" max="11781" width="9.140625" style="140"/>
    <col min="11782" max="11782" width="22.42578125" style="140" customWidth="1"/>
    <col min="11783" max="11783" width="23" style="140" customWidth="1"/>
    <col min="11784" max="11784" width="22.28515625" style="140" customWidth="1"/>
    <col min="11785" max="11785" width="24.28515625" style="140" customWidth="1"/>
    <col min="11786" max="12032" width="9.140625" style="140"/>
    <col min="12033" max="12033" width="14.7109375" style="140" customWidth="1"/>
    <col min="12034" max="12034" width="100.7109375" style="140" customWidth="1"/>
    <col min="12035" max="12035" width="9.140625" style="140"/>
    <col min="12036" max="12036" width="16.28515625" style="140" customWidth="1"/>
    <col min="12037" max="12037" width="9.140625" style="140"/>
    <col min="12038" max="12038" width="22.42578125" style="140" customWidth="1"/>
    <col min="12039" max="12039" width="23" style="140" customWidth="1"/>
    <col min="12040" max="12040" width="22.28515625" style="140" customWidth="1"/>
    <col min="12041" max="12041" width="24.28515625" style="140" customWidth="1"/>
    <col min="12042" max="12288" width="9.140625" style="140"/>
    <col min="12289" max="12289" width="14.7109375" style="140" customWidth="1"/>
    <col min="12290" max="12290" width="100.7109375" style="140" customWidth="1"/>
    <col min="12291" max="12291" width="9.140625" style="140"/>
    <col min="12292" max="12292" width="16.28515625" style="140" customWidth="1"/>
    <col min="12293" max="12293" width="9.140625" style="140"/>
    <col min="12294" max="12294" width="22.42578125" style="140" customWidth="1"/>
    <col min="12295" max="12295" width="23" style="140" customWidth="1"/>
    <col min="12296" max="12296" width="22.28515625" style="140" customWidth="1"/>
    <col min="12297" max="12297" width="24.28515625" style="140" customWidth="1"/>
    <col min="12298" max="12544" width="9.140625" style="140"/>
    <col min="12545" max="12545" width="14.7109375" style="140" customWidth="1"/>
    <col min="12546" max="12546" width="100.7109375" style="140" customWidth="1"/>
    <col min="12547" max="12547" width="9.140625" style="140"/>
    <col min="12548" max="12548" width="16.28515625" style="140" customWidth="1"/>
    <col min="12549" max="12549" width="9.140625" style="140"/>
    <col min="12550" max="12550" width="22.42578125" style="140" customWidth="1"/>
    <col min="12551" max="12551" width="23" style="140" customWidth="1"/>
    <col min="12552" max="12552" width="22.28515625" style="140" customWidth="1"/>
    <col min="12553" max="12553" width="24.28515625" style="140" customWidth="1"/>
    <col min="12554" max="12800" width="9.140625" style="140"/>
    <col min="12801" max="12801" width="14.7109375" style="140" customWidth="1"/>
    <col min="12802" max="12802" width="100.7109375" style="140" customWidth="1"/>
    <col min="12803" max="12803" width="9.140625" style="140"/>
    <col min="12804" max="12804" width="16.28515625" style="140" customWidth="1"/>
    <col min="12805" max="12805" width="9.140625" style="140"/>
    <col min="12806" max="12806" width="22.42578125" style="140" customWidth="1"/>
    <col min="12807" max="12807" width="23" style="140" customWidth="1"/>
    <col min="12808" max="12808" width="22.28515625" style="140" customWidth="1"/>
    <col min="12809" max="12809" width="24.28515625" style="140" customWidth="1"/>
    <col min="12810" max="13056" width="9.140625" style="140"/>
    <col min="13057" max="13057" width="14.7109375" style="140" customWidth="1"/>
    <col min="13058" max="13058" width="100.7109375" style="140" customWidth="1"/>
    <col min="13059" max="13059" width="9.140625" style="140"/>
    <col min="13060" max="13060" width="16.28515625" style="140" customWidth="1"/>
    <col min="13061" max="13061" width="9.140625" style="140"/>
    <col min="13062" max="13062" width="22.42578125" style="140" customWidth="1"/>
    <col min="13063" max="13063" width="23" style="140" customWidth="1"/>
    <col min="13064" max="13064" width="22.28515625" style="140" customWidth="1"/>
    <col min="13065" max="13065" width="24.28515625" style="140" customWidth="1"/>
    <col min="13066" max="13312" width="9.140625" style="140"/>
    <col min="13313" max="13313" width="14.7109375" style="140" customWidth="1"/>
    <col min="13314" max="13314" width="100.7109375" style="140" customWidth="1"/>
    <col min="13315" max="13315" width="9.140625" style="140"/>
    <col min="13316" max="13316" width="16.28515625" style="140" customWidth="1"/>
    <col min="13317" max="13317" width="9.140625" style="140"/>
    <col min="13318" max="13318" width="22.42578125" style="140" customWidth="1"/>
    <col min="13319" max="13319" width="23" style="140" customWidth="1"/>
    <col min="13320" max="13320" width="22.28515625" style="140" customWidth="1"/>
    <col min="13321" max="13321" width="24.28515625" style="140" customWidth="1"/>
    <col min="13322" max="13568" width="9.140625" style="140"/>
    <col min="13569" max="13569" width="14.7109375" style="140" customWidth="1"/>
    <col min="13570" max="13570" width="100.7109375" style="140" customWidth="1"/>
    <col min="13571" max="13571" width="9.140625" style="140"/>
    <col min="13572" max="13572" width="16.28515625" style="140" customWidth="1"/>
    <col min="13573" max="13573" width="9.140625" style="140"/>
    <col min="13574" max="13574" width="22.42578125" style="140" customWidth="1"/>
    <col min="13575" max="13575" width="23" style="140" customWidth="1"/>
    <col min="13576" max="13576" width="22.28515625" style="140" customWidth="1"/>
    <col min="13577" max="13577" width="24.28515625" style="140" customWidth="1"/>
    <col min="13578" max="13824" width="9.140625" style="140"/>
    <col min="13825" max="13825" width="14.7109375" style="140" customWidth="1"/>
    <col min="13826" max="13826" width="100.7109375" style="140" customWidth="1"/>
    <col min="13827" max="13827" width="9.140625" style="140"/>
    <col min="13828" max="13828" width="16.28515625" style="140" customWidth="1"/>
    <col min="13829" max="13829" width="9.140625" style="140"/>
    <col min="13830" max="13830" width="22.42578125" style="140" customWidth="1"/>
    <col min="13831" max="13831" width="23" style="140" customWidth="1"/>
    <col min="13832" max="13832" width="22.28515625" style="140" customWidth="1"/>
    <col min="13833" max="13833" width="24.28515625" style="140" customWidth="1"/>
    <col min="13834" max="14080" width="9.140625" style="140"/>
    <col min="14081" max="14081" width="14.7109375" style="140" customWidth="1"/>
    <col min="14082" max="14082" width="100.7109375" style="140" customWidth="1"/>
    <col min="14083" max="14083" width="9.140625" style="140"/>
    <col min="14084" max="14084" width="16.28515625" style="140" customWidth="1"/>
    <col min="14085" max="14085" width="9.140625" style="140"/>
    <col min="14086" max="14086" width="22.42578125" style="140" customWidth="1"/>
    <col min="14087" max="14087" width="23" style="140" customWidth="1"/>
    <col min="14088" max="14088" width="22.28515625" style="140" customWidth="1"/>
    <col min="14089" max="14089" width="24.28515625" style="140" customWidth="1"/>
    <col min="14090" max="14336" width="9.140625" style="140"/>
    <col min="14337" max="14337" width="14.7109375" style="140" customWidth="1"/>
    <col min="14338" max="14338" width="100.7109375" style="140" customWidth="1"/>
    <col min="14339" max="14339" width="9.140625" style="140"/>
    <col min="14340" max="14340" width="16.28515625" style="140" customWidth="1"/>
    <col min="14341" max="14341" width="9.140625" style="140"/>
    <col min="14342" max="14342" width="22.42578125" style="140" customWidth="1"/>
    <col min="14343" max="14343" width="23" style="140" customWidth="1"/>
    <col min="14344" max="14344" width="22.28515625" style="140" customWidth="1"/>
    <col min="14345" max="14345" width="24.28515625" style="140" customWidth="1"/>
    <col min="14346" max="14592" width="9.140625" style="140"/>
    <col min="14593" max="14593" width="14.7109375" style="140" customWidth="1"/>
    <col min="14594" max="14594" width="100.7109375" style="140" customWidth="1"/>
    <col min="14595" max="14595" width="9.140625" style="140"/>
    <col min="14596" max="14596" width="16.28515625" style="140" customWidth="1"/>
    <col min="14597" max="14597" width="9.140625" style="140"/>
    <col min="14598" max="14598" width="22.42578125" style="140" customWidth="1"/>
    <col min="14599" max="14599" width="23" style="140" customWidth="1"/>
    <col min="14600" max="14600" width="22.28515625" style="140" customWidth="1"/>
    <col min="14601" max="14601" width="24.28515625" style="140" customWidth="1"/>
    <col min="14602" max="14848" width="9.140625" style="140"/>
    <col min="14849" max="14849" width="14.7109375" style="140" customWidth="1"/>
    <col min="14850" max="14850" width="100.7109375" style="140" customWidth="1"/>
    <col min="14851" max="14851" width="9.140625" style="140"/>
    <col min="14852" max="14852" width="16.28515625" style="140" customWidth="1"/>
    <col min="14853" max="14853" width="9.140625" style="140"/>
    <col min="14854" max="14854" width="22.42578125" style="140" customWidth="1"/>
    <col min="14855" max="14855" width="23" style="140" customWidth="1"/>
    <col min="14856" max="14856" width="22.28515625" style="140" customWidth="1"/>
    <col min="14857" max="14857" width="24.28515625" style="140" customWidth="1"/>
    <col min="14858" max="15104" width="9.140625" style="140"/>
    <col min="15105" max="15105" width="14.7109375" style="140" customWidth="1"/>
    <col min="15106" max="15106" width="100.7109375" style="140" customWidth="1"/>
    <col min="15107" max="15107" width="9.140625" style="140"/>
    <col min="15108" max="15108" width="16.28515625" style="140" customWidth="1"/>
    <col min="15109" max="15109" width="9.140625" style="140"/>
    <col min="15110" max="15110" width="22.42578125" style="140" customWidth="1"/>
    <col min="15111" max="15111" width="23" style="140" customWidth="1"/>
    <col min="15112" max="15112" width="22.28515625" style="140" customWidth="1"/>
    <col min="15113" max="15113" width="24.28515625" style="140" customWidth="1"/>
    <col min="15114" max="15360" width="9.140625" style="140"/>
    <col min="15361" max="15361" width="14.7109375" style="140" customWidth="1"/>
    <col min="15362" max="15362" width="100.7109375" style="140" customWidth="1"/>
    <col min="15363" max="15363" width="9.140625" style="140"/>
    <col min="15364" max="15364" width="16.28515625" style="140" customWidth="1"/>
    <col min="15365" max="15365" width="9.140625" style="140"/>
    <col min="15366" max="15366" width="22.42578125" style="140" customWidth="1"/>
    <col min="15367" max="15367" width="23" style="140" customWidth="1"/>
    <col min="15368" max="15368" width="22.28515625" style="140" customWidth="1"/>
    <col min="15369" max="15369" width="24.28515625" style="140" customWidth="1"/>
    <col min="15370" max="15616" width="9.140625" style="140"/>
    <col min="15617" max="15617" width="14.7109375" style="140" customWidth="1"/>
    <col min="15618" max="15618" width="100.7109375" style="140" customWidth="1"/>
    <col min="15619" max="15619" width="9.140625" style="140"/>
    <col min="15620" max="15620" width="16.28515625" style="140" customWidth="1"/>
    <col min="15621" max="15621" width="9.140625" style="140"/>
    <col min="15622" max="15622" width="22.42578125" style="140" customWidth="1"/>
    <col min="15623" max="15623" width="23" style="140" customWidth="1"/>
    <col min="15624" max="15624" width="22.28515625" style="140" customWidth="1"/>
    <col min="15625" max="15625" width="24.28515625" style="140" customWidth="1"/>
    <col min="15626" max="15872" width="9.140625" style="140"/>
    <col min="15873" max="15873" width="14.7109375" style="140" customWidth="1"/>
    <col min="15874" max="15874" width="100.7109375" style="140" customWidth="1"/>
    <col min="15875" max="15875" width="9.140625" style="140"/>
    <col min="15876" max="15876" width="16.28515625" style="140" customWidth="1"/>
    <col min="15877" max="15877" width="9.140625" style="140"/>
    <col min="15878" max="15878" width="22.42578125" style="140" customWidth="1"/>
    <col min="15879" max="15879" width="23" style="140" customWidth="1"/>
    <col min="15880" max="15880" width="22.28515625" style="140" customWidth="1"/>
    <col min="15881" max="15881" width="24.28515625" style="140" customWidth="1"/>
    <col min="15882" max="16128" width="9.140625" style="140"/>
    <col min="16129" max="16129" width="14.7109375" style="140" customWidth="1"/>
    <col min="16130" max="16130" width="100.7109375" style="140" customWidth="1"/>
    <col min="16131" max="16131" width="9.140625" style="140"/>
    <col min="16132" max="16132" width="16.28515625" style="140" customWidth="1"/>
    <col min="16133" max="16133" width="9.140625" style="140"/>
    <col min="16134" max="16134" width="22.42578125" style="140" customWidth="1"/>
    <col min="16135" max="16135" width="23" style="140" customWidth="1"/>
    <col min="16136" max="16136" width="22.28515625" style="140" customWidth="1"/>
    <col min="16137" max="16137" width="24.28515625" style="140" customWidth="1"/>
    <col min="16138" max="16384" width="9.140625" style="140"/>
  </cols>
  <sheetData>
    <row r="1" spans="1:9" x14ac:dyDescent="0.25">
      <c r="A1" s="101" t="s">
        <v>0</v>
      </c>
      <c r="B1" s="139" t="s">
        <v>251</v>
      </c>
    </row>
    <row r="2" spans="1:9" x14ac:dyDescent="0.25">
      <c r="A2" s="101" t="s">
        <v>2</v>
      </c>
      <c r="B2" s="139" t="s">
        <v>252</v>
      </c>
    </row>
    <row r="3" spans="1:9" x14ac:dyDescent="0.25">
      <c r="A3" s="101" t="s">
        <v>3</v>
      </c>
      <c r="B3" s="140" t="s">
        <v>253</v>
      </c>
    </row>
    <row r="4" spans="1:9" x14ac:dyDescent="0.25">
      <c r="A4" s="101" t="s">
        <v>5</v>
      </c>
      <c r="B4" s="140" t="s">
        <v>1338</v>
      </c>
    </row>
    <row r="5" spans="1:9" x14ac:dyDescent="0.25">
      <c r="A5" s="107" t="s">
        <v>6</v>
      </c>
      <c r="B5" s="141" t="s">
        <v>254</v>
      </c>
    </row>
    <row r="6" spans="1:9" x14ac:dyDescent="0.25">
      <c r="A6" s="107" t="s">
        <v>7</v>
      </c>
      <c r="B6" s="141" t="s">
        <v>255</v>
      </c>
    </row>
    <row r="7" spans="1:9" x14ac:dyDescent="0.25">
      <c r="A7" s="107"/>
    </row>
    <row r="8" spans="1:9" ht="31.5" x14ac:dyDescent="0.25">
      <c r="F8" s="142" t="s">
        <v>1245</v>
      </c>
      <c r="G8" s="143" t="s">
        <v>1246</v>
      </c>
      <c r="H8" s="143" t="s">
        <v>1247</v>
      </c>
      <c r="I8" s="143" t="s">
        <v>1248</v>
      </c>
    </row>
    <row r="9" spans="1:9" ht="31.5" x14ac:dyDescent="0.25">
      <c r="F9" s="143" t="s">
        <v>256</v>
      </c>
      <c r="G9" s="143" t="s">
        <v>257</v>
      </c>
      <c r="H9" s="143" t="s">
        <v>258</v>
      </c>
      <c r="I9" s="143" t="s">
        <v>259</v>
      </c>
    </row>
    <row r="10" spans="1:9" x14ac:dyDescent="0.25">
      <c r="D10" s="144" t="s">
        <v>260</v>
      </c>
      <c r="E10" s="144" t="s">
        <v>158</v>
      </c>
      <c r="F10" s="145">
        <v>11.111111111111111</v>
      </c>
      <c r="G10" s="145">
        <v>0</v>
      </c>
      <c r="H10" s="145">
        <v>-11.111111111111111</v>
      </c>
      <c r="I10" s="145">
        <v>23.076923076923077</v>
      </c>
    </row>
    <row r="11" spans="1:9" x14ac:dyDescent="0.25">
      <c r="D11" s="144" t="s">
        <v>261</v>
      </c>
      <c r="E11" s="146" t="s">
        <v>262</v>
      </c>
      <c r="F11" s="145">
        <v>89.010989010989007</v>
      </c>
      <c r="G11" s="145">
        <v>87.395435447296833</v>
      </c>
      <c r="H11" s="145">
        <v>-52.747252747252752</v>
      </c>
      <c r="I11" s="145">
        <v>-48.165704828785685</v>
      </c>
    </row>
    <row r="12" spans="1:9" x14ac:dyDescent="0.25">
      <c r="D12" s="144" t="s">
        <v>159</v>
      </c>
      <c r="E12" s="146" t="s">
        <v>263</v>
      </c>
      <c r="F12" s="145">
        <v>15.623337164087465</v>
      </c>
      <c r="G12" s="145">
        <v>27.248272204735187</v>
      </c>
      <c r="H12" s="145">
        <v>-54.433284530575186</v>
      </c>
      <c r="I12" s="145">
        <v>-84.244165236706635</v>
      </c>
    </row>
    <row r="13" spans="1:9" x14ac:dyDescent="0.25">
      <c r="D13" s="144" t="s">
        <v>141</v>
      </c>
      <c r="E13" s="146" t="s">
        <v>142</v>
      </c>
      <c r="F13" s="145">
        <v>10.061242922601293</v>
      </c>
      <c r="G13" s="145">
        <v>55.919704532575452</v>
      </c>
      <c r="H13" s="145">
        <v>16.812381265553043</v>
      </c>
      <c r="I13" s="145">
        <v>-37.295608626264496</v>
      </c>
    </row>
    <row r="14" spans="1:9" x14ac:dyDescent="0.25">
      <c r="D14" s="144" t="s">
        <v>143</v>
      </c>
      <c r="E14" s="146" t="s">
        <v>144</v>
      </c>
      <c r="F14" s="145">
        <v>-3.5115142334407876</v>
      </c>
      <c r="G14" s="145">
        <v>49.706293633298927</v>
      </c>
      <c r="H14" s="145">
        <v>-80.707137631846336</v>
      </c>
      <c r="I14" s="145">
        <v>-21.883053532211896</v>
      </c>
    </row>
    <row r="15" spans="1:9" x14ac:dyDescent="0.25">
      <c r="D15" s="144" t="s">
        <v>145</v>
      </c>
      <c r="E15" s="146" t="s">
        <v>146</v>
      </c>
      <c r="F15" s="145">
        <v>-12.229903257574293</v>
      </c>
      <c r="G15" s="145">
        <v>26.098258749240564</v>
      </c>
      <c r="H15" s="145">
        <v>9.8808581304188312</v>
      </c>
      <c r="I15" s="145">
        <v>8.3112667914511196</v>
      </c>
    </row>
    <row r="16" spans="1:9" x14ac:dyDescent="0.25">
      <c r="D16" s="144" t="s">
        <v>161</v>
      </c>
      <c r="E16" s="146" t="s">
        <v>264</v>
      </c>
      <c r="F16" s="145">
        <v>55.046718886697001</v>
      </c>
      <c r="G16" s="145">
        <v>-15.546396613164134</v>
      </c>
      <c r="H16" s="145">
        <v>17.39687351517297</v>
      </c>
      <c r="I16" s="145">
        <v>29.544762339791198</v>
      </c>
    </row>
    <row r="17" spans="4:9" x14ac:dyDescent="0.25">
      <c r="D17" s="144" t="s">
        <v>141</v>
      </c>
      <c r="E17" s="146" t="s">
        <v>142</v>
      </c>
      <c r="F17" s="145">
        <v>69.099999999999994</v>
      </c>
      <c r="G17" s="145">
        <v>34.299999999999997</v>
      </c>
      <c r="H17" s="145">
        <v>33.299999999999997</v>
      </c>
      <c r="I17" s="145">
        <v>1.4</v>
      </c>
    </row>
    <row r="18" spans="4:9" x14ac:dyDescent="0.25">
      <c r="D18" s="144" t="s">
        <v>143</v>
      </c>
      <c r="E18" s="146" t="s">
        <v>144</v>
      </c>
      <c r="F18" s="145">
        <v>35.700000000000003</v>
      </c>
      <c r="G18" s="145">
        <v>9.4</v>
      </c>
      <c r="H18" s="145">
        <v>-29</v>
      </c>
      <c r="I18" s="145">
        <v>-26.1</v>
      </c>
    </row>
    <row r="19" spans="4:9" x14ac:dyDescent="0.25">
      <c r="D19" s="144" t="s">
        <v>145</v>
      </c>
      <c r="E19" s="146" t="s">
        <v>146</v>
      </c>
      <c r="F19" s="145">
        <v>31.7</v>
      </c>
      <c r="G19" s="145">
        <v>9.94</v>
      </c>
      <c r="H19" s="145">
        <v>34.200000000000003</v>
      </c>
      <c r="I19" s="145">
        <v>29.2</v>
      </c>
    </row>
    <row r="20" spans="4:9" x14ac:dyDescent="0.25">
      <c r="D20" s="144" t="s">
        <v>163</v>
      </c>
      <c r="E20" s="146" t="s">
        <v>265</v>
      </c>
      <c r="F20" s="145">
        <v>-0.1847560938003201</v>
      </c>
      <c r="G20" s="145">
        <v>17.522730875358203</v>
      </c>
      <c r="H20" s="145">
        <v>-31.827656083369245</v>
      </c>
      <c r="I20" s="145">
        <v>8.8875452489725753</v>
      </c>
    </row>
    <row r="21" spans="4:9" x14ac:dyDescent="0.25">
      <c r="D21" s="144" t="s">
        <v>141</v>
      </c>
      <c r="E21" s="146" t="s">
        <v>142</v>
      </c>
      <c r="F21" s="145">
        <v>0</v>
      </c>
      <c r="G21" s="145">
        <v>-2.5369999999999999</v>
      </c>
      <c r="H21" s="145">
        <v>-20.2814003233756</v>
      </c>
      <c r="I21" s="145">
        <v>40.537520741792797</v>
      </c>
    </row>
    <row r="22" spans="4:9" x14ac:dyDescent="0.25">
      <c r="D22" s="144" t="s">
        <v>143</v>
      </c>
      <c r="E22" s="146" t="s">
        <v>144</v>
      </c>
      <c r="F22" s="145">
        <v>0</v>
      </c>
      <c r="G22" s="145">
        <v>-2.5389670826850601</v>
      </c>
      <c r="H22" s="145">
        <v>-52.119668418713403</v>
      </c>
      <c r="I22" s="145">
        <v>-4.1727027040942897</v>
      </c>
    </row>
    <row r="23" spans="4:9" x14ac:dyDescent="0.25">
      <c r="D23" s="144" t="s">
        <v>145</v>
      </c>
      <c r="E23" s="146" t="s">
        <v>146</v>
      </c>
      <c r="F23" s="145">
        <v>44.415279923564498</v>
      </c>
      <c r="G23" s="145">
        <v>48.259818753851</v>
      </c>
      <c r="H23" s="145">
        <v>-15.2221918371025</v>
      </c>
      <c r="I23" s="145">
        <v>2.62350515917427</v>
      </c>
    </row>
    <row r="24" spans="4:9" x14ac:dyDescent="0.25">
      <c r="D24" s="144" t="s">
        <v>165</v>
      </c>
      <c r="E24" s="146" t="s">
        <v>266</v>
      </c>
      <c r="F24" s="145">
        <v>9.0327424417946673</v>
      </c>
      <c r="G24" s="145">
        <v>17.797689396771261</v>
      </c>
      <c r="H24" s="145">
        <v>-50.400803799013026</v>
      </c>
      <c r="I24" s="145">
        <v>-23.211907098670679</v>
      </c>
    </row>
    <row r="25" spans="4:9" x14ac:dyDescent="0.25">
      <c r="D25" s="144" t="s">
        <v>141</v>
      </c>
      <c r="E25" s="146" t="s">
        <v>142</v>
      </c>
      <c r="F25" s="145">
        <v>-24.644983684586101</v>
      </c>
      <c r="G25" s="145">
        <v>-7.48717219971312</v>
      </c>
      <c r="H25" s="145">
        <v>-4.9778273756768598</v>
      </c>
      <c r="I25" s="145">
        <v>-24.7845193555316</v>
      </c>
    </row>
    <row r="26" spans="4:9" x14ac:dyDescent="0.25">
      <c r="D26" s="144" t="s">
        <v>143</v>
      </c>
      <c r="E26" s="146" t="s">
        <v>144</v>
      </c>
      <c r="F26" s="145">
        <v>-19.858507700385296</v>
      </c>
      <c r="G26" s="145">
        <v>-8.618999106698686</v>
      </c>
      <c r="H26" s="145">
        <v>10.408376597935037</v>
      </c>
      <c r="I26" s="145">
        <v>6.9488644540211473</v>
      </c>
    </row>
    <row r="27" spans="4:9" x14ac:dyDescent="0.25">
      <c r="D27" s="144" t="s">
        <v>145</v>
      </c>
      <c r="E27" s="146" t="s">
        <v>146</v>
      </c>
      <c r="F27" s="145">
        <v>-20.045339763621406</v>
      </c>
      <c r="G27" s="145">
        <v>-14.437247625364927</v>
      </c>
      <c r="H27" s="145">
        <v>-14.965715341458536</v>
      </c>
      <c r="I27" s="145">
        <v>7.4572187420209435</v>
      </c>
    </row>
    <row r="28" spans="4:9" x14ac:dyDescent="0.25">
      <c r="D28" s="144" t="s">
        <v>167</v>
      </c>
      <c r="E28" s="146" t="s">
        <v>267</v>
      </c>
      <c r="F28" s="145">
        <v>-7.7503676519296754</v>
      </c>
      <c r="G28" s="145">
        <v>-29.367540181691119</v>
      </c>
      <c r="H28" s="145">
        <v>-27.417626094675335</v>
      </c>
      <c r="I28" s="145">
        <v>-10.888609364081061</v>
      </c>
    </row>
    <row r="29" spans="4:9" x14ac:dyDescent="0.25">
      <c r="D29" s="147" t="s">
        <v>141</v>
      </c>
      <c r="E29" s="147" t="s">
        <v>142</v>
      </c>
      <c r="F29" s="145">
        <v>-7.7334621276348798</v>
      </c>
      <c r="G29" s="145">
        <v>-39.758657038120901</v>
      </c>
      <c r="H29" s="145">
        <v>89.140754068524927</v>
      </c>
      <c r="I29" s="145">
        <v>62.810345527808295</v>
      </c>
    </row>
    <row r="30" spans="4:9" x14ac:dyDescent="0.25">
      <c r="D30" s="144" t="s">
        <v>143</v>
      </c>
      <c r="E30" s="146" t="s">
        <v>144</v>
      </c>
      <c r="F30" s="145">
        <v>0</v>
      </c>
      <c r="G30" s="145">
        <v>-16.388774089263787</v>
      </c>
      <c r="H30" s="145">
        <v>29.235135812764046</v>
      </c>
      <c r="I30" s="145">
        <v>13.520157794633548</v>
      </c>
    </row>
    <row r="31" spans="4:9" x14ac:dyDescent="0.25">
      <c r="D31" s="147" t="s">
        <v>145</v>
      </c>
      <c r="E31" s="147" t="s">
        <v>146</v>
      </c>
      <c r="F31" s="145">
        <v>0</v>
      </c>
      <c r="G31" s="145">
        <v>-20.183861106032573</v>
      </c>
      <c r="H31" s="145">
        <v>29.268601188625667</v>
      </c>
      <c r="I31" s="145">
        <v>51.713539744399164</v>
      </c>
    </row>
    <row r="32" spans="4:9" x14ac:dyDescent="0.25">
      <c r="D32" s="144" t="s">
        <v>169</v>
      </c>
      <c r="E32" s="146" t="s">
        <v>170</v>
      </c>
      <c r="F32" s="145">
        <v>0</v>
      </c>
      <c r="G32" s="145">
        <v>-10.3194615847473</v>
      </c>
      <c r="H32" s="145">
        <v>65.156835524264224</v>
      </c>
      <c r="I32" s="145">
        <v>37.225683101287608</v>
      </c>
    </row>
    <row r="33" spans="4:9" x14ac:dyDescent="0.25">
      <c r="D33" s="147" t="s">
        <v>141</v>
      </c>
      <c r="E33" s="147" t="s">
        <v>142</v>
      </c>
      <c r="F33" s="145">
        <v>-35.794746543942601</v>
      </c>
      <c r="G33" s="145">
        <v>-40.189793952868101</v>
      </c>
      <c r="H33" s="145">
        <v>71.322536320376599</v>
      </c>
      <c r="I33" s="145">
        <v>72.949251496318396</v>
      </c>
    </row>
    <row r="34" spans="4:9" x14ac:dyDescent="0.25">
      <c r="D34" s="144" t="s">
        <v>143</v>
      </c>
      <c r="E34" s="144" t="s">
        <v>144</v>
      </c>
      <c r="F34" s="145">
        <v>-4.8141261224270124</v>
      </c>
      <c r="G34" s="145">
        <v>-20.632551074609633</v>
      </c>
      <c r="H34" s="145">
        <v>80.933612627996681</v>
      </c>
      <c r="I34" s="145">
        <v>25.094454493112796</v>
      </c>
    </row>
    <row r="35" spans="4:9" x14ac:dyDescent="0.25">
      <c r="D35" s="147" t="s">
        <v>145</v>
      </c>
      <c r="E35" s="147" t="s">
        <v>146</v>
      </c>
      <c r="F35" s="145">
        <v>0</v>
      </c>
      <c r="G35" s="145">
        <v>-25.13034615233839</v>
      </c>
      <c r="H35" s="145">
        <v>55.179870743073401</v>
      </c>
      <c r="I35" s="145">
        <v>28.452938178682036</v>
      </c>
    </row>
    <row r="36" spans="4:9" x14ac:dyDescent="0.25">
      <c r="D36" s="144" t="s">
        <v>171</v>
      </c>
      <c r="E36" s="144" t="s">
        <v>268</v>
      </c>
      <c r="F36" s="145">
        <v>0</v>
      </c>
      <c r="G36" s="145">
        <v>25.067161211601029</v>
      </c>
      <c r="H36" s="145">
        <v>11.112745450039032</v>
      </c>
      <c r="I36" s="145">
        <v>-47.367067632936624</v>
      </c>
    </row>
    <row r="37" spans="4:9" x14ac:dyDescent="0.25">
      <c r="D37" s="147" t="s">
        <v>141</v>
      </c>
      <c r="E37" s="147" t="s">
        <v>142</v>
      </c>
      <c r="F37" s="145">
        <v>-4.8742414425095637</v>
      </c>
      <c r="G37" s="145">
        <v>-29.717249418562091</v>
      </c>
      <c r="H37" s="145">
        <v>81.306453120277041</v>
      </c>
      <c r="I37" s="145">
        <v>26.379412441233512</v>
      </c>
    </row>
    <row r="38" spans="4:9" x14ac:dyDescent="0.25">
      <c r="D38" s="144" t="s">
        <v>143</v>
      </c>
      <c r="E38" s="144" t="s">
        <v>144</v>
      </c>
      <c r="F38" s="145">
        <v>-4.8944823662124399</v>
      </c>
      <c r="G38" s="145">
        <v>-20.511432799696212</v>
      </c>
      <c r="H38" s="145">
        <v>96.92776105037585</v>
      </c>
      <c r="I38" s="145">
        <v>27.266375538102828</v>
      </c>
    </row>
    <row r="39" spans="4:9" x14ac:dyDescent="0.25">
      <c r="D39" s="144" t="s">
        <v>145</v>
      </c>
      <c r="E39" s="147" t="s">
        <v>146</v>
      </c>
      <c r="F39" s="145">
        <v>0</v>
      </c>
      <c r="G39" s="145">
        <v>-20.608604300580939</v>
      </c>
      <c r="H39" s="145">
        <v>56.295811914579289</v>
      </c>
      <c r="I39" s="145">
        <v>41.332048310222305</v>
      </c>
    </row>
    <row r="40" spans="4:9" x14ac:dyDescent="0.25">
      <c r="D40" s="144" t="s">
        <v>173</v>
      </c>
      <c r="E40" s="144" t="s">
        <v>269</v>
      </c>
      <c r="F40" s="145">
        <v>0</v>
      </c>
      <c r="G40" s="145">
        <v>0</v>
      </c>
      <c r="H40" s="145">
        <v>44.143146324151523</v>
      </c>
      <c r="I40" s="145">
        <v>36.837035758839292</v>
      </c>
    </row>
    <row r="41" spans="4:9" x14ac:dyDescent="0.25">
      <c r="D41" s="144" t="s">
        <v>141</v>
      </c>
      <c r="E41" s="144" t="s">
        <v>142</v>
      </c>
      <c r="F41" s="145">
        <v>-35.835967256946653</v>
      </c>
      <c r="G41" s="145">
        <v>-27.563645300995688</v>
      </c>
      <c r="H41" s="145">
        <v>100</v>
      </c>
      <c r="I41" s="145">
        <v>56.789888180892156</v>
      </c>
    </row>
    <row r="42" spans="4:9" x14ac:dyDescent="0.25">
      <c r="D42" s="144" t="s">
        <v>143</v>
      </c>
      <c r="E42" s="144" t="s">
        <v>144</v>
      </c>
      <c r="F42" s="145">
        <v>-6.372261860472439</v>
      </c>
      <c r="G42" s="145">
        <v>-16.063296886945601</v>
      </c>
      <c r="H42" s="145">
        <v>58.568366383928236</v>
      </c>
      <c r="I42" s="145">
        <v>62.842624816909733</v>
      </c>
    </row>
    <row r="43" spans="4:9" x14ac:dyDescent="0.25">
      <c r="D43" s="144" t="s">
        <v>145</v>
      </c>
      <c r="E43" s="144" t="s">
        <v>146</v>
      </c>
      <c r="F43" s="145">
        <v>-6.0752647966885727</v>
      </c>
      <c r="G43" s="145">
        <v>-40.827824636348041</v>
      </c>
      <c r="H43" s="145">
        <v>78.022717168620986</v>
      </c>
      <c r="I43" s="145">
        <v>68.474435228636906</v>
      </c>
    </row>
    <row r="44" spans="4:9" x14ac:dyDescent="0.25">
      <c r="D44" s="144" t="s">
        <v>175</v>
      </c>
      <c r="E44" s="144" t="s">
        <v>270</v>
      </c>
      <c r="F44" s="145">
        <v>-6.0783142510296884</v>
      </c>
      <c r="G44" s="145">
        <v>-8.0881381996679789</v>
      </c>
      <c r="H44" s="145">
        <v>77.001791959245764</v>
      </c>
      <c r="I44" s="145">
        <v>62.614159784473543</v>
      </c>
    </row>
    <row r="45" spans="4:9" x14ac:dyDescent="0.25">
      <c r="D45" s="144" t="s">
        <v>141</v>
      </c>
      <c r="E45" s="144" t="s">
        <v>142</v>
      </c>
      <c r="F45" s="145">
        <v>-3.8064480761961175</v>
      </c>
      <c r="G45" s="145">
        <v>-8.4541308985086072</v>
      </c>
      <c r="H45" s="145">
        <v>96.193551923803895</v>
      </c>
      <c r="I45" s="145">
        <v>98.846361346614415</v>
      </c>
    </row>
    <row r="46" spans="4:9" x14ac:dyDescent="0.25">
      <c r="D46" s="144" t="s">
        <v>143</v>
      </c>
      <c r="E46" s="144" t="s">
        <v>144</v>
      </c>
      <c r="F46" s="145">
        <v>-5.3564397529498704</v>
      </c>
      <c r="G46" s="145">
        <v>-0.41347000616117208</v>
      </c>
      <c r="H46" s="145">
        <v>42.425128081666976</v>
      </c>
      <c r="I46" s="145">
        <v>14.559400224130265</v>
      </c>
    </row>
    <row r="47" spans="4:9" x14ac:dyDescent="0.25">
      <c r="D47" s="148" t="s">
        <v>1202</v>
      </c>
      <c r="E47" s="148" t="s">
        <v>1203</v>
      </c>
      <c r="F47" s="145">
        <v>-10.015986199289312</v>
      </c>
      <c r="G47" s="145">
        <v>-7.1907677171626476</v>
      </c>
      <c r="H47" s="145">
        <v>85.203288006474736</v>
      </c>
      <c r="I47" s="145">
        <v>64.585632840376107</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showGridLines="0" zoomScale="80" zoomScaleNormal="80" workbookViewId="0">
      <selection activeCell="B4" sqref="B4"/>
    </sheetView>
  </sheetViews>
  <sheetFormatPr defaultColWidth="9" defaultRowHeight="15.75" x14ac:dyDescent="0.25"/>
  <cols>
    <col min="1" max="1" width="12.85546875" style="3" bestFit="1" customWidth="1"/>
    <col min="2" max="2" width="63.140625" style="3" bestFit="1" customWidth="1"/>
    <col min="3" max="8" width="9" style="3"/>
    <col min="9" max="9" width="16.140625" style="3" customWidth="1"/>
    <col min="10" max="10" width="9.28515625" style="3" bestFit="1" customWidth="1"/>
    <col min="11" max="11" width="17.7109375" style="3" bestFit="1" customWidth="1"/>
    <col min="12" max="12" width="7.5703125" style="3" bestFit="1" customWidth="1"/>
    <col min="13" max="16" width="16.28515625" style="3" customWidth="1"/>
    <col min="17" max="17" width="17.5703125" style="3" bestFit="1" customWidth="1"/>
    <col min="18" max="18" width="20.42578125" style="3" bestFit="1" customWidth="1"/>
    <col min="19" max="16384" width="9" style="3"/>
  </cols>
  <sheetData>
    <row r="1" spans="1:16" x14ac:dyDescent="0.25">
      <c r="A1" s="1" t="s">
        <v>0</v>
      </c>
      <c r="B1" s="2" t="s">
        <v>1</v>
      </c>
    </row>
    <row r="2" spans="1:16" x14ac:dyDescent="0.25">
      <c r="A2" s="1" t="s">
        <v>2</v>
      </c>
      <c r="B2" s="2" t="s">
        <v>1266</v>
      </c>
    </row>
    <row r="3" spans="1:16" x14ac:dyDescent="0.25">
      <c r="A3" s="1" t="s">
        <v>3</v>
      </c>
      <c r="B3" s="4" t="s">
        <v>4</v>
      </c>
    </row>
    <row r="4" spans="1:16" x14ac:dyDescent="0.25">
      <c r="A4" s="1" t="s">
        <v>5</v>
      </c>
      <c r="B4" s="4" t="s">
        <v>1328</v>
      </c>
    </row>
    <row r="5" spans="1:16" x14ac:dyDescent="0.25">
      <c r="A5" s="1" t="s">
        <v>6</v>
      </c>
      <c r="B5" s="5"/>
    </row>
    <row r="6" spans="1:16" x14ac:dyDescent="0.25">
      <c r="A6" s="1" t="s">
        <v>7</v>
      </c>
      <c r="B6" s="5"/>
    </row>
    <row r="9" spans="1:16" ht="47.25" x14ac:dyDescent="0.25">
      <c r="M9" s="6" t="s">
        <v>1188</v>
      </c>
      <c r="N9" s="6" t="s">
        <v>8</v>
      </c>
      <c r="O9" s="6" t="s">
        <v>1189</v>
      </c>
      <c r="P9" s="6" t="s">
        <v>9</v>
      </c>
    </row>
    <row r="10" spans="1:16" ht="31.5" x14ac:dyDescent="0.25">
      <c r="M10" s="6" t="s">
        <v>1267</v>
      </c>
      <c r="N10" s="6" t="s">
        <v>1268</v>
      </c>
      <c r="O10" s="6" t="s">
        <v>1269</v>
      </c>
      <c r="P10" s="6" t="s">
        <v>1270</v>
      </c>
    </row>
    <row r="11" spans="1:16" x14ac:dyDescent="0.25">
      <c r="I11" s="884" t="s">
        <v>10</v>
      </c>
      <c r="J11" s="3">
        <v>2016</v>
      </c>
      <c r="K11" s="3" t="s">
        <v>11</v>
      </c>
      <c r="L11" s="3">
        <v>2016</v>
      </c>
      <c r="M11" s="7">
        <v>1.6858112199798159</v>
      </c>
      <c r="N11" s="7">
        <v>0.77100323651431157</v>
      </c>
      <c r="O11" s="7">
        <v>1.658921745704256</v>
      </c>
      <c r="P11" s="7">
        <v>0.77053907303881175</v>
      </c>
    </row>
    <row r="12" spans="1:16" x14ac:dyDescent="0.25">
      <c r="I12" s="884"/>
      <c r="J12" s="3">
        <v>2017</v>
      </c>
      <c r="L12" s="3">
        <v>2017</v>
      </c>
      <c r="M12" s="7">
        <v>2.0053416102897348</v>
      </c>
      <c r="N12" s="7">
        <v>2.0179292183348352</v>
      </c>
      <c r="O12" s="7">
        <v>2.1684853558479267</v>
      </c>
      <c r="P12" s="7">
        <v>1.6755375249022375</v>
      </c>
    </row>
    <row r="13" spans="1:16" x14ac:dyDescent="0.25">
      <c r="I13" s="884"/>
      <c r="J13" s="3">
        <v>2018</v>
      </c>
      <c r="L13" s="3">
        <v>2018</v>
      </c>
      <c r="M13" s="7">
        <v>1.9787272174801585</v>
      </c>
      <c r="N13" s="7">
        <v>1.8624678212568302</v>
      </c>
      <c r="O13" s="7">
        <v>2.0307760840939437</v>
      </c>
      <c r="P13" s="7">
        <v>1.7111782670342857</v>
      </c>
    </row>
    <row r="14" spans="1:16" x14ac:dyDescent="0.25">
      <c r="I14" s="884"/>
      <c r="J14" s="3">
        <v>2019</v>
      </c>
      <c r="L14" s="3">
        <v>2019</v>
      </c>
      <c r="M14" s="7">
        <v>1.8668142841815172</v>
      </c>
      <c r="N14" s="7">
        <v>2.055907269386692</v>
      </c>
      <c r="O14" s="7">
        <v>1.8012184408979115</v>
      </c>
      <c r="P14" s="7">
        <v>2.04993682875525</v>
      </c>
    </row>
    <row r="15" spans="1:16" x14ac:dyDescent="0.25">
      <c r="I15" s="884"/>
      <c r="J15" s="3">
        <v>2020</v>
      </c>
      <c r="L15" s="3">
        <v>2020</v>
      </c>
      <c r="M15" s="7">
        <v>1.698202797359416</v>
      </c>
      <c r="N15" s="7">
        <v>2.0274918885860194</v>
      </c>
      <c r="O15" s="7">
        <v>1.6963603865296051</v>
      </c>
      <c r="P15" s="7">
        <v>2.0643928715313509</v>
      </c>
    </row>
    <row r="16" spans="1:16" x14ac:dyDescent="0.25">
      <c r="I16" s="884" t="s">
        <v>12</v>
      </c>
      <c r="J16" s="3">
        <v>2016</v>
      </c>
      <c r="K16" s="3" t="s">
        <v>12</v>
      </c>
      <c r="L16" s="3">
        <v>2016</v>
      </c>
      <c r="M16" s="7">
        <v>1.6155197228794993</v>
      </c>
      <c r="N16" s="7">
        <v>1.2751740863696348</v>
      </c>
      <c r="O16" s="7">
        <v>1.4851387470194766</v>
      </c>
      <c r="P16" s="7">
        <v>1.2751740863696348</v>
      </c>
    </row>
    <row r="17" spans="9:16" x14ac:dyDescent="0.25">
      <c r="I17" s="884"/>
      <c r="J17" s="3">
        <v>2017</v>
      </c>
      <c r="L17" s="3">
        <v>2017</v>
      </c>
      <c r="M17" s="7">
        <v>2.3070616228932916</v>
      </c>
      <c r="N17" s="7">
        <v>2.653880186476143</v>
      </c>
      <c r="O17" s="7">
        <v>2.1807698426216549</v>
      </c>
      <c r="P17" s="7">
        <v>2.1064415251062174</v>
      </c>
    </row>
    <row r="18" spans="9:16" x14ac:dyDescent="0.25">
      <c r="I18" s="884"/>
      <c r="J18" s="3">
        <v>2018</v>
      </c>
      <c r="L18" s="3">
        <v>2018</v>
      </c>
      <c r="M18" s="7">
        <v>2.5186642574570151</v>
      </c>
      <c r="N18" s="7">
        <v>2.3809220927641261</v>
      </c>
      <c r="O18" s="7">
        <v>2.3407819920399087</v>
      </c>
      <c r="P18" s="7">
        <v>2.1256594270630869</v>
      </c>
    </row>
    <row r="19" spans="9:16" x14ac:dyDescent="0.25">
      <c r="I19" s="884"/>
      <c r="J19" s="3">
        <v>2019</v>
      </c>
      <c r="L19" s="3">
        <v>2019</v>
      </c>
      <c r="M19" s="7">
        <v>2.1208185530118495</v>
      </c>
      <c r="N19" s="7">
        <v>2.6372539404356798</v>
      </c>
      <c r="O19" s="7">
        <v>1.9068203879380352</v>
      </c>
      <c r="P19" s="7">
        <v>2.6143270993383316</v>
      </c>
    </row>
    <row r="20" spans="9:16" x14ac:dyDescent="0.25">
      <c r="I20" s="884"/>
      <c r="J20" s="3">
        <v>2020</v>
      </c>
      <c r="L20" s="3">
        <v>2020</v>
      </c>
      <c r="M20" s="7">
        <v>1.8247143587111214</v>
      </c>
      <c r="N20" s="7">
        <v>2.3236289905000262</v>
      </c>
      <c r="O20" s="7">
        <v>1.7686783984379284</v>
      </c>
      <c r="P20" s="7">
        <v>2.4036460617720579</v>
      </c>
    </row>
    <row r="21" spans="9:16" x14ac:dyDescent="0.25">
      <c r="I21" s="884" t="s">
        <v>13</v>
      </c>
      <c r="J21" s="3">
        <v>2016</v>
      </c>
      <c r="K21" s="3" t="s">
        <v>14</v>
      </c>
      <c r="L21" s="3">
        <v>2016</v>
      </c>
      <c r="M21" s="7">
        <v>1.7281930411362723</v>
      </c>
      <c r="N21" s="7">
        <v>0.24166666666696202</v>
      </c>
      <c r="O21" s="7">
        <v>1.7934959722764043</v>
      </c>
      <c r="P21" s="7">
        <v>0.24166666666696202</v>
      </c>
    </row>
    <row r="22" spans="9:16" x14ac:dyDescent="0.25">
      <c r="I22" s="884"/>
      <c r="J22" s="3">
        <v>2017</v>
      </c>
      <c r="L22" s="3">
        <v>2017</v>
      </c>
      <c r="M22" s="7">
        <v>1.6802827148615807</v>
      </c>
      <c r="N22" s="7">
        <v>1.6853960477119845</v>
      </c>
      <c r="O22" s="7">
        <v>2.1453801351116963</v>
      </c>
      <c r="P22" s="7">
        <v>1.4823028317728193</v>
      </c>
    </row>
    <row r="23" spans="9:16" x14ac:dyDescent="0.25">
      <c r="I23" s="884"/>
      <c r="J23" s="3">
        <v>2018</v>
      </c>
      <c r="L23" s="3">
        <v>2018</v>
      </c>
      <c r="M23" s="7">
        <v>1.6179667877089576</v>
      </c>
      <c r="N23" s="7">
        <v>1.4625243449325476</v>
      </c>
      <c r="O23" s="7">
        <v>1.940250290716139</v>
      </c>
      <c r="P23" s="7">
        <v>1.4132504174848126</v>
      </c>
    </row>
    <row r="24" spans="9:16" x14ac:dyDescent="0.25">
      <c r="I24" s="884"/>
      <c r="J24" s="3">
        <v>2019</v>
      </c>
      <c r="L24" s="3">
        <v>2019</v>
      </c>
      <c r="M24" s="7">
        <v>1.5789624792504453</v>
      </c>
      <c r="N24" s="7">
        <v>1.6458394588693581</v>
      </c>
      <c r="O24" s="7">
        <v>1.6645288688517779</v>
      </c>
      <c r="P24" s="7">
        <v>1.7065660090790802</v>
      </c>
    </row>
    <row r="25" spans="9:16" x14ac:dyDescent="0.25">
      <c r="I25" s="884"/>
      <c r="J25" s="3">
        <v>2020</v>
      </c>
      <c r="L25" s="3">
        <v>2020</v>
      </c>
      <c r="M25" s="7">
        <v>1.5234717882053772</v>
      </c>
      <c r="N25" s="7">
        <v>1.7691414661518801</v>
      </c>
      <c r="O25" s="7">
        <v>1.6486179041354188</v>
      </c>
      <c r="P25" s="7">
        <v>1.8022858907068562</v>
      </c>
    </row>
    <row r="26" spans="9:16" x14ac:dyDescent="0.25">
      <c r="O26" s="7"/>
    </row>
    <row r="28" spans="9:16" x14ac:dyDescent="0.25">
      <c r="O28" s="7"/>
      <c r="P28" s="7"/>
    </row>
    <row r="29" spans="9:16" x14ac:dyDescent="0.25">
      <c r="O29" s="7"/>
      <c r="P29" s="7"/>
    </row>
    <row r="30" spans="9:16" x14ac:dyDescent="0.25">
      <c r="O30" s="7"/>
      <c r="P30" s="7"/>
    </row>
    <row r="31" spans="9:16" x14ac:dyDescent="0.25">
      <c r="P31" s="7"/>
    </row>
    <row r="32" spans="9:16" x14ac:dyDescent="0.25">
      <c r="P32" s="7"/>
    </row>
    <row r="33" spans="12:16" x14ac:dyDescent="0.25">
      <c r="L33" s="8"/>
      <c r="P33" s="7"/>
    </row>
    <row r="34" spans="12:16" x14ac:dyDescent="0.25">
      <c r="L34" s="8"/>
      <c r="M34" s="7"/>
      <c r="P34" s="7"/>
    </row>
    <row r="35" spans="12:16" x14ac:dyDescent="0.25">
      <c r="M35" s="7"/>
      <c r="P35" s="7"/>
    </row>
    <row r="36" spans="12:16" x14ac:dyDescent="0.25">
      <c r="M36" s="7"/>
      <c r="N36" s="7"/>
      <c r="O36" s="7"/>
      <c r="P36" s="7"/>
    </row>
    <row r="37" spans="12:16" x14ac:dyDescent="0.25">
      <c r="M37" s="7"/>
      <c r="N37" s="7"/>
      <c r="O37" s="7"/>
      <c r="P37" s="7"/>
    </row>
    <row r="38" spans="12:16" x14ac:dyDescent="0.25">
      <c r="M38" s="7"/>
      <c r="N38" s="7"/>
      <c r="O38" s="7"/>
      <c r="P38" s="7"/>
    </row>
    <row r="39" spans="12:16" x14ac:dyDescent="0.25">
      <c r="M39" s="7"/>
      <c r="N39" s="7"/>
      <c r="O39" s="7"/>
      <c r="P39" s="7"/>
    </row>
    <row r="40" spans="12:16" x14ac:dyDescent="0.25">
      <c r="M40" s="7"/>
      <c r="N40" s="7"/>
      <c r="O40" s="7"/>
      <c r="P40" s="7"/>
    </row>
    <row r="41" spans="12:16" x14ac:dyDescent="0.25">
      <c r="M41" s="7"/>
      <c r="N41" s="7"/>
      <c r="O41" s="7"/>
      <c r="P41" s="7"/>
    </row>
    <row r="42" spans="12:16" x14ac:dyDescent="0.25">
      <c r="M42" s="7"/>
      <c r="N42" s="7"/>
      <c r="O42" s="7"/>
      <c r="P42" s="7"/>
    </row>
    <row r="43" spans="12:16" x14ac:dyDescent="0.25">
      <c r="O43" s="7"/>
      <c r="P43" s="7"/>
    </row>
  </sheetData>
  <mergeCells count="3">
    <mergeCell ref="I11:I15"/>
    <mergeCell ref="I16:I20"/>
    <mergeCell ref="I21:I2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showGridLines="0" zoomScale="70" zoomScaleNormal="70" workbookViewId="0">
      <selection activeCell="B5" sqref="B5"/>
    </sheetView>
  </sheetViews>
  <sheetFormatPr defaultRowHeight="15.75" x14ac:dyDescent="0.25"/>
  <cols>
    <col min="1" max="1" width="15.140625" style="87" bestFit="1" customWidth="1"/>
    <col min="2" max="2" width="104.28515625" style="87" customWidth="1"/>
    <col min="3" max="3" width="13" style="87" bestFit="1" customWidth="1"/>
    <col min="4" max="4" width="9.140625" style="87"/>
    <col min="5" max="5" width="13.42578125" style="87" bestFit="1" customWidth="1"/>
    <col min="6" max="16384" width="9.140625" style="87"/>
  </cols>
  <sheetData>
    <row r="1" spans="1:8" x14ac:dyDescent="0.25">
      <c r="A1" s="149" t="s">
        <v>0</v>
      </c>
      <c r="B1" s="150" t="s">
        <v>271</v>
      </c>
    </row>
    <row r="2" spans="1:8" x14ac:dyDescent="0.25">
      <c r="A2" s="149" t="s">
        <v>2</v>
      </c>
      <c r="B2" s="150" t="s">
        <v>1249</v>
      </c>
    </row>
    <row r="3" spans="1:8" x14ac:dyDescent="0.25">
      <c r="A3" s="149" t="s">
        <v>3</v>
      </c>
      <c r="B3" s="151" t="s">
        <v>178</v>
      </c>
      <c r="F3" s="100"/>
      <c r="G3" s="100"/>
      <c r="H3" s="100"/>
    </row>
    <row r="4" spans="1:8" x14ac:dyDescent="0.25">
      <c r="A4" s="149" t="s">
        <v>5</v>
      </c>
      <c r="B4" s="151" t="s">
        <v>1335</v>
      </c>
    </row>
    <row r="5" spans="1:8" x14ac:dyDescent="0.25">
      <c r="A5" s="152" t="s">
        <v>6</v>
      </c>
      <c r="B5" s="153"/>
    </row>
    <row r="6" spans="1:8" x14ac:dyDescent="0.25">
      <c r="A6" s="152" t="s">
        <v>7</v>
      </c>
      <c r="B6" s="153"/>
    </row>
    <row r="7" spans="1:8" x14ac:dyDescent="0.25">
      <c r="D7" s="154">
        <v>2016</v>
      </c>
      <c r="E7" s="154" t="s">
        <v>105</v>
      </c>
    </row>
    <row r="8" spans="1:8" x14ac:dyDescent="0.25">
      <c r="C8" s="155"/>
      <c r="D8" s="154">
        <v>2016</v>
      </c>
      <c r="E8" s="154" t="s">
        <v>272</v>
      </c>
    </row>
    <row r="9" spans="1:8" x14ac:dyDescent="0.25">
      <c r="C9" s="156" t="s">
        <v>273</v>
      </c>
      <c r="D9" s="157">
        <v>6.9510731076360646</v>
      </c>
      <c r="E9" s="157">
        <v>4.0530196566220749</v>
      </c>
    </row>
    <row r="10" spans="1:8" x14ac:dyDescent="0.25">
      <c r="C10" s="156" t="s">
        <v>274</v>
      </c>
      <c r="D10" s="157">
        <v>11.390818752856068</v>
      </c>
      <c r="E10" s="157">
        <v>8.3610910112964287</v>
      </c>
    </row>
    <row r="11" spans="1:8" x14ac:dyDescent="0.25">
      <c r="C11" s="156" t="s">
        <v>275</v>
      </c>
      <c r="D11" s="157">
        <v>14.081526748301847</v>
      </c>
      <c r="E11" s="157">
        <v>12.588131873389107</v>
      </c>
    </row>
    <row r="12" spans="1:8" x14ac:dyDescent="0.25">
      <c r="C12" s="156" t="s">
        <v>276</v>
      </c>
      <c r="D12" s="157">
        <v>11.79992409632022</v>
      </c>
      <c r="E12" s="157">
        <v>11.967695444950097</v>
      </c>
    </row>
    <row r="13" spans="1:8" x14ac:dyDescent="0.25">
      <c r="C13" s="156" t="s">
        <v>277</v>
      </c>
      <c r="D13" s="157">
        <v>11.196877105746218</v>
      </c>
      <c r="E13" s="157">
        <v>12.307664707183905</v>
      </c>
    </row>
    <row r="14" spans="1:8" x14ac:dyDescent="0.25">
      <c r="C14" s="156" t="s">
        <v>278</v>
      </c>
      <c r="D14" s="157">
        <v>10.288511435896245</v>
      </c>
      <c r="E14" s="157">
        <v>11.677361096991406</v>
      </c>
    </row>
    <row r="15" spans="1:8" x14ac:dyDescent="0.25">
      <c r="C15" s="156" t="s">
        <v>279</v>
      </c>
      <c r="D15" s="157">
        <v>9.1499562392050251</v>
      </c>
      <c r="E15" s="157">
        <v>10.565359613924089</v>
      </c>
    </row>
    <row r="16" spans="1:8" x14ac:dyDescent="0.25">
      <c r="C16" s="156" t="s">
        <v>280</v>
      </c>
      <c r="D16" s="157">
        <v>8.3125372741284629</v>
      </c>
      <c r="E16" s="157">
        <v>9.4058162551354201</v>
      </c>
    </row>
    <row r="17" spans="3:5" x14ac:dyDescent="0.25">
      <c r="C17" s="156" t="s">
        <v>281</v>
      </c>
      <c r="D17" s="157">
        <v>6.7060126557768118</v>
      </c>
      <c r="E17" s="157">
        <v>7.5923478510474167</v>
      </c>
    </row>
    <row r="18" spans="3:5" x14ac:dyDescent="0.25">
      <c r="C18" s="156" t="s">
        <v>282</v>
      </c>
      <c r="D18" s="157">
        <v>8.6146029385567449</v>
      </c>
      <c r="E18" s="157">
        <v>9.4554511694105408</v>
      </c>
    </row>
    <row r="19" spans="3:5" x14ac:dyDescent="0.25">
      <c r="C19" s="156" t="s">
        <v>283</v>
      </c>
      <c r="D19" s="157">
        <v>0.62163564684651196</v>
      </c>
      <c r="E19" s="157">
        <v>0.75379288486493923</v>
      </c>
    </row>
    <row r="20" spans="3:5" x14ac:dyDescent="0.25">
      <c r="C20" s="156" t="s">
        <v>284</v>
      </c>
      <c r="D20" s="157">
        <v>0.60877849292469277</v>
      </c>
      <c r="E20" s="157">
        <v>1.0109376214709875</v>
      </c>
    </row>
    <row r="21" spans="3:5" x14ac:dyDescent="0.25">
      <c r="C21" s="156" t="s">
        <v>285</v>
      </c>
      <c r="D21" s="157">
        <v>8.2099898536917848E-2</v>
      </c>
      <c r="E21" s="157">
        <v>7.5648393443407236E-2</v>
      </c>
    </row>
    <row r="22" spans="3:5" x14ac:dyDescent="0.25">
      <c r="C22" s="156" t="s">
        <v>286</v>
      </c>
      <c r="D22" s="157">
        <v>5.6850307100092166E-2</v>
      </c>
      <c r="E22" s="157">
        <v>4.7840881229032239E-2</v>
      </c>
    </row>
    <row r="23" spans="3:5" x14ac:dyDescent="0.25">
      <c r="C23" s="156" t="s">
        <v>287</v>
      </c>
      <c r="D23" s="157">
        <v>3.5163541448830854E-2</v>
      </c>
      <c r="E23" s="157">
        <v>3.797369947554434E-2</v>
      </c>
    </row>
    <row r="24" spans="3:5" x14ac:dyDescent="0.25">
      <c r="C24" s="156" t="s">
        <v>288</v>
      </c>
      <c r="D24" s="157">
        <v>2.4165253154262611E-2</v>
      </c>
      <c r="E24" s="157">
        <v>2.7508506706693539E-2</v>
      </c>
    </row>
    <row r="25" spans="3:5" x14ac:dyDescent="0.25">
      <c r="C25" s="156" t="s">
        <v>289</v>
      </c>
      <c r="D25" s="157">
        <v>1.9518089086135185E-2</v>
      </c>
      <c r="E25" s="157">
        <v>1.8837346983931445E-2</v>
      </c>
    </row>
    <row r="26" spans="3:5" x14ac:dyDescent="0.25">
      <c r="C26" s="156" t="s">
        <v>290</v>
      </c>
      <c r="D26" s="157">
        <v>1.657488517632115E-2</v>
      </c>
      <c r="E26" s="157">
        <v>1.4651269876391124E-2</v>
      </c>
    </row>
    <row r="27" spans="3:5" x14ac:dyDescent="0.25">
      <c r="C27" s="158" t="s">
        <v>291</v>
      </c>
      <c r="D27" s="95">
        <v>1.2392437515006465E-2</v>
      </c>
      <c r="E27" s="95">
        <v>1.2259225814939512E-2</v>
      </c>
    </row>
    <row r="28" spans="3:5" x14ac:dyDescent="0.25">
      <c r="C28" s="158" t="s">
        <v>292</v>
      </c>
      <c r="D28" s="95">
        <v>1.099828829456824E-2</v>
      </c>
      <c r="E28" s="95">
        <v>8.3721542150806422E-3</v>
      </c>
    </row>
    <row r="29" spans="3:5" x14ac:dyDescent="0.25">
      <c r="C29" s="158" t="s">
        <v>293</v>
      </c>
      <c r="D29" s="95">
        <v>1.9982805492947928E-2</v>
      </c>
      <c r="E29" s="95">
        <v>1.823933596856854E-2</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70" zoomScaleNormal="70" workbookViewId="0">
      <selection activeCell="B6" sqref="B6"/>
    </sheetView>
  </sheetViews>
  <sheetFormatPr defaultRowHeight="15.75" x14ac:dyDescent="0.25"/>
  <cols>
    <col min="1" max="1" width="13.140625" style="160" bestFit="1" customWidth="1"/>
    <col min="2" max="2" width="107.85546875" style="160" customWidth="1"/>
    <col min="3" max="4" width="11.28515625" style="160" customWidth="1"/>
    <col min="5" max="7" width="24.28515625" style="160" customWidth="1"/>
    <col min="8" max="8" width="19.42578125" style="160" customWidth="1"/>
    <col min="9" max="16384" width="9.140625" style="160"/>
  </cols>
  <sheetData>
    <row r="1" spans="1:8" x14ac:dyDescent="0.25">
      <c r="A1" s="18" t="s">
        <v>0</v>
      </c>
      <c r="B1" s="159" t="s">
        <v>294</v>
      </c>
    </row>
    <row r="2" spans="1:8" x14ac:dyDescent="0.25">
      <c r="A2" s="18" t="s">
        <v>2</v>
      </c>
      <c r="B2" s="159" t="s">
        <v>295</v>
      </c>
    </row>
    <row r="3" spans="1:8" x14ac:dyDescent="0.25">
      <c r="A3" s="18" t="s">
        <v>3</v>
      </c>
      <c r="B3" s="161" t="s">
        <v>178</v>
      </c>
    </row>
    <row r="4" spans="1:8" x14ac:dyDescent="0.25">
      <c r="A4" s="18" t="s">
        <v>5</v>
      </c>
      <c r="B4" s="161" t="s">
        <v>1335</v>
      </c>
    </row>
    <row r="5" spans="1:8" x14ac:dyDescent="0.25">
      <c r="A5" s="22" t="s">
        <v>6</v>
      </c>
      <c r="B5" s="162" t="s">
        <v>296</v>
      </c>
    </row>
    <row r="6" spans="1:8" x14ac:dyDescent="0.25">
      <c r="A6" s="22" t="s">
        <v>7</v>
      </c>
      <c r="B6" s="163" t="s">
        <v>1250</v>
      </c>
    </row>
    <row r="9" spans="1:8" ht="47.25" x14ac:dyDescent="0.25">
      <c r="E9" s="164" t="s">
        <v>297</v>
      </c>
      <c r="F9" s="164" t="s">
        <v>298</v>
      </c>
      <c r="G9" s="164" t="s">
        <v>299</v>
      </c>
      <c r="H9" s="164" t="s">
        <v>300</v>
      </c>
    </row>
    <row r="10" spans="1:8" ht="47.25" x14ac:dyDescent="0.25">
      <c r="E10" s="165" t="s">
        <v>301</v>
      </c>
      <c r="F10" s="165" t="s">
        <v>302</v>
      </c>
      <c r="G10" s="165" t="s">
        <v>303</v>
      </c>
      <c r="H10" s="165" t="s">
        <v>304</v>
      </c>
    </row>
    <row r="11" spans="1:8" x14ac:dyDescent="0.25">
      <c r="C11" s="166" t="s">
        <v>165</v>
      </c>
      <c r="D11" s="167" t="s">
        <v>166</v>
      </c>
      <c r="E11" s="168">
        <v>5.6682148234083254</v>
      </c>
      <c r="F11" s="168">
        <v>3.8627665496410084</v>
      </c>
      <c r="G11" s="168">
        <v>2.4245893881222473</v>
      </c>
      <c r="H11" s="168">
        <v>22.328380622039951</v>
      </c>
    </row>
    <row r="12" spans="1:8" x14ac:dyDescent="0.25">
      <c r="C12" s="166" t="s">
        <v>141</v>
      </c>
      <c r="D12" s="167" t="s">
        <v>142</v>
      </c>
      <c r="E12" s="168">
        <v>5.8422723439984265</v>
      </c>
      <c r="F12" s="168">
        <v>4.8067983286797213</v>
      </c>
      <c r="G12" s="168">
        <v>3.2506850180134688</v>
      </c>
      <c r="H12" s="168">
        <v>20.525497696386417</v>
      </c>
    </row>
    <row r="13" spans="1:8" x14ac:dyDescent="0.25">
      <c r="C13" s="166" t="s">
        <v>143</v>
      </c>
      <c r="D13" s="167" t="s">
        <v>144</v>
      </c>
      <c r="E13" s="168">
        <v>5.7780950602527561</v>
      </c>
      <c r="F13" s="168">
        <v>5.1236548051938033</v>
      </c>
      <c r="G13" s="168">
        <v>3.3880987281840791</v>
      </c>
      <c r="H13" s="168">
        <v>21.819411392511455</v>
      </c>
    </row>
    <row r="14" spans="1:8" x14ac:dyDescent="0.25">
      <c r="C14" s="166" t="s">
        <v>145</v>
      </c>
      <c r="D14" s="169" t="s">
        <v>146</v>
      </c>
      <c r="E14" s="168">
        <v>5.7994949345101841</v>
      </c>
      <c r="F14" s="168">
        <v>5.4247991449905362</v>
      </c>
      <c r="G14" s="168">
        <v>3.0969718778395872</v>
      </c>
      <c r="H14" s="168">
        <v>21.667248820662596</v>
      </c>
    </row>
    <row r="15" spans="1:8" x14ac:dyDescent="0.25">
      <c r="C15" s="170" t="s">
        <v>167</v>
      </c>
      <c r="D15" s="169" t="s">
        <v>168</v>
      </c>
      <c r="E15" s="168">
        <v>5.9782750929250108</v>
      </c>
      <c r="F15" s="168">
        <v>5.7553338984372067</v>
      </c>
      <c r="G15" s="168">
        <v>3.1312352296116552</v>
      </c>
      <c r="H15" s="168">
        <v>22.260872094724849</v>
      </c>
    </row>
    <row r="16" spans="1:8" x14ac:dyDescent="0.25">
      <c r="C16" s="170" t="s">
        <v>141</v>
      </c>
      <c r="D16" s="169" t="s">
        <v>142</v>
      </c>
      <c r="E16" s="168">
        <v>5.6785702667283608</v>
      </c>
      <c r="F16" s="168">
        <v>6.0647485828168222</v>
      </c>
      <c r="G16" s="168">
        <v>3.4458157639371056</v>
      </c>
      <c r="H16" s="168">
        <v>22.573082290206955</v>
      </c>
    </row>
    <row r="17" spans="3:8" x14ac:dyDescent="0.25">
      <c r="C17" s="170" t="s">
        <v>143</v>
      </c>
      <c r="D17" s="169" t="s">
        <v>144</v>
      </c>
      <c r="E17" s="168">
        <v>5.3971113520656537</v>
      </c>
      <c r="F17" s="168">
        <v>5.4488978113024693</v>
      </c>
      <c r="G17" s="168">
        <v>2.6912428344805477</v>
      </c>
      <c r="H17" s="168">
        <v>22.156050455934871</v>
      </c>
    </row>
    <row r="18" spans="3:8" x14ac:dyDescent="0.25">
      <c r="C18" s="166" t="s">
        <v>145</v>
      </c>
      <c r="D18" s="169" t="s">
        <v>146</v>
      </c>
      <c r="E18" s="168">
        <v>5.2299501480491868</v>
      </c>
      <c r="F18" s="168">
        <v>5.7970980710705939</v>
      </c>
      <c r="G18" s="168">
        <v>3.0366044052817003</v>
      </c>
      <c r="H18" s="168">
        <v>21.810115178265693</v>
      </c>
    </row>
    <row r="19" spans="3:8" x14ac:dyDescent="0.25">
      <c r="C19" s="170" t="s">
        <v>169</v>
      </c>
      <c r="D19" s="169" t="s">
        <v>170</v>
      </c>
      <c r="E19" s="168">
        <v>4.8015863338763163</v>
      </c>
      <c r="F19" s="168">
        <v>4.887080571933911</v>
      </c>
      <c r="G19" s="168">
        <v>2.6169438756297105</v>
      </c>
      <c r="H19" s="168">
        <v>21.826614649983235</v>
      </c>
    </row>
    <row r="20" spans="3:8" x14ac:dyDescent="0.25">
      <c r="C20" s="170" t="s">
        <v>141</v>
      </c>
      <c r="D20" s="169" t="s">
        <v>142</v>
      </c>
      <c r="E20" s="168">
        <v>4.7223149223455927</v>
      </c>
      <c r="F20" s="168">
        <v>5.1314261842033462</v>
      </c>
      <c r="G20" s="168">
        <v>3.1315223084704962</v>
      </c>
      <c r="H20" s="168">
        <v>20.945177351425453</v>
      </c>
    </row>
    <row r="21" spans="3:8" x14ac:dyDescent="0.25">
      <c r="C21" s="170" t="s">
        <v>143</v>
      </c>
      <c r="D21" s="169" t="s">
        <v>144</v>
      </c>
      <c r="E21" s="168">
        <v>4.2917488142144151</v>
      </c>
      <c r="F21" s="168">
        <v>4.941847774489033</v>
      </c>
      <c r="G21" s="168">
        <v>3.3372387082968435</v>
      </c>
      <c r="H21" s="168">
        <v>20.37133821923544</v>
      </c>
    </row>
    <row r="22" spans="3:8" x14ac:dyDescent="0.25">
      <c r="C22" s="166" t="s">
        <v>145</v>
      </c>
      <c r="D22" s="169" t="s">
        <v>146</v>
      </c>
      <c r="E22" s="168">
        <v>4.1873512473188796</v>
      </c>
      <c r="F22" s="168">
        <v>4.9126027912409249</v>
      </c>
      <c r="G22" s="168">
        <v>3.7244274684709584</v>
      </c>
      <c r="H22" s="168">
        <v>20.383667985032712</v>
      </c>
    </row>
    <row r="23" spans="3:8" x14ac:dyDescent="0.25">
      <c r="C23" s="166" t="s">
        <v>171</v>
      </c>
      <c r="D23" s="167" t="s">
        <v>172</v>
      </c>
      <c r="E23" s="168">
        <v>3.9555383960334987</v>
      </c>
      <c r="F23" s="168">
        <v>5.0067368064245281</v>
      </c>
      <c r="G23" s="168">
        <v>4.0168910485789082</v>
      </c>
      <c r="H23" s="168">
        <v>19.590857717186442</v>
      </c>
    </row>
    <row r="24" spans="3:8" x14ac:dyDescent="0.25">
      <c r="C24" s="170" t="s">
        <v>141</v>
      </c>
      <c r="D24" s="169" t="s">
        <v>142</v>
      </c>
      <c r="E24" s="168">
        <v>3.6265588136849845</v>
      </c>
      <c r="F24" s="168">
        <v>5.0952394591732677</v>
      </c>
      <c r="G24" s="168">
        <v>3.6703695972572739</v>
      </c>
      <c r="H24" s="168">
        <v>19.301611380331416</v>
      </c>
    </row>
    <row r="25" spans="3:8" x14ac:dyDescent="0.25">
      <c r="C25" s="170" t="s">
        <v>143</v>
      </c>
      <c r="D25" s="169" t="s">
        <v>144</v>
      </c>
      <c r="E25" s="168">
        <v>3.275181704437657</v>
      </c>
      <c r="F25" s="168">
        <v>5.1424008316740597</v>
      </c>
      <c r="G25" s="168">
        <v>3.6244709401381807</v>
      </c>
      <c r="H25" s="168">
        <v>19.36472122868787</v>
      </c>
    </row>
    <row r="26" spans="3:8" x14ac:dyDescent="0.25">
      <c r="C26" s="166" t="s">
        <v>145</v>
      </c>
      <c r="D26" s="169" t="s">
        <v>146</v>
      </c>
      <c r="E26" s="168">
        <v>3.4354785094508511</v>
      </c>
      <c r="F26" s="168">
        <v>5.0408113687030074</v>
      </c>
      <c r="G26" s="168">
        <v>3.8743327055539165</v>
      </c>
      <c r="H26" s="168">
        <v>18.155960989187172</v>
      </c>
    </row>
    <row r="27" spans="3:8" x14ac:dyDescent="0.25">
      <c r="C27" s="166" t="s">
        <v>173</v>
      </c>
      <c r="D27" s="167" t="s">
        <v>174</v>
      </c>
      <c r="E27" s="168">
        <v>3.5254289762288127</v>
      </c>
      <c r="F27" s="168">
        <v>5.2701395788965426</v>
      </c>
      <c r="G27" s="168">
        <v>4.1458617058262455</v>
      </c>
      <c r="H27" s="168">
        <v>16.226630953877358</v>
      </c>
    </row>
    <row r="28" spans="3:8" x14ac:dyDescent="0.25">
      <c r="C28" s="170" t="s">
        <v>141</v>
      </c>
      <c r="D28" s="169" t="s">
        <v>142</v>
      </c>
      <c r="E28" s="168">
        <v>3.5923898081331433</v>
      </c>
      <c r="F28" s="168">
        <v>5.5095599634868444</v>
      </c>
      <c r="G28" s="168">
        <v>4.6795757442744668</v>
      </c>
      <c r="H28" s="168">
        <v>15.738300135121293</v>
      </c>
    </row>
    <row r="29" spans="3:8" x14ac:dyDescent="0.25">
      <c r="C29" s="170" t="s">
        <v>143</v>
      </c>
      <c r="D29" s="169" t="s">
        <v>144</v>
      </c>
      <c r="E29" s="168">
        <v>3.5631392181845758</v>
      </c>
      <c r="F29" s="168">
        <v>5.3907724209406158</v>
      </c>
      <c r="G29" s="168">
        <v>5.0177655146357711</v>
      </c>
      <c r="H29" s="168">
        <v>14.516680071562758</v>
      </c>
    </row>
    <row r="30" spans="3:8" x14ac:dyDescent="0.25">
      <c r="C30" s="166" t="s">
        <v>145</v>
      </c>
      <c r="D30" s="169" t="s">
        <v>146</v>
      </c>
      <c r="E30" s="168">
        <v>3.5795887767025798</v>
      </c>
      <c r="F30" s="168">
        <v>5.0768558618962674</v>
      </c>
      <c r="G30" s="168">
        <v>4.7062999354659691</v>
      </c>
      <c r="H30" s="168">
        <v>12.962406221732467</v>
      </c>
    </row>
    <row r="31" spans="3:8" x14ac:dyDescent="0.25">
      <c r="C31" s="166" t="s">
        <v>175</v>
      </c>
      <c r="D31" s="167" t="s">
        <v>176</v>
      </c>
      <c r="E31" s="168">
        <v>3.5872020997113436</v>
      </c>
      <c r="F31" s="168">
        <v>4.8545277781334812</v>
      </c>
      <c r="G31" s="168">
        <v>4.2051843966514584</v>
      </c>
      <c r="H31" s="168">
        <v>15.20082682413517</v>
      </c>
    </row>
    <row r="32" spans="3:8" x14ac:dyDescent="0.25">
      <c r="C32" s="170" t="s">
        <v>141</v>
      </c>
      <c r="D32" s="169" t="s">
        <v>142</v>
      </c>
      <c r="E32" s="168">
        <v>3.3517243264144909</v>
      </c>
      <c r="F32" s="168">
        <v>4.6930837592438115</v>
      </c>
      <c r="G32" s="168">
        <v>4.2617978845344817</v>
      </c>
      <c r="H32" s="168">
        <v>14.781368607196752</v>
      </c>
    </row>
    <row r="33" spans="3:8" x14ac:dyDescent="0.25">
      <c r="C33" s="170" t="s">
        <v>143</v>
      </c>
      <c r="D33" s="169" t="s">
        <v>144</v>
      </c>
      <c r="E33" s="168">
        <v>3.3271645297535639</v>
      </c>
      <c r="F33" s="168">
        <v>4.711885418466351</v>
      </c>
      <c r="G33" s="168">
        <v>4.3433264785103898</v>
      </c>
      <c r="H33" s="168">
        <v>13.818374617592298</v>
      </c>
    </row>
    <row r="34" spans="3:8" x14ac:dyDescent="0.25">
      <c r="E34" s="171"/>
      <c r="F34" s="171"/>
      <c r="G34" s="171"/>
      <c r="H34" s="171"/>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showGridLines="0" zoomScale="70" zoomScaleNormal="70" workbookViewId="0">
      <selection activeCell="B2" sqref="B2"/>
    </sheetView>
  </sheetViews>
  <sheetFormatPr defaultRowHeight="15.75" x14ac:dyDescent="0.25"/>
  <cols>
    <col min="1" max="1" width="13.140625" style="172" bestFit="1" customWidth="1"/>
    <col min="2" max="2" width="119.7109375" style="172" customWidth="1"/>
    <col min="3" max="3" width="9.140625" style="172"/>
    <col min="4" max="4" width="16.42578125" style="172" bestFit="1" customWidth="1"/>
    <col min="5" max="5" width="18.28515625" style="172" bestFit="1" customWidth="1"/>
    <col min="6" max="8" width="19.5703125" style="172" customWidth="1"/>
    <col min="9" max="16384" width="9.140625" style="172"/>
  </cols>
  <sheetData>
    <row r="1" spans="1:29" x14ac:dyDescent="0.25">
      <c r="A1" s="18" t="s">
        <v>0</v>
      </c>
      <c r="B1" s="159" t="s">
        <v>305</v>
      </c>
      <c r="U1" s="173"/>
      <c r="V1" s="173"/>
      <c r="W1" s="173"/>
      <c r="X1" s="173"/>
      <c r="Y1" s="173"/>
      <c r="Z1" s="173"/>
      <c r="AA1" s="173"/>
    </row>
    <row r="2" spans="1:29" x14ac:dyDescent="0.25">
      <c r="A2" s="18" t="s">
        <v>2</v>
      </c>
      <c r="B2" s="159" t="s">
        <v>1380</v>
      </c>
      <c r="U2" s="173"/>
      <c r="V2" s="173"/>
      <c r="W2" s="173"/>
      <c r="X2" s="173"/>
      <c r="Y2" s="173"/>
      <c r="Z2" s="173"/>
      <c r="AA2" s="173"/>
    </row>
    <row r="3" spans="1:29" x14ac:dyDescent="0.25">
      <c r="A3" s="18" t="s">
        <v>3</v>
      </c>
      <c r="B3" s="161" t="s">
        <v>1383</v>
      </c>
      <c r="U3" s="173"/>
      <c r="V3" s="173"/>
      <c r="W3" s="173"/>
      <c r="X3" s="173"/>
      <c r="Y3" s="173"/>
      <c r="Z3" s="173"/>
      <c r="AA3" s="173"/>
    </row>
    <row r="4" spans="1:29" x14ac:dyDescent="0.25">
      <c r="A4" s="18" t="s">
        <v>5</v>
      </c>
      <c r="B4" s="161" t="s">
        <v>1384</v>
      </c>
      <c r="U4" s="173"/>
      <c r="V4" s="173"/>
      <c r="W4" s="173"/>
      <c r="X4" s="173"/>
      <c r="Y4" s="173"/>
      <c r="Z4" s="173"/>
      <c r="AA4" s="173"/>
    </row>
    <row r="5" spans="1:29" x14ac:dyDescent="0.25">
      <c r="A5" s="22" t="s">
        <v>6</v>
      </c>
      <c r="B5" s="162"/>
      <c r="U5" s="174"/>
      <c r="V5" s="173"/>
      <c r="W5" s="173"/>
      <c r="X5" s="173"/>
      <c r="Y5" s="173"/>
      <c r="Z5" s="173"/>
      <c r="AA5" s="173"/>
    </row>
    <row r="6" spans="1:29" x14ac:dyDescent="0.25">
      <c r="A6" s="22" t="s">
        <v>7</v>
      </c>
      <c r="B6" s="162"/>
      <c r="U6" s="174"/>
      <c r="V6" s="173"/>
      <c r="W6" s="173"/>
      <c r="X6" s="173"/>
      <c r="Y6" s="173"/>
      <c r="Z6" s="173"/>
      <c r="AA6" s="173"/>
    </row>
    <row r="7" spans="1:29" ht="47.25" x14ac:dyDescent="0.25">
      <c r="A7" s="175"/>
      <c r="B7" s="176"/>
      <c r="C7" s="173"/>
      <c r="D7" s="173"/>
      <c r="E7" s="173"/>
      <c r="F7" s="177" t="s">
        <v>306</v>
      </c>
      <c r="G7" s="177" t="s">
        <v>1251</v>
      </c>
      <c r="H7" s="178" t="s">
        <v>1252</v>
      </c>
      <c r="L7" s="173"/>
      <c r="M7" s="173"/>
      <c r="N7" s="173"/>
      <c r="O7" s="173"/>
      <c r="P7" s="173"/>
      <c r="Q7" s="173"/>
      <c r="R7" s="173"/>
      <c r="S7" s="173"/>
      <c r="T7" s="173"/>
      <c r="U7" s="173"/>
      <c r="V7" s="173"/>
      <c r="W7" s="173"/>
      <c r="X7" s="173"/>
      <c r="Y7" s="173"/>
      <c r="Z7" s="173"/>
      <c r="AA7" s="173"/>
      <c r="AB7" s="173"/>
      <c r="AC7" s="173"/>
    </row>
    <row r="8" spans="1:29" ht="47.25" x14ac:dyDescent="0.25">
      <c r="A8" s="175"/>
      <c r="B8" s="176"/>
      <c r="C8" s="173"/>
      <c r="D8" s="173"/>
      <c r="E8" s="173"/>
      <c r="F8" s="178" t="s">
        <v>308</v>
      </c>
      <c r="G8" s="178" t="s">
        <v>1156</v>
      </c>
      <c r="H8" s="178" t="s">
        <v>1157</v>
      </c>
      <c r="L8" s="173"/>
      <c r="M8" s="173"/>
      <c r="N8" s="173"/>
      <c r="O8" s="173"/>
      <c r="P8" s="173"/>
      <c r="Q8" s="173"/>
      <c r="R8" s="173"/>
      <c r="S8" s="173"/>
      <c r="T8" s="173"/>
      <c r="U8" s="173"/>
      <c r="V8" s="173"/>
      <c r="W8" s="173"/>
      <c r="X8" s="173"/>
      <c r="Y8" s="173"/>
      <c r="Z8" s="173"/>
      <c r="AA8" s="173"/>
      <c r="AB8" s="173"/>
      <c r="AC8" s="173"/>
    </row>
    <row r="9" spans="1:29" x14ac:dyDescent="0.25">
      <c r="A9" s="175"/>
      <c r="B9" s="179"/>
      <c r="C9" s="172" t="s">
        <v>42</v>
      </c>
      <c r="D9" s="173" t="s">
        <v>94</v>
      </c>
      <c r="E9" s="173" t="s">
        <v>94</v>
      </c>
      <c r="F9" s="180">
        <v>1.2</v>
      </c>
      <c r="G9" s="180">
        <v>2.5</v>
      </c>
      <c r="H9" s="180">
        <v>96.3</v>
      </c>
      <c r="L9" s="173"/>
      <c r="M9" s="173"/>
      <c r="N9" s="173"/>
      <c r="O9" s="173"/>
      <c r="P9" s="173"/>
      <c r="Q9" s="173"/>
      <c r="R9" s="173"/>
      <c r="S9" s="173"/>
      <c r="T9" s="173"/>
      <c r="U9" s="173"/>
      <c r="V9" s="173"/>
      <c r="W9" s="173"/>
      <c r="X9" s="173"/>
      <c r="Y9" s="173"/>
      <c r="Z9" s="173"/>
      <c r="AA9" s="173"/>
      <c r="AB9" s="173"/>
      <c r="AC9" s="173"/>
    </row>
    <row r="10" spans="1:29" x14ac:dyDescent="0.25">
      <c r="A10" s="175"/>
      <c r="B10" s="179"/>
      <c r="C10" s="172" t="s">
        <v>62</v>
      </c>
      <c r="D10" s="173" t="s">
        <v>86</v>
      </c>
      <c r="E10" s="173" t="s">
        <v>109</v>
      </c>
      <c r="F10" s="180">
        <v>1.8459672446226361</v>
      </c>
      <c r="G10" s="180">
        <v>88.550791455355764</v>
      </c>
      <c r="H10" s="180">
        <v>9.6032413000215939</v>
      </c>
      <c r="L10" s="173"/>
      <c r="M10" s="173"/>
      <c r="N10" s="173"/>
      <c r="O10" s="173"/>
      <c r="P10" s="173"/>
      <c r="Q10" s="173"/>
      <c r="R10" s="173"/>
      <c r="S10" s="173"/>
      <c r="T10" s="173"/>
      <c r="U10" s="173"/>
      <c r="V10" s="173"/>
      <c r="W10" s="173"/>
      <c r="X10" s="173"/>
      <c r="Y10" s="173"/>
      <c r="Z10" s="173"/>
      <c r="AA10" s="173"/>
      <c r="AB10" s="173"/>
      <c r="AC10" s="173"/>
    </row>
    <row r="11" spans="1:29" x14ac:dyDescent="0.25">
      <c r="A11" s="175"/>
      <c r="B11" s="179"/>
      <c r="C11" s="172" t="s">
        <v>51</v>
      </c>
      <c r="D11" s="173" t="s">
        <v>88</v>
      </c>
      <c r="E11" s="173" t="s">
        <v>309</v>
      </c>
      <c r="F11" s="180">
        <v>11.3</v>
      </c>
      <c r="G11" s="180">
        <v>8.5</v>
      </c>
      <c r="H11" s="180">
        <v>80.2</v>
      </c>
      <c r="L11" s="173"/>
      <c r="M11" s="173"/>
      <c r="N11" s="173"/>
      <c r="O11" s="173"/>
      <c r="P11" s="173"/>
      <c r="Q11" s="173"/>
      <c r="R11" s="173"/>
      <c r="S11" s="173"/>
      <c r="T11" s="173"/>
      <c r="U11" s="173"/>
      <c r="V11" s="173"/>
      <c r="W11" s="173"/>
      <c r="X11" s="173"/>
      <c r="Y11" s="173"/>
      <c r="Z11" s="173"/>
      <c r="AA11" s="173"/>
      <c r="AB11" s="173"/>
      <c r="AC11" s="173"/>
    </row>
    <row r="12" spans="1:29" x14ac:dyDescent="0.25">
      <c r="A12" s="175"/>
      <c r="B12" s="179"/>
      <c r="C12" s="172" t="s">
        <v>77</v>
      </c>
      <c r="D12" s="173" t="s">
        <v>76</v>
      </c>
      <c r="E12" s="173" t="s">
        <v>1158</v>
      </c>
      <c r="F12" s="180">
        <v>11.6</v>
      </c>
      <c r="G12" s="180">
        <v>86.72</v>
      </c>
      <c r="H12" s="180">
        <v>1.68</v>
      </c>
      <c r="L12" s="173"/>
      <c r="M12" s="173"/>
      <c r="N12" s="173"/>
      <c r="O12" s="173"/>
      <c r="P12" s="173"/>
      <c r="Q12" s="173"/>
      <c r="R12" s="173"/>
      <c r="S12" s="173"/>
      <c r="T12" s="173"/>
      <c r="U12" s="173"/>
      <c r="V12" s="173"/>
      <c r="W12" s="173"/>
      <c r="X12" s="173"/>
      <c r="Y12" s="173"/>
      <c r="Z12" s="173"/>
      <c r="AA12" s="173"/>
      <c r="AB12" s="173"/>
      <c r="AC12" s="173"/>
    </row>
    <row r="13" spans="1:29" x14ac:dyDescent="0.25">
      <c r="A13" s="175"/>
      <c r="B13" s="179"/>
      <c r="C13" s="172" t="s">
        <v>59</v>
      </c>
      <c r="D13" s="173" t="s">
        <v>85</v>
      </c>
      <c r="E13" s="173" t="s">
        <v>310</v>
      </c>
      <c r="F13" s="180">
        <v>13.9</v>
      </c>
      <c r="G13" s="180">
        <v>10.1</v>
      </c>
      <c r="H13" s="180">
        <v>76</v>
      </c>
      <c r="L13" s="173"/>
      <c r="M13" s="173"/>
      <c r="N13" s="173"/>
      <c r="O13" s="173"/>
      <c r="P13" s="173"/>
      <c r="Q13" s="173"/>
      <c r="R13" s="173"/>
      <c r="S13" s="173"/>
      <c r="T13" s="173"/>
      <c r="U13" s="173"/>
      <c r="V13" s="173"/>
      <c r="W13" s="173"/>
      <c r="X13" s="173"/>
      <c r="Y13" s="173"/>
      <c r="Z13" s="173"/>
      <c r="AA13" s="173"/>
      <c r="AB13" s="173"/>
      <c r="AC13" s="173"/>
    </row>
    <row r="14" spans="1:29" x14ac:dyDescent="0.25">
      <c r="A14" s="175"/>
      <c r="B14" s="179"/>
      <c r="C14" s="172" t="s">
        <v>46</v>
      </c>
      <c r="D14" s="173" t="s">
        <v>89</v>
      </c>
      <c r="E14" s="173" t="s">
        <v>108</v>
      </c>
      <c r="F14" s="180">
        <v>16.7</v>
      </c>
      <c r="G14" s="180">
        <v>56.6</v>
      </c>
      <c r="H14" s="180">
        <v>26.7</v>
      </c>
      <c r="L14" s="173"/>
      <c r="M14" s="173"/>
      <c r="N14" s="173"/>
      <c r="O14" s="173"/>
      <c r="P14" s="173"/>
      <c r="Q14" s="173"/>
      <c r="R14" s="173"/>
      <c r="S14" s="173"/>
      <c r="T14" s="173"/>
      <c r="U14" s="173"/>
      <c r="V14" s="173"/>
      <c r="W14" s="173"/>
      <c r="X14" s="173"/>
      <c r="Y14" s="173"/>
      <c r="Z14" s="173"/>
      <c r="AA14" s="173"/>
      <c r="AB14" s="173"/>
      <c r="AC14" s="173"/>
    </row>
    <row r="15" spans="1:29" x14ac:dyDescent="0.25">
      <c r="A15" s="175"/>
      <c r="B15" s="179"/>
      <c r="C15" s="172" t="s">
        <v>47</v>
      </c>
      <c r="D15" s="173" t="s">
        <v>84</v>
      </c>
      <c r="E15" s="173" t="s">
        <v>311</v>
      </c>
      <c r="F15" s="180">
        <v>17.399999999999999</v>
      </c>
      <c r="G15" s="180">
        <v>33</v>
      </c>
      <c r="H15" s="180">
        <v>49.7</v>
      </c>
      <c r="L15" s="173"/>
      <c r="M15" s="173"/>
      <c r="N15" s="173"/>
      <c r="O15" s="173"/>
      <c r="P15" s="173"/>
      <c r="Q15" s="173"/>
      <c r="R15" s="173"/>
      <c r="S15" s="173"/>
      <c r="T15" s="173"/>
      <c r="U15" s="173"/>
      <c r="V15" s="173"/>
      <c r="W15" s="173"/>
      <c r="X15" s="173"/>
      <c r="Y15" s="173"/>
      <c r="Z15" s="173"/>
      <c r="AA15" s="173"/>
      <c r="AB15" s="173"/>
      <c r="AC15" s="173"/>
    </row>
    <row r="16" spans="1:29" x14ac:dyDescent="0.25">
      <c r="A16" s="175"/>
      <c r="B16" s="179"/>
      <c r="C16" s="172" t="s">
        <v>55</v>
      </c>
      <c r="D16" s="173" t="s">
        <v>102</v>
      </c>
      <c r="E16" s="173" t="s">
        <v>312</v>
      </c>
      <c r="F16" s="180">
        <v>31.3</v>
      </c>
      <c r="G16" s="180">
        <v>68.7</v>
      </c>
      <c r="H16" s="180">
        <v>0</v>
      </c>
      <c r="L16" s="173"/>
      <c r="M16" s="173"/>
      <c r="N16" s="173"/>
      <c r="O16" s="173"/>
      <c r="P16" s="173"/>
      <c r="Q16" s="173"/>
      <c r="R16" s="173"/>
      <c r="S16" s="173"/>
      <c r="T16" s="173"/>
      <c r="U16" s="173"/>
      <c r="V16" s="173"/>
      <c r="W16" s="173"/>
      <c r="X16" s="173"/>
      <c r="Y16" s="173"/>
      <c r="Z16" s="173"/>
      <c r="AA16" s="173"/>
      <c r="AB16" s="173"/>
      <c r="AC16" s="173"/>
    </row>
    <row r="17" spans="1:29" x14ac:dyDescent="0.25">
      <c r="A17" s="175"/>
      <c r="B17" s="179"/>
      <c r="C17" s="172" t="s">
        <v>53</v>
      </c>
      <c r="D17" s="173" t="s">
        <v>74</v>
      </c>
      <c r="E17" s="173" t="s">
        <v>110</v>
      </c>
      <c r="F17" s="180">
        <v>41.7</v>
      </c>
      <c r="G17" s="180">
        <v>31.2</v>
      </c>
      <c r="H17" s="180">
        <v>27</v>
      </c>
      <c r="L17" s="173"/>
      <c r="M17" s="173"/>
      <c r="N17" s="173"/>
      <c r="O17" s="173"/>
      <c r="P17" s="173"/>
      <c r="Q17" s="173"/>
      <c r="R17" s="173"/>
      <c r="S17" s="173"/>
      <c r="T17" s="173"/>
      <c r="U17" s="173"/>
      <c r="V17" s="173"/>
      <c r="W17" s="173"/>
      <c r="X17" s="173"/>
      <c r="Y17" s="173"/>
      <c r="Z17" s="173"/>
      <c r="AA17" s="173"/>
      <c r="AB17" s="173"/>
      <c r="AC17" s="173"/>
    </row>
    <row r="18" spans="1:29" x14ac:dyDescent="0.25">
      <c r="A18" s="175"/>
      <c r="B18" s="179"/>
      <c r="C18" s="172" t="s">
        <v>64</v>
      </c>
      <c r="D18" s="173" t="s">
        <v>82</v>
      </c>
      <c r="E18" s="173" t="s">
        <v>313</v>
      </c>
      <c r="F18" s="180">
        <v>42</v>
      </c>
      <c r="G18" s="180">
        <v>26.2</v>
      </c>
      <c r="H18" s="180">
        <v>31.799999999999997</v>
      </c>
      <c r="L18" s="173"/>
      <c r="M18" s="173"/>
      <c r="N18" s="173"/>
      <c r="O18" s="173"/>
      <c r="P18" s="173"/>
      <c r="Q18" s="173"/>
      <c r="R18" s="173"/>
      <c r="S18" s="173"/>
      <c r="T18" s="173"/>
      <c r="U18" s="173"/>
      <c r="V18" s="173"/>
      <c r="W18" s="173"/>
      <c r="X18" s="173"/>
      <c r="Y18" s="173"/>
      <c r="Z18" s="173"/>
      <c r="AA18" s="173"/>
      <c r="AB18" s="173"/>
      <c r="AC18" s="173"/>
    </row>
    <row r="19" spans="1:29" x14ac:dyDescent="0.25">
      <c r="A19" s="175"/>
      <c r="B19" s="179"/>
      <c r="C19" s="172" t="s">
        <v>54</v>
      </c>
      <c r="D19" s="173" t="s">
        <v>83</v>
      </c>
      <c r="E19" s="173" t="s">
        <v>314</v>
      </c>
      <c r="F19" s="180">
        <v>53.4</v>
      </c>
      <c r="G19" s="180">
        <v>46.6</v>
      </c>
      <c r="H19" s="180">
        <v>0</v>
      </c>
      <c r="L19" s="173"/>
      <c r="M19" s="173"/>
      <c r="N19" s="173"/>
      <c r="O19" s="173"/>
      <c r="P19" s="173"/>
      <c r="Q19" s="173"/>
      <c r="R19" s="173"/>
      <c r="S19" s="173"/>
      <c r="T19" s="173"/>
      <c r="U19" s="173"/>
      <c r="V19" s="173"/>
      <c r="W19" s="173"/>
      <c r="X19" s="173"/>
      <c r="Y19" s="173"/>
      <c r="Z19" s="173"/>
      <c r="AA19" s="173"/>
      <c r="AB19" s="173"/>
      <c r="AC19" s="173"/>
    </row>
    <row r="20" spans="1:29" x14ac:dyDescent="0.25">
      <c r="A20" s="175"/>
      <c r="B20" s="179"/>
      <c r="C20" s="172" t="s">
        <v>81</v>
      </c>
      <c r="D20" s="173" t="s">
        <v>80</v>
      </c>
      <c r="E20" s="173" t="s">
        <v>315</v>
      </c>
      <c r="F20" s="180">
        <v>58.9</v>
      </c>
      <c r="G20" s="180">
        <v>41.1</v>
      </c>
      <c r="H20" s="180">
        <v>0</v>
      </c>
      <c r="L20" s="173"/>
      <c r="M20" s="173"/>
      <c r="N20" s="173"/>
      <c r="O20" s="173"/>
      <c r="P20" s="173"/>
      <c r="Q20" s="173"/>
      <c r="R20" s="173"/>
      <c r="S20" s="173"/>
      <c r="T20" s="173"/>
      <c r="U20" s="173"/>
      <c r="V20" s="173"/>
      <c r="W20" s="173"/>
      <c r="X20" s="173"/>
      <c r="Y20" s="173"/>
      <c r="Z20" s="173"/>
      <c r="AA20" s="173"/>
      <c r="AB20" s="173"/>
      <c r="AC20" s="173"/>
    </row>
    <row r="21" spans="1:29" x14ac:dyDescent="0.25">
      <c r="A21" s="175"/>
      <c r="B21" s="179"/>
      <c r="C21" s="172" t="s">
        <v>65</v>
      </c>
      <c r="D21" s="173" t="s">
        <v>75</v>
      </c>
      <c r="E21" s="173" t="s">
        <v>316</v>
      </c>
      <c r="F21" s="180">
        <v>72.900000000000006</v>
      </c>
      <c r="G21" s="180">
        <v>19.8</v>
      </c>
      <c r="H21" s="180">
        <v>7.3</v>
      </c>
      <c r="L21" s="173"/>
      <c r="M21" s="173"/>
      <c r="N21" s="173"/>
      <c r="O21" s="173"/>
      <c r="P21" s="173"/>
      <c r="Q21" s="173"/>
      <c r="R21" s="173"/>
      <c r="S21" s="173"/>
      <c r="T21" s="173"/>
      <c r="U21" s="173"/>
      <c r="V21" s="173"/>
      <c r="W21" s="173"/>
      <c r="X21" s="173"/>
      <c r="Y21" s="173"/>
      <c r="Z21" s="173"/>
      <c r="AA21" s="173"/>
      <c r="AB21" s="173"/>
      <c r="AC21" s="173"/>
    </row>
    <row r="22" spans="1:29" x14ac:dyDescent="0.25">
      <c r="A22" s="175"/>
      <c r="B22" s="179"/>
      <c r="C22" s="172" t="s">
        <v>61</v>
      </c>
      <c r="D22" s="173" t="s">
        <v>111</v>
      </c>
      <c r="E22" s="173" t="s">
        <v>112</v>
      </c>
      <c r="F22" s="180">
        <v>97.5</v>
      </c>
      <c r="G22" s="180">
        <v>1.7</v>
      </c>
      <c r="H22" s="180">
        <v>0.8</v>
      </c>
      <c r="L22" s="173"/>
      <c r="M22" s="173"/>
      <c r="N22" s="173"/>
      <c r="O22" s="173"/>
      <c r="P22" s="173"/>
      <c r="Q22" s="173"/>
      <c r="R22" s="173"/>
      <c r="S22" s="173"/>
      <c r="T22" s="173"/>
      <c r="U22" s="173"/>
      <c r="V22" s="173"/>
      <c r="W22" s="173"/>
      <c r="X22" s="173"/>
      <c r="Y22" s="173"/>
      <c r="Z22" s="173"/>
      <c r="AA22" s="173"/>
      <c r="AB22" s="173"/>
      <c r="AC22" s="173"/>
    </row>
    <row r="23" spans="1:29" x14ac:dyDescent="0.25">
      <c r="A23" s="175"/>
      <c r="B23" s="179"/>
      <c r="C23" s="172" t="s">
        <v>60</v>
      </c>
      <c r="D23" s="173" t="s">
        <v>96</v>
      </c>
      <c r="E23" s="173" t="s">
        <v>107</v>
      </c>
      <c r="F23" s="180">
        <v>100</v>
      </c>
      <c r="G23" s="180"/>
      <c r="H23" s="180">
        <v>0</v>
      </c>
      <c r="L23" s="173"/>
      <c r="M23" s="173"/>
      <c r="N23" s="173"/>
      <c r="O23" s="173"/>
      <c r="P23" s="173"/>
      <c r="Q23" s="173"/>
      <c r="R23" s="173"/>
      <c r="S23" s="173"/>
      <c r="T23" s="173"/>
      <c r="U23" s="173"/>
      <c r="V23" s="173"/>
      <c r="W23" s="173"/>
      <c r="X23" s="173"/>
      <c r="Y23" s="173"/>
      <c r="Z23" s="173"/>
      <c r="AA23" s="173"/>
      <c r="AB23" s="173"/>
      <c r="AC23" s="173"/>
    </row>
    <row r="24" spans="1:29" x14ac:dyDescent="0.25">
      <c r="A24" s="175"/>
      <c r="B24" s="179"/>
      <c r="C24" s="173"/>
      <c r="D24" s="173"/>
      <c r="E24" s="173"/>
      <c r="F24" s="173"/>
      <c r="G24" s="173"/>
      <c r="H24" s="173"/>
      <c r="L24" s="173"/>
      <c r="M24" s="173"/>
      <c r="N24" s="173"/>
      <c r="O24" s="173"/>
      <c r="P24" s="173"/>
      <c r="Q24" s="173"/>
      <c r="R24" s="173"/>
      <c r="S24" s="173"/>
      <c r="T24" s="173"/>
      <c r="U24" s="173"/>
      <c r="V24" s="173"/>
      <c r="W24" s="173"/>
      <c r="X24" s="173"/>
      <c r="Y24" s="173"/>
      <c r="Z24" s="173"/>
      <c r="AA24" s="173"/>
      <c r="AB24" s="173"/>
      <c r="AC24" s="173"/>
    </row>
    <row r="25" spans="1:29" x14ac:dyDescent="0.25">
      <c r="A25" s="175"/>
      <c r="B25" s="179"/>
      <c r="C25" s="173"/>
      <c r="D25" s="173"/>
      <c r="E25" s="173"/>
      <c r="F25" s="173"/>
      <c r="G25" s="173"/>
      <c r="H25" s="173"/>
      <c r="L25" s="173"/>
      <c r="M25" s="173"/>
      <c r="N25" s="173"/>
      <c r="O25" s="173"/>
      <c r="P25" s="173"/>
      <c r="Q25" s="173"/>
      <c r="R25" s="173"/>
      <c r="S25" s="173"/>
      <c r="T25" s="173"/>
      <c r="U25" s="173"/>
      <c r="V25" s="173"/>
      <c r="W25" s="173"/>
      <c r="X25" s="173"/>
      <c r="Y25" s="173"/>
      <c r="Z25" s="173"/>
      <c r="AA25" s="173"/>
      <c r="AB25" s="173"/>
      <c r="AC25" s="173"/>
    </row>
    <row r="26" spans="1:29" x14ac:dyDescent="0.25">
      <c r="A26" s="181"/>
      <c r="B26" s="181"/>
    </row>
    <row r="27" spans="1:29" x14ac:dyDescent="0.25">
      <c r="A27" s="181"/>
      <c r="B27" s="181"/>
    </row>
    <row r="28" spans="1:29" x14ac:dyDescent="0.25">
      <c r="A28" s="181"/>
      <c r="B28" s="181"/>
    </row>
    <row r="29" spans="1:29" x14ac:dyDescent="0.25">
      <c r="A29" s="181"/>
      <c r="B29" s="181"/>
    </row>
    <row r="30" spans="1:29" x14ac:dyDescent="0.25">
      <c r="A30" s="181"/>
      <c r="B30" s="181"/>
    </row>
    <row r="31" spans="1:29" x14ac:dyDescent="0.25">
      <c r="A31" s="181"/>
      <c r="B31" s="181"/>
    </row>
    <row r="32" spans="1:29" x14ac:dyDescent="0.25">
      <c r="A32" s="181"/>
      <c r="B32" s="181"/>
    </row>
    <row r="33" spans="1:2" x14ac:dyDescent="0.25">
      <c r="A33" s="181"/>
      <c r="B33" s="181"/>
    </row>
    <row r="34" spans="1:2" x14ac:dyDescent="0.25">
      <c r="A34" s="181"/>
      <c r="B34" s="181"/>
    </row>
    <row r="35" spans="1:2" x14ac:dyDescent="0.25">
      <c r="A35" s="181"/>
      <c r="B35" s="181"/>
    </row>
    <row r="36" spans="1:2" x14ac:dyDescent="0.25">
      <c r="A36" s="181"/>
      <c r="B36" s="181"/>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showGridLines="0" zoomScale="70" zoomScaleNormal="70" workbookViewId="0">
      <selection activeCell="B6" sqref="B6"/>
    </sheetView>
  </sheetViews>
  <sheetFormatPr defaultRowHeight="15" x14ac:dyDescent="0.25"/>
  <cols>
    <col min="1" max="1" width="21.42578125" style="833" customWidth="1"/>
    <col min="2" max="2" width="72.42578125" style="833" customWidth="1"/>
    <col min="3" max="6" width="9.140625" style="833"/>
    <col min="7" max="7" width="3.85546875" style="833" bestFit="1" customWidth="1"/>
    <col min="8" max="8" width="38.5703125" style="833" customWidth="1"/>
    <col min="9" max="9" width="15.5703125" style="833" bestFit="1" customWidth="1"/>
    <col min="10" max="13" width="18.42578125" style="833" customWidth="1"/>
    <col min="14" max="14" width="16" style="833" bestFit="1" customWidth="1"/>
    <col min="15" max="15" width="20" style="833" bestFit="1" customWidth="1"/>
    <col min="16" max="16384" width="9.140625" style="833"/>
  </cols>
  <sheetData>
    <row r="1" spans="1:22" ht="15.75" x14ac:dyDescent="0.25">
      <c r="A1" s="18" t="s">
        <v>0</v>
      </c>
      <c r="B1" s="363" t="s">
        <v>1159</v>
      </c>
    </row>
    <row r="2" spans="1:22" ht="15.75" x14ac:dyDescent="0.25">
      <c r="A2" s="18" t="s">
        <v>2</v>
      </c>
      <c r="B2" s="363" t="s">
        <v>1160</v>
      </c>
    </row>
    <row r="3" spans="1:22" ht="15.75" x14ac:dyDescent="0.25">
      <c r="A3" s="18" t="s">
        <v>3</v>
      </c>
      <c r="B3" s="365" t="s">
        <v>1385</v>
      </c>
    </row>
    <row r="4" spans="1:22" ht="15.75" x14ac:dyDescent="0.25">
      <c r="A4" s="18" t="s">
        <v>5</v>
      </c>
      <c r="B4" s="365" t="s">
        <v>1381</v>
      </c>
    </row>
    <row r="5" spans="1:22" ht="15.75" x14ac:dyDescent="0.25">
      <c r="A5" s="22" t="s">
        <v>6</v>
      </c>
      <c r="B5" s="864" t="s">
        <v>1303</v>
      </c>
    </row>
    <row r="6" spans="1:22" ht="15.75" x14ac:dyDescent="0.25">
      <c r="A6" s="22" t="s">
        <v>7</v>
      </c>
      <c r="B6" s="366" t="s">
        <v>1255</v>
      </c>
    </row>
    <row r="12" spans="1:22" ht="46.5" x14ac:dyDescent="0.7">
      <c r="H12" s="834" t="s">
        <v>1161</v>
      </c>
      <c r="I12" s="834" t="s">
        <v>1162</v>
      </c>
      <c r="V12" s="835"/>
    </row>
    <row r="13" spans="1:22" ht="30" x14ac:dyDescent="0.25">
      <c r="H13" s="834" t="s">
        <v>1163</v>
      </c>
      <c r="I13" s="834" t="s">
        <v>1164</v>
      </c>
      <c r="V13" s="836"/>
    </row>
    <row r="14" spans="1:22" x14ac:dyDescent="0.25">
      <c r="G14" s="833" t="s">
        <v>53</v>
      </c>
      <c r="H14" s="837">
        <v>0.65758238636363608</v>
      </c>
      <c r="I14" s="837">
        <v>1.2224176136363638</v>
      </c>
    </row>
    <row r="15" spans="1:22" x14ac:dyDescent="0.25">
      <c r="G15" s="833" t="s">
        <v>63</v>
      </c>
      <c r="H15" s="837">
        <v>0.24680000000000002</v>
      </c>
      <c r="I15" s="837">
        <v>1.3432000000000004</v>
      </c>
    </row>
    <row r="16" spans="1:22" x14ac:dyDescent="0.25">
      <c r="G16" s="833" t="s">
        <v>61</v>
      </c>
      <c r="H16" s="837">
        <v>1.3899999999999997</v>
      </c>
      <c r="I16" s="837">
        <v>-4.9999999999999822E-2</v>
      </c>
    </row>
    <row r="17" spans="7:9" x14ac:dyDescent="0.25">
      <c r="G17" s="833" t="s">
        <v>60</v>
      </c>
      <c r="H17" s="837">
        <v>0.44700000000000029</v>
      </c>
      <c r="I17" s="837">
        <v>0</v>
      </c>
    </row>
    <row r="18" spans="7:9" x14ac:dyDescent="0.25">
      <c r="G18" s="833" t="s">
        <v>64</v>
      </c>
      <c r="H18" s="837">
        <v>0.24680000000000002</v>
      </c>
      <c r="I18" s="837">
        <v>3.3200000000000007E-2</v>
      </c>
    </row>
    <row r="19" spans="7:9" x14ac:dyDescent="0.25">
      <c r="G19" s="833" t="s">
        <v>55</v>
      </c>
      <c r="H19" s="837">
        <v>0.24680000000000002</v>
      </c>
      <c r="I19" s="837">
        <v>9.8666666666668013E-3</v>
      </c>
    </row>
    <row r="20" spans="7:9" x14ac:dyDescent="0.25">
      <c r="G20" s="833" t="s">
        <v>62</v>
      </c>
      <c r="H20" s="837">
        <v>0.24680000000000002</v>
      </c>
      <c r="I20" s="837">
        <v>-2.0133333333333447E-2</v>
      </c>
    </row>
    <row r="21" spans="7:9" x14ac:dyDescent="0.25">
      <c r="G21" s="833" t="s">
        <v>54</v>
      </c>
      <c r="H21" s="837">
        <v>0.24680000000000002</v>
      </c>
      <c r="I21" s="837">
        <v>-2.6799999999999824E-2</v>
      </c>
    </row>
    <row r="22" spans="7:9" x14ac:dyDescent="0.25">
      <c r="G22" s="833" t="s">
        <v>59</v>
      </c>
      <c r="H22" s="837">
        <v>0.24680000000000002</v>
      </c>
      <c r="I22" s="837">
        <v>-3.6800000000000055E-2</v>
      </c>
    </row>
    <row r="23" spans="7:9" x14ac:dyDescent="0.25">
      <c r="G23" s="833" t="s">
        <v>77</v>
      </c>
      <c r="H23" s="837">
        <v>0.3716666666666667</v>
      </c>
      <c r="I23" s="837">
        <v>-0.20166666666666677</v>
      </c>
    </row>
    <row r="24" spans="7:9" x14ac:dyDescent="0.25">
      <c r="G24" s="833" t="s">
        <v>47</v>
      </c>
      <c r="H24" s="837">
        <v>0.35933333333333334</v>
      </c>
      <c r="I24" s="837">
        <v>-0.22933333333333344</v>
      </c>
    </row>
    <row r="25" spans="7:9" x14ac:dyDescent="0.25">
      <c r="G25" s="833" t="s">
        <v>81</v>
      </c>
      <c r="H25" s="837">
        <v>0.24680000000000002</v>
      </c>
      <c r="I25" s="837">
        <v>-0.14346666666666652</v>
      </c>
    </row>
    <row r="26" spans="7:9" x14ac:dyDescent="0.25">
      <c r="G26" s="833" t="s">
        <v>65</v>
      </c>
      <c r="H26" s="837">
        <v>0.38900000000000001</v>
      </c>
      <c r="I26" s="837">
        <v>-0.42899999999999983</v>
      </c>
    </row>
    <row r="27" spans="7:9" x14ac:dyDescent="0.25">
      <c r="G27" s="833" t="s">
        <v>50</v>
      </c>
      <c r="H27" s="837">
        <v>0.24680000000000002</v>
      </c>
      <c r="I27" s="837">
        <v>-0.34346666666666692</v>
      </c>
    </row>
    <row r="28" spans="7:9" x14ac:dyDescent="0.25">
      <c r="G28" s="833" t="s">
        <v>46</v>
      </c>
      <c r="H28" s="837">
        <v>0.19166666666666665</v>
      </c>
      <c r="I28" s="837">
        <v>-0.43166666666666642</v>
      </c>
    </row>
    <row r="29" spans="7:9" x14ac:dyDescent="0.25">
      <c r="G29" s="833" t="s">
        <v>42</v>
      </c>
      <c r="H29" s="837">
        <v>0.24680000000000002</v>
      </c>
      <c r="I29" s="837">
        <v>-0.57680000000000009</v>
      </c>
    </row>
    <row r="30" spans="7:9" x14ac:dyDescent="0.25">
      <c r="G30" s="833" t="s">
        <v>51</v>
      </c>
      <c r="H30" s="837">
        <v>0.24680000000000002</v>
      </c>
      <c r="I30" s="837">
        <v>-0.67680000000000018</v>
      </c>
    </row>
  </sheetData>
  <conditionalFormatting sqref="H13:I13">
    <cfRule type="duplicateValues" dxfId="1" priority="1"/>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70" zoomScaleNormal="70" workbookViewId="0">
      <selection activeCell="B6" sqref="B6"/>
    </sheetView>
  </sheetViews>
  <sheetFormatPr defaultRowHeight="15" x14ac:dyDescent="0.25"/>
  <cols>
    <col min="1" max="1" width="13" style="183" bestFit="1" customWidth="1"/>
    <col min="2" max="2" width="70.7109375" style="183" customWidth="1"/>
    <col min="3" max="6" width="9.140625" style="183"/>
    <col min="7" max="7" width="9.140625" style="183" customWidth="1"/>
    <col min="8" max="9" width="28.42578125" style="183" customWidth="1"/>
    <col min="10" max="10" width="16.140625" style="183" customWidth="1"/>
    <col min="11" max="16384" width="9.140625" style="183"/>
  </cols>
  <sheetData>
    <row r="1" spans="1:12" ht="15.75" x14ac:dyDescent="0.25">
      <c r="A1" s="149" t="s">
        <v>0</v>
      </c>
      <c r="B1" s="182" t="s">
        <v>317</v>
      </c>
    </row>
    <row r="2" spans="1:12" ht="15.75" x14ac:dyDescent="0.25">
      <c r="A2" s="149" t="s">
        <v>2</v>
      </c>
      <c r="B2" s="182" t="s">
        <v>1253</v>
      </c>
    </row>
    <row r="3" spans="1:12" ht="15.75" x14ac:dyDescent="0.25">
      <c r="A3" s="149" t="s">
        <v>3</v>
      </c>
      <c r="B3" s="184" t="s">
        <v>178</v>
      </c>
    </row>
    <row r="4" spans="1:12" ht="15.75" x14ac:dyDescent="0.25">
      <c r="A4" s="149" t="s">
        <v>5</v>
      </c>
      <c r="B4" s="184" t="s">
        <v>1335</v>
      </c>
    </row>
    <row r="5" spans="1:12" ht="19.5" customHeight="1" x14ac:dyDescent="0.25">
      <c r="A5" s="152" t="s">
        <v>6</v>
      </c>
      <c r="B5" s="872" t="s">
        <v>1300</v>
      </c>
    </row>
    <row r="6" spans="1:12" ht="15.75" x14ac:dyDescent="0.25">
      <c r="A6" s="152" t="s">
        <v>7</v>
      </c>
      <c r="B6" s="185" t="s">
        <v>1254</v>
      </c>
    </row>
    <row r="10" spans="1:12" ht="45" x14ac:dyDescent="0.25">
      <c r="I10" s="186" t="s">
        <v>306</v>
      </c>
      <c r="J10" s="186" t="s">
        <v>307</v>
      </c>
    </row>
    <row r="11" spans="1:12" ht="45" x14ac:dyDescent="0.25">
      <c r="I11" s="186" t="s">
        <v>318</v>
      </c>
      <c r="J11" s="186" t="s">
        <v>319</v>
      </c>
    </row>
    <row r="12" spans="1:12" x14ac:dyDescent="0.25">
      <c r="G12" s="878" t="s">
        <v>1354</v>
      </c>
      <c r="H12" s="187" t="s">
        <v>320</v>
      </c>
      <c r="I12" s="188">
        <v>0.90666046727885619</v>
      </c>
      <c r="J12" s="188">
        <v>0.20350020350020348</v>
      </c>
      <c r="L12" s="878"/>
    </row>
    <row r="13" spans="1:12" x14ac:dyDescent="0.25">
      <c r="G13" s="878" t="s">
        <v>1355</v>
      </c>
      <c r="H13" s="183" t="s">
        <v>321</v>
      </c>
      <c r="I13" s="188">
        <v>1.1217017319539697</v>
      </c>
      <c r="J13" s="188">
        <v>0.29304029304029305</v>
      </c>
      <c r="L13" s="878"/>
    </row>
    <row r="14" spans="1:12" x14ac:dyDescent="0.25">
      <c r="G14" s="878" t="s">
        <v>1356</v>
      </c>
      <c r="H14" s="183" t="s">
        <v>322</v>
      </c>
      <c r="I14" s="188">
        <v>0.10461466930140649</v>
      </c>
      <c r="J14" s="188">
        <v>1.3024013024013024</v>
      </c>
      <c r="L14" s="878"/>
    </row>
    <row r="15" spans="1:12" x14ac:dyDescent="0.25">
      <c r="G15" s="878" t="s">
        <v>1357</v>
      </c>
      <c r="H15" s="183" t="s">
        <v>323</v>
      </c>
      <c r="I15" s="188">
        <v>0.18016970824131115</v>
      </c>
      <c r="J15" s="188">
        <v>3.4676434676434678</v>
      </c>
      <c r="L15" s="878"/>
    </row>
    <row r="16" spans="1:12" x14ac:dyDescent="0.25">
      <c r="G16" s="878" t="s">
        <v>1358</v>
      </c>
      <c r="H16" s="183" t="s">
        <v>324</v>
      </c>
      <c r="I16" s="188">
        <v>17.354411251888877</v>
      </c>
      <c r="J16" s="188">
        <v>2.7079093745760412</v>
      </c>
      <c r="L16" s="878"/>
    </row>
    <row r="17" spans="7:12" x14ac:dyDescent="0.25">
      <c r="G17" s="878" t="s">
        <v>1359</v>
      </c>
      <c r="H17" s="183" t="s">
        <v>325</v>
      </c>
      <c r="I17" s="188">
        <v>21.044984307799606</v>
      </c>
      <c r="J17" s="188">
        <v>12.703839370506037</v>
      </c>
      <c r="L17" s="878"/>
    </row>
    <row r="18" spans="7:12" x14ac:dyDescent="0.25">
      <c r="G18" s="878" t="s">
        <v>1360</v>
      </c>
      <c r="H18" s="183" t="s">
        <v>326</v>
      </c>
      <c r="I18" s="188">
        <v>26.118795768917817</v>
      </c>
      <c r="J18" s="188">
        <v>13.995387328720662</v>
      </c>
      <c r="L18" s="878"/>
    </row>
    <row r="19" spans="7:12" x14ac:dyDescent="0.25">
      <c r="G19" s="878" t="s">
        <v>1361</v>
      </c>
      <c r="H19" s="183" t="s">
        <v>327</v>
      </c>
      <c r="I19" s="188">
        <v>11.12402650238289</v>
      </c>
      <c r="J19" s="188">
        <v>16.825396825396826</v>
      </c>
      <c r="L19" s="878"/>
    </row>
    <row r="20" spans="7:12" x14ac:dyDescent="0.25">
      <c r="G20" s="878" t="s">
        <v>1362</v>
      </c>
      <c r="H20" s="183" t="s">
        <v>328</v>
      </c>
      <c r="I20" s="188">
        <v>6.8173892828083229</v>
      </c>
      <c r="J20" s="188">
        <v>16.318002984669651</v>
      </c>
      <c r="L20" s="878"/>
    </row>
    <row r="21" spans="7:12" x14ac:dyDescent="0.25">
      <c r="G21" s="878" t="s">
        <v>1363</v>
      </c>
      <c r="H21" s="183" t="s">
        <v>329</v>
      </c>
      <c r="I21" s="188">
        <v>5.4283389515285361</v>
      </c>
      <c r="J21" s="188">
        <v>17.403337403337403</v>
      </c>
      <c r="L21" s="878"/>
    </row>
    <row r="22" spans="7:12" x14ac:dyDescent="0.25">
      <c r="G22" s="878" t="s">
        <v>1364</v>
      </c>
      <c r="H22" s="183" t="s">
        <v>330</v>
      </c>
      <c r="I22" s="188">
        <v>5.8061141462280599</v>
      </c>
      <c r="J22" s="188">
        <v>6.5228598561931888</v>
      </c>
      <c r="L22" s="878"/>
    </row>
    <row r="23" spans="7:12" x14ac:dyDescent="0.25">
      <c r="G23" s="878" t="s">
        <v>1365</v>
      </c>
      <c r="H23" s="183" t="s">
        <v>331</v>
      </c>
      <c r="I23" s="188">
        <v>1.0752063233755667</v>
      </c>
      <c r="J23" s="188">
        <v>3.4974901641568308</v>
      </c>
      <c r="L23" s="878"/>
    </row>
    <row r="24" spans="7:12" x14ac:dyDescent="0.25">
      <c r="G24" s="878" t="s">
        <v>1366</v>
      </c>
      <c r="H24" s="183" t="s">
        <v>332</v>
      </c>
      <c r="I24" s="188">
        <v>0.2324770428920144</v>
      </c>
      <c r="J24" s="188">
        <v>1.8722018722018723</v>
      </c>
      <c r="L24" s="878"/>
    </row>
    <row r="25" spans="7:12" x14ac:dyDescent="0.25">
      <c r="G25" s="878" t="s">
        <v>1367</v>
      </c>
      <c r="H25" s="183" t="s">
        <v>333</v>
      </c>
      <c r="I25" s="188">
        <v>6.9743112867604318E-2</v>
      </c>
      <c r="J25" s="188">
        <v>1.2128612128612128</v>
      </c>
      <c r="L25" s="878"/>
    </row>
    <row r="26" spans="7:12" x14ac:dyDescent="0.25">
      <c r="G26" s="879" t="s">
        <v>334</v>
      </c>
      <c r="H26" s="183" t="s">
        <v>334</v>
      </c>
      <c r="I26" s="188">
        <v>2.6153667325351626</v>
      </c>
      <c r="J26" s="188">
        <v>1.6741283407950074</v>
      </c>
      <c r="L26" s="879"/>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zoomScale="70" zoomScaleNormal="70" workbookViewId="0">
      <selection activeCell="N37" sqref="N37"/>
    </sheetView>
  </sheetViews>
  <sheetFormatPr defaultRowHeight="15.75" x14ac:dyDescent="0.25"/>
  <cols>
    <col min="1" max="1" width="13.85546875" style="192" customWidth="1"/>
    <col min="2" max="2" width="86.7109375" style="192" customWidth="1"/>
    <col min="3" max="6" width="9.140625" style="192"/>
    <col min="7" max="7" width="11.85546875" style="192" customWidth="1"/>
    <col min="8" max="8" width="16.7109375" style="192" customWidth="1"/>
    <col min="9" max="9" width="13.7109375" style="192" customWidth="1"/>
    <col min="10" max="16384" width="9.140625" style="192"/>
  </cols>
  <sheetData>
    <row r="1" spans="1:9" x14ac:dyDescent="0.25">
      <c r="A1" s="18" t="s">
        <v>0</v>
      </c>
      <c r="B1" s="189" t="s">
        <v>335</v>
      </c>
      <c r="C1" s="190"/>
      <c r="D1" s="190"/>
      <c r="E1" s="190"/>
      <c r="F1" s="190"/>
      <c r="G1" s="190"/>
      <c r="H1" s="191"/>
      <c r="I1" s="191"/>
    </row>
    <row r="2" spans="1:9" x14ac:dyDescent="0.25">
      <c r="A2" s="18" t="s">
        <v>2</v>
      </c>
      <c r="B2" s="189" t="s">
        <v>336</v>
      </c>
      <c r="C2" s="193"/>
      <c r="D2" s="193"/>
      <c r="E2" s="193"/>
      <c r="F2" s="193"/>
      <c r="G2" s="193"/>
      <c r="H2" s="194"/>
      <c r="I2" s="194"/>
    </row>
    <row r="3" spans="1:9" x14ac:dyDescent="0.25">
      <c r="A3" s="18" t="s">
        <v>3</v>
      </c>
      <c r="B3" s="195" t="s">
        <v>178</v>
      </c>
      <c r="C3" s="190"/>
      <c r="D3" s="190"/>
      <c r="E3" s="190"/>
      <c r="F3" s="190"/>
      <c r="G3" s="190"/>
      <c r="H3" s="191"/>
      <c r="I3" s="191"/>
    </row>
    <row r="4" spans="1:9" x14ac:dyDescent="0.25">
      <c r="A4" s="18" t="s">
        <v>5</v>
      </c>
      <c r="B4" s="195" t="s">
        <v>1335</v>
      </c>
      <c r="C4" s="190"/>
      <c r="D4" s="190"/>
      <c r="E4" s="190"/>
      <c r="F4" s="190"/>
      <c r="G4" s="190"/>
      <c r="H4" s="191"/>
      <c r="I4" s="191"/>
    </row>
    <row r="5" spans="1:9" x14ac:dyDescent="0.25">
      <c r="A5" s="22" t="s">
        <v>6</v>
      </c>
      <c r="B5" s="190" t="s">
        <v>1301</v>
      </c>
      <c r="C5" s="190"/>
      <c r="D5" s="190"/>
      <c r="E5" s="190"/>
      <c r="F5" s="190"/>
      <c r="G5" s="190"/>
      <c r="H5" s="191"/>
      <c r="I5" s="191"/>
    </row>
    <row r="6" spans="1:9" x14ac:dyDescent="0.25">
      <c r="A6" s="22" t="s">
        <v>7</v>
      </c>
      <c r="B6" s="190" t="s">
        <v>1302</v>
      </c>
      <c r="C6" s="190"/>
      <c r="D6" s="190"/>
      <c r="E6" s="190"/>
      <c r="F6" s="190"/>
      <c r="G6" s="190"/>
      <c r="H6" s="191"/>
      <c r="I6" s="190"/>
    </row>
    <row r="7" spans="1:9" ht="31.5" x14ac:dyDescent="0.25">
      <c r="A7" s="190"/>
      <c r="B7" s="190"/>
      <c r="C7" s="190"/>
      <c r="D7" s="190"/>
      <c r="E7" s="190"/>
      <c r="F7" s="190"/>
      <c r="G7" s="196" t="s">
        <v>337</v>
      </c>
      <c r="H7" s="197" t="s">
        <v>338</v>
      </c>
      <c r="I7" s="197" t="s">
        <v>339</v>
      </c>
    </row>
    <row r="8" spans="1:9" ht="47.25" x14ac:dyDescent="0.25">
      <c r="A8" s="190"/>
      <c r="B8" s="190"/>
      <c r="C8" s="190"/>
      <c r="D8" s="190"/>
      <c r="E8" s="190"/>
      <c r="F8" s="190"/>
      <c r="G8" s="196" t="s">
        <v>340</v>
      </c>
      <c r="H8" s="197" t="s">
        <v>341</v>
      </c>
      <c r="I8" s="197" t="s">
        <v>342</v>
      </c>
    </row>
    <row r="9" spans="1:9" x14ac:dyDescent="0.25">
      <c r="A9" s="190"/>
      <c r="B9" s="190"/>
      <c r="C9" s="190"/>
      <c r="D9" s="190"/>
      <c r="E9" s="190" t="s">
        <v>163</v>
      </c>
      <c r="F9" s="198" t="s">
        <v>164</v>
      </c>
      <c r="G9" s="199">
        <v>-3.9196290475704076</v>
      </c>
      <c r="H9" s="199"/>
      <c r="I9" s="199"/>
    </row>
    <row r="10" spans="1:9" x14ac:dyDescent="0.25">
      <c r="A10" s="190"/>
      <c r="B10" s="190"/>
      <c r="C10" s="190"/>
      <c r="D10" s="190"/>
      <c r="E10" s="190" t="s">
        <v>141</v>
      </c>
      <c r="F10" s="200" t="s">
        <v>142</v>
      </c>
      <c r="G10" s="199">
        <v>-3.7687237736247874</v>
      </c>
      <c r="H10" s="199"/>
      <c r="I10" s="199"/>
    </row>
    <row r="11" spans="1:9" x14ac:dyDescent="0.25">
      <c r="A11" s="190"/>
      <c r="B11" s="190"/>
      <c r="C11" s="190"/>
      <c r="D11" s="190"/>
      <c r="E11" s="190" t="s">
        <v>143</v>
      </c>
      <c r="F11" s="200" t="s">
        <v>144</v>
      </c>
      <c r="G11" s="199">
        <v>-4.3564307582464554</v>
      </c>
      <c r="H11" s="199"/>
      <c r="I11" s="199"/>
    </row>
    <row r="12" spans="1:9" x14ac:dyDescent="0.25">
      <c r="A12" s="190"/>
      <c r="B12" s="190"/>
      <c r="C12" s="190"/>
      <c r="D12" s="190"/>
      <c r="E12" s="190" t="s">
        <v>145</v>
      </c>
      <c r="F12" s="200" t="s">
        <v>146</v>
      </c>
      <c r="G12" s="199">
        <v>-9.4508750511563733</v>
      </c>
      <c r="H12" s="199"/>
      <c r="I12" s="199"/>
    </row>
    <row r="13" spans="1:9" x14ac:dyDescent="0.25">
      <c r="A13" s="190"/>
      <c r="B13" s="190"/>
      <c r="C13" s="190"/>
      <c r="D13" s="190"/>
      <c r="E13" s="190" t="s">
        <v>165</v>
      </c>
      <c r="F13" s="200" t="s">
        <v>166</v>
      </c>
      <c r="G13" s="199">
        <v>-14.98495785730748</v>
      </c>
      <c r="H13" s="199"/>
      <c r="I13" s="199"/>
    </row>
    <row r="14" spans="1:9" x14ac:dyDescent="0.25">
      <c r="A14" s="190"/>
      <c r="B14" s="190"/>
      <c r="C14" s="190"/>
      <c r="D14" s="190"/>
      <c r="E14" s="190" t="s">
        <v>141</v>
      </c>
      <c r="F14" s="200" t="s">
        <v>142</v>
      </c>
      <c r="G14" s="199">
        <v>-14.552802039358129</v>
      </c>
      <c r="H14" s="199"/>
      <c r="I14" s="199"/>
    </row>
    <row r="15" spans="1:9" x14ac:dyDescent="0.25">
      <c r="A15" s="190"/>
      <c r="B15" s="190"/>
      <c r="C15" s="190"/>
      <c r="D15" s="190"/>
      <c r="E15" s="190" t="s">
        <v>143</v>
      </c>
      <c r="F15" s="200" t="s">
        <v>144</v>
      </c>
      <c r="G15" s="199">
        <v>-14.165539147681342</v>
      </c>
      <c r="H15" s="199"/>
      <c r="I15" s="199"/>
    </row>
    <row r="16" spans="1:9" x14ac:dyDescent="0.25">
      <c r="A16" s="190"/>
      <c r="B16" s="190"/>
      <c r="C16" s="190"/>
      <c r="D16" s="190"/>
      <c r="E16" s="190" t="s">
        <v>145</v>
      </c>
      <c r="F16" s="200" t="s">
        <v>146</v>
      </c>
      <c r="G16" s="199">
        <v>-9.2997683541213245</v>
      </c>
      <c r="H16" s="199"/>
      <c r="I16" s="199"/>
    </row>
    <row r="17" spans="1:9" x14ac:dyDescent="0.25">
      <c r="A17" s="190"/>
      <c r="B17" s="190"/>
      <c r="C17" s="190"/>
      <c r="D17" s="190"/>
      <c r="E17" s="190" t="s">
        <v>167</v>
      </c>
      <c r="F17" s="200" t="s">
        <v>168</v>
      </c>
      <c r="G17" s="199">
        <v>-5.2081845055106282</v>
      </c>
      <c r="H17" s="199"/>
      <c r="I17" s="199"/>
    </row>
    <row r="18" spans="1:9" x14ac:dyDescent="0.25">
      <c r="A18" s="190"/>
      <c r="B18" s="190"/>
      <c r="C18" s="190"/>
      <c r="D18" s="190"/>
      <c r="E18" s="190" t="s">
        <v>141</v>
      </c>
      <c r="F18" s="200" t="s">
        <v>142</v>
      </c>
      <c r="G18" s="199">
        <v>-5.4314978114639114</v>
      </c>
      <c r="H18" s="199"/>
      <c r="I18" s="199"/>
    </row>
    <row r="19" spans="1:9" x14ac:dyDescent="0.25">
      <c r="A19" s="190"/>
      <c r="B19" s="190"/>
      <c r="C19" s="190"/>
      <c r="D19" s="190"/>
      <c r="E19" s="190" t="s">
        <v>143</v>
      </c>
      <c r="F19" s="198" t="s">
        <v>144</v>
      </c>
      <c r="G19" s="199">
        <v>-5.15769231769701</v>
      </c>
      <c r="H19" s="199"/>
      <c r="I19" s="199"/>
    </row>
    <row r="20" spans="1:9" x14ac:dyDescent="0.25">
      <c r="A20" s="190"/>
      <c r="B20" s="190"/>
      <c r="C20" s="190"/>
      <c r="D20" s="190"/>
      <c r="E20" s="190" t="s">
        <v>145</v>
      </c>
      <c r="F20" s="200" t="s">
        <v>146</v>
      </c>
      <c r="G20" s="199">
        <v>-5.2910772625416334</v>
      </c>
      <c r="H20" s="199"/>
      <c r="I20" s="199"/>
    </row>
    <row r="21" spans="1:9" x14ac:dyDescent="0.25">
      <c r="A21" s="190"/>
      <c r="B21" s="190"/>
      <c r="C21" s="190"/>
      <c r="D21" s="190"/>
      <c r="E21" s="190" t="s">
        <v>169</v>
      </c>
      <c r="F21" s="200" t="s">
        <v>170</v>
      </c>
      <c r="G21" s="199">
        <v>-5.1206574219176542</v>
      </c>
      <c r="H21" s="199"/>
      <c r="I21" s="199"/>
    </row>
    <row r="22" spans="1:9" x14ac:dyDescent="0.25">
      <c r="A22" s="190"/>
      <c r="B22" s="190"/>
      <c r="C22" s="190"/>
      <c r="D22" s="190"/>
      <c r="E22" s="190" t="s">
        <v>141</v>
      </c>
      <c r="F22" s="200" t="s">
        <v>142</v>
      </c>
      <c r="G22" s="199">
        <v>-5.1195450557439219</v>
      </c>
      <c r="H22" s="199"/>
      <c r="I22" s="199"/>
    </row>
    <row r="23" spans="1:9" x14ac:dyDescent="0.25">
      <c r="A23" s="190"/>
      <c r="B23" s="190"/>
      <c r="C23" s="190"/>
      <c r="D23" s="190"/>
      <c r="E23" s="190" t="s">
        <v>143</v>
      </c>
      <c r="F23" s="190" t="s">
        <v>144</v>
      </c>
      <c r="G23" s="199">
        <v>-4.5523344768911143</v>
      </c>
      <c r="H23" s="199"/>
      <c r="I23" s="199"/>
    </row>
    <row r="24" spans="1:9" x14ac:dyDescent="0.25">
      <c r="A24" s="190"/>
      <c r="B24" s="190"/>
      <c r="C24" s="190"/>
      <c r="D24" s="190"/>
      <c r="E24" s="190" t="s">
        <v>145</v>
      </c>
      <c r="F24" s="190" t="s">
        <v>146</v>
      </c>
      <c r="G24" s="199">
        <v>-4.0820925618412813</v>
      </c>
      <c r="H24" s="199"/>
      <c r="I24" s="199"/>
    </row>
    <row r="25" spans="1:9" x14ac:dyDescent="0.25">
      <c r="A25" s="190"/>
      <c r="B25" s="190"/>
      <c r="C25" s="190"/>
      <c r="D25" s="190"/>
      <c r="E25" s="190" t="s">
        <v>171</v>
      </c>
      <c r="F25" s="190" t="s">
        <v>172</v>
      </c>
      <c r="G25" s="199">
        <v>-8.423993388710862</v>
      </c>
      <c r="H25" s="199"/>
      <c r="I25" s="199"/>
    </row>
    <row r="26" spans="1:9" x14ac:dyDescent="0.25">
      <c r="A26" s="190"/>
      <c r="B26" s="190"/>
      <c r="C26" s="190"/>
      <c r="D26" s="190"/>
      <c r="E26" s="190" t="s">
        <v>141</v>
      </c>
      <c r="F26" s="190" t="s">
        <v>142</v>
      </c>
      <c r="G26" s="199">
        <v>-9.008163803157391</v>
      </c>
      <c r="H26" s="199"/>
      <c r="I26" s="199"/>
    </row>
    <row r="27" spans="1:9" x14ac:dyDescent="0.25">
      <c r="A27" s="190"/>
      <c r="B27" s="190"/>
      <c r="C27" s="190"/>
      <c r="D27" s="190"/>
      <c r="E27" s="190" t="s">
        <v>143</v>
      </c>
      <c r="F27" s="190" t="s">
        <v>144</v>
      </c>
      <c r="G27" s="199">
        <v>-9.5670149557740718</v>
      </c>
      <c r="H27" s="199"/>
      <c r="I27" s="199"/>
    </row>
    <row r="28" spans="1:9" x14ac:dyDescent="0.25">
      <c r="A28" s="190"/>
      <c r="B28" s="190"/>
      <c r="C28" s="190"/>
      <c r="D28" s="190"/>
      <c r="E28" s="190" t="s">
        <v>145</v>
      </c>
      <c r="F28" s="190" t="s">
        <v>146</v>
      </c>
      <c r="G28" s="199">
        <v>-9.6679505255582772</v>
      </c>
      <c r="H28" s="199"/>
      <c r="I28" s="199"/>
    </row>
    <row r="29" spans="1:9" x14ac:dyDescent="0.25">
      <c r="A29" s="190"/>
      <c r="B29" s="190"/>
      <c r="C29" s="190"/>
      <c r="D29" s="190"/>
      <c r="E29" s="190" t="s">
        <v>173</v>
      </c>
      <c r="F29" s="190" t="s">
        <v>174</v>
      </c>
      <c r="G29" s="199">
        <v>-5.1527895891019071</v>
      </c>
      <c r="H29" s="199"/>
      <c r="I29" s="199"/>
    </row>
    <row r="30" spans="1:9" x14ac:dyDescent="0.25">
      <c r="A30" s="190"/>
      <c r="B30" s="190"/>
      <c r="C30" s="190"/>
      <c r="D30" s="190"/>
      <c r="E30" s="190" t="s">
        <v>141</v>
      </c>
      <c r="F30" s="190" t="s">
        <v>142</v>
      </c>
      <c r="G30" s="199">
        <v>-3.9176728980753466</v>
      </c>
      <c r="H30" s="201"/>
      <c r="I30" s="201"/>
    </row>
    <row r="31" spans="1:9" x14ac:dyDescent="0.25">
      <c r="A31" s="190"/>
      <c r="B31" s="190"/>
      <c r="C31" s="190"/>
      <c r="D31" s="190"/>
      <c r="E31" s="190" t="s">
        <v>143</v>
      </c>
      <c r="F31" s="190" t="s">
        <v>144</v>
      </c>
      <c r="G31" s="199">
        <v>-3.0770861227497273</v>
      </c>
      <c r="H31" s="201"/>
      <c r="I31" s="201"/>
    </row>
    <row r="32" spans="1:9" x14ac:dyDescent="0.25">
      <c r="A32" s="190"/>
      <c r="B32" s="190"/>
      <c r="C32" s="190"/>
      <c r="D32" s="190"/>
      <c r="E32" s="190" t="s">
        <v>145</v>
      </c>
      <c r="F32" s="190" t="s">
        <v>146</v>
      </c>
      <c r="G32" s="199">
        <v>-1.5717819853430552</v>
      </c>
      <c r="H32" s="201">
        <v>-1.9566198320450381</v>
      </c>
      <c r="I32" s="201"/>
    </row>
    <row r="33" spans="1:9" x14ac:dyDescent="0.25">
      <c r="A33" s="190"/>
      <c r="B33" s="190"/>
      <c r="C33" s="190"/>
      <c r="D33" s="190"/>
      <c r="E33" s="190" t="s">
        <v>175</v>
      </c>
      <c r="F33" s="190" t="s">
        <v>176</v>
      </c>
      <c r="G33" s="199">
        <v>-1.0866095159486258</v>
      </c>
      <c r="H33" s="201">
        <v>-0.84638905292971911</v>
      </c>
      <c r="I33" s="201"/>
    </row>
    <row r="34" spans="1:9" x14ac:dyDescent="0.25">
      <c r="A34" s="190"/>
      <c r="B34" s="190"/>
      <c r="C34" s="190"/>
      <c r="D34" s="190"/>
      <c r="E34" s="190" t="s">
        <v>141</v>
      </c>
      <c r="F34" s="190" t="s">
        <v>142</v>
      </c>
      <c r="G34" s="199">
        <v>0.60332011553433695</v>
      </c>
      <c r="H34" s="201">
        <v>-0.39820644000437211</v>
      </c>
      <c r="I34" s="857"/>
    </row>
    <row r="35" spans="1:9" x14ac:dyDescent="0.25">
      <c r="A35" s="190"/>
      <c r="B35" s="190"/>
      <c r="C35" s="190"/>
      <c r="D35" s="190"/>
      <c r="E35" s="190" t="s">
        <v>143</v>
      </c>
      <c r="F35" s="190" t="s">
        <v>144</v>
      </c>
      <c r="G35" s="199">
        <v>1.938943300978601</v>
      </c>
      <c r="H35" s="201">
        <v>7.5923736592270238E-2</v>
      </c>
      <c r="I35" s="857">
        <v>1.938943300978601</v>
      </c>
    </row>
    <row r="36" spans="1:9" x14ac:dyDescent="0.25">
      <c r="E36" s="190" t="s">
        <v>145</v>
      </c>
      <c r="F36" s="190" t="s">
        <v>146</v>
      </c>
      <c r="H36" s="201">
        <v>0.58429319630219356</v>
      </c>
      <c r="I36" s="857">
        <v>2.578973943278009</v>
      </c>
    </row>
    <row r="37" spans="1:9" x14ac:dyDescent="0.25">
      <c r="E37" s="190" t="s">
        <v>343</v>
      </c>
      <c r="F37" s="190" t="s">
        <v>344</v>
      </c>
      <c r="H37" s="201">
        <v>0.98490363195288322</v>
      </c>
      <c r="I37" s="857">
        <v>3.9438816938713677</v>
      </c>
    </row>
    <row r="38" spans="1:9" x14ac:dyDescent="0.25">
      <c r="E38" s="190" t="s">
        <v>141</v>
      </c>
      <c r="F38" s="190" t="s">
        <v>142</v>
      </c>
      <c r="H38" s="201">
        <v>1.3260806614397229</v>
      </c>
      <c r="I38" s="857">
        <v>3.4765230168157371</v>
      </c>
    </row>
    <row r="39" spans="1:9" x14ac:dyDescent="0.25">
      <c r="E39" s="190" t="s">
        <v>143</v>
      </c>
      <c r="F39" s="190" t="s">
        <v>144</v>
      </c>
      <c r="H39" s="201">
        <v>1.5930732221629897</v>
      </c>
      <c r="I39" s="857">
        <v>3.2145713024872431</v>
      </c>
    </row>
    <row r="40" spans="1:9" x14ac:dyDescent="0.25">
      <c r="E40" s="190" t="s">
        <v>145</v>
      </c>
      <c r="F40" s="190" t="s">
        <v>146</v>
      </c>
      <c r="H40" s="201">
        <v>1.8141858826726049</v>
      </c>
      <c r="I40" s="857">
        <v>3.2827506958830881</v>
      </c>
    </row>
    <row r="41" spans="1:9" x14ac:dyDescent="0.25">
      <c r="E41" s="190" t="s">
        <v>345</v>
      </c>
      <c r="F41" s="190" t="s">
        <v>346</v>
      </c>
      <c r="H41" s="201">
        <v>2.0323829442369714</v>
      </c>
      <c r="I41" s="857">
        <v>3.2492414532340419</v>
      </c>
    </row>
    <row r="42" spans="1:9" x14ac:dyDescent="0.25">
      <c r="E42" s="190" t="s">
        <v>141</v>
      </c>
      <c r="F42" s="190" t="s">
        <v>142</v>
      </c>
      <c r="H42" s="201">
        <v>2.1767280106758986</v>
      </c>
      <c r="I42" s="857">
        <v>3.1605327679124788</v>
      </c>
    </row>
    <row r="43" spans="1:9" x14ac:dyDescent="0.25">
      <c r="E43" s="190" t="s">
        <v>143</v>
      </c>
      <c r="F43" s="190" t="s">
        <v>144</v>
      </c>
      <c r="H43" s="201">
        <v>2.282339969180359</v>
      </c>
      <c r="I43" s="857">
        <v>3.0315961762093671</v>
      </c>
    </row>
    <row r="44" spans="1:9" x14ac:dyDescent="0.25">
      <c r="E44" s="190" t="s">
        <v>145</v>
      </c>
      <c r="F44" s="190" t="s">
        <v>146</v>
      </c>
      <c r="H44" s="201">
        <v>2.349651920734376</v>
      </c>
      <c r="I44" s="857">
        <v>2.9193629125743343</v>
      </c>
    </row>
    <row r="45" spans="1:9" x14ac:dyDescent="0.25">
      <c r="E45" s="190" t="s">
        <v>347</v>
      </c>
      <c r="F45" s="190" t="s">
        <v>348</v>
      </c>
      <c r="H45" s="201">
        <v>2.3359303625765517</v>
      </c>
      <c r="I45" s="857">
        <v>2.8680658918395969</v>
      </c>
    </row>
    <row r="46" spans="1:9" x14ac:dyDescent="0.25">
      <c r="E46" s="190" t="s">
        <v>141</v>
      </c>
      <c r="F46" s="190" t="s">
        <v>142</v>
      </c>
      <c r="I46" s="857">
        <v>2.9675315650889122</v>
      </c>
    </row>
    <row r="47" spans="1:9" x14ac:dyDescent="0.25">
      <c r="E47" s="190" t="s">
        <v>143</v>
      </c>
      <c r="F47" s="190" t="s">
        <v>144</v>
      </c>
      <c r="I47" s="857">
        <v>3.0642773982874472</v>
      </c>
    </row>
    <row r="48" spans="1:9" x14ac:dyDescent="0.25">
      <c r="E48" s="190" t="s">
        <v>145</v>
      </c>
      <c r="F48" s="190" t="s">
        <v>146</v>
      </c>
      <c r="I48" s="857">
        <v>3.1582310765417345</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4"/>
  <sheetViews>
    <sheetView showGridLines="0" zoomScale="70" zoomScaleNormal="70" workbookViewId="0">
      <selection activeCell="J44" sqref="J44"/>
    </sheetView>
  </sheetViews>
  <sheetFormatPr defaultColWidth="9.140625" defaultRowHeight="15.75" x14ac:dyDescent="0.25"/>
  <cols>
    <col min="1" max="1" width="12.140625" style="204" customWidth="1"/>
    <col min="2" max="2" width="103.85546875" style="204" customWidth="1"/>
    <col min="3" max="3" width="5.85546875" style="204" customWidth="1"/>
    <col min="4" max="4" width="14.5703125" style="209" customWidth="1"/>
    <col min="5" max="7" width="14.5703125" style="204" customWidth="1"/>
    <col min="8" max="13" width="9.140625" style="225" customWidth="1"/>
    <col min="14" max="14" width="9.140625" style="204"/>
    <col min="15" max="15" width="9.140625" style="205"/>
    <col min="16" max="16384" width="9.140625" style="204"/>
  </cols>
  <sheetData>
    <row r="1" spans="1:19" x14ac:dyDescent="0.25">
      <c r="A1" s="18" t="s">
        <v>0</v>
      </c>
      <c r="B1" s="189" t="s">
        <v>349</v>
      </c>
      <c r="C1" s="202"/>
      <c r="D1" s="203"/>
      <c r="E1" s="203"/>
      <c r="F1" s="203"/>
      <c r="G1" s="202"/>
      <c r="H1" s="204"/>
      <c r="I1" s="204"/>
      <c r="J1" s="204"/>
      <c r="K1" s="204"/>
      <c r="L1" s="204"/>
      <c r="M1" s="204"/>
      <c r="N1" s="205"/>
      <c r="O1" s="204"/>
    </row>
    <row r="2" spans="1:19" x14ac:dyDescent="0.25">
      <c r="A2" s="18" t="s">
        <v>2</v>
      </c>
      <c r="B2" s="189" t="s">
        <v>350</v>
      </c>
      <c r="C2" s="203"/>
      <c r="D2" s="206"/>
      <c r="E2" s="203"/>
      <c r="F2" s="203"/>
      <c r="G2" s="202"/>
      <c r="H2" s="204"/>
      <c r="I2" s="204"/>
      <c r="J2" s="204"/>
      <c r="K2" s="204"/>
      <c r="L2" s="204"/>
      <c r="M2" s="204"/>
      <c r="N2" s="205"/>
      <c r="O2" s="204"/>
    </row>
    <row r="3" spans="1:19" x14ac:dyDescent="0.25">
      <c r="A3" s="18" t="s">
        <v>3</v>
      </c>
      <c r="B3" s="195" t="s">
        <v>178</v>
      </c>
      <c r="C3" s="203"/>
      <c r="D3" s="207"/>
      <c r="E3" s="203"/>
      <c r="F3" s="203"/>
      <c r="G3" s="202"/>
      <c r="H3" s="204"/>
      <c r="I3" s="204"/>
      <c r="J3" s="204"/>
      <c r="K3" s="204"/>
      <c r="L3" s="204"/>
      <c r="M3" s="204"/>
      <c r="N3" s="205"/>
      <c r="O3" s="204"/>
    </row>
    <row r="4" spans="1:19" x14ac:dyDescent="0.25">
      <c r="A4" s="18" t="s">
        <v>5</v>
      </c>
      <c r="B4" s="195" t="s">
        <v>1335</v>
      </c>
      <c r="C4" s="208"/>
      <c r="D4" s="203"/>
      <c r="E4" s="203"/>
      <c r="F4" s="203"/>
      <c r="G4" s="202"/>
      <c r="H4" s="204"/>
      <c r="I4" s="204"/>
      <c r="J4" s="204"/>
      <c r="K4" s="204"/>
      <c r="L4" s="204"/>
      <c r="M4" s="204"/>
      <c r="N4" s="205"/>
      <c r="O4" s="204"/>
    </row>
    <row r="5" spans="1:19" x14ac:dyDescent="0.25">
      <c r="A5" s="22" t="s">
        <v>6</v>
      </c>
      <c r="B5" s="190" t="s">
        <v>1386</v>
      </c>
      <c r="C5" s="208"/>
      <c r="D5" s="203"/>
      <c r="E5" s="203"/>
      <c r="F5" s="203"/>
      <c r="G5" s="202"/>
      <c r="H5" s="204"/>
      <c r="I5" s="204"/>
      <c r="J5" s="204"/>
      <c r="K5" s="204"/>
      <c r="L5" s="204"/>
      <c r="M5" s="204"/>
      <c r="N5" s="205"/>
      <c r="O5" s="204"/>
    </row>
    <row r="6" spans="1:19" x14ac:dyDescent="0.25">
      <c r="A6" s="22" t="s">
        <v>7</v>
      </c>
      <c r="B6" s="190" t="s">
        <v>351</v>
      </c>
      <c r="E6" s="203"/>
      <c r="F6" s="203"/>
      <c r="G6" s="202"/>
      <c r="H6" s="204"/>
      <c r="I6" s="204"/>
      <c r="J6" s="204"/>
      <c r="K6" s="204"/>
      <c r="L6" s="204"/>
      <c r="M6" s="204"/>
      <c r="N6" s="205"/>
      <c r="O6" s="204"/>
    </row>
    <row r="7" spans="1:19" x14ac:dyDescent="0.25">
      <c r="C7" s="209"/>
      <c r="E7" s="209"/>
      <c r="F7" s="209"/>
      <c r="G7" s="202"/>
      <c r="H7" s="204"/>
      <c r="I7" s="204"/>
      <c r="J7" s="204"/>
      <c r="K7" s="204"/>
      <c r="L7" s="204"/>
      <c r="M7" s="204"/>
      <c r="N7" s="205"/>
      <c r="O7" s="204"/>
    </row>
    <row r="8" spans="1:19" x14ac:dyDescent="0.25">
      <c r="C8" s="202"/>
      <c r="D8" s="202"/>
      <c r="E8" s="202"/>
      <c r="F8" s="202"/>
      <c r="G8" s="202"/>
      <c r="H8" s="202"/>
      <c r="I8" s="204"/>
      <c r="J8" s="205"/>
      <c r="K8" s="204"/>
      <c r="L8" s="204"/>
      <c r="M8" s="204"/>
      <c r="O8" s="204"/>
    </row>
    <row r="9" spans="1:19" ht="31.5" x14ac:dyDescent="0.25">
      <c r="D9" s="210" t="s">
        <v>352</v>
      </c>
      <c r="E9" s="210" t="s">
        <v>353</v>
      </c>
      <c r="F9" s="210" t="s">
        <v>354</v>
      </c>
      <c r="G9" s="210" t="s">
        <v>355</v>
      </c>
      <c r="H9" s="211"/>
      <c r="I9" s="212"/>
      <c r="J9" s="204"/>
      <c r="K9" s="204"/>
      <c r="L9" s="204"/>
      <c r="M9" s="204"/>
      <c r="O9" s="204"/>
    </row>
    <row r="10" spans="1:19" s="213" customFormat="1" ht="47.25" x14ac:dyDescent="0.25">
      <c r="C10" s="214"/>
      <c r="D10" s="210" t="s">
        <v>356</v>
      </c>
      <c r="E10" s="210" t="s">
        <v>357</v>
      </c>
      <c r="F10" s="210" t="s">
        <v>358</v>
      </c>
      <c r="G10" s="210" t="s">
        <v>359</v>
      </c>
      <c r="H10" s="205"/>
    </row>
    <row r="11" spans="1:19" x14ac:dyDescent="0.25">
      <c r="C11" s="215">
        <v>2009</v>
      </c>
      <c r="D11" s="216">
        <v>4.2471527792038843</v>
      </c>
      <c r="E11" s="216">
        <v>3.5826563092342241</v>
      </c>
      <c r="F11" s="217"/>
      <c r="G11" s="217"/>
      <c r="H11" s="218"/>
      <c r="I11" s="218"/>
      <c r="J11" s="204"/>
      <c r="K11" s="204"/>
      <c r="L11" s="204"/>
      <c r="M11" s="204"/>
      <c r="O11" s="213"/>
      <c r="P11" s="219"/>
      <c r="Q11" s="220"/>
      <c r="R11" s="219"/>
      <c r="S11" s="221"/>
    </row>
    <row r="12" spans="1:19" x14ac:dyDescent="0.25">
      <c r="C12" s="215"/>
      <c r="D12" s="216">
        <v>1.2617054452846217</v>
      </c>
      <c r="E12" s="216">
        <v>-0.49156311088971449</v>
      </c>
      <c r="F12" s="217"/>
      <c r="G12" s="217"/>
      <c r="H12" s="218"/>
      <c r="I12" s="218"/>
      <c r="J12" s="204"/>
      <c r="K12" s="204"/>
      <c r="L12" s="204"/>
      <c r="M12" s="204"/>
      <c r="O12" s="213"/>
      <c r="P12" s="219"/>
      <c r="Q12" s="220"/>
      <c r="R12" s="219"/>
      <c r="S12" s="221"/>
    </row>
    <row r="13" spans="1:19" x14ac:dyDescent="0.25">
      <c r="C13" s="215"/>
      <c r="D13" s="216">
        <v>-5.3767514303395858</v>
      </c>
      <c r="E13" s="216">
        <v>-5.3957039477856057</v>
      </c>
      <c r="F13" s="217"/>
      <c r="G13" s="217"/>
      <c r="H13" s="218"/>
      <c r="I13" s="218"/>
      <c r="J13" s="204"/>
      <c r="K13" s="204"/>
      <c r="L13" s="204"/>
      <c r="M13" s="204"/>
      <c r="O13" s="213"/>
      <c r="P13" s="219"/>
      <c r="Q13" s="220"/>
      <c r="R13" s="219"/>
      <c r="S13" s="221"/>
    </row>
    <row r="14" spans="1:19" x14ac:dyDescent="0.25">
      <c r="C14" s="215"/>
      <c r="D14" s="216">
        <v>-7.0957457844881926</v>
      </c>
      <c r="E14" s="216">
        <v>-7.5897172260660568</v>
      </c>
      <c r="F14" s="217"/>
      <c r="G14" s="217"/>
      <c r="H14" s="218"/>
      <c r="I14" s="218"/>
      <c r="J14" s="204"/>
      <c r="K14" s="204"/>
      <c r="L14" s="204"/>
      <c r="M14" s="204"/>
      <c r="O14" s="213"/>
      <c r="P14" s="219"/>
      <c r="Q14" s="220"/>
      <c r="R14" s="219"/>
      <c r="S14" s="221"/>
    </row>
    <row r="15" spans="1:19" x14ac:dyDescent="0.25">
      <c r="C15" s="215">
        <v>2010</v>
      </c>
      <c r="D15" s="216">
        <v>-6.0060527532258288</v>
      </c>
      <c r="E15" s="216">
        <v>-6.0215550335950923</v>
      </c>
      <c r="F15" s="217"/>
      <c r="G15" s="217"/>
      <c r="H15" s="218"/>
      <c r="I15" s="218"/>
      <c r="J15" s="204"/>
      <c r="K15" s="204"/>
      <c r="L15" s="204"/>
      <c r="M15" s="204"/>
      <c r="O15" s="213"/>
      <c r="P15" s="219"/>
      <c r="Q15" s="220"/>
      <c r="R15" s="219"/>
      <c r="S15" s="221"/>
    </row>
    <row r="16" spans="1:19" x14ac:dyDescent="0.25">
      <c r="C16" s="215"/>
      <c r="D16" s="216">
        <v>-7.8196778946047765</v>
      </c>
      <c r="E16" s="216">
        <v>-7.2151162427270634</v>
      </c>
      <c r="F16" s="217"/>
      <c r="G16" s="217"/>
      <c r="H16" s="218"/>
      <c r="I16" s="218"/>
      <c r="J16" s="204"/>
      <c r="K16" s="204"/>
      <c r="L16" s="204"/>
      <c r="M16" s="204"/>
      <c r="O16" s="213"/>
      <c r="P16" s="219"/>
      <c r="Q16" s="220"/>
      <c r="R16" s="219"/>
      <c r="S16" s="221"/>
    </row>
    <row r="17" spans="3:19" x14ac:dyDescent="0.25">
      <c r="C17" s="215"/>
      <c r="D17" s="216">
        <v>-5.4580861657869457</v>
      </c>
      <c r="E17" s="216">
        <v>-7.3101156849853339</v>
      </c>
      <c r="F17" s="217"/>
      <c r="G17" s="217"/>
      <c r="H17" s="218"/>
      <c r="I17" s="218"/>
      <c r="J17" s="204"/>
      <c r="K17" s="204"/>
      <c r="L17" s="204"/>
      <c r="M17" s="204"/>
      <c r="O17" s="213"/>
      <c r="P17" s="219"/>
      <c r="Q17" s="220"/>
      <c r="R17" s="219"/>
      <c r="S17" s="221"/>
    </row>
    <row r="18" spans="3:19" x14ac:dyDescent="0.25">
      <c r="C18" s="215"/>
      <c r="D18" s="216">
        <v>-4.3709926216945227</v>
      </c>
      <c r="E18" s="216">
        <v>-6.9484270985573566</v>
      </c>
      <c r="F18" s="217"/>
      <c r="G18" s="217"/>
      <c r="H18" s="218"/>
      <c r="I18" s="218"/>
      <c r="J18" s="204"/>
      <c r="K18" s="204"/>
      <c r="L18" s="204"/>
      <c r="M18" s="204"/>
      <c r="O18" s="213"/>
      <c r="P18" s="219"/>
      <c r="Q18" s="220"/>
      <c r="R18" s="219"/>
      <c r="S18" s="221"/>
    </row>
    <row r="19" spans="3:19" x14ac:dyDescent="0.25">
      <c r="C19" s="215">
        <v>2011</v>
      </c>
      <c r="D19" s="218">
        <v>-5.2449354612478878</v>
      </c>
      <c r="E19" s="218">
        <v>-5.8633613392734247</v>
      </c>
      <c r="F19" s="218"/>
      <c r="G19" s="222"/>
      <c r="H19" s="218"/>
      <c r="I19" s="218"/>
      <c r="J19" s="204"/>
      <c r="K19" s="204"/>
      <c r="L19" s="204"/>
      <c r="M19" s="204"/>
      <c r="O19" s="213"/>
      <c r="P19" s="219"/>
      <c r="Q19" s="220"/>
      <c r="R19" s="219"/>
      <c r="S19" s="221"/>
    </row>
    <row r="20" spans="3:19" x14ac:dyDescent="0.25">
      <c r="C20" s="215"/>
      <c r="D20" s="218">
        <v>-3.9446542428414304</v>
      </c>
      <c r="E20" s="218">
        <v>-4.8926251045693405</v>
      </c>
      <c r="F20" s="218"/>
      <c r="G20" s="222"/>
      <c r="H20" s="218"/>
      <c r="I20" s="218"/>
      <c r="J20" s="204"/>
      <c r="K20" s="204"/>
      <c r="L20" s="204"/>
      <c r="M20" s="204"/>
      <c r="O20" s="213"/>
      <c r="P20" s="219"/>
      <c r="Q20" s="220"/>
      <c r="R20" s="219"/>
      <c r="S20" s="221"/>
    </row>
    <row r="21" spans="3:19" x14ac:dyDescent="0.25">
      <c r="C21" s="215"/>
      <c r="D21" s="218">
        <v>-4.827324623405155</v>
      </c>
      <c r="E21" s="218">
        <v>-4.5690463596679791</v>
      </c>
      <c r="F21" s="218"/>
      <c r="G21" s="222"/>
      <c r="H21" s="218"/>
      <c r="I21" s="218"/>
      <c r="J21" s="204"/>
      <c r="K21" s="204"/>
      <c r="L21" s="204"/>
      <c r="M21" s="204"/>
      <c r="O21" s="213"/>
      <c r="P21" s="219"/>
      <c r="Q21" s="220"/>
      <c r="R21" s="219"/>
      <c r="S21" s="221"/>
    </row>
    <row r="22" spans="3:19" x14ac:dyDescent="0.25">
      <c r="C22" s="215"/>
      <c r="D22" s="218">
        <v>-5.0581607370174853</v>
      </c>
      <c r="E22" s="218">
        <v>-4.8455759146690198</v>
      </c>
      <c r="F22" s="218"/>
      <c r="G22" s="222"/>
      <c r="H22" s="218"/>
      <c r="I22" s="218"/>
      <c r="J22" s="204"/>
      <c r="K22" s="204"/>
      <c r="L22" s="204"/>
      <c r="M22" s="204"/>
      <c r="O22" s="213"/>
      <c r="P22" s="219"/>
      <c r="Q22" s="220"/>
      <c r="R22" s="219"/>
      <c r="S22" s="221"/>
    </row>
    <row r="23" spans="3:19" x14ac:dyDescent="0.25">
      <c r="C23" s="215">
        <v>2012</v>
      </c>
      <c r="D23" s="218">
        <v>-4.8160604093267319</v>
      </c>
      <c r="E23" s="218">
        <v>-4.9377524330027001</v>
      </c>
      <c r="F23" s="218"/>
      <c r="G23" s="222"/>
      <c r="H23" s="218"/>
      <c r="I23" s="218"/>
      <c r="J23" s="204"/>
      <c r="K23" s="204"/>
      <c r="L23" s="204"/>
      <c r="M23" s="204"/>
      <c r="O23" s="213"/>
      <c r="P23" s="219"/>
      <c r="Q23" s="220"/>
      <c r="R23" s="219"/>
      <c r="S23" s="221"/>
    </row>
    <row r="24" spans="3:19" x14ac:dyDescent="0.25">
      <c r="C24" s="215"/>
      <c r="D24" s="218">
        <v>-4.6532500511660757</v>
      </c>
      <c r="E24" s="218">
        <v>-4.8455759146690198</v>
      </c>
      <c r="F24" s="218"/>
      <c r="G24" s="222"/>
      <c r="H24" s="218"/>
      <c r="I24" s="218"/>
      <c r="J24" s="204"/>
      <c r="K24" s="204"/>
      <c r="L24" s="204"/>
      <c r="M24" s="204"/>
      <c r="O24" s="213"/>
      <c r="P24" s="219"/>
      <c r="Q24" s="220"/>
      <c r="R24" s="219"/>
      <c r="S24" s="221"/>
    </row>
    <row r="25" spans="3:19" x14ac:dyDescent="0.25">
      <c r="C25" s="215"/>
      <c r="D25" s="218">
        <v>-4.574428724274382</v>
      </c>
      <c r="E25" s="218">
        <v>-4.3687517634245552</v>
      </c>
      <c r="F25" s="218"/>
      <c r="G25" s="222"/>
      <c r="H25" s="218"/>
      <c r="I25" s="218"/>
      <c r="J25" s="204"/>
      <c r="K25" s="204"/>
      <c r="L25" s="204"/>
      <c r="M25" s="204"/>
      <c r="O25" s="213"/>
      <c r="P25" s="219"/>
      <c r="Q25" s="220"/>
      <c r="R25" s="219"/>
      <c r="S25" s="221"/>
    </row>
    <row r="26" spans="3:19" x14ac:dyDescent="0.25">
      <c r="C26" s="215"/>
      <c r="D26" s="218">
        <v>-4.3549533676698884</v>
      </c>
      <c r="E26" s="218">
        <v>-4.2263414738551717</v>
      </c>
      <c r="F26" s="218"/>
      <c r="G26" s="222"/>
      <c r="H26" s="218"/>
      <c r="I26" s="218"/>
      <c r="J26" s="204"/>
      <c r="K26" s="204"/>
      <c r="L26" s="204"/>
      <c r="M26" s="204"/>
      <c r="O26" s="213"/>
      <c r="P26" s="219"/>
      <c r="Q26" s="220"/>
      <c r="R26" s="219"/>
      <c r="S26" s="221"/>
    </row>
    <row r="27" spans="3:19" x14ac:dyDescent="0.25">
      <c r="C27" s="215">
        <v>2013</v>
      </c>
      <c r="D27" s="218">
        <v>-4.6229884011890388</v>
      </c>
      <c r="E27" s="218">
        <v>-5.0990248013575723</v>
      </c>
      <c r="F27" s="218"/>
      <c r="G27" s="222"/>
      <c r="H27" s="218"/>
      <c r="I27" s="218"/>
      <c r="J27" s="204"/>
      <c r="K27" s="204"/>
      <c r="L27" s="204"/>
      <c r="M27" s="204"/>
      <c r="O27" s="213"/>
      <c r="P27" s="219"/>
      <c r="Q27" s="220"/>
      <c r="R27" s="219"/>
      <c r="S27" s="221"/>
    </row>
    <row r="28" spans="3:19" x14ac:dyDescent="0.25">
      <c r="C28" s="215"/>
      <c r="D28" s="218">
        <v>-4.3182357128789421</v>
      </c>
      <c r="E28" s="218">
        <v>-6.4142185564771523</v>
      </c>
      <c r="F28" s="218"/>
      <c r="G28" s="222"/>
      <c r="H28" s="218"/>
      <c r="I28" s="218"/>
      <c r="J28" s="204"/>
      <c r="K28" s="204"/>
      <c r="L28" s="204"/>
      <c r="M28" s="204"/>
      <c r="O28" s="213"/>
      <c r="P28" s="219"/>
      <c r="Q28" s="220"/>
      <c r="R28" s="219"/>
      <c r="S28" s="221"/>
    </row>
    <row r="29" spans="3:19" x14ac:dyDescent="0.25">
      <c r="C29" s="215"/>
      <c r="D29" s="218">
        <v>-0.89946623081683796</v>
      </c>
      <c r="E29" s="218">
        <v>0.67</v>
      </c>
      <c r="F29" s="218"/>
      <c r="G29" s="222"/>
      <c r="H29" s="218"/>
      <c r="I29" s="218"/>
      <c r="J29" s="204"/>
      <c r="K29" s="204"/>
      <c r="L29" s="204"/>
      <c r="M29" s="204"/>
      <c r="O29" s="213"/>
      <c r="P29" s="219"/>
      <c r="Q29" s="220"/>
      <c r="R29" s="219"/>
      <c r="S29" s="221"/>
    </row>
    <row r="30" spans="3:19" x14ac:dyDescent="0.25">
      <c r="C30" s="215"/>
      <c r="D30" s="218">
        <v>-1.5745389446733604</v>
      </c>
      <c r="E30" s="218">
        <v>2.2604379304E-2</v>
      </c>
      <c r="F30" s="218"/>
      <c r="G30" s="218"/>
      <c r="H30" s="218"/>
      <c r="I30" s="218"/>
      <c r="J30" s="204"/>
      <c r="K30" s="204"/>
      <c r="L30" s="204"/>
      <c r="M30" s="204"/>
      <c r="O30" s="213"/>
      <c r="P30" s="219"/>
      <c r="Q30" s="220"/>
      <c r="R30" s="219"/>
      <c r="S30" s="221"/>
    </row>
    <row r="31" spans="3:19" x14ac:dyDescent="0.25">
      <c r="C31" s="215">
        <v>2014</v>
      </c>
      <c r="D31" s="218">
        <v>-1.521126177641448</v>
      </c>
      <c r="E31" s="218">
        <v>0.49910182496025191</v>
      </c>
      <c r="F31" s="218"/>
      <c r="G31" s="218"/>
      <c r="H31" s="218"/>
      <c r="I31" s="218"/>
      <c r="J31" s="204"/>
      <c r="K31" s="204"/>
      <c r="L31" s="204"/>
      <c r="M31" s="204"/>
      <c r="O31" s="213"/>
      <c r="P31" s="219"/>
      <c r="Q31" s="220"/>
      <c r="R31" s="219"/>
      <c r="S31" s="221"/>
    </row>
    <row r="32" spans="3:19" x14ac:dyDescent="0.25">
      <c r="C32" s="215"/>
      <c r="D32" s="218">
        <v>0.11958916664358844</v>
      </c>
      <c r="E32" s="218">
        <v>1.2058073718786109</v>
      </c>
      <c r="F32" s="218"/>
      <c r="G32" s="218"/>
      <c r="H32" s="218"/>
      <c r="I32" s="218"/>
      <c r="J32" s="204"/>
      <c r="K32" s="204"/>
      <c r="L32" s="204"/>
      <c r="M32" s="204"/>
      <c r="O32" s="213"/>
      <c r="P32" s="219"/>
      <c r="Q32" s="220"/>
      <c r="R32" s="219"/>
      <c r="S32" s="221"/>
    </row>
    <row r="33" spans="3:20" x14ac:dyDescent="0.25">
      <c r="C33" s="215"/>
      <c r="D33" s="218">
        <v>-1.3860431254642602</v>
      </c>
      <c r="E33" s="218">
        <v>-3.2405238247377253</v>
      </c>
      <c r="F33" s="218"/>
      <c r="G33" s="218"/>
      <c r="H33" s="218"/>
      <c r="I33" s="218"/>
      <c r="J33" s="204"/>
      <c r="K33" s="204"/>
      <c r="L33" s="204"/>
      <c r="M33" s="204"/>
      <c r="O33" s="213"/>
      <c r="P33" s="219"/>
      <c r="Q33" s="220"/>
      <c r="R33" s="219"/>
      <c r="S33" s="221"/>
    </row>
    <row r="34" spans="3:20" x14ac:dyDescent="0.25">
      <c r="C34" s="215"/>
      <c r="D34" s="218">
        <v>2.2491732995151033</v>
      </c>
      <c r="E34" s="218">
        <v>-1.5380132542280385</v>
      </c>
      <c r="F34" s="218"/>
      <c r="G34" s="218"/>
      <c r="H34" s="218"/>
      <c r="I34" s="218"/>
      <c r="J34" s="204"/>
      <c r="K34" s="204"/>
      <c r="L34" s="204"/>
      <c r="M34" s="204"/>
      <c r="O34" s="213"/>
      <c r="P34" s="219"/>
      <c r="Q34" s="220"/>
      <c r="R34" s="219"/>
      <c r="S34" s="221"/>
    </row>
    <row r="35" spans="3:20" x14ac:dyDescent="0.25">
      <c r="C35" s="215">
        <v>2015</v>
      </c>
      <c r="D35" s="218">
        <v>1.2652041816880029</v>
      </c>
      <c r="E35" s="218">
        <v>0.62731605195289319</v>
      </c>
      <c r="F35" s="218"/>
      <c r="G35" s="218"/>
      <c r="H35" s="218"/>
      <c r="I35" s="218"/>
      <c r="J35" s="204"/>
      <c r="K35" s="204"/>
      <c r="L35" s="204"/>
      <c r="M35" s="204"/>
      <c r="O35" s="213"/>
      <c r="P35" s="219"/>
      <c r="Q35" s="220"/>
      <c r="R35" s="219"/>
      <c r="S35" s="221"/>
    </row>
    <row r="36" spans="3:20" x14ac:dyDescent="0.25">
      <c r="C36" s="215"/>
      <c r="D36" s="218">
        <v>-2.7121787531694781</v>
      </c>
      <c r="E36" s="218">
        <v>1.9198772145865901</v>
      </c>
      <c r="F36" s="218"/>
      <c r="G36" s="218"/>
      <c r="H36" s="218"/>
      <c r="I36" s="218"/>
      <c r="J36" s="204"/>
      <c r="K36" s="204"/>
      <c r="L36" s="204"/>
      <c r="M36" s="204"/>
      <c r="O36" s="213"/>
      <c r="P36" s="219"/>
      <c r="Q36" s="220"/>
      <c r="R36" s="219"/>
      <c r="S36" s="221"/>
    </row>
    <row r="37" spans="3:20" x14ac:dyDescent="0.25">
      <c r="C37" s="215"/>
      <c r="D37" s="218">
        <v>-3.6836245685204343</v>
      </c>
      <c r="E37" s="218">
        <v>3.5142322718295684</v>
      </c>
      <c r="F37" s="218"/>
      <c r="G37" s="218"/>
      <c r="H37" s="218"/>
      <c r="I37" s="218"/>
      <c r="J37" s="204"/>
      <c r="K37" s="204"/>
      <c r="L37" s="204"/>
      <c r="M37" s="204"/>
      <c r="O37" s="213"/>
      <c r="P37" s="219"/>
      <c r="Q37" s="220"/>
      <c r="R37" s="219"/>
      <c r="S37" s="221"/>
    </row>
    <row r="38" spans="3:20" x14ac:dyDescent="0.25">
      <c r="C38" s="215"/>
      <c r="D38" s="218">
        <v>-4.5720133406588062</v>
      </c>
      <c r="E38" s="218">
        <v>5.5439861774073407</v>
      </c>
      <c r="F38" s="218"/>
      <c r="G38" s="218"/>
      <c r="H38" s="218"/>
      <c r="I38" s="218"/>
      <c r="J38" s="204"/>
      <c r="K38" s="204"/>
      <c r="L38" s="204"/>
      <c r="M38" s="204"/>
      <c r="O38" s="213"/>
      <c r="P38" s="219"/>
      <c r="Q38" s="219"/>
      <c r="R38" s="219"/>
      <c r="S38" s="221"/>
    </row>
    <row r="39" spans="3:20" x14ac:dyDescent="0.25">
      <c r="C39" s="215">
        <v>2016</v>
      </c>
      <c r="D39" s="218">
        <v>-0.9934515622196729</v>
      </c>
      <c r="E39" s="218">
        <v>6.7252601126772964</v>
      </c>
      <c r="F39" s="218"/>
      <c r="G39" s="218"/>
      <c r="H39" s="218"/>
      <c r="I39" s="218"/>
      <c r="J39" s="204"/>
      <c r="K39" s="204"/>
      <c r="L39" s="204"/>
      <c r="M39" s="204"/>
      <c r="O39" s="213"/>
      <c r="P39" s="219"/>
      <c r="Q39" s="219"/>
      <c r="R39" s="219"/>
      <c r="S39" s="221"/>
    </row>
    <row r="40" spans="3:20" x14ac:dyDescent="0.25">
      <c r="C40" s="215"/>
      <c r="D40" s="218">
        <v>2.0059569047607524</v>
      </c>
      <c r="E40" s="218">
        <v>7.0997811792657117</v>
      </c>
      <c r="F40" s="218"/>
      <c r="G40" s="218"/>
      <c r="H40" s="218"/>
      <c r="I40" s="218"/>
      <c r="J40" s="204"/>
      <c r="K40" s="204"/>
      <c r="L40" s="204"/>
      <c r="M40" s="204"/>
      <c r="O40" s="213"/>
      <c r="P40" s="219"/>
      <c r="Q40" s="219"/>
      <c r="R40" s="219"/>
      <c r="S40" s="221"/>
    </row>
    <row r="41" spans="3:20" x14ac:dyDescent="0.25">
      <c r="C41" s="215"/>
      <c r="D41" s="218">
        <v>2.9976601129449501</v>
      </c>
      <c r="E41" s="218">
        <v>8.7770671797806994</v>
      </c>
      <c r="F41" s="218"/>
      <c r="G41" s="218"/>
      <c r="H41" s="218"/>
      <c r="I41" s="218"/>
      <c r="J41" s="204"/>
      <c r="K41" s="204"/>
      <c r="L41" s="204"/>
      <c r="M41" s="204"/>
      <c r="O41" s="213"/>
      <c r="P41" s="219"/>
      <c r="Q41" s="219"/>
      <c r="R41" s="219"/>
      <c r="S41" s="221"/>
    </row>
    <row r="42" spans="3:20" x14ac:dyDescent="0.25">
      <c r="C42" s="215"/>
      <c r="D42" s="218">
        <v>4.0589298299226284</v>
      </c>
      <c r="E42" s="218">
        <v>12.652033068500824</v>
      </c>
      <c r="F42" s="218"/>
      <c r="G42" s="218"/>
      <c r="H42" s="218"/>
      <c r="I42" s="218"/>
      <c r="J42" s="204"/>
      <c r="K42" s="204"/>
      <c r="L42" s="204"/>
      <c r="M42" s="204"/>
      <c r="O42" s="213"/>
      <c r="P42" s="219"/>
      <c r="Q42" s="219"/>
      <c r="R42" s="219"/>
      <c r="S42" s="221"/>
    </row>
    <row r="43" spans="3:20" x14ac:dyDescent="0.25">
      <c r="C43" s="215">
        <v>2017</v>
      </c>
      <c r="D43" s="218">
        <v>4.135828122487526</v>
      </c>
      <c r="E43" s="218">
        <v>12.810550141452781</v>
      </c>
      <c r="F43" s="218"/>
      <c r="G43" s="218"/>
      <c r="H43" s="218"/>
      <c r="I43" s="218"/>
      <c r="J43" s="204"/>
      <c r="K43" s="204"/>
      <c r="L43" s="204"/>
      <c r="M43" s="204"/>
      <c r="O43" s="213"/>
      <c r="P43" s="219"/>
      <c r="Q43" s="219"/>
      <c r="R43" s="219"/>
      <c r="S43" s="221"/>
    </row>
    <row r="44" spans="3:20" x14ac:dyDescent="0.25">
      <c r="C44" s="215"/>
      <c r="D44" s="218">
        <v>6.51232610294654</v>
      </c>
      <c r="E44" s="218">
        <v>12.932693772256293</v>
      </c>
      <c r="F44" s="218"/>
      <c r="G44" s="218"/>
      <c r="H44" s="218"/>
      <c r="I44" s="218"/>
      <c r="J44" s="204"/>
      <c r="K44" s="204"/>
      <c r="L44" s="204"/>
      <c r="M44" s="204"/>
      <c r="O44" s="213"/>
      <c r="P44" s="219"/>
      <c r="Q44" s="219"/>
      <c r="R44" s="219"/>
      <c r="S44" s="221"/>
    </row>
    <row r="45" spans="3:20" x14ac:dyDescent="0.25">
      <c r="C45" s="215"/>
      <c r="D45" s="218">
        <v>8.3211570717324079</v>
      </c>
      <c r="E45" s="218">
        <v>12.846681231937213</v>
      </c>
      <c r="F45" s="218">
        <v>8.3211570717324079</v>
      </c>
      <c r="G45" s="218">
        <v>12.846681231937213</v>
      </c>
      <c r="H45" s="218"/>
      <c r="I45" s="218"/>
      <c r="J45" s="204"/>
      <c r="K45" s="204"/>
      <c r="L45" s="204"/>
      <c r="M45" s="204"/>
      <c r="O45" s="204"/>
      <c r="P45" s="213"/>
      <c r="Q45" s="219"/>
      <c r="R45" s="219"/>
      <c r="S45" s="219"/>
      <c r="T45" s="221"/>
    </row>
    <row r="46" spans="3:20" x14ac:dyDescent="0.25">
      <c r="C46" s="215"/>
      <c r="D46" s="217"/>
      <c r="E46" s="217"/>
      <c r="F46" s="218">
        <v>8.2570238592011105</v>
      </c>
      <c r="G46" s="218">
        <v>10.056636360990208</v>
      </c>
      <c r="H46" s="218"/>
      <c r="I46" s="218"/>
      <c r="J46" s="204"/>
      <c r="K46" s="204"/>
      <c r="L46" s="204"/>
      <c r="M46" s="204"/>
      <c r="O46" s="204"/>
      <c r="P46" s="213"/>
      <c r="Q46" s="219"/>
      <c r="R46" s="219"/>
      <c r="S46" s="219"/>
      <c r="T46" s="221"/>
    </row>
    <row r="47" spans="3:20" x14ac:dyDescent="0.25">
      <c r="C47" s="215">
        <v>2018</v>
      </c>
      <c r="D47" s="217"/>
      <c r="E47" s="217"/>
      <c r="F47" s="218">
        <v>7.5677933533138955</v>
      </c>
      <c r="G47" s="218">
        <v>10.713032194827599</v>
      </c>
      <c r="H47" s="218"/>
      <c r="I47" s="218"/>
      <c r="J47" s="204"/>
      <c r="K47" s="204"/>
      <c r="L47" s="204"/>
      <c r="M47" s="204"/>
      <c r="O47" s="204"/>
      <c r="P47" s="213"/>
      <c r="Q47" s="219"/>
      <c r="R47" s="219"/>
      <c r="S47" s="219"/>
      <c r="T47" s="221"/>
    </row>
    <row r="48" spans="3:20" x14ac:dyDescent="0.25">
      <c r="C48" s="215"/>
      <c r="D48" s="217"/>
      <c r="E48" s="217"/>
      <c r="F48" s="218">
        <v>6.2420974751273874</v>
      </c>
      <c r="G48" s="218">
        <v>10.390665521158745</v>
      </c>
      <c r="H48" s="218"/>
      <c r="I48" s="218"/>
      <c r="J48" s="204"/>
      <c r="K48" s="204"/>
      <c r="L48" s="204"/>
      <c r="M48" s="204"/>
      <c r="O48" s="204"/>
      <c r="P48" s="213"/>
      <c r="Q48" s="219"/>
      <c r="R48" s="219"/>
      <c r="S48" s="219"/>
      <c r="T48" s="221"/>
    </row>
    <row r="49" spans="3:24" x14ac:dyDescent="0.25">
      <c r="C49" s="215"/>
      <c r="D49" s="217"/>
      <c r="E49" s="217"/>
      <c r="F49" s="218">
        <v>3.9520674813582528</v>
      </c>
      <c r="G49" s="218">
        <v>7.8790548684513597</v>
      </c>
      <c r="H49" s="218"/>
      <c r="I49" s="218"/>
      <c r="J49" s="204"/>
      <c r="K49" s="204"/>
      <c r="L49" s="204"/>
      <c r="M49" s="204"/>
      <c r="O49" s="204"/>
      <c r="P49" s="213"/>
      <c r="Q49" s="219"/>
      <c r="R49" s="219"/>
      <c r="S49" s="219"/>
      <c r="T49" s="221"/>
    </row>
    <row r="50" spans="3:24" x14ac:dyDescent="0.25">
      <c r="C50" s="215"/>
      <c r="D50" s="217"/>
      <c r="E50" s="217"/>
      <c r="F50" s="218">
        <v>3.4818116272998259</v>
      </c>
      <c r="G50" s="218">
        <v>7.1391011918902407</v>
      </c>
      <c r="H50" s="218"/>
      <c r="I50" s="218"/>
      <c r="J50" s="223"/>
      <c r="K50" s="204"/>
      <c r="L50" s="204"/>
      <c r="M50" s="204"/>
      <c r="O50" s="204"/>
      <c r="P50" s="213"/>
      <c r="Q50" s="219"/>
      <c r="R50" s="219"/>
      <c r="S50" s="219"/>
      <c r="T50" s="221"/>
    </row>
    <row r="51" spans="3:24" x14ac:dyDescent="0.25">
      <c r="C51" s="215">
        <v>2019</v>
      </c>
      <c r="D51" s="217"/>
      <c r="E51" s="217"/>
      <c r="F51" s="218">
        <v>3.6262474141739656</v>
      </c>
      <c r="G51" s="218">
        <v>6.7953746970586231</v>
      </c>
      <c r="H51" s="218"/>
      <c r="I51" s="218"/>
      <c r="J51" s="223"/>
      <c r="K51" s="204"/>
      <c r="L51" s="204"/>
      <c r="M51" s="204"/>
      <c r="O51" s="204"/>
      <c r="P51" s="213"/>
      <c r="Q51" s="219"/>
      <c r="R51" s="219"/>
      <c r="S51" s="219"/>
      <c r="T51" s="221"/>
    </row>
    <row r="52" spans="3:24" x14ac:dyDescent="0.25">
      <c r="C52" s="215"/>
      <c r="D52" s="217"/>
      <c r="E52" s="217"/>
      <c r="F52" s="218">
        <v>3.7070227036465733</v>
      </c>
      <c r="G52" s="218">
        <v>6.1598282314690485</v>
      </c>
      <c r="H52" s="218"/>
      <c r="I52" s="218"/>
      <c r="J52" s="223"/>
      <c r="K52" s="204"/>
      <c r="L52" s="204"/>
      <c r="M52" s="204"/>
      <c r="O52" s="204"/>
      <c r="P52" s="213"/>
      <c r="Q52" s="219"/>
      <c r="R52" s="219"/>
      <c r="S52" s="219"/>
      <c r="T52" s="221"/>
    </row>
    <row r="53" spans="3:24" x14ac:dyDescent="0.25">
      <c r="C53" s="215"/>
      <c r="D53" s="217"/>
      <c r="E53" s="217"/>
      <c r="F53" s="218">
        <v>3.846012564783031</v>
      </c>
      <c r="G53" s="218">
        <v>5.6416029019098657</v>
      </c>
      <c r="H53" s="218"/>
      <c r="I53" s="218"/>
      <c r="J53" s="223"/>
      <c r="K53" s="204"/>
      <c r="L53" s="204"/>
      <c r="M53" s="204"/>
      <c r="O53" s="204"/>
      <c r="P53" s="213"/>
      <c r="Q53" s="219"/>
      <c r="R53" s="219"/>
      <c r="S53" s="219"/>
      <c r="T53" s="221"/>
    </row>
    <row r="54" spans="3:24" x14ac:dyDescent="0.25">
      <c r="C54" s="215"/>
      <c r="D54" s="217"/>
      <c r="E54" s="217"/>
      <c r="F54" s="218">
        <v>3.9877801355641527</v>
      </c>
      <c r="G54" s="218">
        <v>4.9954678282197111</v>
      </c>
      <c r="H54" s="218"/>
      <c r="I54" s="218"/>
      <c r="J54" s="223"/>
      <c r="K54" s="223"/>
      <c r="L54" s="204"/>
      <c r="M54" s="204"/>
      <c r="O54" s="204"/>
      <c r="P54" s="213"/>
      <c r="Q54" s="219"/>
      <c r="R54" s="219"/>
      <c r="S54" s="219"/>
      <c r="T54" s="221"/>
    </row>
    <row r="55" spans="3:24" x14ac:dyDescent="0.25">
      <c r="C55" s="215">
        <v>2020</v>
      </c>
      <c r="D55" s="224"/>
      <c r="E55" s="225"/>
      <c r="F55" s="218">
        <v>4.1043766459821374</v>
      </c>
      <c r="G55" s="218">
        <v>5.0513970246748148</v>
      </c>
      <c r="I55" s="226"/>
      <c r="J55" s="223"/>
      <c r="K55" s="223"/>
      <c r="L55" s="204"/>
      <c r="M55" s="204"/>
      <c r="O55" s="204"/>
      <c r="P55" s="213"/>
      <c r="Q55" s="219"/>
      <c r="R55" s="219"/>
      <c r="S55" s="219"/>
      <c r="T55" s="221"/>
    </row>
    <row r="56" spans="3:24" x14ac:dyDescent="0.25">
      <c r="C56" s="215"/>
      <c r="D56" s="224"/>
      <c r="E56" s="225"/>
      <c r="F56" s="218">
        <v>4.2260272793292506</v>
      </c>
      <c r="G56" s="218">
        <v>5.1109535810182276</v>
      </c>
      <c r="I56" s="226"/>
      <c r="J56" s="223"/>
      <c r="K56" s="223"/>
      <c r="L56" s="204"/>
      <c r="M56" s="204"/>
      <c r="O56" s="204"/>
      <c r="P56" s="213"/>
      <c r="Q56" s="219"/>
      <c r="R56" s="219"/>
      <c r="S56" s="219"/>
      <c r="T56" s="221"/>
    </row>
    <row r="57" spans="3:24" x14ac:dyDescent="0.25">
      <c r="C57" s="215"/>
      <c r="D57" s="224"/>
      <c r="E57" s="225"/>
      <c r="F57" s="218">
        <v>4.2530163617858303</v>
      </c>
      <c r="G57" s="218">
        <v>5.0995194269598505</v>
      </c>
      <c r="I57" s="226"/>
      <c r="J57" s="223"/>
      <c r="K57" s="223"/>
      <c r="L57" s="204"/>
      <c r="M57" s="204"/>
      <c r="O57" s="204"/>
      <c r="P57" s="213"/>
      <c r="Q57" s="219"/>
      <c r="R57" s="219"/>
      <c r="S57" s="219"/>
      <c r="T57" s="221"/>
    </row>
    <row r="58" spans="3:24" x14ac:dyDescent="0.25">
      <c r="D58" s="204"/>
      <c r="E58" s="225"/>
      <c r="F58" s="218">
        <v>4.1880876349242531</v>
      </c>
      <c r="G58" s="218">
        <v>5.0197411159371805</v>
      </c>
      <c r="I58" s="226"/>
      <c r="J58" s="223"/>
      <c r="K58" s="223"/>
      <c r="L58" s="204"/>
      <c r="M58" s="204"/>
      <c r="O58" s="204"/>
      <c r="P58" s="213"/>
      <c r="Q58" s="219"/>
      <c r="R58" s="219"/>
      <c r="S58" s="219"/>
      <c r="T58" s="221"/>
    </row>
    <row r="59" spans="3:24" x14ac:dyDescent="0.25">
      <c r="D59" s="204"/>
      <c r="E59" s="225"/>
      <c r="F59" s="225"/>
      <c r="G59" s="225"/>
      <c r="I59" s="226"/>
      <c r="J59" s="223"/>
      <c r="K59" s="223"/>
      <c r="L59" s="204"/>
      <c r="M59" s="204"/>
      <c r="O59" s="204"/>
      <c r="P59" s="213"/>
      <c r="Q59" s="219"/>
      <c r="R59" s="219"/>
      <c r="S59" s="219"/>
      <c r="T59" s="221"/>
    </row>
    <row r="60" spans="3:24" x14ac:dyDescent="0.25">
      <c r="D60" s="204"/>
      <c r="E60" s="225"/>
      <c r="F60" s="225"/>
      <c r="G60" s="225"/>
      <c r="I60" s="226"/>
      <c r="J60" s="223"/>
      <c r="K60" s="223"/>
      <c r="L60" s="204"/>
      <c r="M60" s="204"/>
      <c r="O60" s="204"/>
      <c r="P60" s="213"/>
      <c r="Q60" s="219"/>
      <c r="R60" s="219"/>
      <c r="S60" s="219"/>
      <c r="T60" s="221"/>
    </row>
    <row r="61" spans="3:24" x14ac:dyDescent="0.25">
      <c r="D61" s="204"/>
      <c r="E61" s="225"/>
      <c r="F61" s="225"/>
      <c r="G61" s="225"/>
      <c r="I61" s="226"/>
      <c r="J61" s="223"/>
      <c r="K61" s="223"/>
      <c r="L61" s="204"/>
      <c r="M61" s="204"/>
      <c r="O61" s="204"/>
      <c r="P61" s="213"/>
      <c r="Q61" s="219"/>
      <c r="R61" s="219"/>
      <c r="S61" s="219"/>
      <c r="T61" s="221"/>
    </row>
    <row r="62" spans="3:24" x14ac:dyDescent="0.25">
      <c r="D62" s="204"/>
      <c r="E62" s="225"/>
      <c r="F62" s="225"/>
      <c r="G62" s="225"/>
      <c r="I62" s="226"/>
      <c r="J62" s="223"/>
      <c r="K62" s="223"/>
      <c r="L62" s="204"/>
      <c r="M62" s="204"/>
      <c r="O62" s="204"/>
      <c r="P62" s="213"/>
      <c r="Q62" s="213"/>
      <c r="R62" s="213"/>
      <c r="S62" s="213"/>
    </row>
    <row r="63" spans="3:24" x14ac:dyDescent="0.25">
      <c r="D63" s="204"/>
      <c r="E63" s="225"/>
      <c r="F63" s="225"/>
      <c r="G63" s="225"/>
      <c r="I63" s="226"/>
      <c r="J63" s="223"/>
      <c r="K63" s="223"/>
      <c r="L63" s="204"/>
      <c r="M63" s="204"/>
      <c r="O63" s="204"/>
      <c r="P63" s="213"/>
      <c r="Q63" s="213"/>
      <c r="R63" s="213"/>
      <c r="S63" s="213"/>
    </row>
    <row r="64" spans="3:24" x14ac:dyDescent="0.25">
      <c r="H64" s="204"/>
      <c r="I64" s="204"/>
      <c r="U64" s="213"/>
      <c r="V64" s="213"/>
      <c r="W64" s="213"/>
      <c r="X64" s="213"/>
    </row>
  </sheetData>
  <pageMargins left="0.7" right="0.7" top="0.75" bottom="0.75" header="0.3" footer="0.3"/>
  <pageSetup paperSize="9" scale="9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showGridLines="0" zoomScale="70" zoomScaleNormal="70" workbookViewId="0">
      <selection activeCell="B7" sqref="B7"/>
    </sheetView>
  </sheetViews>
  <sheetFormatPr defaultRowHeight="15.75" x14ac:dyDescent="0.25"/>
  <cols>
    <col min="1" max="1" width="13" style="229" customWidth="1"/>
    <col min="2" max="2" width="122" style="229" customWidth="1"/>
    <col min="3" max="3" width="13.7109375" style="229" customWidth="1"/>
    <col min="4" max="7" width="25.140625" style="229" customWidth="1"/>
    <col min="8" max="8" width="14.42578125" style="229" customWidth="1"/>
    <col min="9" max="9" width="16" style="229" customWidth="1"/>
    <col min="10" max="11" width="11.7109375" style="229" customWidth="1"/>
    <col min="12" max="12" width="18.42578125" style="229" customWidth="1"/>
    <col min="13" max="13" width="20.140625" style="229" customWidth="1"/>
    <col min="14" max="16384" width="9.140625" style="229"/>
  </cols>
  <sheetData>
    <row r="1" spans="1:7" x14ac:dyDescent="0.25">
      <c r="A1" s="227" t="s">
        <v>0</v>
      </c>
      <c r="B1" s="228" t="s">
        <v>360</v>
      </c>
    </row>
    <row r="2" spans="1:7" x14ac:dyDescent="0.25">
      <c r="A2" s="227" t="s">
        <v>2</v>
      </c>
      <c r="B2" s="228" t="s">
        <v>1263</v>
      </c>
    </row>
    <row r="3" spans="1:7" x14ac:dyDescent="0.25">
      <c r="A3" s="227" t="s">
        <v>3</v>
      </c>
      <c r="B3" s="230" t="s">
        <v>178</v>
      </c>
    </row>
    <row r="4" spans="1:7" x14ac:dyDescent="0.25">
      <c r="A4" s="227" t="s">
        <v>5</v>
      </c>
      <c r="B4" s="230" t="s">
        <v>1335</v>
      </c>
    </row>
    <row r="5" spans="1:7" x14ac:dyDescent="0.25">
      <c r="A5" s="231" t="s">
        <v>6</v>
      </c>
      <c r="B5" s="232" t="s">
        <v>361</v>
      </c>
    </row>
    <row r="6" spans="1:7" x14ac:dyDescent="0.25">
      <c r="A6" s="231" t="s">
        <v>7</v>
      </c>
      <c r="B6" s="232" t="s">
        <v>1398</v>
      </c>
    </row>
    <row r="9" spans="1:7" ht="47.25" x14ac:dyDescent="0.25">
      <c r="D9" s="233" t="s">
        <v>362</v>
      </c>
      <c r="E9" s="233" t="s">
        <v>363</v>
      </c>
      <c r="F9" s="233" t="s">
        <v>364</v>
      </c>
      <c r="G9" s="233" t="s">
        <v>365</v>
      </c>
    </row>
    <row r="10" spans="1:7" ht="47.25" x14ac:dyDescent="0.25">
      <c r="D10" s="233" t="s">
        <v>366</v>
      </c>
      <c r="E10" s="233" t="s">
        <v>367</v>
      </c>
      <c r="F10" s="233" t="s">
        <v>368</v>
      </c>
      <c r="G10" s="233" t="s">
        <v>369</v>
      </c>
    </row>
    <row r="12" spans="1:7" x14ac:dyDescent="0.25">
      <c r="C12" s="229" t="s">
        <v>370</v>
      </c>
      <c r="D12" s="234">
        <v>51.589486228663972</v>
      </c>
      <c r="E12" s="235"/>
      <c r="F12" s="234">
        <v>3.3164745875134729</v>
      </c>
      <c r="G12" s="235"/>
    </row>
    <row r="13" spans="1:7" x14ac:dyDescent="0.25">
      <c r="D13" s="235"/>
      <c r="E13" s="234">
        <v>100</v>
      </c>
      <c r="F13" s="235"/>
      <c r="G13" s="236">
        <v>3.3557046979865772</v>
      </c>
    </row>
    <row r="14" spans="1:7" x14ac:dyDescent="0.25">
      <c r="D14" s="235"/>
      <c r="E14" s="235"/>
      <c r="F14" s="235"/>
      <c r="G14" s="236"/>
    </row>
    <row r="15" spans="1:7" x14ac:dyDescent="0.25">
      <c r="D15" s="235"/>
      <c r="E15" s="235"/>
      <c r="F15" s="235"/>
      <c r="G15" s="236"/>
    </row>
    <row r="16" spans="1:7" x14ac:dyDescent="0.25">
      <c r="C16" s="229" t="s">
        <v>371</v>
      </c>
      <c r="D16" s="234">
        <v>47.191370455609679</v>
      </c>
      <c r="E16" s="235"/>
      <c r="F16" s="234">
        <v>4.4868199663488513</v>
      </c>
      <c r="G16" s="236"/>
    </row>
    <row r="17" spans="3:7" x14ac:dyDescent="0.25">
      <c r="D17" s="234"/>
      <c r="E17" s="234">
        <v>94.405727342546385</v>
      </c>
      <c r="F17" s="235"/>
      <c r="G17" s="236">
        <v>5.5377118174770184</v>
      </c>
    </row>
    <row r="18" spans="3:7" x14ac:dyDescent="0.25">
      <c r="D18" s="235"/>
      <c r="E18" s="234"/>
      <c r="F18" s="235"/>
      <c r="G18" s="236"/>
    </row>
    <row r="19" spans="3:7" x14ac:dyDescent="0.25">
      <c r="D19" s="235"/>
      <c r="E19" s="235"/>
      <c r="F19" s="235"/>
      <c r="G19" s="236"/>
    </row>
    <row r="20" spans="3:7" x14ac:dyDescent="0.25">
      <c r="C20" s="229" t="s">
        <v>372</v>
      </c>
      <c r="D20" s="234">
        <v>68.193171643701476</v>
      </c>
      <c r="E20" s="235"/>
      <c r="F20" s="234">
        <v>5.1087864997251469</v>
      </c>
      <c r="G20" s="236"/>
    </row>
    <row r="21" spans="3:7" x14ac:dyDescent="0.25">
      <c r="D21" s="234"/>
      <c r="E21" s="234">
        <v>93.032564188110172</v>
      </c>
      <c r="F21" s="235"/>
      <c r="G21" s="236">
        <v>6.0627127001705645</v>
      </c>
    </row>
    <row r="22" spans="3:7" x14ac:dyDescent="0.25">
      <c r="D22" s="235"/>
      <c r="E22" s="234"/>
      <c r="F22" s="235"/>
      <c r="G22" s="236"/>
    </row>
    <row r="23" spans="3:7" x14ac:dyDescent="0.25">
      <c r="D23" s="235"/>
      <c r="E23" s="235"/>
      <c r="F23" s="235"/>
      <c r="G23" s="236"/>
    </row>
    <row r="24" spans="3:7" x14ac:dyDescent="0.25">
      <c r="C24" s="229" t="s">
        <v>373</v>
      </c>
      <c r="D24" s="234">
        <v>100</v>
      </c>
      <c r="E24" s="235"/>
      <c r="F24" s="234">
        <v>10.248465709348745</v>
      </c>
      <c r="G24" s="236"/>
    </row>
    <row r="25" spans="3:7" x14ac:dyDescent="0.25">
      <c r="D25" s="234"/>
      <c r="E25" s="234">
        <v>88.266352194547366</v>
      </c>
      <c r="F25" s="235"/>
      <c r="G25" s="236">
        <v>19.554223637385277</v>
      </c>
    </row>
    <row r="26" spans="3:7" x14ac:dyDescent="0.25">
      <c r="D26" s="235"/>
      <c r="E26" s="234"/>
      <c r="F26" s="235"/>
      <c r="G26" s="236"/>
    </row>
    <row r="27" spans="3:7" x14ac:dyDescent="0.25">
      <c r="D27" s="235"/>
      <c r="E27" s="235"/>
      <c r="F27" s="235"/>
      <c r="G27" s="236"/>
    </row>
    <row r="28" spans="3:7" x14ac:dyDescent="0.25">
      <c r="C28" s="229" t="s">
        <v>374</v>
      </c>
      <c r="D28" s="234">
        <v>100</v>
      </c>
      <c r="E28" s="235"/>
      <c r="F28" s="234">
        <v>3.6159004693137966</v>
      </c>
      <c r="G28" s="236"/>
    </row>
    <row r="29" spans="3:7" x14ac:dyDescent="0.25">
      <c r="D29" s="234"/>
      <c r="E29" s="234">
        <v>74.352397200641292</v>
      </c>
      <c r="F29" s="235"/>
      <c r="G29" s="236">
        <v>6.9301697962010609</v>
      </c>
    </row>
    <row r="30" spans="3:7" x14ac:dyDescent="0.25">
      <c r="D30" s="235"/>
      <c r="E30" s="234"/>
      <c r="F30" s="235"/>
      <c r="G30" s="236"/>
    </row>
    <row r="31" spans="3:7" x14ac:dyDescent="0.25">
      <c r="D31" s="235"/>
      <c r="E31" s="235"/>
      <c r="F31" s="235"/>
      <c r="G31" s="236"/>
    </row>
    <row r="32" spans="3:7" x14ac:dyDescent="0.25">
      <c r="C32" s="229" t="s">
        <v>375</v>
      </c>
      <c r="D32" s="234">
        <v>61.041245840565551</v>
      </c>
      <c r="E32" s="235"/>
      <c r="F32" s="234">
        <v>13.250883392226148</v>
      </c>
      <c r="G32" s="236"/>
    </row>
    <row r="33" spans="3:7" x14ac:dyDescent="0.25">
      <c r="D33" s="234"/>
      <c r="E33" s="234">
        <v>69.169642089375913</v>
      </c>
      <c r="F33" s="235"/>
      <c r="G33" s="236">
        <v>11.14181299581068</v>
      </c>
    </row>
    <row r="34" spans="3:7" x14ac:dyDescent="0.25">
      <c r="D34" s="235"/>
      <c r="E34" s="234"/>
      <c r="F34" s="235"/>
      <c r="G34" s="236"/>
    </row>
    <row r="35" spans="3:7" x14ac:dyDescent="0.25">
      <c r="D35" s="235"/>
      <c r="E35" s="235"/>
      <c r="F35" s="235"/>
      <c r="G35" s="236"/>
    </row>
    <row r="36" spans="3:7" x14ac:dyDescent="0.25">
      <c r="C36" s="229" t="s">
        <v>376</v>
      </c>
      <c r="D36" s="234">
        <v>51.676080481005862</v>
      </c>
      <c r="E36" s="235"/>
      <c r="F36" s="234">
        <v>5.3889956708401447</v>
      </c>
      <c r="G36" s="236"/>
    </row>
    <row r="37" spans="3:7" x14ac:dyDescent="0.25">
      <c r="D37" s="234"/>
      <c r="E37" s="234">
        <v>62.530907583060355</v>
      </c>
      <c r="F37" s="235"/>
      <c r="G37" s="236">
        <v>8.3930232720811979</v>
      </c>
    </row>
    <row r="38" spans="3:7" x14ac:dyDescent="0.25">
      <c r="D38" s="235"/>
      <c r="E38" s="234"/>
      <c r="F38" s="235"/>
      <c r="G38" s="236"/>
    </row>
    <row r="39" spans="3:7" x14ac:dyDescent="0.25">
      <c r="D39" s="235"/>
      <c r="E39" s="235"/>
      <c r="F39" s="235"/>
      <c r="G39" s="235"/>
    </row>
    <row r="40" spans="3:7" x14ac:dyDescent="0.25">
      <c r="C40" s="229" t="s">
        <v>377</v>
      </c>
      <c r="D40" s="237">
        <v>75.315086701697609</v>
      </c>
      <c r="E40" s="235"/>
      <c r="F40" s="237">
        <v>17.849857201142392</v>
      </c>
      <c r="G40" s="235"/>
    </row>
    <row r="41" spans="3:7" x14ac:dyDescent="0.25">
      <c r="D41" s="237"/>
      <c r="E41" s="237">
        <v>47.134965500238799</v>
      </c>
      <c r="F41" s="235"/>
      <c r="G41" s="237">
        <v>13.939780149753068</v>
      </c>
    </row>
    <row r="42" spans="3:7" x14ac:dyDescent="0.25">
      <c r="D42" s="235"/>
      <c r="E42" s="237"/>
      <c r="F42" s="235"/>
      <c r="G42" s="237"/>
    </row>
    <row r="43" spans="3:7" x14ac:dyDescent="0.25">
      <c r="D43" s="235"/>
      <c r="E43" s="235"/>
      <c r="F43" s="235"/>
      <c r="G43" s="235"/>
    </row>
    <row r="44" spans="3:7" x14ac:dyDescent="0.25">
      <c r="C44" s="229" t="s">
        <v>378</v>
      </c>
      <c r="D44" s="238">
        <v>0</v>
      </c>
      <c r="E44" s="235"/>
      <c r="F44" s="237">
        <v>6.6644629509175628</v>
      </c>
      <c r="G44" s="235"/>
    </row>
    <row r="45" spans="3:7" x14ac:dyDescent="0.25">
      <c r="D45" s="238"/>
      <c r="E45" s="238">
        <v>43.147779446587876</v>
      </c>
      <c r="F45" s="238"/>
      <c r="G45" s="238">
        <v>7.8451472534139466</v>
      </c>
    </row>
    <row r="46" spans="3:7" x14ac:dyDescent="0.25">
      <c r="D46" s="238"/>
      <c r="E46" s="238"/>
      <c r="F46" s="238"/>
      <c r="G46" s="238"/>
    </row>
    <row r="47" spans="3:7" x14ac:dyDescent="0.25">
      <c r="D47" s="238"/>
      <c r="E47" s="238"/>
      <c r="F47" s="238"/>
      <c r="G47" s="238"/>
    </row>
    <row r="48" spans="3:7" x14ac:dyDescent="0.25">
      <c r="C48" s="229" t="s">
        <v>379</v>
      </c>
      <c r="D48" s="238">
        <v>42.452994322187529</v>
      </c>
      <c r="E48" s="238"/>
      <c r="F48" s="238">
        <v>7.5013971352164335</v>
      </c>
      <c r="G48" s="238"/>
    </row>
    <row r="49" spans="3:7" x14ac:dyDescent="0.25">
      <c r="D49" s="238"/>
      <c r="E49" s="238">
        <v>37.229869851741775</v>
      </c>
      <c r="F49" s="238"/>
      <c r="G49" s="238">
        <v>6.4674912426672631</v>
      </c>
    </row>
    <row r="50" spans="3:7" x14ac:dyDescent="0.25">
      <c r="D50" s="238"/>
      <c r="E50" s="238"/>
      <c r="F50" s="238"/>
      <c r="G50" s="238"/>
    </row>
    <row r="51" spans="3:7" x14ac:dyDescent="0.25">
      <c r="D51" s="238"/>
      <c r="E51" s="238"/>
      <c r="F51" s="238"/>
      <c r="G51" s="238"/>
    </row>
    <row r="52" spans="3:7" x14ac:dyDescent="0.25">
      <c r="C52" s="229" t="s">
        <v>380</v>
      </c>
      <c r="D52" s="238">
        <v>80.528464686824606</v>
      </c>
      <c r="E52" s="238"/>
      <c r="F52" s="238">
        <v>28.223075186272297</v>
      </c>
      <c r="G52" s="238"/>
    </row>
    <row r="53" spans="3:7" x14ac:dyDescent="0.25">
      <c r="D53" s="238"/>
      <c r="E53" s="238">
        <v>17.748122859645612</v>
      </c>
      <c r="F53" s="238"/>
      <c r="G53" s="238">
        <v>46.379799020870905</v>
      </c>
    </row>
    <row r="54" spans="3:7" x14ac:dyDescent="0.25">
      <c r="D54" s="238"/>
      <c r="E54" s="238"/>
      <c r="F54" s="238"/>
      <c r="G54" s="238"/>
    </row>
    <row r="55" spans="3:7" x14ac:dyDescent="0.25">
      <c r="D55" s="238"/>
      <c r="E55" s="238"/>
      <c r="F55" s="238"/>
      <c r="G55" s="238"/>
    </row>
    <row r="56" spans="3:7" x14ac:dyDescent="0.25">
      <c r="C56" s="229" t="s">
        <v>381</v>
      </c>
      <c r="D56" s="238">
        <v>0</v>
      </c>
      <c r="E56" s="238"/>
      <c r="F56" s="238">
        <v>3.1443080164132877</v>
      </c>
      <c r="G56" s="238"/>
    </row>
    <row r="57" spans="3:7" x14ac:dyDescent="0.25">
      <c r="D57" s="238"/>
      <c r="E57" s="238">
        <v>14.077119964498319</v>
      </c>
      <c r="F57" s="238"/>
      <c r="G57" s="238">
        <v>3.3284405257604655</v>
      </c>
    </row>
    <row r="58" spans="3:7" x14ac:dyDescent="0.25">
      <c r="D58" s="238"/>
      <c r="E58" s="238"/>
      <c r="F58" s="238"/>
      <c r="G58" s="238"/>
    </row>
    <row r="59" spans="3:7" x14ac:dyDescent="0.25">
      <c r="D59" s="238"/>
      <c r="E59" s="238"/>
      <c r="F59" s="238"/>
      <c r="G59" s="238"/>
    </row>
    <row r="60" spans="3:7" x14ac:dyDescent="0.25">
      <c r="C60" s="229" t="s">
        <v>382</v>
      </c>
      <c r="D60" s="238">
        <v>86.491899027619041</v>
      </c>
      <c r="E60" s="238"/>
      <c r="F60" s="238">
        <v>4.9643066352922487</v>
      </c>
      <c r="G60" s="238"/>
    </row>
    <row r="61" spans="3:7" x14ac:dyDescent="0.25">
      <c r="D61" s="238"/>
      <c r="E61" s="238">
        <v>6.1037092742072963</v>
      </c>
      <c r="F61" s="238"/>
      <c r="G61" s="238">
        <v>8.0604425720334874</v>
      </c>
    </row>
    <row r="62" spans="3:7" x14ac:dyDescent="0.25">
      <c r="D62" s="238"/>
      <c r="E62" s="238"/>
      <c r="F62" s="238"/>
      <c r="G62" s="238"/>
    </row>
    <row r="63" spans="3:7" x14ac:dyDescent="0.25">
      <c r="D63" s="238"/>
      <c r="E63" s="238"/>
      <c r="F63" s="238"/>
      <c r="G63" s="238"/>
    </row>
    <row r="64" spans="3:7" x14ac:dyDescent="0.25">
      <c r="C64" s="229" t="s">
        <v>383</v>
      </c>
      <c r="D64" s="238">
        <v>54.990612360951097</v>
      </c>
      <c r="E64" s="238"/>
      <c r="F64" s="238">
        <v>11.47675192618153</v>
      </c>
      <c r="G64" s="238"/>
    </row>
    <row r="65" spans="3:7" x14ac:dyDescent="0.25">
      <c r="D65" s="238"/>
      <c r="E65" s="238">
        <v>0</v>
      </c>
      <c r="F65" s="238"/>
      <c r="G65" s="238">
        <v>11.787078219051061</v>
      </c>
    </row>
    <row r="66" spans="3:7" x14ac:dyDescent="0.25">
      <c r="E66" s="239"/>
      <c r="F66" s="239"/>
      <c r="G66" s="239"/>
    </row>
    <row r="68" spans="3:7" x14ac:dyDescent="0.25">
      <c r="C68" s="229" t="s">
        <v>384</v>
      </c>
      <c r="D68" s="240">
        <v>0</v>
      </c>
      <c r="F68" s="240">
        <v>6.4163107752956634</v>
      </c>
    </row>
    <row r="69" spans="3:7" x14ac:dyDescent="0.25">
      <c r="D69" s="240"/>
      <c r="E69" s="240">
        <v>0</v>
      </c>
      <c r="G69" s="240">
        <v>3.5452108927786421</v>
      </c>
    </row>
    <row r="70" spans="3:7" x14ac:dyDescent="0.25">
      <c r="E70" s="240"/>
      <c r="G70" s="240"/>
    </row>
    <row r="72" spans="3:7" x14ac:dyDescent="0.25">
      <c r="C72" s="229" t="s">
        <v>385</v>
      </c>
      <c r="D72" s="240">
        <v>100</v>
      </c>
      <c r="F72" s="240">
        <v>8.3483603820209709</v>
      </c>
    </row>
    <row r="73" spans="3:7" x14ac:dyDescent="0.25">
      <c r="E73" s="240">
        <v>0</v>
      </c>
      <c r="G73" s="240">
        <v>7.6494706566305606</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showGridLines="0" zoomScale="70" zoomScaleNormal="70" workbookViewId="0">
      <selection activeCell="B8" sqref="B8"/>
    </sheetView>
  </sheetViews>
  <sheetFormatPr defaultRowHeight="15.75" x14ac:dyDescent="0.25"/>
  <cols>
    <col min="1" max="1" width="13" style="242" bestFit="1" customWidth="1"/>
    <col min="2" max="2" width="121.28515625" style="242" customWidth="1"/>
    <col min="3" max="3" width="14.140625" style="242" customWidth="1"/>
    <col min="4" max="4" width="16.85546875" style="242" customWidth="1"/>
    <col min="5" max="5" width="15.85546875" style="242" customWidth="1"/>
    <col min="6" max="6" width="15" style="242" customWidth="1"/>
    <col min="7" max="7" width="16.85546875" style="242" customWidth="1"/>
    <col min="8" max="8" width="13.5703125" style="242" customWidth="1"/>
    <col min="9" max="9" width="14.140625" style="242" customWidth="1"/>
    <col min="10" max="10" width="13.5703125" style="242" customWidth="1"/>
    <col min="11" max="11" width="13.7109375" style="242" customWidth="1"/>
    <col min="12" max="12" width="9.140625" style="242"/>
    <col min="13" max="13" width="11.85546875" style="242" customWidth="1"/>
    <col min="14" max="19" width="9.140625" style="242"/>
    <col min="20" max="20" width="11.42578125" style="242" customWidth="1"/>
    <col min="21" max="16384" width="9.140625" style="242"/>
  </cols>
  <sheetData>
    <row r="1" spans="1:21" x14ac:dyDescent="0.25">
      <c r="A1" s="18" t="s">
        <v>0</v>
      </c>
      <c r="B1" s="241" t="s">
        <v>386</v>
      </c>
    </row>
    <row r="2" spans="1:21" x14ac:dyDescent="0.25">
      <c r="A2" s="18" t="s">
        <v>2</v>
      </c>
      <c r="B2" s="874" t="s">
        <v>1264</v>
      </c>
    </row>
    <row r="3" spans="1:21" x14ac:dyDescent="0.25">
      <c r="A3" s="18" t="s">
        <v>3</v>
      </c>
      <c r="B3" s="243" t="s">
        <v>178</v>
      </c>
    </row>
    <row r="4" spans="1:21" x14ac:dyDescent="0.25">
      <c r="A4" s="18" t="s">
        <v>5</v>
      </c>
      <c r="B4" s="243" t="s">
        <v>1335</v>
      </c>
    </row>
    <row r="5" spans="1:21" x14ac:dyDescent="0.25">
      <c r="A5" s="22" t="s">
        <v>6</v>
      </c>
      <c r="B5" s="244"/>
    </row>
    <row r="6" spans="1:21" x14ac:dyDescent="0.25">
      <c r="A6" s="22" t="s">
        <v>7</v>
      </c>
      <c r="B6" s="244"/>
    </row>
    <row r="9" spans="1:21" ht="31.5" x14ac:dyDescent="0.25">
      <c r="C9" s="229"/>
      <c r="D9" s="229"/>
      <c r="E9" s="245" t="s">
        <v>387</v>
      </c>
      <c r="F9" s="245" t="s">
        <v>388</v>
      </c>
      <c r="G9" s="245" t="s">
        <v>389</v>
      </c>
      <c r="H9" s="245" t="s">
        <v>390</v>
      </c>
      <c r="I9" s="245" t="s">
        <v>391</v>
      </c>
      <c r="J9" s="245" t="s">
        <v>392</v>
      </c>
      <c r="K9" s="245" t="s">
        <v>1305</v>
      </c>
    </row>
    <row r="10" spans="1:21" ht="31.5" x14ac:dyDescent="0.25">
      <c r="C10" s="229"/>
      <c r="D10" s="229"/>
      <c r="E10" s="245" t="s">
        <v>393</v>
      </c>
      <c r="F10" s="245" t="s">
        <v>394</v>
      </c>
      <c r="G10" s="245" t="s">
        <v>395</v>
      </c>
      <c r="H10" s="245" t="s">
        <v>396</v>
      </c>
      <c r="I10" s="245" t="s">
        <v>397</v>
      </c>
      <c r="J10" s="245" t="s">
        <v>398</v>
      </c>
      <c r="K10" s="245" t="s">
        <v>1304</v>
      </c>
    </row>
    <row r="11" spans="1:21" x14ac:dyDescent="0.25">
      <c r="C11" s="229" t="s">
        <v>399</v>
      </c>
      <c r="D11" s="229" t="s">
        <v>400</v>
      </c>
      <c r="E11" s="246">
        <v>24.337949999999999</v>
      </c>
      <c r="F11" s="246">
        <v>41.755510000000001</v>
      </c>
      <c r="G11" s="246">
        <v>56.206659999999999</v>
      </c>
      <c r="H11" s="246">
        <v>51.49671</v>
      </c>
      <c r="I11" s="246">
        <v>38.173749999999998</v>
      </c>
      <c r="J11" s="246">
        <v>59.116810000000001</v>
      </c>
      <c r="K11" s="246">
        <v>64.877160000000003</v>
      </c>
    </row>
    <row r="12" spans="1:21" x14ac:dyDescent="0.25">
      <c r="C12" s="229" t="s">
        <v>401</v>
      </c>
      <c r="D12" s="229" t="s">
        <v>402</v>
      </c>
      <c r="E12" s="246">
        <v>25.607949999999999</v>
      </c>
      <c r="F12" s="246">
        <v>41.530520000000003</v>
      </c>
      <c r="G12" s="246">
        <v>44.402470000000001</v>
      </c>
      <c r="H12" s="246">
        <v>48.595280000000002</v>
      </c>
      <c r="I12" s="246">
        <v>56.134740000000001</v>
      </c>
      <c r="J12" s="246">
        <v>64.71857</v>
      </c>
      <c r="K12" s="246">
        <v>69.381399999999999</v>
      </c>
    </row>
    <row r="13" spans="1:21" x14ac:dyDescent="0.25">
      <c r="C13" s="229" t="s">
        <v>403</v>
      </c>
      <c r="D13" s="229" t="s">
        <v>404</v>
      </c>
      <c r="E13" s="247">
        <v>63.307369999999999</v>
      </c>
      <c r="F13" s="247">
        <v>141.37383</v>
      </c>
      <c r="G13" s="247">
        <v>131.13220999999999</v>
      </c>
      <c r="H13" s="247">
        <v>145.71269000000001</v>
      </c>
      <c r="I13" s="247">
        <v>165.50290000000001</v>
      </c>
      <c r="J13" s="247">
        <v>122.4329</v>
      </c>
      <c r="K13" s="247">
        <v>121.41172</v>
      </c>
    </row>
    <row r="14" spans="1:21" x14ac:dyDescent="0.25">
      <c r="E14" s="248"/>
      <c r="F14" s="248"/>
      <c r="G14" s="248"/>
      <c r="H14" s="248"/>
      <c r="I14" s="248"/>
      <c r="J14" s="248"/>
    </row>
    <row r="15" spans="1:21" x14ac:dyDescent="0.25">
      <c r="K15" s="249"/>
      <c r="L15" s="229"/>
      <c r="M15" s="229"/>
      <c r="N15" s="229"/>
      <c r="O15" s="229"/>
      <c r="P15" s="229"/>
      <c r="Q15" s="229"/>
      <c r="R15" s="229"/>
      <c r="S15" s="229"/>
      <c r="T15" s="229"/>
      <c r="U15" s="229"/>
    </row>
    <row r="16" spans="1:21" x14ac:dyDescent="0.25">
      <c r="K16" s="250">
        <v>0</v>
      </c>
      <c r="L16" s="229"/>
      <c r="M16" s="229"/>
      <c r="N16" s="251"/>
      <c r="O16" s="252"/>
      <c r="P16" s="252"/>
      <c r="Q16" s="252"/>
      <c r="R16" s="252"/>
      <c r="S16" s="252"/>
      <c r="T16" s="229"/>
      <c r="U16" s="229"/>
    </row>
    <row r="17" spans="3:21" x14ac:dyDescent="0.25">
      <c r="E17" s="253"/>
      <c r="F17" s="253"/>
      <c r="G17" s="253"/>
      <c r="H17" s="253"/>
      <c r="I17" s="253"/>
      <c r="J17" s="253"/>
      <c r="K17" s="873"/>
      <c r="L17" s="229"/>
      <c r="M17" s="229"/>
      <c r="N17" s="252"/>
      <c r="O17" s="252"/>
      <c r="P17" s="252"/>
      <c r="Q17" s="252"/>
      <c r="R17" s="252"/>
      <c r="S17" s="252"/>
      <c r="T17" s="229"/>
      <c r="U17" s="229"/>
    </row>
    <row r="18" spans="3:21" x14ac:dyDescent="0.25">
      <c r="E18" s="253"/>
      <c r="F18" s="253"/>
      <c r="G18" s="253"/>
      <c r="H18" s="253"/>
      <c r="I18" s="253"/>
      <c r="J18" s="253"/>
      <c r="K18" s="873"/>
      <c r="L18" s="229"/>
      <c r="M18" s="229"/>
      <c r="N18" s="252"/>
      <c r="O18" s="252"/>
      <c r="P18" s="252"/>
      <c r="Q18" s="252"/>
      <c r="R18" s="252"/>
      <c r="S18" s="252"/>
      <c r="T18" s="229"/>
      <c r="U18" s="229"/>
    </row>
    <row r="19" spans="3:21" x14ac:dyDescent="0.25">
      <c r="C19" s="229"/>
      <c r="D19" s="229"/>
      <c r="E19" s="873"/>
      <c r="F19" s="873"/>
      <c r="G19" s="873"/>
      <c r="H19" s="873"/>
      <c r="I19" s="873"/>
      <c r="J19" s="873"/>
      <c r="K19" s="873"/>
      <c r="L19" s="229"/>
      <c r="M19" s="229"/>
      <c r="N19" s="252"/>
      <c r="O19" s="252"/>
      <c r="P19" s="252"/>
      <c r="Q19" s="252"/>
      <c r="R19" s="252"/>
      <c r="S19" s="252"/>
      <c r="T19" s="229"/>
      <c r="U19" s="229"/>
    </row>
    <row r="20" spans="3:21" x14ac:dyDescent="0.25">
      <c r="C20" s="229"/>
      <c r="D20" s="229"/>
      <c r="E20" s="252"/>
      <c r="F20" s="252"/>
      <c r="G20" s="252"/>
      <c r="H20" s="252"/>
      <c r="I20" s="252"/>
      <c r="J20" s="252"/>
      <c r="K20" s="229"/>
      <c r="L20" s="229"/>
      <c r="M20" s="229"/>
      <c r="N20" s="252"/>
      <c r="O20" s="252"/>
      <c r="P20" s="252"/>
      <c r="Q20" s="252"/>
      <c r="R20" s="252"/>
      <c r="S20" s="252"/>
      <c r="T20" s="229"/>
      <c r="U20" s="229"/>
    </row>
    <row r="21" spans="3:21" x14ac:dyDescent="0.25">
      <c r="C21" s="229"/>
      <c r="D21" s="229"/>
      <c r="E21" s="252"/>
      <c r="F21" s="252"/>
      <c r="G21" s="252"/>
      <c r="H21" s="252"/>
      <c r="I21" s="252"/>
      <c r="J21" s="252"/>
      <c r="K21" s="229"/>
      <c r="L21" s="229"/>
      <c r="M21" s="229"/>
      <c r="N21" s="252"/>
      <c r="O21" s="252"/>
      <c r="P21" s="252"/>
      <c r="Q21" s="252"/>
      <c r="R21" s="252"/>
      <c r="S21" s="252"/>
      <c r="T21" s="229"/>
      <c r="U21" s="229"/>
    </row>
    <row r="22" spans="3:21" x14ac:dyDescent="0.25">
      <c r="C22" s="229"/>
      <c r="D22" s="229"/>
      <c r="K22" s="229"/>
      <c r="L22" s="229"/>
      <c r="M22" s="229"/>
      <c r="N22" s="229"/>
      <c r="O22" s="229"/>
      <c r="P22" s="229"/>
      <c r="Q22" s="229"/>
      <c r="R22" s="229"/>
      <c r="S22" s="229"/>
      <c r="T22" s="229"/>
      <c r="U22" s="229"/>
    </row>
    <row r="24" spans="3:21" x14ac:dyDescent="0.25">
      <c r="E24" s="253"/>
      <c r="F24" s="253"/>
      <c r="G24" s="253"/>
      <c r="H24" s="253"/>
      <c r="I24" s="253"/>
      <c r="J24" s="253"/>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showGridLines="0" zoomScale="70" zoomScaleNormal="70" workbookViewId="0">
      <selection activeCell="B1" sqref="B1"/>
    </sheetView>
  </sheetViews>
  <sheetFormatPr defaultRowHeight="15.75" x14ac:dyDescent="0.25"/>
  <cols>
    <col min="1" max="1" width="13.7109375" style="255" customWidth="1"/>
    <col min="2" max="2" width="100.7109375" style="255" customWidth="1"/>
    <col min="3" max="3" width="4.7109375" style="255" customWidth="1"/>
    <col min="4" max="5" width="9.140625" style="255"/>
    <col min="6" max="6" width="25.28515625" style="255" customWidth="1"/>
    <col min="7" max="7" width="29.42578125" style="255" customWidth="1"/>
    <col min="8" max="8" width="14.7109375" style="255" customWidth="1"/>
    <col min="9" max="9" width="18.5703125" style="255" customWidth="1"/>
    <col min="10" max="252" width="9.140625" style="255"/>
    <col min="253" max="253" width="14.7109375" style="255" customWidth="1"/>
    <col min="254" max="254" width="100.7109375" style="255" customWidth="1"/>
    <col min="255" max="255" width="4.7109375" style="255" customWidth="1"/>
    <col min="256" max="257" width="9.140625" style="255"/>
    <col min="258" max="260" width="25.28515625" style="255" customWidth="1"/>
    <col min="261" max="508" width="9.140625" style="255"/>
    <col min="509" max="509" width="14.7109375" style="255" customWidth="1"/>
    <col min="510" max="510" width="100.7109375" style="255" customWidth="1"/>
    <col min="511" max="511" width="4.7109375" style="255" customWidth="1"/>
    <col min="512" max="513" width="9.140625" style="255"/>
    <col min="514" max="516" width="25.28515625" style="255" customWidth="1"/>
    <col min="517" max="764" width="9.140625" style="255"/>
    <col min="765" max="765" width="14.7109375" style="255" customWidth="1"/>
    <col min="766" max="766" width="100.7109375" style="255" customWidth="1"/>
    <col min="767" max="767" width="4.7109375" style="255" customWidth="1"/>
    <col min="768" max="769" width="9.140625" style="255"/>
    <col min="770" max="772" width="25.28515625" style="255" customWidth="1"/>
    <col min="773" max="1020" width="9.140625" style="255"/>
    <col min="1021" max="1021" width="14.7109375" style="255" customWidth="1"/>
    <col min="1022" max="1022" width="100.7109375" style="255" customWidth="1"/>
    <col min="1023" max="1023" width="4.7109375" style="255" customWidth="1"/>
    <col min="1024" max="1025" width="9.140625" style="255"/>
    <col min="1026" max="1028" width="25.28515625" style="255" customWidth="1"/>
    <col min="1029" max="1276" width="9.140625" style="255"/>
    <col min="1277" max="1277" width="14.7109375" style="255" customWidth="1"/>
    <col min="1278" max="1278" width="100.7109375" style="255" customWidth="1"/>
    <col min="1279" max="1279" width="4.7109375" style="255" customWidth="1"/>
    <col min="1280" max="1281" width="9.140625" style="255"/>
    <col min="1282" max="1284" width="25.28515625" style="255" customWidth="1"/>
    <col min="1285" max="1532" width="9.140625" style="255"/>
    <col min="1533" max="1533" width="14.7109375" style="255" customWidth="1"/>
    <col min="1534" max="1534" width="100.7109375" style="255" customWidth="1"/>
    <col min="1535" max="1535" width="4.7109375" style="255" customWidth="1"/>
    <col min="1536" max="1537" width="9.140625" style="255"/>
    <col min="1538" max="1540" width="25.28515625" style="255" customWidth="1"/>
    <col min="1541" max="1788" width="9.140625" style="255"/>
    <col min="1789" max="1789" width="14.7109375" style="255" customWidth="1"/>
    <col min="1790" max="1790" width="100.7109375" style="255" customWidth="1"/>
    <col min="1791" max="1791" width="4.7109375" style="255" customWidth="1"/>
    <col min="1792" max="1793" width="9.140625" style="255"/>
    <col min="1794" max="1796" width="25.28515625" style="255" customWidth="1"/>
    <col min="1797" max="2044" width="9.140625" style="255"/>
    <col min="2045" max="2045" width="14.7109375" style="255" customWidth="1"/>
    <col min="2046" max="2046" width="100.7109375" style="255" customWidth="1"/>
    <col min="2047" max="2047" width="4.7109375" style="255" customWidth="1"/>
    <col min="2048" max="2049" width="9.140625" style="255"/>
    <col min="2050" max="2052" width="25.28515625" style="255" customWidth="1"/>
    <col min="2053" max="2300" width="9.140625" style="255"/>
    <col min="2301" max="2301" width="14.7109375" style="255" customWidth="1"/>
    <col min="2302" max="2302" width="100.7109375" style="255" customWidth="1"/>
    <col min="2303" max="2303" width="4.7109375" style="255" customWidth="1"/>
    <col min="2304" max="2305" width="9.140625" style="255"/>
    <col min="2306" max="2308" width="25.28515625" style="255" customWidth="1"/>
    <col min="2309" max="2556" width="9.140625" style="255"/>
    <col min="2557" max="2557" width="14.7109375" style="255" customWidth="1"/>
    <col min="2558" max="2558" width="100.7109375" style="255" customWidth="1"/>
    <col min="2559" max="2559" width="4.7109375" style="255" customWidth="1"/>
    <col min="2560" max="2561" width="9.140625" style="255"/>
    <col min="2562" max="2564" width="25.28515625" style="255" customWidth="1"/>
    <col min="2565" max="2812" width="9.140625" style="255"/>
    <col min="2813" max="2813" width="14.7109375" style="255" customWidth="1"/>
    <col min="2814" max="2814" width="100.7109375" style="255" customWidth="1"/>
    <col min="2815" max="2815" width="4.7109375" style="255" customWidth="1"/>
    <col min="2816" max="2817" width="9.140625" style="255"/>
    <col min="2818" max="2820" width="25.28515625" style="255" customWidth="1"/>
    <col min="2821" max="3068" width="9.140625" style="255"/>
    <col min="3069" max="3069" width="14.7109375" style="255" customWidth="1"/>
    <col min="3070" max="3070" width="100.7109375" style="255" customWidth="1"/>
    <col min="3071" max="3071" width="4.7109375" style="255" customWidth="1"/>
    <col min="3072" max="3073" width="9.140625" style="255"/>
    <col min="3074" max="3076" width="25.28515625" style="255" customWidth="1"/>
    <col min="3077" max="3324" width="9.140625" style="255"/>
    <col min="3325" max="3325" width="14.7109375" style="255" customWidth="1"/>
    <col min="3326" max="3326" width="100.7109375" style="255" customWidth="1"/>
    <col min="3327" max="3327" width="4.7109375" style="255" customWidth="1"/>
    <col min="3328" max="3329" width="9.140625" style="255"/>
    <col min="3330" max="3332" width="25.28515625" style="255" customWidth="1"/>
    <col min="3333" max="3580" width="9.140625" style="255"/>
    <col min="3581" max="3581" width="14.7109375" style="255" customWidth="1"/>
    <col min="3582" max="3582" width="100.7109375" style="255" customWidth="1"/>
    <col min="3583" max="3583" width="4.7109375" style="255" customWidth="1"/>
    <col min="3584" max="3585" width="9.140625" style="255"/>
    <col min="3586" max="3588" width="25.28515625" style="255" customWidth="1"/>
    <col min="3589" max="3836" width="9.140625" style="255"/>
    <col min="3837" max="3837" width="14.7109375" style="255" customWidth="1"/>
    <col min="3838" max="3838" width="100.7109375" style="255" customWidth="1"/>
    <col min="3839" max="3839" width="4.7109375" style="255" customWidth="1"/>
    <col min="3840" max="3841" width="9.140625" style="255"/>
    <col min="3842" max="3844" width="25.28515625" style="255" customWidth="1"/>
    <col min="3845" max="4092" width="9.140625" style="255"/>
    <col min="4093" max="4093" width="14.7109375" style="255" customWidth="1"/>
    <col min="4094" max="4094" width="100.7109375" style="255" customWidth="1"/>
    <col min="4095" max="4095" width="4.7109375" style="255" customWidth="1"/>
    <col min="4096" max="4097" width="9.140625" style="255"/>
    <col min="4098" max="4100" width="25.28515625" style="255" customWidth="1"/>
    <col min="4101" max="4348" width="9.140625" style="255"/>
    <col min="4349" max="4349" width="14.7109375" style="255" customWidth="1"/>
    <col min="4350" max="4350" width="100.7109375" style="255" customWidth="1"/>
    <col min="4351" max="4351" width="4.7109375" style="255" customWidth="1"/>
    <col min="4352" max="4353" width="9.140625" style="255"/>
    <col min="4354" max="4356" width="25.28515625" style="255" customWidth="1"/>
    <col min="4357" max="4604" width="9.140625" style="255"/>
    <col min="4605" max="4605" width="14.7109375" style="255" customWidth="1"/>
    <col min="4606" max="4606" width="100.7109375" style="255" customWidth="1"/>
    <col min="4607" max="4607" width="4.7109375" style="255" customWidth="1"/>
    <col min="4608" max="4609" width="9.140625" style="255"/>
    <col min="4610" max="4612" width="25.28515625" style="255" customWidth="1"/>
    <col min="4613" max="4860" width="9.140625" style="255"/>
    <col min="4861" max="4861" width="14.7109375" style="255" customWidth="1"/>
    <col min="4862" max="4862" width="100.7109375" style="255" customWidth="1"/>
    <col min="4863" max="4863" width="4.7109375" style="255" customWidth="1"/>
    <col min="4864" max="4865" width="9.140625" style="255"/>
    <col min="4866" max="4868" width="25.28515625" style="255" customWidth="1"/>
    <col min="4869" max="5116" width="9.140625" style="255"/>
    <col min="5117" max="5117" width="14.7109375" style="255" customWidth="1"/>
    <col min="5118" max="5118" width="100.7109375" style="255" customWidth="1"/>
    <col min="5119" max="5119" width="4.7109375" style="255" customWidth="1"/>
    <col min="5120" max="5121" width="9.140625" style="255"/>
    <col min="5122" max="5124" width="25.28515625" style="255" customWidth="1"/>
    <col min="5125" max="5372" width="9.140625" style="255"/>
    <col min="5373" max="5373" width="14.7109375" style="255" customWidth="1"/>
    <col min="5374" max="5374" width="100.7109375" style="255" customWidth="1"/>
    <col min="5375" max="5375" width="4.7109375" style="255" customWidth="1"/>
    <col min="5376" max="5377" width="9.140625" style="255"/>
    <col min="5378" max="5380" width="25.28515625" style="255" customWidth="1"/>
    <col min="5381" max="5628" width="9.140625" style="255"/>
    <col min="5629" max="5629" width="14.7109375" style="255" customWidth="1"/>
    <col min="5630" max="5630" width="100.7109375" style="255" customWidth="1"/>
    <col min="5631" max="5631" width="4.7109375" style="255" customWidth="1"/>
    <col min="5632" max="5633" width="9.140625" style="255"/>
    <col min="5634" max="5636" width="25.28515625" style="255" customWidth="1"/>
    <col min="5637" max="5884" width="9.140625" style="255"/>
    <col min="5885" max="5885" width="14.7109375" style="255" customWidth="1"/>
    <col min="5886" max="5886" width="100.7109375" style="255" customWidth="1"/>
    <col min="5887" max="5887" width="4.7109375" style="255" customWidth="1"/>
    <col min="5888" max="5889" width="9.140625" style="255"/>
    <col min="5890" max="5892" width="25.28515625" style="255" customWidth="1"/>
    <col min="5893" max="6140" width="9.140625" style="255"/>
    <col min="6141" max="6141" width="14.7109375" style="255" customWidth="1"/>
    <col min="6142" max="6142" width="100.7109375" style="255" customWidth="1"/>
    <col min="6143" max="6143" width="4.7109375" style="255" customWidth="1"/>
    <col min="6144" max="6145" width="9.140625" style="255"/>
    <col min="6146" max="6148" width="25.28515625" style="255" customWidth="1"/>
    <col min="6149" max="6396" width="9.140625" style="255"/>
    <col min="6397" max="6397" width="14.7109375" style="255" customWidth="1"/>
    <col min="6398" max="6398" width="100.7109375" style="255" customWidth="1"/>
    <col min="6399" max="6399" width="4.7109375" style="255" customWidth="1"/>
    <col min="6400" max="6401" width="9.140625" style="255"/>
    <col min="6402" max="6404" width="25.28515625" style="255" customWidth="1"/>
    <col min="6405" max="6652" width="9.140625" style="255"/>
    <col min="6653" max="6653" width="14.7109375" style="255" customWidth="1"/>
    <col min="6654" max="6654" width="100.7109375" style="255" customWidth="1"/>
    <col min="6655" max="6655" width="4.7109375" style="255" customWidth="1"/>
    <col min="6656" max="6657" width="9.140625" style="255"/>
    <col min="6658" max="6660" width="25.28515625" style="255" customWidth="1"/>
    <col min="6661" max="6908" width="9.140625" style="255"/>
    <col min="6909" max="6909" width="14.7109375" style="255" customWidth="1"/>
    <col min="6910" max="6910" width="100.7109375" style="255" customWidth="1"/>
    <col min="6911" max="6911" width="4.7109375" style="255" customWidth="1"/>
    <col min="6912" max="6913" width="9.140625" style="255"/>
    <col min="6914" max="6916" width="25.28515625" style="255" customWidth="1"/>
    <col min="6917" max="7164" width="9.140625" style="255"/>
    <col min="7165" max="7165" width="14.7109375" style="255" customWidth="1"/>
    <col min="7166" max="7166" width="100.7109375" style="255" customWidth="1"/>
    <col min="7167" max="7167" width="4.7109375" style="255" customWidth="1"/>
    <col min="7168" max="7169" width="9.140625" style="255"/>
    <col min="7170" max="7172" width="25.28515625" style="255" customWidth="1"/>
    <col min="7173" max="7420" width="9.140625" style="255"/>
    <col min="7421" max="7421" width="14.7109375" style="255" customWidth="1"/>
    <col min="7422" max="7422" width="100.7109375" style="255" customWidth="1"/>
    <col min="7423" max="7423" width="4.7109375" style="255" customWidth="1"/>
    <col min="7424" max="7425" width="9.140625" style="255"/>
    <col min="7426" max="7428" width="25.28515625" style="255" customWidth="1"/>
    <col min="7429" max="7676" width="9.140625" style="255"/>
    <col min="7677" max="7677" width="14.7109375" style="255" customWidth="1"/>
    <col min="7678" max="7678" width="100.7109375" style="255" customWidth="1"/>
    <col min="7679" max="7679" width="4.7109375" style="255" customWidth="1"/>
    <col min="7680" max="7681" width="9.140625" style="255"/>
    <col min="7682" max="7684" width="25.28515625" style="255" customWidth="1"/>
    <col min="7685" max="7932" width="9.140625" style="255"/>
    <col min="7933" max="7933" width="14.7109375" style="255" customWidth="1"/>
    <col min="7934" max="7934" width="100.7109375" style="255" customWidth="1"/>
    <col min="7935" max="7935" width="4.7109375" style="255" customWidth="1"/>
    <col min="7936" max="7937" width="9.140625" style="255"/>
    <col min="7938" max="7940" width="25.28515625" style="255" customWidth="1"/>
    <col min="7941" max="8188" width="9.140625" style="255"/>
    <col min="8189" max="8189" width="14.7109375" style="255" customWidth="1"/>
    <col min="8190" max="8190" width="100.7109375" style="255" customWidth="1"/>
    <col min="8191" max="8191" width="4.7109375" style="255" customWidth="1"/>
    <col min="8192" max="8193" width="9.140625" style="255"/>
    <col min="8194" max="8196" width="25.28515625" style="255" customWidth="1"/>
    <col min="8197" max="8444" width="9.140625" style="255"/>
    <col min="8445" max="8445" width="14.7109375" style="255" customWidth="1"/>
    <col min="8446" max="8446" width="100.7109375" style="255" customWidth="1"/>
    <col min="8447" max="8447" width="4.7109375" style="255" customWidth="1"/>
    <col min="8448" max="8449" width="9.140625" style="255"/>
    <col min="8450" max="8452" width="25.28515625" style="255" customWidth="1"/>
    <col min="8453" max="8700" width="9.140625" style="255"/>
    <col min="8701" max="8701" width="14.7109375" style="255" customWidth="1"/>
    <col min="8702" max="8702" width="100.7109375" style="255" customWidth="1"/>
    <col min="8703" max="8703" width="4.7109375" style="255" customWidth="1"/>
    <col min="8704" max="8705" width="9.140625" style="255"/>
    <col min="8706" max="8708" width="25.28515625" style="255" customWidth="1"/>
    <col min="8709" max="8956" width="9.140625" style="255"/>
    <col min="8957" max="8957" width="14.7109375" style="255" customWidth="1"/>
    <col min="8958" max="8958" width="100.7109375" style="255" customWidth="1"/>
    <col min="8959" max="8959" width="4.7109375" style="255" customWidth="1"/>
    <col min="8960" max="8961" width="9.140625" style="255"/>
    <col min="8962" max="8964" width="25.28515625" style="255" customWidth="1"/>
    <col min="8965" max="9212" width="9.140625" style="255"/>
    <col min="9213" max="9213" width="14.7109375" style="255" customWidth="1"/>
    <col min="9214" max="9214" width="100.7109375" style="255" customWidth="1"/>
    <col min="9215" max="9215" width="4.7109375" style="255" customWidth="1"/>
    <col min="9216" max="9217" width="9.140625" style="255"/>
    <col min="9218" max="9220" width="25.28515625" style="255" customWidth="1"/>
    <col min="9221" max="9468" width="9.140625" style="255"/>
    <col min="9469" max="9469" width="14.7109375" style="255" customWidth="1"/>
    <col min="9470" max="9470" width="100.7109375" style="255" customWidth="1"/>
    <col min="9471" max="9471" width="4.7109375" style="255" customWidth="1"/>
    <col min="9472" max="9473" width="9.140625" style="255"/>
    <col min="9474" max="9476" width="25.28515625" style="255" customWidth="1"/>
    <col min="9477" max="9724" width="9.140625" style="255"/>
    <col min="9725" max="9725" width="14.7109375" style="255" customWidth="1"/>
    <col min="9726" max="9726" width="100.7109375" style="255" customWidth="1"/>
    <col min="9727" max="9727" width="4.7109375" style="255" customWidth="1"/>
    <col min="9728" max="9729" width="9.140625" style="255"/>
    <col min="9730" max="9732" width="25.28515625" style="255" customWidth="1"/>
    <col min="9733" max="9980" width="9.140625" style="255"/>
    <col min="9981" max="9981" width="14.7109375" style="255" customWidth="1"/>
    <col min="9982" max="9982" width="100.7109375" style="255" customWidth="1"/>
    <col min="9983" max="9983" width="4.7109375" style="255" customWidth="1"/>
    <col min="9984" max="9985" width="9.140625" style="255"/>
    <col min="9986" max="9988" width="25.28515625" style="255" customWidth="1"/>
    <col min="9989" max="10236" width="9.140625" style="255"/>
    <col min="10237" max="10237" width="14.7109375" style="255" customWidth="1"/>
    <col min="10238" max="10238" width="100.7109375" style="255" customWidth="1"/>
    <col min="10239" max="10239" width="4.7109375" style="255" customWidth="1"/>
    <col min="10240" max="10241" width="9.140625" style="255"/>
    <col min="10242" max="10244" width="25.28515625" style="255" customWidth="1"/>
    <col min="10245" max="10492" width="9.140625" style="255"/>
    <col min="10493" max="10493" width="14.7109375" style="255" customWidth="1"/>
    <col min="10494" max="10494" width="100.7109375" style="255" customWidth="1"/>
    <col min="10495" max="10495" width="4.7109375" style="255" customWidth="1"/>
    <col min="10496" max="10497" width="9.140625" style="255"/>
    <col min="10498" max="10500" width="25.28515625" style="255" customWidth="1"/>
    <col min="10501" max="10748" width="9.140625" style="255"/>
    <col min="10749" max="10749" width="14.7109375" style="255" customWidth="1"/>
    <col min="10750" max="10750" width="100.7109375" style="255" customWidth="1"/>
    <col min="10751" max="10751" width="4.7109375" style="255" customWidth="1"/>
    <col min="10752" max="10753" width="9.140625" style="255"/>
    <col min="10754" max="10756" width="25.28515625" style="255" customWidth="1"/>
    <col min="10757" max="11004" width="9.140625" style="255"/>
    <col min="11005" max="11005" width="14.7109375" style="255" customWidth="1"/>
    <col min="11006" max="11006" width="100.7109375" style="255" customWidth="1"/>
    <col min="11007" max="11007" width="4.7109375" style="255" customWidth="1"/>
    <col min="11008" max="11009" width="9.140625" style="255"/>
    <col min="11010" max="11012" width="25.28515625" style="255" customWidth="1"/>
    <col min="11013" max="11260" width="9.140625" style="255"/>
    <col min="11261" max="11261" width="14.7109375" style="255" customWidth="1"/>
    <col min="11262" max="11262" width="100.7109375" style="255" customWidth="1"/>
    <col min="11263" max="11263" width="4.7109375" style="255" customWidth="1"/>
    <col min="11264" max="11265" width="9.140625" style="255"/>
    <col min="11266" max="11268" width="25.28515625" style="255" customWidth="1"/>
    <col min="11269" max="11516" width="9.140625" style="255"/>
    <col min="11517" max="11517" width="14.7109375" style="255" customWidth="1"/>
    <col min="11518" max="11518" width="100.7109375" style="255" customWidth="1"/>
    <col min="11519" max="11519" width="4.7109375" style="255" customWidth="1"/>
    <col min="11520" max="11521" width="9.140625" style="255"/>
    <col min="11522" max="11524" width="25.28515625" style="255" customWidth="1"/>
    <col min="11525" max="11772" width="9.140625" style="255"/>
    <col min="11773" max="11773" width="14.7109375" style="255" customWidth="1"/>
    <col min="11774" max="11774" width="100.7109375" style="255" customWidth="1"/>
    <col min="11775" max="11775" width="4.7109375" style="255" customWidth="1"/>
    <col min="11776" max="11777" width="9.140625" style="255"/>
    <col min="11778" max="11780" width="25.28515625" style="255" customWidth="1"/>
    <col min="11781" max="12028" width="9.140625" style="255"/>
    <col min="12029" max="12029" width="14.7109375" style="255" customWidth="1"/>
    <col min="12030" max="12030" width="100.7109375" style="255" customWidth="1"/>
    <col min="12031" max="12031" width="4.7109375" style="255" customWidth="1"/>
    <col min="12032" max="12033" width="9.140625" style="255"/>
    <col min="12034" max="12036" width="25.28515625" style="255" customWidth="1"/>
    <col min="12037" max="12284" width="9.140625" style="255"/>
    <col min="12285" max="12285" width="14.7109375" style="255" customWidth="1"/>
    <col min="12286" max="12286" width="100.7109375" style="255" customWidth="1"/>
    <col min="12287" max="12287" width="4.7109375" style="255" customWidth="1"/>
    <col min="12288" max="12289" width="9.140625" style="255"/>
    <col min="12290" max="12292" width="25.28515625" style="255" customWidth="1"/>
    <col min="12293" max="12540" width="9.140625" style="255"/>
    <col min="12541" max="12541" width="14.7109375" style="255" customWidth="1"/>
    <col min="12542" max="12542" width="100.7109375" style="255" customWidth="1"/>
    <col min="12543" max="12543" width="4.7109375" style="255" customWidth="1"/>
    <col min="12544" max="12545" width="9.140625" style="255"/>
    <col min="12546" max="12548" width="25.28515625" style="255" customWidth="1"/>
    <col min="12549" max="12796" width="9.140625" style="255"/>
    <col min="12797" max="12797" width="14.7109375" style="255" customWidth="1"/>
    <col min="12798" max="12798" width="100.7109375" style="255" customWidth="1"/>
    <col min="12799" max="12799" width="4.7109375" style="255" customWidth="1"/>
    <col min="12800" max="12801" width="9.140625" style="255"/>
    <col min="12802" max="12804" width="25.28515625" style="255" customWidth="1"/>
    <col min="12805" max="13052" width="9.140625" style="255"/>
    <col min="13053" max="13053" width="14.7109375" style="255" customWidth="1"/>
    <col min="13054" max="13054" width="100.7109375" style="255" customWidth="1"/>
    <col min="13055" max="13055" width="4.7109375" style="255" customWidth="1"/>
    <col min="13056" max="13057" width="9.140625" style="255"/>
    <col min="13058" max="13060" width="25.28515625" style="255" customWidth="1"/>
    <col min="13061" max="13308" width="9.140625" style="255"/>
    <col min="13309" max="13309" width="14.7109375" style="255" customWidth="1"/>
    <col min="13310" max="13310" width="100.7109375" style="255" customWidth="1"/>
    <col min="13311" max="13311" width="4.7109375" style="255" customWidth="1"/>
    <col min="13312" max="13313" width="9.140625" style="255"/>
    <col min="13314" max="13316" width="25.28515625" style="255" customWidth="1"/>
    <col min="13317" max="13564" width="9.140625" style="255"/>
    <col min="13565" max="13565" width="14.7109375" style="255" customWidth="1"/>
    <col min="13566" max="13566" width="100.7109375" style="255" customWidth="1"/>
    <col min="13567" max="13567" width="4.7109375" style="255" customWidth="1"/>
    <col min="13568" max="13569" width="9.140625" style="255"/>
    <col min="13570" max="13572" width="25.28515625" style="255" customWidth="1"/>
    <col min="13573" max="13820" width="9.140625" style="255"/>
    <col min="13821" max="13821" width="14.7109375" style="255" customWidth="1"/>
    <col min="13822" max="13822" width="100.7109375" style="255" customWidth="1"/>
    <col min="13823" max="13823" width="4.7109375" style="255" customWidth="1"/>
    <col min="13824" max="13825" width="9.140625" style="255"/>
    <col min="13826" max="13828" width="25.28515625" style="255" customWidth="1"/>
    <col min="13829" max="14076" width="9.140625" style="255"/>
    <col min="14077" max="14077" width="14.7109375" style="255" customWidth="1"/>
    <col min="14078" max="14078" width="100.7109375" style="255" customWidth="1"/>
    <col min="14079" max="14079" width="4.7109375" style="255" customWidth="1"/>
    <col min="14080" max="14081" width="9.140625" style="255"/>
    <col min="14082" max="14084" width="25.28515625" style="255" customWidth="1"/>
    <col min="14085" max="14332" width="9.140625" style="255"/>
    <col min="14333" max="14333" width="14.7109375" style="255" customWidth="1"/>
    <col min="14334" max="14334" width="100.7109375" style="255" customWidth="1"/>
    <col min="14335" max="14335" width="4.7109375" style="255" customWidth="1"/>
    <col min="14336" max="14337" width="9.140625" style="255"/>
    <col min="14338" max="14340" width="25.28515625" style="255" customWidth="1"/>
    <col min="14341" max="14588" width="9.140625" style="255"/>
    <col min="14589" max="14589" width="14.7109375" style="255" customWidth="1"/>
    <col min="14590" max="14590" width="100.7109375" style="255" customWidth="1"/>
    <col min="14591" max="14591" width="4.7109375" style="255" customWidth="1"/>
    <col min="14592" max="14593" width="9.140625" style="255"/>
    <col min="14594" max="14596" width="25.28515625" style="255" customWidth="1"/>
    <col min="14597" max="14844" width="9.140625" style="255"/>
    <col min="14845" max="14845" width="14.7109375" style="255" customWidth="1"/>
    <col min="14846" max="14846" width="100.7109375" style="255" customWidth="1"/>
    <col min="14847" max="14847" width="4.7109375" style="255" customWidth="1"/>
    <col min="14848" max="14849" width="9.140625" style="255"/>
    <col min="14850" max="14852" width="25.28515625" style="255" customWidth="1"/>
    <col min="14853" max="15100" width="9.140625" style="255"/>
    <col min="15101" max="15101" width="14.7109375" style="255" customWidth="1"/>
    <col min="15102" max="15102" width="100.7109375" style="255" customWidth="1"/>
    <col min="15103" max="15103" width="4.7109375" style="255" customWidth="1"/>
    <col min="15104" max="15105" width="9.140625" style="255"/>
    <col min="15106" max="15108" width="25.28515625" style="255" customWidth="1"/>
    <col min="15109" max="15356" width="9.140625" style="255"/>
    <col min="15357" max="15357" width="14.7109375" style="255" customWidth="1"/>
    <col min="15358" max="15358" width="100.7109375" style="255" customWidth="1"/>
    <col min="15359" max="15359" width="4.7109375" style="255" customWidth="1"/>
    <col min="15360" max="15361" width="9.140625" style="255"/>
    <col min="15362" max="15364" width="25.28515625" style="255" customWidth="1"/>
    <col min="15365" max="15612" width="9.140625" style="255"/>
    <col min="15613" max="15613" width="14.7109375" style="255" customWidth="1"/>
    <col min="15614" max="15614" width="100.7109375" style="255" customWidth="1"/>
    <col min="15615" max="15615" width="4.7109375" style="255" customWidth="1"/>
    <col min="15616" max="15617" width="9.140625" style="255"/>
    <col min="15618" max="15620" width="25.28515625" style="255" customWidth="1"/>
    <col min="15621" max="15868" width="9.140625" style="255"/>
    <col min="15869" max="15869" width="14.7109375" style="255" customWidth="1"/>
    <col min="15870" max="15870" width="100.7109375" style="255" customWidth="1"/>
    <col min="15871" max="15871" width="4.7109375" style="255" customWidth="1"/>
    <col min="15872" max="15873" width="9.140625" style="255"/>
    <col min="15874" max="15876" width="25.28515625" style="255" customWidth="1"/>
    <col min="15877" max="16124" width="9.140625" style="255"/>
    <col min="16125" max="16125" width="14.7109375" style="255" customWidth="1"/>
    <col min="16126" max="16126" width="100.7109375" style="255" customWidth="1"/>
    <col min="16127" max="16127" width="4.7109375" style="255" customWidth="1"/>
    <col min="16128" max="16129" width="9.140625" style="255"/>
    <col min="16130" max="16132" width="25.28515625" style="255" customWidth="1"/>
    <col min="16133" max="16384" width="9.140625" style="255"/>
  </cols>
  <sheetData>
    <row r="1" spans="1:11" x14ac:dyDescent="0.25">
      <c r="A1" s="85" t="s">
        <v>0</v>
      </c>
      <c r="B1" s="254" t="s">
        <v>1387</v>
      </c>
      <c r="D1" s="256"/>
    </row>
    <row r="2" spans="1:11" x14ac:dyDescent="0.25">
      <c r="A2" s="85" t="s">
        <v>2</v>
      </c>
      <c r="B2" s="254" t="s">
        <v>1341</v>
      </c>
    </row>
    <row r="3" spans="1:11" x14ac:dyDescent="0.25">
      <c r="A3" s="85" t="s">
        <v>3</v>
      </c>
      <c r="B3" s="255" t="s">
        <v>405</v>
      </c>
    </row>
    <row r="4" spans="1:11" x14ac:dyDescent="0.25">
      <c r="A4" s="85" t="s">
        <v>5</v>
      </c>
      <c r="B4" s="255" t="s">
        <v>1340</v>
      </c>
    </row>
    <row r="5" spans="1:11" x14ac:dyDescent="0.25">
      <c r="A5" s="88" t="s">
        <v>6</v>
      </c>
      <c r="B5" s="257"/>
    </row>
    <row r="6" spans="1:11" x14ac:dyDescent="0.25">
      <c r="A6" s="88" t="s">
        <v>7</v>
      </c>
      <c r="B6" s="257"/>
    </row>
    <row r="8" spans="1:11" ht="47.25" x14ac:dyDescent="0.25">
      <c r="E8" s="258"/>
      <c r="F8" s="259" t="s">
        <v>406</v>
      </c>
      <c r="G8" s="259" t="s">
        <v>407</v>
      </c>
      <c r="H8" s="259" t="s">
        <v>408</v>
      </c>
      <c r="I8" s="259" t="s">
        <v>409</v>
      </c>
    </row>
    <row r="9" spans="1:11" ht="31.5" x14ac:dyDescent="0.25">
      <c r="E9" s="258"/>
      <c r="F9" s="259" t="s">
        <v>410</v>
      </c>
      <c r="G9" s="259" t="s">
        <v>411</v>
      </c>
      <c r="H9" s="259" t="s">
        <v>412</v>
      </c>
      <c r="I9" s="259" t="s">
        <v>413</v>
      </c>
    </row>
    <row r="10" spans="1:11" x14ac:dyDescent="0.25">
      <c r="D10" s="260" t="s">
        <v>139</v>
      </c>
      <c r="E10" s="260" t="s">
        <v>140</v>
      </c>
      <c r="F10" s="261"/>
      <c r="G10" s="261">
        <v>22.9</v>
      </c>
      <c r="H10" s="262">
        <v>0.91065508500000003</v>
      </c>
      <c r="I10" s="262">
        <v>0.27047991500000002</v>
      </c>
      <c r="J10" s="263"/>
      <c r="K10" s="263"/>
    </row>
    <row r="11" spans="1:11" x14ac:dyDescent="0.25">
      <c r="D11" s="260" t="s">
        <v>141</v>
      </c>
      <c r="E11" s="260" t="s">
        <v>142</v>
      </c>
      <c r="F11" s="261"/>
      <c r="G11" s="261">
        <v>23.3</v>
      </c>
      <c r="H11" s="262">
        <v>0.97037925399999991</v>
      </c>
      <c r="I11" s="262">
        <v>0.29478274599999998</v>
      </c>
      <c r="J11" s="263"/>
      <c r="K11" s="263"/>
    </row>
    <row r="12" spans="1:11" x14ac:dyDescent="0.25">
      <c r="D12" s="260" t="s">
        <v>143</v>
      </c>
      <c r="E12" s="260" t="s">
        <v>144</v>
      </c>
      <c r="F12" s="261"/>
      <c r="G12" s="261">
        <v>21</v>
      </c>
      <c r="H12" s="262">
        <v>1.00390198</v>
      </c>
      <c r="I12" s="262">
        <v>0.26686001999999998</v>
      </c>
      <c r="J12" s="263"/>
      <c r="K12" s="263"/>
    </row>
    <row r="13" spans="1:11" x14ac:dyDescent="0.25">
      <c r="D13" s="260" t="s">
        <v>145</v>
      </c>
      <c r="E13" s="260" t="s">
        <v>146</v>
      </c>
      <c r="F13" s="261"/>
      <c r="G13" s="261">
        <v>20.9</v>
      </c>
      <c r="H13" s="262">
        <v>1.0217046420000002</v>
      </c>
      <c r="I13" s="262">
        <v>0.26995735799999987</v>
      </c>
      <c r="J13" s="263"/>
      <c r="K13" s="263"/>
    </row>
    <row r="14" spans="1:11" x14ac:dyDescent="0.25">
      <c r="D14" s="260" t="s">
        <v>147</v>
      </c>
      <c r="E14" s="260" t="s">
        <v>148</v>
      </c>
      <c r="F14" s="261"/>
      <c r="G14" s="261">
        <v>19.7</v>
      </c>
      <c r="H14" s="262">
        <v>1.038087886</v>
      </c>
      <c r="I14" s="262">
        <v>0.25467411399999995</v>
      </c>
      <c r="J14" s="263"/>
      <c r="K14" s="263"/>
    </row>
    <row r="15" spans="1:11" x14ac:dyDescent="0.25">
      <c r="D15" s="260" t="s">
        <v>141</v>
      </c>
      <c r="E15" s="260" t="s">
        <v>142</v>
      </c>
      <c r="F15" s="261"/>
      <c r="G15" s="261">
        <v>19.399999999999999</v>
      </c>
      <c r="H15" s="262">
        <v>1.045735834</v>
      </c>
      <c r="I15" s="262">
        <v>0.25170316599999998</v>
      </c>
      <c r="J15" s="263"/>
      <c r="K15" s="263"/>
    </row>
    <row r="16" spans="1:11" x14ac:dyDescent="0.25">
      <c r="D16" s="260" t="s">
        <v>143</v>
      </c>
      <c r="E16" s="260" t="s">
        <v>144</v>
      </c>
      <c r="F16" s="261"/>
      <c r="G16" s="261">
        <v>20.100000000000001</v>
      </c>
      <c r="H16" s="262">
        <v>1.0678395299999999</v>
      </c>
      <c r="I16" s="262">
        <v>0.26863047000000018</v>
      </c>
      <c r="J16" s="263"/>
      <c r="K16" s="263"/>
    </row>
    <row r="17" spans="4:11" x14ac:dyDescent="0.25">
      <c r="D17" s="260" t="s">
        <v>145</v>
      </c>
      <c r="E17" s="260" t="s">
        <v>146</v>
      </c>
      <c r="F17" s="261"/>
      <c r="G17" s="261">
        <v>20.5</v>
      </c>
      <c r="H17" s="262">
        <v>1.0798667850000001</v>
      </c>
      <c r="I17" s="262">
        <v>0.27845621499999984</v>
      </c>
      <c r="J17" s="263"/>
      <c r="K17" s="263"/>
    </row>
    <row r="18" spans="4:11" x14ac:dyDescent="0.25">
      <c r="D18" s="260" t="s">
        <v>149</v>
      </c>
      <c r="E18" s="260" t="s">
        <v>150</v>
      </c>
      <c r="F18" s="261"/>
      <c r="G18" s="261">
        <v>18.899999999999999</v>
      </c>
      <c r="H18" s="262">
        <v>1.1078941240000002</v>
      </c>
      <c r="I18" s="262">
        <v>0.25818987599999987</v>
      </c>
      <c r="J18" s="263"/>
      <c r="K18" s="263"/>
    </row>
    <row r="19" spans="4:11" x14ac:dyDescent="0.25">
      <c r="D19" s="260" t="s">
        <v>141</v>
      </c>
      <c r="E19" s="260" t="s">
        <v>142</v>
      </c>
      <c r="F19" s="261"/>
      <c r="G19" s="261">
        <v>17.7</v>
      </c>
      <c r="H19" s="262">
        <v>1.1488314609999999</v>
      </c>
      <c r="I19" s="262">
        <v>0.24707553900000012</v>
      </c>
      <c r="J19" s="263"/>
      <c r="K19" s="263"/>
    </row>
    <row r="20" spans="4:11" x14ac:dyDescent="0.25">
      <c r="D20" s="260" t="s">
        <v>143</v>
      </c>
      <c r="E20" s="260" t="s">
        <v>144</v>
      </c>
      <c r="F20" s="261"/>
      <c r="G20" s="261">
        <v>17</v>
      </c>
      <c r="H20" s="262">
        <v>1.19387781</v>
      </c>
      <c r="I20" s="262">
        <v>0.24452918999999995</v>
      </c>
      <c r="J20" s="263"/>
      <c r="K20" s="263"/>
    </row>
    <row r="21" spans="4:11" x14ac:dyDescent="0.25">
      <c r="D21" s="260" t="s">
        <v>145</v>
      </c>
      <c r="E21" s="260" t="s">
        <v>146</v>
      </c>
      <c r="F21" s="261"/>
      <c r="G21" s="261">
        <v>15.2</v>
      </c>
      <c r="H21" s="262">
        <v>1.2481415199999999</v>
      </c>
      <c r="I21" s="262">
        <v>0.22372348000000009</v>
      </c>
      <c r="J21" s="263"/>
      <c r="K21" s="263"/>
    </row>
    <row r="22" spans="4:11" x14ac:dyDescent="0.25">
      <c r="D22" s="260" t="s">
        <v>151</v>
      </c>
      <c r="E22" s="260" t="s">
        <v>152</v>
      </c>
      <c r="F22" s="261"/>
      <c r="G22" s="261">
        <v>14.030000000000001</v>
      </c>
      <c r="H22" s="262">
        <v>1.2883378230000002</v>
      </c>
      <c r="I22" s="262">
        <v>0.21025217699999987</v>
      </c>
      <c r="J22" s="263"/>
      <c r="K22" s="263"/>
    </row>
    <row r="23" spans="4:11" x14ac:dyDescent="0.25">
      <c r="D23" s="260" t="s">
        <v>141</v>
      </c>
      <c r="E23" s="260" t="s">
        <v>142</v>
      </c>
      <c r="F23" s="261"/>
      <c r="G23" s="261">
        <v>14.248557129291825</v>
      </c>
      <c r="H23" s="262">
        <v>1.3085250000000002</v>
      </c>
      <c r="I23" s="262">
        <v>0.2174259999999999</v>
      </c>
      <c r="J23" s="263"/>
      <c r="K23" s="263"/>
    </row>
    <row r="24" spans="4:11" x14ac:dyDescent="0.25">
      <c r="D24" s="260" t="s">
        <v>143</v>
      </c>
      <c r="E24" s="260" t="s">
        <v>144</v>
      </c>
      <c r="F24" s="261"/>
      <c r="G24" s="261">
        <v>13.000896529742207</v>
      </c>
      <c r="H24" s="262">
        <v>1.3387034199999999</v>
      </c>
      <c r="I24" s="262">
        <v>0.20005200000000012</v>
      </c>
      <c r="J24" s="263"/>
      <c r="K24" s="263"/>
    </row>
    <row r="25" spans="4:11" x14ac:dyDescent="0.25">
      <c r="D25" s="260" t="s">
        <v>145</v>
      </c>
      <c r="E25" s="260" t="s">
        <v>146</v>
      </c>
      <c r="F25" s="261"/>
      <c r="G25" s="261">
        <v>11.63344143826464</v>
      </c>
      <c r="H25" s="262">
        <v>1.36083742</v>
      </c>
      <c r="I25" s="262">
        <v>0.17915400000000004</v>
      </c>
      <c r="J25" s="263"/>
      <c r="K25" s="263"/>
    </row>
    <row r="26" spans="4:11" x14ac:dyDescent="0.25">
      <c r="D26" s="260" t="s">
        <v>153</v>
      </c>
      <c r="E26" s="260" t="s">
        <v>154</v>
      </c>
      <c r="F26" s="261"/>
      <c r="G26" s="261">
        <v>13.180140873400035</v>
      </c>
      <c r="H26" s="262">
        <v>1.385559</v>
      </c>
      <c r="I26" s="262">
        <v>0.21034200000000003</v>
      </c>
      <c r="J26" s="263"/>
      <c r="K26" s="263"/>
    </row>
    <row r="27" spans="4:11" x14ac:dyDescent="0.25">
      <c r="D27" s="260" t="s">
        <v>141</v>
      </c>
      <c r="E27" s="260" t="s">
        <v>142</v>
      </c>
      <c r="F27" s="261"/>
      <c r="G27" s="261">
        <v>13.555000335023749</v>
      </c>
      <c r="H27" s="262">
        <v>1.4320469999999998</v>
      </c>
      <c r="I27" s="262">
        <v>0.22455200000000008</v>
      </c>
      <c r="J27" s="263"/>
      <c r="K27" s="263"/>
    </row>
    <row r="28" spans="4:11" x14ac:dyDescent="0.25">
      <c r="D28" s="260" t="s">
        <v>143</v>
      </c>
      <c r="E28" s="260" t="s">
        <v>144</v>
      </c>
      <c r="F28" s="261"/>
      <c r="G28" s="261">
        <v>12.406132881496532</v>
      </c>
      <c r="H28" s="262">
        <v>1.4614589999999998</v>
      </c>
      <c r="I28" s="262">
        <v>0.20699000000000023</v>
      </c>
      <c r="J28" s="263"/>
      <c r="K28" s="263"/>
    </row>
    <row r="29" spans="4:11" x14ac:dyDescent="0.25">
      <c r="D29" s="260" t="s">
        <v>145</v>
      </c>
      <c r="E29" s="260" t="s">
        <v>146</v>
      </c>
      <c r="F29" s="261"/>
      <c r="G29" s="261">
        <v>12.829306749004203</v>
      </c>
      <c r="H29" s="262">
        <v>1.5077064200000001</v>
      </c>
      <c r="I29" s="262">
        <v>0.22189599999999987</v>
      </c>
      <c r="J29" s="263"/>
      <c r="K29" s="263"/>
    </row>
    <row r="30" spans="4:11" x14ac:dyDescent="0.25">
      <c r="D30" s="260" t="s">
        <v>155</v>
      </c>
      <c r="E30" s="260" t="s">
        <v>156</v>
      </c>
      <c r="F30" s="261"/>
      <c r="G30" s="261">
        <v>12.005215163299809</v>
      </c>
      <c r="H30" s="262">
        <v>1.53120642</v>
      </c>
      <c r="I30" s="262">
        <v>0.20890399999999998</v>
      </c>
      <c r="J30" s="263"/>
      <c r="K30" s="263"/>
    </row>
    <row r="31" spans="4:11" x14ac:dyDescent="0.25">
      <c r="D31" s="260" t="s">
        <v>141</v>
      </c>
      <c r="E31" s="260" t="s">
        <v>142</v>
      </c>
      <c r="F31" s="261"/>
      <c r="G31" s="261">
        <v>11.578170802032488</v>
      </c>
      <c r="H31" s="262">
        <v>1.5636564199999998</v>
      </c>
      <c r="I31" s="262">
        <v>0.20474900000000007</v>
      </c>
      <c r="J31" s="263"/>
      <c r="K31" s="263"/>
    </row>
    <row r="32" spans="4:11" x14ac:dyDescent="0.25">
      <c r="D32" s="260" t="s">
        <v>143</v>
      </c>
      <c r="E32" s="260" t="s">
        <v>144</v>
      </c>
      <c r="F32" s="261"/>
      <c r="G32" s="261">
        <v>12.11652327643948</v>
      </c>
      <c r="H32" s="262">
        <v>1.6414409999999999</v>
      </c>
      <c r="I32" s="262">
        <v>0.22630600000000012</v>
      </c>
      <c r="J32" s="263"/>
      <c r="K32" s="263"/>
    </row>
    <row r="33" spans="4:11" x14ac:dyDescent="0.25">
      <c r="D33" s="260" t="s">
        <v>145</v>
      </c>
      <c r="E33" s="260" t="s">
        <v>146</v>
      </c>
      <c r="F33" s="261"/>
      <c r="G33" s="261">
        <v>12.274767954755347</v>
      </c>
      <c r="H33" s="262">
        <v>1.6307492700000001</v>
      </c>
      <c r="I33" s="262">
        <v>0.22817914999999989</v>
      </c>
      <c r="J33" s="263"/>
      <c r="K33" s="263"/>
    </row>
    <row r="34" spans="4:11" x14ac:dyDescent="0.25">
      <c r="D34" s="260" t="s">
        <v>157</v>
      </c>
      <c r="E34" s="260" t="s">
        <v>158</v>
      </c>
      <c r="F34" s="261"/>
      <c r="G34" s="261">
        <v>11.982383397058712</v>
      </c>
      <c r="H34" s="262">
        <v>1.6710104199999998</v>
      </c>
      <c r="I34" s="262">
        <v>0.22748500000000016</v>
      </c>
      <c r="J34" s="263"/>
      <c r="K34" s="263"/>
    </row>
    <row r="35" spans="4:11" x14ac:dyDescent="0.25">
      <c r="D35" s="260" t="s">
        <v>141</v>
      </c>
      <c r="E35" s="260" t="s">
        <v>142</v>
      </c>
      <c r="F35" s="261"/>
      <c r="G35" s="261">
        <v>12.631827646488688</v>
      </c>
      <c r="H35" s="262">
        <v>1.7378660199999998</v>
      </c>
      <c r="I35" s="262">
        <v>0.25126340000000003</v>
      </c>
      <c r="J35" s="263"/>
      <c r="K35" s="263"/>
    </row>
    <row r="36" spans="4:11" x14ac:dyDescent="0.25">
      <c r="D36" s="260" t="s">
        <v>143</v>
      </c>
      <c r="E36" s="260" t="s">
        <v>144</v>
      </c>
      <c r="F36" s="261"/>
      <c r="G36" s="261">
        <v>15.1144890777352</v>
      </c>
      <c r="H36" s="262">
        <v>1.7460554199999994</v>
      </c>
      <c r="I36" s="262">
        <v>0.31089800000000078</v>
      </c>
      <c r="J36" s="263"/>
      <c r="K36" s="263"/>
    </row>
    <row r="37" spans="4:11" x14ac:dyDescent="0.25">
      <c r="D37" s="260" t="s">
        <v>145</v>
      </c>
      <c r="E37" s="260" t="s">
        <v>146</v>
      </c>
      <c r="F37" s="261"/>
      <c r="G37" s="261">
        <v>16.778295066943983</v>
      </c>
      <c r="H37" s="262">
        <v>1.7544154199999999</v>
      </c>
      <c r="I37" s="262">
        <v>0.35370699999999999</v>
      </c>
      <c r="J37" s="263"/>
      <c r="K37" s="263"/>
    </row>
    <row r="38" spans="4:11" x14ac:dyDescent="0.25">
      <c r="D38" s="260" t="s">
        <v>159</v>
      </c>
      <c r="E38" s="260" t="s">
        <v>160</v>
      </c>
      <c r="F38" s="261"/>
      <c r="G38" s="261">
        <v>16.493596512855817</v>
      </c>
      <c r="H38" s="262">
        <v>1.7950536493596514</v>
      </c>
      <c r="I38" s="262">
        <v>0.35454635064034856</v>
      </c>
      <c r="J38" s="263"/>
      <c r="K38" s="263"/>
    </row>
    <row r="39" spans="4:11" x14ac:dyDescent="0.25">
      <c r="D39" s="260" t="s">
        <v>141</v>
      </c>
      <c r="E39" s="260" t="s">
        <v>142</v>
      </c>
      <c r="F39" s="261"/>
      <c r="G39" s="261">
        <v>18.016488646304822</v>
      </c>
      <c r="H39" s="262">
        <v>1.81579001</v>
      </c>
      <c r="I39" s="262">
        <v>0.39903341000000014</v>
      </c>
      <c r="J39" s="263"/>
      <c r="K39" s="263"/>
    </row>
    <row r="40" spans="4:11" x14ac:dyDescent="0.25">
      <c r="D40" s="260" t="s">
        <v>143</v>
      </c>
      <c r="E40" s="260" t="s">
        <v>144</v>
      </c>
      <c r="F40" s="261"/>
      <c r="G40" s="261">
        <v>19.730000000000004</v>
      </c>
      <c r="H40" s="262">
        <v>1.873593644934</v>
      </c>
      <c r="I40" s="262">
        <v>0.46052077506600009</v>
      </c>
      <c r="J40" s="263"/>
      <c r="K40" s="263"/>
    </row>
    <row r="41" spans="4:11" x14ac:dyDescent="0.25">
      <c r="D41" s="260" t="s">
        <v>145</v>
      </c>
      <c r="E41" s="260" t="s">
        <v>146</v>
      </c>
      <c r="F41" s="261">
        <v>21.920765452246101</v>
      </c>
      <c r="G41" s="261">
        <v>21.920765452246101</v>
      </c>
      <c r="H41" s="262">
        <v>1.8743384200000006</v>
      </c>
      <c r="I41" s="262">
        <v>0.52622099999999938</v>
      </c>
      <c r="J41" s="263"/>
      <c r="K41" s="263"/>
    </row>
    <row r="42" spans="4:11" x14ac:dyDescent="0.25">
      <c r="D42" s="260" t="s">
        <v>161</v>
      </c>
      <c r="E42" s="260" t="s">
        <v>162</v>
      </c>
      <c r="F42" s="261">
        <v>24.853731815306769</v>
      </c>
      <c r="G42" s="261">
        <v>20.9</v>
      </c>
      <c r="H42" s="262">
        <v>1.9008999999999998</v>
      </c>
      <c r="I42" s="262">
        <v>0.62870000000000004</v>
      </c>
      <c r="J42" s="263"/>
      <c r="K42" s="263"/>
    </row>
    <row r="43" spans="4:11" x14ac:dyDescent="0.25">
      <c r="D43" s="260" t="s">
        <v>141</v>
      </c>
      <c r="E43" s="260" t="s">
        <v>142</v>
      </c>
      <c r="F43" s="261">
        <v>24.530348220165013</v>
      </c>
      <c r="G43" s="261">
        <v>20.7</v>
      </c>
      <c r="H43" s="262">
        <v>1.9483999999999999</v>
      </c>
      <c r="I43" s="262">
        <v>0.6333000000000002</v>
      </c>
      <c r="J43" s="263"/>
      <c r="K43" s="263"/>
    </row>
    <row r="44" spans="4:11" x14ac:dyDescent="0.25">
      <c r="D44" s="260" t="s">
        <v>143</v>
      </c>
      <c r="E44" s="260" t="s">
        <v>144</v>
      </c>
      <c r="F44" s="261">
        <v>25.597957538296161</v>
      </c>
      <c r="G44" s="261">
        <v>21.6</v>
      </c>
      <c r="H44" s="262">
        <v>1.9379499999999996</v>
      </c>
      <c r="I44" s="262">
        <v>0.66675000000000018</v>
      </c>
      <c r="J44" s="263"/>
      <c r="K44" s="263"/>
    </row>
    <row r="45" spans="4:11" x14ac:dyDescent="0.25">
      <c r="D45" s="260" t="s">
        <v>145</v>
      </c>
      <c r="E45" s="260" t="s">
        <v>146</v>
      </c>
      <c r="F45" s="261">
        <v>24.689999999999998</v>
      </c>
      <c r="G45" s="261">
        <v>20.53</v>
      </c>
      <c r="H45" s="262">
        <v>1.9279360000000001</v>
      </c>
      <c r="I45" s="262">
        <v>0.63206399999999996</v>
      </c>
      <c r="J45" s="263"/>
      <c r="K45" s="263"/>
    </row>
    <row r="46" spans="4:11" x14ac:dyDescent="0.25">
      <c r="D46" s="264" t="s">
        <v>163</v>
      </c>
      <c r="E46" s="264" t="s">
        <v>164</v>
      </c>
      <c r="F46" s="261">
        <v>24.767640123784485</v>
      </c>
      <c r="G46" s="261">
        <v>21</v>
      </c>
      <c r="H46" s="262">
        <v>1.9259232099905585</v>
      </c>
      <c r="I46" s="262">
        <v>0.63404329000944126</v>
      </c>
      <c r="J46" s="263"/>
      <c r="K46" s="263"/>
    </row>
    <row r="47" spans="4:11" x14ac:dyDescent="0.25">
      <c r="D47" s="264" t="s">
        <v>141</v>
      </c>
      <c r="E47" s="260" t="s">
        <v>142</v>
      </c>
      <c r="F47" s="261">
        <v>24.895575886340314</v>
      </c>
      <c r="G47" s="262">
        <v>20.642185491895031</v>
      </c>
      <c r="H47" s="262">
        <v>1.9226679999999998</v>
      </c>
      <c r="I47" s="262">
        <v>0.63732500000000003</v>
      </c>
      <c r="J47" s="263"/>
      <c r="K47" s="263"/>
    </row>
    <row r="48" spans="4:11" x14ac:dyDescent="0.25">
      <c r="D48" s="264" t="s">
        <v>143</v>
      </c>
      <c r="E48" s="260" t="s">
        <v>144</v>
      </c>
      <c r="F48" s="261">
        <v>24.940432014374441</v>
      </c>
      <c r="G48" s="262">
        <v>20.678822424458335</v>
      </c>
      <c r="H48" s="262">
        <v>1.9215999999999998</v>
      </c>
      <c r="I48" s="262">
        <v>0.63849999999999996</v>
      </c>
      <c r="J48" s="263"/>
      <c r="K48" s="263"/>
    </row>
    <row r="49" spans="4:11" x14ac:dyDescent="0.25">
      <c r="D49" s="264" t="s">
        <v>145</v>
      </c>
      <c r="E49" s="260" t="s">
        <v>146</v>
      </c>
      <c r="F49" s="261">
        <v>23.432077863852463</v>
      </c>
      <c r="G49" s="262">
        <v>19.225556833430993</v>
      </c>
      <c r="H49" s="262">
        <v>1.9844919999999999</v>
      </c>
      <c r="I49" s="262">
        <v>0.60731400000000002</v>
      </c>
      <c r="J49" s="263"/>
      <c r="K49" s="263"/>
    </row>
    <row r="50" spans="4:11" x14ac:dyDescent="0.25">
      <c r="D50" s="264" t="s">
        <v>165</v>
      </c>
      <c r="E50" s="264" t="s">
        <v>166</v>
      </c>
      <c r="F50" s="261">
        <v>24.764932362757719</v>
      </c>
      <c r="G50" s="262">
        <v>20.448093980522117</v>
      </c>
      <c r="H50" s="262">
        <v>1.9728320000000001</v>
      </c>
      <c r="I50" s="262">
        <v>0.64939199999999997</v>
      </c>
      <c r="J50" s="263"/>
      <c r="K50" s="263"/>
    </row>
    <row r="51" spans="4:11" x14ac:dyDescent="0.25">
      <c r="D51" s="264" t="s">
        <v>141</v>
      </c>
      <c r="E51" s="260" t="s">
        <v>142</v>
      </c>
      <c r="F51" s="261">
        <v>25.763512194229023</v>
      </c>
      <c r="G51" s="262">
        <v>21.27260882037227</v>
      </c>
      <c r="H51" s="262">
        <v>1.946647</v>
      </c>
      <c r="I51" s="262">
        <v>0.67557699999999998</v>
      </c>
      <c r="J51" s="263"/>
      <c r="K51" s="263"/>
    </row>
    <row r="52" spans="4:11" x14ac:dyDescent="0.25">
      <c r="D52" s="264" t="s">
        <v>143</v>
      </c>
      <c r="E52" s="260" t="s">
        <v>144</v>
      </c>
      <c r="F52" s="261">
        <v>26.007656096504338</v>
      </c>
      <c r="G52" s="262">
        <v>21.474195377741783</v>
      </c>
      <c r="H52" s="262">
        <v>1.940245</v>
      </c>
      <c r="I52" s="262">
        <v>0.681979</v>
      </c>
      <c r="J52" s="263"/>
      <c r="K52" s="263"/>
    </row>
    <row r="53" spans="4:11" x14ac:dyDescent="0.25">
      <c r="D53" s="264" t="s">
        <v>145</v>
      </c>
      <c r="E53" s="260" t="s">
        <v>146</v>
      </c>
      <c r="F53" s="261">
        <v>25.38861868109165</v>
      </c>
      <c r="G53" s="262">
        <v>20.991582731224607</v>
      </c>
      <c r="H53" s="262">
        <v>1.9718459999999998</v>
      </c>
      <c r="I53" s="262">
        <v>0.67097600000000002</v>
      </c>
      <c r="J53" s="263"/>
      <c r="K53" s="263"/>
    </row>
    <row r="54" spans="4:11" x14ac:dyDescent="0.25">
      <c r="D54" s="264" t="s">
        <v>167</v>
      </c>
      <c r="E54" s="264" t="s">
        <v>168</v>
      </c>
      <c r="F54" s="261">
        <v>23.97046078331881</v>
      </c>
      <c r="G54" s="262">
        <v>19.599538001829302</v>
      </c>
      <c r="H54" s="262">
        <v>1.955406</v>
      </c>
      <c r="I54" s="262">
        <v>0.61649699999999996</v>
      </c>
      <c r="J54" s="263"/>
      <c r="K54" s="263"/>
    </row>
    <row r="55" spans="4:11" x14ac:dyDescent="0.25">
      <c r="D55" s="264" t="s">
        <v>141</v>
      </c>
      <c r="E55" s="260" t="s">
        <v>142</v>
      </c>
      <c r="F55" s="261">
        <v>24.228558435477314</v>
      </c>
      <c r="G55" s="262">
        <v>19.868346867984062</v>
      </c>
      <c r="H55" s="262">
        <v>1.9661059999999999</v>
      </c>
      <c r="I55" s="262">
        <v>0.62867899999999999</v>
      </c>
      <c r="J55" s="263"/>
      <c r="K55" s="263"/>
    </row>
    <row r="56" spans="4:11" x14ac:dyDescent="0.25">
      <c r="D56" s="264" t="s">
        <v>143</v>
      </c>
      <c r="E56" s="260" t="s">
        <v>144</v>
      </c>
      <c r="F56" s="261">
        <v>22.745810663512696</v>
      </c>
      <c r="G56" s="262">
        <v>18.556140461480268</v>
      </c>
      <c r="H56" s="262">
        <v>1.9993840000000001</v>
      </c>
      <c r="I56" s="262">
        <v>0.58867499999999995</v>
      </c>
      <c r="J56" s="263"/>
      <c r="K56" s="263"/>
    </row>
    <row r="57" spans="4:11" x14ac:dyDescent="0.25">
      <c r="D57" s="264" t="s">
        <v>145</v>
      </c>
      <c r="E57" s="260" t="s">
        <v>146</v>
      </c>
      <c r="F57" s="261">
        <v>22.965218009480534</v>
      </c>
      <c r="G57" s="262">
        <v>18.431093178665993</v>
      </c>
      <c r="H57" s="262">
        <v>1.9613510000000001</v>
      </c>
      <c r="I57" s="262">
        <v>0.58470800000000001</v>
      </c>
      <c r="J57" s="263"/>
      <c r="K57" s="263"/>
    </row>
    <row r="58" spans="4:11" x14ac:dyDescent="0.25">
      <c r="D58" s="255" t="s">
        <v>169</v>
      </c>
      <c r="E58" s="255" t="s">
        <v>170</v>
      </c>
      <c r="F58" s="261">
        <v>22.981451439516839</v>
      </c>
      <c r="G58" s="262">
        <v>18.461296906892763</v>
      </c>
      <c r="H58" s="262">
        <v>1.9702500000000001</v>
      </c>
      <c r="I58" s="262">
        <v>0.58789999999999998</v>
      </c>
      <c r="J58" s="263"/>
      <c r="K58" s="263"/>
    </row>
    <row r="59" spans="4:11" x14ac:dyDescent="0.25">
      <c r="D59" s="264" t="s">
        <v>141</v>
      </c>
      <c r="E59" s="260" t="s">
        <v>142</v>
      </c>
      <c r="F59" s="261">
        <v>21.906114981900277</v>
      </c>
      <c r="G59" s="262">
        <v>17.556463688545048</v>
      </c>
      <c r="H59" s="262">
        <v>2.00631</v>
      </c>
      <c r="I59" s="262">
        <v>0.56279000000000001</v>
      </c>
      <c r="J59" s="263"/>
      <c r="K59" s="263"/>
    </row>
    <row r="60" spans="4:11" x14ac:dyDescent="0.25">
      <c r="D60" s="264" t="s">
        <v>143</v>
      </c>
      <c r="E60" s="260" t="s">
        <v>144</v>
      </c>
      <c r="F60" s="261">
        <v>21.017139537135666</v>
      </c>
      <c r="G60" s="262">
        <v>16.854487510017456</v>
      </c>
      <c r="H60" s="262">
        <v>2.0391399999999997</v>
      </c>
      <c r="I60" s="262">
        <v>0.54261000000000004</v>
      </c>
      <c r="J60" s="263"/>
      <c r="K60" s="263"/>
    </row>
    <row r="61" spans="4:11" x14ac:dyDescent="0.25">
      <c r="D61" s="264" t="s">
        <v>145</v>
      </c>
      <c r="E61" s="260" t="s">
        <v>146</v>
      </c>
      <c r="F61" s="261">
        <v>20.161119763127029</v>
      </c>
      <c r="G61" s="262">
        <v>16.191193818750037</v>
      </c>
      <c r="H61" s="262">
        <v>2.0762499999999999</v>
      </c>
      <c r="I61" s="262">
        <v>0.52429999999999999</v>
      </c>
      <c r="J61" s="263"/>
      <c r="K61" s="263"/>
    </row>
    <row r="62" spans="4:11" x14ac:dyDescent="0.25">
      <c r="D62" s="264" t="s">
        <v>171</v>
      </c>
      <c r="E62" s="260" t="s">
        <v>172</v>
      </c>
      <c r="F62" s="261">
        <v>19.589764199429627</v>
      </c>
      <c r="G62" s="262">
        <v>15.694250951982911</v>
      </c>
      <c r="H62" s="262">
        <v>2.0808400000000002</v>
      </c>
      <c r="I62" s="262">
        <v>0.50693999999999995</v>
      </c>
      <c r="J62" s="263"/>
      <c r="K62" s="263"/>
    </row>
    <row r="63" spans="4:11" x14ac:dyDescent="0.25">
      <c r="D63" s="264" t="s">
        <v>141</v>
      </c>
      <c r="E63" s="260" t="s">
        <v>142</v>
      </c>
      <c r="F63" s="261">
        <v>17.673223666551632</v>
      </c>
      <c r="G63" s="262">
        <v>14.180665805181219</v>
      </c>
      <c r="H63" s="262">
        <v>2.1469999999999998</v>
      </c>
      <c r="I63" s="262">
        <v>0.46089999999999998</v>
      </c>
    </row>
    <row r="64" spans="4:11" x14ac:dyDescent="0.25">
      <c r="D64" s="264" t="s">
        <v>143</v>
      </c>
      <c r="E64" s="260" t="s">
        <v>144</v>
      </c>
      <c r="F64" s="261">
        <v>16.862642097479998</v>
      </c>
      <c r="G64" s="262">
        <v>13.455517459240518</v>
      </c>
      <c r="H64" s="262">
        <v>2.174569</v>
      </c>
      <c r="I64" s="262">
        <v>0.44106499999999998</v>
      </c>
    </row>
    <row r="65" spans="4:9" x14ac:dyDescent="0.25">
      <c r="D65" s="264" t="s">
        <v>145</v>
      </c>
      <c r="E65" s="260" t="s">
        <v>146</v>
      </c>
      <c r="F65" s="261">
        <v>15.248588985417911</v>
      </c>
      <c r="G65" s="262">
        <v>12.063505609621544</v>
      </c>
      <c r="H65" s="262">
        <v>2.1998500000000001</v>
      </c>
      <c r="I65" s="262">
        <v>0.39579999999999999</v>
      </c>
    </row>
    <row r="66" spans="4:9" x14ac:dyDescent="0.25">
      <c r="D66" s="264" t="s">
        <v>173</v>
      </c>
      <c r="E66" s="260" t="s">
        <v>174</v>
      </c>
      <c r="F66" s="261">
        <v>14.173120588647864</v>
      </c>
      <c r="G66" s="262">
        <v>11.314622208626492</v>
      </c>
      <c r="H66" s="262">
        <v>2.2577370000000001</v>
      </c>
      <c r="I66" s="262">
        <v>0.372834</v>
      </c>
    </row>
    <row r="67" spans="4:9" x14ac:dyDescent="0.25">
      <c r="D67" s="264" t="s">
        <v>141</v>
      </c>
      <c r="E67" s="260" t="s">
        <v>142</v>
      </c>
      <c r="F67" s="261">
        <v>12.857810809178583</v>
      </c>
      <c r="G67" s="262">
        <v>10.266328052546248</v>
      </c>
      <c r="H67" s="262">
        <v>2.2942629999999999</v>
      </c>
      <c r="I67" s="262">
        <v>0.33851799999999999</v>
      </c>
    </row>
    <row r="68" spans="4:9" x14ac:dyDescent="0.25">
      <c r="D68" s="264" t="s">
        <v>143</v>
      </c>
      <c r="E68" s="260" t="s">
        <v>144</v>
      </c>
      <c r="F68" s="261">
        <v>13.579964870361147</v>
      </c>
      <c r="G68" s="262">
        <v>10.873574455196735</v>
      </c>
      <c r="H68" s="262">
        <v>2.3075100000000002</v>
      </c>
      <c r="I68" s="262">
        <v>0.36259999999999998</v>
      </c>
    </row>
    <row r="69" spans="4:9" x14ac:dyDescent="0.25">
      <c r="D69" s="264" t="s">
        <v>145</v>
      </c>
      <c r="E69" s="260" t="s">
        <v>146</v>
      </c>
      <c r="F69" s="261">
        <v>11.842285875400202</v>
      </c>
      <c r="G69" s="262">
        <v>9.5000431536060042</v>
      </c>
      <c r="H69" s="262">
        <v>2.3763000000000001</v>
      </c>
      <c r="I69" s="262">
        <v>0.31920999999999999</v>
      </c>
    </row>
    <row r="70" spans="4:9" x14ac:dyDescent="0.25">
      <c r="D70" s="264" t="s">
        <v>175</v>
      </c>
      <c r="E70" s="260" t="s">
        <v>176</v>
      </c>
      <c r="F70" s="261">
        <v>11.487777552005756</v>
      </c>
      <c r="G70" s="262">
        <v>9.2065849253077996</v>
      </c>
      <c r="H70" s="262">
        <v>2.3740349999999997</v>
      </c>
      <c r="I70" s="262">
        <v>0.30812</v>
      </c>
    </row>
    <row r="71" spans="4:9" x14ac:dyDescent="0.25">
      <c r="D71" s="264" t="s">
        <v>141</v>
      </c>
      <c r="E71" s="260" t="s">
        <v>142</v>
      </c>
      <c r="F71" s="261">
        <v>10.769511829107564</v>
      </c>
      <c r="G71" s="262">
        <v>8.6309492684661322</v>
      </c>
      <c r="H71" s="262">
        <v>2.3933</v>
      </c>
      <c r="I71" s="262">
        <v>0.28885499999999997</v>
      </c>
    </row>
    <row r="72" spans="4:9" x14ac:dyDescent="0.25">
      <c r="D72" s="264"/>
      <c r="E72" s="260"/>
      <c r="F72" s="265"/>
      <c r="G72" s="262"/>
      <c r="H72" s="262"/>
      <c r="I72" s="262"/>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2"/>
  <sheetViews>
    <sheetView showGridLines="0" zoomScale="80" zoomScaleNormal="80" workbookViewId="0">
      <selection activeCell="B3" sqref="B3"/>
    </sheetView>
  </sheetViews>
  <sheetFormatPr defaultRowHeight="15.75" x14ac:dyDescent="0.25"/>
  <cols>
    <col min="1" max="1" width="12.85546875" style="11" bestFit="1" customWidth="1"/>
    <col min="2" max="2" width="100.7109375" style="11" bestFit="1" customWidth="1"/>
    <col min="3" max="4" width="9.140625" style="11"/>
    <col min="5" max="5" width="13.5703125" style="11" customWidth="1"/>
    <col min="6" max="9" width="16.42578125" style="11" customWidth="1"/>
    <col min="10" max="16384" width="9.140625" style="11"/>
  </cols>
  <sheetData>
    <row r="1" spans="1:9" x14ac:dyDescent="0.25">
      <c r="A1" s="9" t="s">
        <v>0</v>
      </c>
      <c r="B1" s="10" t="s">
        <v>15</v>
      </c>
    </row>
    <row r="2" spans="1:9" x14ac:dyDescent="0.25">
      <c r="A2" s="9" t="s">
        <v>2</v>
      </c>
      <c r="B2" s="10" t="s">
        <v>1393</v>
      </c>
    </row>
    <row r="3" spans="1:9" x14ac:dyDescent="0.25">
      <c r="A3" s="9" t="s">
        <v>3</v>
      </c>
      <c r="B3" s="12" t="s">
        <v>1299</v>
      </c>
    </row>
    <row r="4" spans="1:9" x14ac:dyDescent="0.25">
      <c r="A4" s="9" t="s">
        <v>5</v>
      </c>
      <c r="B4" s="12" t="s">
        <v>1329</v>
      </c>
    </row>
    <row r="5" spans="1:9" x14ac:dyDescent="0.25">
      <c r="A5" s="9" t="s">
        <v>6</v>
      </c>
      <c r="B5" s="13"/>
    </row>
    <row r="6" spans="1:9" x14ac:dyDescent="0.25">
      <c r="A6" s="9" t="s">
        <v>7</v>
      </c>
      <c r="B6" s="13"/>
    </row>
    <row r="10" spans="1:9" ht="78.75" customHeight="1" x14ac:dyDescent="0.25">
      <c r="F10" s="14" t="s">
        <v>16</v>
      </c>
      <c r="G10" s="14" t="s">
        <v>17</v>
      </c>
      <c r="H10" s="14" t="s">
        <v>18</v>
      </c>
      <c r="I10" s="14" t="s">
        <v>19</v>
      </c>
    </row>
    <row r="11" spans="1:9" ht="90" customHeight="1" x14ac:dyDescent="0.25">
      <c r="F11" s="14" t="s">
        <v>20</v>
      </c>
      <c r="G11" s="14" t="s">
        <v>21</v>
      </c>
      <c r="H11" s="14" t="s">
        <v>22</v>
      </c>
      <c r="I11" s="14" t="s">
        <v>23</v>
      </c>
    </row>
    <row r="12" spans="1:9" x14ac:dyDescent="0.25">
      <c r="E12" s="832">
        <v>39401</v>
      </c>
      <c r="F12" s="15">
        <v>100</v>
      </c>
      <c r="G12" s="15">
        <v>29.39</v>
      </c>
      <c r="H12" s="15">
        <v>25.69</v>
      </c>
      <c r="I12" s="15">
        <v>-3.6999999999999993</v>
      </c>
    </row>
    <row r="13" spans="1:9" x14ac:dyDescent="0.25">
      <c r="E13" s="832">
        <v>39431</v>
      </c>
      <c r="F13" s="15">
        <v>100.28382101052304</v>
      </c>
      <c r="G13" s="15">
        <v>26.362000000000002</v>
      </c>
      <c r="H13" s="15">
        <v>23.94</v>
      </c>
      <c r="I13" s="15">
        <v>-2.4220000000000006</v>
      </c>
    </row>
    <row r="14" spans="1:9" x14ac:dyDescent="0.25">
      <c r="E14" s="832">
        <v>39462</v>
      </c>
      <c r="F14" s="15">
        <v>163.96912356914873</v>
      </c>
      <c r="G14" s="15">
        <v>27.077200000000001</v>
      </c>
      <c r="H14" s="15">
        <v>24.98</v>
      </c>
      <c r="I14" s="15">
        <v>-2.0972000000000008</v>
      </c>
    </row>
    <row r="15" spans="1:9" x14ac:dyDescent="0.25">
      <c r="E15" s="832">
        <v>39493</v>
      </c>
      <c r="F15" s="15">
        <v>131.7659638562622</v>
      </c>
      <c r="G15" s="15">
        <v>30.59432</v>
      </c>
      <c r="H15" s="15">
        <v>26.42</v>
      </c>
      <c r="I15" s="15">
        <v>-4.174319999999998</v>
      </c>
    </row>
    <row r="16" spans="1:9" x14ac:dyDescent="0.25">
      <c r="E16" s="832">
        <v>39522</v>
      </c>
      <c r="F16" s="15">
        <v>143.10879614495622</v>
      </c>
      <c r="G16" s="15">
        <v>32.844591999999999</v>
      </c>
      <c r="H16" s="15">
        <v>28.22</v>
      </c>
      <c r="I16" s="15">
        <v>-4.6245919999999998</v>
      </c>
    </row>
    <row r="17" spans="5:9" x14ac:dyDescent="0.25">
      <c r="E17" s="832">
        <v>39553</v>
      </c>
      <c r="F17" s="15">
        <v>98.987334549069445</v>
      </c>
      <c r="G17" s="15">
        <v>31.586755199999999</v>
      </c>
      <c r="H17" s="15">
        <v>25.95</v>
      </c>
      <c r="I17" s="15">
        <v>-5.6367551999999996</v>
      </c>
    </row>
    <row r="18" spans="5:9" x14ac:dyDescent="0.25">
      <c r="E18" s="832">
        <v>39583</v>
      </c>
      <c r="F18" s="15">
        <v>78.601943508293374</v>
      </c>
      <c r="G18" s="15">
        <v>28.788053120000001</v>
      </c>
      <c r="H18" s="15">
        <v>23.62</v>
      </c>
      <c r="I18" s="15">
        <v>-5.1680531199999997</v>
      </c>
    </row>
    <row r="19" spans="5:9" x14ac:dyDescent="0.25">
      <c r="E19" s="832">
        <v>39614</v>
      </c>
      <c r="F19" s="15">
        <v>108.89169316292806</v>
      </c>
      <c r="G19" s="15">
        <v>26.476831872000002</v>
      </c>
      <c r="H19" s="15">
        <v>25.240000000000002</v>
      </c>
      <c r="I19" s="15">
        <v>-1.2368318719999998</v>
      </c>
    </row>
    <row r="20" spans="5:9" x14ac:dyDescent="0.25">
      <c r="E20" s="832">
        <v>39644</v>
      </c>
      <c r="F20" s="15">
        <v>89.96871352609584</v>
      </c>
      <c r="G20" s="15">
        <v>31.506099123200002</v>
      </c>
      <c r="H20" s="15">
        <v>24.39</v>
      </c>
      <c r="I20" s="15">
        <v>-7.1160991232000015</v>
      </c>
    </row>
    <row r="21" spans="5:9" x14ac:dyDescent="0.25">
      <c r="E21" s="832">
        <v>39675</v>
      </c>
      <c r="F21" s="15">
        <v>94.433087832986658</v>
      </c>
      <c r="G21" s="15">
        <v>28.355659473919999</v>
      </c>
      <c r="H21" s="15">
        <v>24.42</v>
      </c>
      <c r="I21" s="15">
        <v>-3.9356594739199977</v>
      </c>
    </row>
    <row r="22" spans="5:9" x14ac:dyDescent="0.25">
      <c r="E22" s="832">
        <v>39706</v>
      </c>
      <c r="F22" s="15">
        <v>159.65598019323599</v>
      </c>
      <c r="G22" s="15">
        <v>36.217395684351999</v>
      </c>
      <c r="H22" s="15">
        <v>24.8</v>
      </c>
      <c r="I22" s="15">
        <v>-11.417395684351998</v>
      </c>
    </row>
    <row r="23" spans="5:9" x14ac:dyDescent="0.25">
      <c r="E23" s="832">
        <v>39736</v>
      </c>
      <c r="F23" s="15">
        <v>221.60598534860827</v>
      </c>
      <c r="G23" s="15">
        <v>64.322437410611201</v>
      </c>
      <c r="H23" s="15">
        <v>33.5</v>
      </c>
      <c r="I23" s="15">
        <v>-30.822437410611201</v>
      </c>
    </row>
    <row r="24" spans="5:9" x14ac:dyDescent="0.25">
      <c r="E24" s="832">
        <v>39767</v>
      </c>
      <c r="F24" s="15">
        <v>160.40386468977559</v>
      </c>
      <c r="G24" s="15">
        <v>66.465462446366729</v>
      </c>
      <c r="H24" s="15">
        <v>36.29</v>
      </c>
      <c r="I24" s="15">
        <v>-30.17546244636673</v>
      </c>
    </row>
    <row r="25" spans="5:9" x14ac:dyDescent="0.25">
      <c r="E25" s="832">
        <v>39797</v>
      </c>
      <c r="F25" s="15">
        <v>139.95118693602194</v>
      </c>
      <c r="G25" s="15">
        <v>67.179277467820043</v>
      </c>
      <c r="H25" s="15">
        <v>41.33</v>
      </c>
      <c r="I25" s="15">
        <v>-25.849277467820045</v>
      </c>
    </row>
    <row r="26" spans="5:9" x14ac:dyDescent="0.25">
      <c r="E26" s="832">
        <v>39828</v>
      </c>
      <c r="F26" s="15">
        <v>163.69777835483751</v>
      </c>
      <c r="G26" s="15">
        <v>72.647566480692035</v>
      </c>
      <c r="H26" s="15">
        <v>43.86</v>
      </c>
      <c r="I26" s="15">
        <v>-28.787566480692035</v>
      </c>
    </row>
    <row r="27" spans="5:9" x14ac:dyDescent="0.25">
      <c r="E27" s="832">
        <v>39859</v>
      </c>
      <c r="F27" s="15">
        <v>142.93101482277643</v>
      </c>
      <c r="G27" s="15">
        <v>60.300539888415216</v>
      </c>
      <c r="H27" s="15">
        <v>40.19</v>
      </c>
      <c r="I27" s="15">
        <v>-20.110539888415218</v>
      </c>
    </row>
    <row r="28" spans="5:9" x14ac:dyDescent="0.25">
      <c r="E28" s="832">
        <v>39887</v>
      </c>
      <c r="F28" s="15">
        <v>136.55038423147195</v>
      </c>
      <c r="G28" s="15">
        <v>55.736323933049135</v>
      </c>
      <c r="H28" s="15">
        <v>39.450000000000003</v>
      </c>
      <c r="I28" s="15">
        <v>-16.286323933049133</v>
      </c>
    </row>
    <row r="29" spans="5:9" x14ac:dyDescent="0.25">
      <c r="E29" s="832">
        <v>39918</v>
      </c>
      <c r="F29" s="15">
        <v>122.77723226344013</v>
      </c>
      <c r="G29" s="15">
        <v>51.841794359829478</v>
      </c>
      <c r="H29" s="15">
        <v>38.93</v>
      </c>
      <c r="I29" s="15">
        <v>-12.911794359829479</v>
      </c>
    </row>
    <row r="30" spans="5:9" x14ac:dyDescent="0.25">
      <c r="E30" s="832">
        <v>39948</v>
      </c>
      <c r="F30" s="15">
        <v>125.80669016800437</v>
      </c>
      <c r="G30" s="15">
        <v>49.449076615897688</v>
      </c>
      <c r="H30" s="15">
        <v>34.68</v>
      </c>
      <c r="I30" s="15">
        <v>-14.769076615897688</v>
      </c>
    </row>
    <row r="31" spans="5:9" x14ac:dyDescent="0.25">
      <c r="E31" s="832">
        <v>39979</v>
      </c>
      <c r="F31" s="15">
        <v>115.86045465046497</v>
      </c>
      <c r="G31" s="15">
        <v>45.001445969538608</v>
      </c>
      <c r="H31" s="15">
        <v>32.950000000000003</v>
      </c>
      <c r="I31" s="15">
        <v>-12.051445969538605</v>
      </c>
    </row>
    <row r="32" spans="5:9" x14ac:dyDescent="0.25">
      <c r="E32" s="832">
        <v>40009</v>
      </c>
      <c r="F32" s="15">
        <v>98.169477846990901</v>
      </c>
      <c r="G32" s="15">
        <v>41.720867581723169</v>
      </c>
      <c r="H32" s="15">
        <v>31</v>
      </c>
      <c r="I32" s="15">
        <v>-10.720867581723169</v>
      </c>
    </row>
    <row r="33" spans="5:9" x14ac:dyDescent="0.25">
      <c r="E33" s="832">
        <v>40040</v>
      </c>
      <c r="F33" s="15">
        <v>93.492870832159653</v>
      </c>
      <c r="G33" s="15">
        <v>35.584520549033897</v>
      </c>
      <c r="H33" s="15">
        <v>29.97</v>
      </c>
      <c r="I33" s="15">
        <v>-5.6145205490338981</v>
      </c>
    </row>
    <row r="34" spans="5:9" x14ac:dyDescent="0.25">
      <c r="E34" s="832">
        <v>40071</v>
      </c>
      <c r="F34" s="15">
        <v>106.73874175099915</v>
      </c>
      <c r="G34" s="15">
        <v>32.134712329420339</v>
      </c>
      <c r="H34" s="15">
        <v>30.03</v>
      </c>
      <c r="I34" s="15">
        <v>-2.1047123294203374</v>
      </c>
    </row>
    <row r="35" spans="5:9" x14ac:dyDescent="0.25">
      <c r="E35" s="832">
        <v>40101</v>
      </c>
      <c r="F35" s="15">
        <v>107.47186972304716</v>
      </c>
      <c r="G35" s="15">
        <v>32.640827397652203</v>
      </c>
      <c r="H35" s="15">
        <v>29.43</v>
      </c>
      <c r="I35" s="15">
        <v>-3.2108273976522028</v>
      </c>
    </row>
    <row r="36" spans="5:9" x14ac:dyDescent="0.25">
      <c r="E36" s="832">
        <v>40132</v>
      </c>
      <c r="F36" s="15">
        <v>136.08667136479059</v>
      </c>
      <c r="G36" s="15">
        <v>29.424496438591319</v>
      </c>
      <c r="H36" s="15">
        <v>29.990000000000002</v>
      </c>
      <c r="I36" s="15">
        <v>0.56550356140868274</v>
      </c>
    </row>
    <row r="37" spans="5:9" x14ac:dyDescent="0.25">
      <c r="E37" s="832">
        <v>40162</v>
      </c>
      <c r="F37" s="15">
        <v>117.93099580056092</v>
      </c>
      <c r="G37" s="15">
        <v>28.434697863154792</v>
      </c>
      <c r="H37" s="15">
        <v>30.810000000000002</v>
      </c>
      <c r="I37" s="15">
        <v>2.3753021368452103</v>
      </c>
    </row>
    <row r="38" spans="5:9" x14ac:dyDescent="0.25">
      <c r="E38" s="832">
        <v>40193</v>
      </c>
      <c r="F38" s="15">
        <v>145.29099878616373</v>
      </c>
      <c r="G38" s="15">
        <v>28.016818717892875</v>
      </c>
      <c r="H38" s="15">
        <v>26.43</v>
      </c>
      <c r="I38" s="15">
        <v>-1.586818717892875</v>
      </c>
    </row>
    <row r="39" spans="5:9" x14ac:dyDescent="0.25">
      <c r="E39" s="832">
        <v>40224</v>
      </c>
      <c r="F39" s="15">
        <v>139.90463585472011</v>
      </c>
      <c r="G39" s="15">
        <v>29.122091230735727</v>
      </c>
      <c r="H39" s="15">
        <v>29.03</v>
      </c>
      <c r="I39" s="15">
        <v>-9.209123073572556E-2</v>
      </c>
    </row>
    <row r="40" spans="5:9" x14ac:dyDescent="0.25">
      <c r="E40" s="832">
        <v>40252</v>
      </c>
      <c r="F40" s="15">
        <v>141.02931954483603</v>
      </c>
      <c r="G40" s="15">
        <v>26.70525473844144</v>
      </c>
      <c r="H40" s="15">
        <v>26.89</v>
      </c>
      <c r="I40" s="15">
        <v>0.18474526155856097</v>
      </c>
    </row>
    <row r="41" spans="5:9" x14ac:dyDescent="0.25">
      <c r="E41" s="832">
        <v>40283</v>
      </c>
      <c r="F41" s="15">
        <v>156.32150714856098</v>
      </c>
      <c r="G41" s="15">
        <v>26.047152843064865</v>
      </c>
      <c r="H41" s="15">
        <v>27.27</v>
      </c>
      <c r="I41" s="15">
        <v>1.2228471569351349</v>
      </c>
    </row>
    <row r="42" spans="5:9" x14ac:dyDescent="0.25">
      <c r="E42" s="832">
        <v>40313</v>
      </c>
      <c r="F42" s="15">
        <v>208.01185404390964</v>
      </c>
      <c r="G42" s="15">
        <v>35.812291705838916</v>
      </c>
      <c r="H42" s="15">
        <v>33.06</v>
      </c>
      <c r="I42" s="15">
        <v>-2.752291705838914</v>
      </c>
    </row>
    <row r="43" spans="5:9" x14ac:dyDescent="0.25">
      <c r="E43" s="832">
        <v>40344</v>
      </c>
      <c r="F43" s="15">
        <v>175.37070747996668</v>
      </c>
      <c r="G43" s="15">
        <v>33.567375023503352</v>
      </c>
      <c r="H43" s="15">
        <v>33.81</v>
      </c>
      <c r="I43" s="15">
        <v>0.24262497649664994</v>
      </c>
    </row>
    <row r="44" spans="5:9" x14ac:dyDescent="0.25">
      <c r="E44" s="832">
        <v>40374</v>
      </c>
      <c r="F44" s="15">
        <v>190.87407628279266</v>
      </c>
      <c r="G44" s="15">
        <v>31.524425014102011</v>
      </c>
      <c r="H44" s="15">
        <v>26.07</v>
      </c>
      <c r="I44" s="15">
        <v>-5.4544250141020107</v>
      </c>
    </row>
    <row r="45" spans="5:9" x14ac:dyDescent="0.25">
      <c r="E45" s="832">
        <v>40405</v>
      </c>
      <c r="F45" s="15">
        <v>176.81682898002936</v>
      </c>
      <c r="G45" s="15">
        <v>29.510655008461207</v>
      </c>
      <c r="H45" s="15">
        <v>29.44</v>
      </c>
      <c r="I45" s="15">
        <v>-7.0655008461205426E-2</v>
      </c>
    </row>
    <row r="46" spans="5:9" x14ac:dyDescent="0.25">
      <c r="E46" s="832">
        <v>40436</v>
      </c>
      <c r="F46" s="15">
        <v>165.43335184182283</v>
      </c>
      <c r="G46" s="15">
        <v>28.678393005076725</v>
      </c>
      <c r="H46" s="15">
        <v>28.75</v>
      </c>
      <c r="I46" s="15">
        <v>7.160699492327538E-2</v>
      </c>
    </row>
    <row r="47" spans="5:9" x14ac:dyDescent="0.25">
      <c r="E47" s="832">
        <v>40466</v>
      </c>
      <c r="F47" s="15">
        <v>190.45037996396115</v>
      </c>
      <c r="G47" s="15">
        <v>28.807035803046034</v>
      </c>
      <c r="H47" s="15">
        <v>30.57</v>
      </c>
      <c r="I47" s="15">
        <v>1.7629641969539662</v>
      </c>
    </row>
    <row r="48" spans="5:9" x14ac:dyDescent="0.25">
      <c r="E48" s="832">
        <v>40497</v>
      </c>
      <c r="F48" s="15">
        <v>176.68598805518945</v>
      </c>
      <c r="G48" s="15">
        <v>27.676221481827618</v>
      </c>
      <c r="H48" s="15">
        <v>29.75</v>
      </c>
      <c r="I48" s="15">
        <v>2.0737785181723822</v>
      </c>
    </row>
    <row r="49" spans="5:9" x14ac:dyDescent="0.25">
      <c r="E49" s="832">
        <v>40527</v>
      </c>
      <c r="F49" s="15">
        <v>187.3142883693086</v>
      </c>
      <c r="G49" s="15">
        <v>26.74973288909657</v>
      </c>
      <c r="H49" s="15">
        <v>29.26</v>
      </c>
      <c r="I49" s="15">
        <v>2.5102671109034311</v>
      </c>
    </row>
    <row r="50" spans="5:9" x14ac:dyDescent="0.25">
      <c r="E50" s="832">
        <v>40558</v>
      </c>
      <c r="F50" s="15">
        <v>146.34299215042168</v>
      </c>
      <c r="G50" s="15">
        <v>23.64583973345794</v>
      </c>
      <c r="H50" s="15">
        <v>29.32</v>
      </c>
      <c r="I50" s="15">
        <v>5.6741602665420601</v>
      </c>
    </row>
    <row r="51" spans="5:9" x14ac:dyDescent="0.25">
      <c r="E51" s="832">
        <v>40589</v>
      </c>
      <c r="F51" s="15">
        <v>125.28046850360167</v>
      </c>
      <c r="G51" s="15">
        <v>23.187503840074761</v>
      </c>
      <c r="H51" s="15">
        <v>27.29</v>
      </c>
      <c r="I51" s="15">
        <v>4.1024961599252379</v>
      </c>
    </row>
    <row r="52" spans="5:9" x14ac:dyDescent="0.25">
      <c r="E52" s="832">
        <v>40617</v>
      </c>
      <c r="F52" s="15">
        <v>157.97598917750398</v>
      </c>
      <c r="G52" s="15">
        <v>31.672502304044858</v>
      </c>
      <c r="H52" s="15">
        <v>28.93</v>
      </c>
      <c r="I52" s="15">
        <v>-2.7425023040448586</v>
      </c>
    </row>
    <row r="53" spans="5:9" x14ac:dyDescent="0.25">
      <c r="E53" s="832">
        <v>40648</v>
      </c>
      <c r="F53" s="15">
        <v>148.87719866516903</v>
      </c>
      <c r="G53" s="15">
        <v>28.423501382426913</v>
      </c>
      <c r="H53" s="15">
        <v>26.89</v>
      </c>
      <c r="I53" s="15">
        <v>-1.5335013824269126</v>
      </c>
    </row>
    <row r="54" spans="5:9" x14ac:dyDescent="0.25">
      <c r="E54" s="832">
        <v>40678</v>
      </c>
      <c r="F54" s="15">
        <v>137.32221905751092</v>
      </c>
      <c r="G54" s="15">
        <v>25.666100829456148</v>
      </c>
      <c r="H54" s="15">
        <v>27.47</v>
      </c>
      <c r="I54" s="15">
        <v>1.8038991705438505</v>
      </c>
    </row>
    <row r="55" spans="5:9" x14ac:dyDescent="0.25">
      <c r="E55" s="832">
        <v>40709</v>
      </c>
      <c r="F55" s="15">
        <v>172.19202375851327</v>
      </c>
      <c r="G55" s="15">
        <v>27.923660497673687</v>
      </c>
      <c r="H55" s="15">
        <v>26.810000000000002</v>
      </c>
      <c r="I55" s="15">
        <v>-1.1136604976736848</v>
      </c>
    </row>
    <row r="56" spans="5:9" x14ac:dyDescent="0.25">
      <c r="E56" s="832">
        <v>40739</v>
      </c>
      <c r="F56" s="15">
        <v>187.64819240597447</v>
      </c>
      <c r="G56" s="15">
        <v>30.874196298604211</v>
      </c>
      <c r="H56" s="15">
        <v>28.71</v>
      </c>
      <c r="I56" s="15">
        <v>-2.1641962986042103</v>
      </c>
    </row>
    <row r="57" spans="5:9" x14ac:dyDescent="0.25">
      <c r="E57" s="832">
        <v>40770</v>
      </c>
      <c r="F57" s="15">
        <v>235.63046830710857</v>
      </c>
      <c r="G57" s="15">
        <v>38.372517779162528</v>
      </c>
      <c r="H57" s="15">
        <v>30.990000000000002</v>
      </c>
      <c r="I57" s="15">
        <v>-7.3825177791625265</v>
      </c>
    </row>
    <row r="58" spans="5:9" x14ac:dyDescent="0.25">
      <c r="E58" s="832">
        <v>40801</v>
      </c>
      <c r="F58" s="15">
        <v>286.541607465205</v>
      </c>
      <c r="G58" s="15">
        <v>50.515510667497523</v>
      </c>
      <c r="H58" s="15">
        <v>37.76</v>
      </c>
      <c r="I58" s="15">
        <v>-12.755510667497525</v>
      </c>
    </row>
    <row r="59" spans="5:9" x14ac:dyDescent="0.25">
      <c r="E59" s="832">
        <v>40831</v>
      </c>
      <c r="F59" s="15">
        <v>247.34852230126779</v>
      </c>
      <c r="G59" s="15">
        <v>43.749306400498511</v>
      </c>
      <c r="H59" s="15">
        <v>36.33</v>
      </c>
      <c r="I59" s="15">
        <v>-7.4193064004985132</v>
      </c>
    </row>
    <row r="60" spans="5:9" x14ac:dyDescent="0.25">
      <c r="E60" s="832">
        <v>40862</v>
      </c>
      <c r="F60" s="15">
        <v>311.65185820327122</v>
      </c>
      <c r="G60" s="15">
        <v>45.109583840299109</v>
      </c>
      <c r="H60" s="15">
        <v>35.67</v>
      </c>
      <c r="I60" s="15">
        <v>-9.4395838402991075</v>
      </c>
    </row>
    <row r="61" spans="5:9" x14ac:dyDescent="0.25">
      <c r="E61" s="832">
        <v>40892</v>
      </c>
      <c r="F61" s="15">
        <v>234.17007769757578</v>
      </c>
      <c r="G61" s="15">
        <v>44.477750304179466</v>
      </c>
      <c r="H61" s="15">
        <v>36.160000000000004</v>
      </c>
      <c r="I61" s="15">
        <v>-8.3177503041794623</v>
      </c>
    </row>
    <row r="62" spans="5:9" x14ac:dyDescent="0.25">
      <c r="E62" s="832">
        <v>40923</v>
      </c>
      <c r="F62" s="15">
        <v>221.75195242701503</v>
      </c>
      <c r="G62" s="15">
        <v>38.446650182507682</v>
      </c>
      <c r="H62" s="15">
        <v>32.090000000000003</v>
      </c>
      <c r="I62" s="15">
        <v>-6.3566501825076784</v>
      </c>
    </row>
    <row r="63" spans="5:9" x14ac:dyDescent="0.25">
      <c r="E63" s="832">
        <v>40954</v>
      </c>
      <c r="F63" s="15">
        <v>197.9226855679043</v>
      </c>
      <c r="G63" s="15">
        <v>34.403990109504612</v>
      </c>
      <c r="H63" s="15">
        <v>32.230000000000004</v>
      </c>
      <c r="I63" s="15">
        <v>-2.1739901095046079</v>
      </c>
    </row>
    <row r="64" spans="5:9" x14ac:dyDescent="0.25">
      <c r="E64" s="832">
        <v>40983</v>
      </c>
      <c r="F64" s="15">
        <v>181.60172569442179</v>
      </c>
      <c r="G64" s="15">
        <v>30.574394065702769</v>
      </c>
      <c r="H64" s="15">
        <v>30.55</v>
      </c>
      <c r="I64" s="15">
        <v>-2.4394065702768586E-2</v>
      </c>
    </row>
    <row r="65" spans="5:9" x14ac:dyDescent="0.25">
      <c r="E65" s="832">
        <v>41014</v>
      </c>
      <c r="F65" s="15">
        <v>222.01941777810669</v>
      </c>
      <c r="G65" s="15">
        <v>30.380636439421661</v>
      </c>
      <c r="H65" s="15">
        <v>31.03</v>
      </c>
      <c r="I65" s="15">
        <v>0.64936356057834033</v>
      </c>
    </row>
    <row r="66" spans="5:9" x14ac:dyDescent="0.25">
      <c r="E66" s="832">
        <v>41044</v>
      </c>
      <c r="F66" s="15">
        <v>240.19049254218351</v>
      </c>
      <c r="G66" s="15">
        <v>35.720381863652996</v>
      </c>
      <c r="H66" s="15">
        <v>31.060000000000002</v>
      </c>
      <c r="I66" s="15">
        <v>-4.6603818636529937</v>
      </c>
    </row>
    <row r="67" spans="5:9" x14ac:dyDescent="0.25">
      <c r="E67" s="832">
        <v>41075</v>
      </c>
      <c r="F67" s="15">
        <v>250.16245315853999</v>
      </c>
      <c r="G67" s="15">
        <v>34.660229118191793</v>
      </c>
      <c r="H67" s="15">
        <v>34.200000000000003</v>
      </c>
      <c r="I67" s="15">
        <v>-0.46022911819179058</v>
      </c>
    </row>
    <row r="68" spans="5:9" x14ac:dyDescent="0.25">
      <c r="E68" s="832">
        <v>41105</v>
      </c>
      <c r="F68" s="15">
        <v>211.77329640413367</v>
      </c>
      <c r="G68" s="15">
        <v>29.020137470915074</v>
      </c>
      <c r="H68" s="15">
        <v>31.220000000000002</v>
      </c>
      <c r="I68" s="15">
        <v>2.1998625290849283</v>
      </c>
    </row>
    <row r="69" spans="5:9" x14ac:dyDescent="0.25">
      <c r="E69" s="832">
        <v>41136</v>
      </c>
      <c r="F69" s="15">
        <v>154.16542876373117</v>
      </c>
      <c r="G69" s="15">
        <v>25.684082482549044</v>
      </c>
      <c r="H69" s="15">
        <v>30.39</v>
      </c>
      <c r="I69" s="15">
        <v>4.7059175174509562</v>
      </c>
    </row>
    <row r="70" spans="5:9" x14ac:dyDescent="0.25">
      <c r="E70" s="832">
        <v>41167</v>
      </c>
      <c r="F70" s="15">
        <v>214.77150653241961</v>
      </c>
      <c r="G70" s="15">
        <v>23.022449489529428</v>
      </c>
      <c r="H70" s="15">
        <v>29.62</v>
      </c>
      <c r="I70" s="15">
        <v>6.5975505104705725</v>
      </c>
    </row>
    <row r="71" spans="5:9" x14ac:dyDescent="0.25">
      <c r="E71" s="832">
        <v>41197</v>
      </c>
      <c r="F71" s="15">
        <v>224.15453186399299</v>
      </c>
      <c r="G71" s="15">
        <v>22.801469693717657</v>
      </c>
      <c r="H71" s="15">
        <v>28.13</v>
      </c>
      <c r="I71" s="15">
        <v>5.3285303062823424</v>
      </c>
    </row>
    <row r="72" spans="5:9" x14ac:dyDescent="0.25">
      <c r="E72" s="832">
        <v>41228</v>
      </c>
      <c r="F72" s="15">
        <v>238.96845692050684</v>
      </c>
      <c r="G72" s="15">
        <v>23.700881816230595</v>
      </c>
      <c r="H72" s="15">
        <v>26.95</v>
      </c>
      <c r="I72" s="15">
        <v>3.2491181837694043</v>
      </c>
    </row>
    <row r="73" spans="5:9" x14ac:dyDescent="0.25">
      <c r="E73" s="832">
        <v>41258</v>
      </c>
      <c r="F73" s="15">
        <v>220.6613155119864</v>
      </c>
      <c r="G73" s="15">
        <v>20.116529089738357</v>
      </c>
      <c r="H73" s="15">
        <v>25.8</v>
      </c>
      <c r="I73" s="15">
        <v>5.6834709102616436</v>
      </c>
    </row>
    <row r="74" spans="5:9" x14ac:dyDescent="0.25">
      <c r="E74" s="832">
        <v>41289</v>
      </c>
      <c r="F74" s="15">
        <v>245.36726859828283</v>
      </c>
      <c r="G74" s="15">
        <v>19.233917453843013</v>
      </c>
      <c r="H74" s="15">
        <v>25.18</v>
      </c>
      <c r="I74" s="15">
        <v>5.9460825461569868</v>
      </c>
    </row>
    <row r="75" spans="5:9" x14ac:dyDescent="0.25">
      <c r="E75" s="832">
        <v>41320</v>
      </c>
      <c r="F75" s="15">
        <v>198.66113617378841</v>
      </c>
      <c r="G75" s="15">
        <v>18.936350472305808</v>
      </c>
      <c r="H75" s="15">
        <v>23.95</v>
      </c>
      <c r="I75" s="15">
        <v>5.0136495276941915</v>
      </c>
    </row>
    <row r="76" spans="5:9" x14ac:dyDescent="0.25">
      <c r="E76" s="832">
        <v>41348</v>
      </c>
      <c r="F76" s="15">
        <v>251.02682411646359</v>
      </c>
      <c r="G76" s="15">
        <v>18.793810283383486</v>
      </c>
      <c r="H76" s="15">
        <v>23.23</v>
      </c>
      <c r="I76" s="15">
        <v>4.4361897166165143</v>
      </c>
    </row>
    <row r="77" spans="5:9" x14ac:dyDescent="0.25">
      <c r="E77" s="832">
        <v>41379</v>
      </c>
      <c r="F77" s="15">
        <v>210.38437562427052</v>
      </c>
      <c r="G77" s="15">
        <v>20.384286170030094</v>
      </c>
      <c r="H77" s="15">
        <v>23.97</v>
      </c>
      <c r="I77" s="15">
        <v>3.5857138299699045</v>
      </c>
    </row>
    <row r="78" spans="5:9" x14ac:dyDescent="0.25">
      <c r="E78" s="832">
        <v>41409</v>
      </c>
      <c r="F78" s="15">
        <v>142.3593233688359</v>
      </c>
      <c r="G78" s="15">
        <v>19.430571702018057</v>
      </c>
      <c r="H78" s="15">
        <v>22.85</v>
      </c>
      <c r="I78" s="15">
        <v>3.4194282979819448</v>
      </c>
    </row>
    <row r="79" spans="5:9" x14ac:dyDescent="0.25">
      <c r="E79" s="832">
        <v>41440</v>
      </c>
      <c r="F79" s="15">
        <v>181.64464936583713</v>
      </c>
      <c r="G79" s="15">
        <v>20.210343021210832</v>
      </c>
      <c r="H79" s="15">
        <v>24.46</v>
      </c>
      <c r="I79" s="15">
        <v>4.2496569787891687</v>
      </c>
    </row>
    <row r="80" spans="5:9" x14ac:dyDescent="0.25">
      <c r="E80" s="832">
        <v>41470</v>
      </c>
      <c r="F80" s="15">
        <v>170.57216258445936</v>
      </c>
      <c r="G80" s="15">
        <v>19.630205812726501</v>
      </c>
      <c r="H80" s="15">
        <v>23.68</v>
      </c>
      <c r="I80" s="15">
        <v>4.0497941872734984</v>
      </c>
    </row>
    <row r="81" spans="5:9" x14ac:dyDescent="0.25">
      <c r="E81" s="832">
        <v>41501</v>
      </c>
      <c r="F81" s="15">
        <v>149.42064236653044</v>
      </c>
      <c r="G81" s="15">
        <v>17.8141234876359</v>
      </c>
      <c r="H81" s="15">
        <v>23.29</v>
      </c>
      <c r="I81" s="15">
        <v>5.4758765123640991</v>
      </c>
    </row>
    <row r="82" spans="5:9" x14ac:dyDescent="0.25">
      <c r="E82" s="832">
        <v>41532</v>
      </c>
      <c r="F82" s="15">
        <v>183.86553144681764</v>
      </c>
      <c r="G82" s="15">
        <v>16.616474092581541</v>
      </c>
      <c r="H82" s="15">
        <v>23.94</v>
      </c>
      <c r="I82" s="15">
        <v>7.3235259074184604</v>
      </c>
    </row>
    <row r="83" spans="5:9" x14ac:dyDescent="0.25">
      <c r="E83" s="832">
        <v>41562</v>
      </c>
      <c r="F83" s="15">
        <v>215.39914572962437</v>
      </c>
      <c r="G83" s="15">
        <v>18.253884455548924</v>
      </c>
      <c r="H83" s="15">
        <v>23.16</v>
      </c>
      <c r="I83" s="15">
        <v>4.906115544451076</v>
      </c>
    </row>
    <row r="84" spans="5:9" x14ac:dyDescent="0.25">
      <c r="E84" s="832">
        <v>41593</v>
      </c>
      <c r="F84" s="15">
        <v>160.33286968926686</v>
      </c>
      <c r="G84" s="15">
        <v>19.152330673329356</v>
      </c>
      <c r="H84" s="15">
        <v>21.61</v>
      </c>
      <c r="I84" s="15">
        <v>2.4576693266706435</v>
      </c>
    </row>
    <row r="85" spans="5:9" x14ac:dyDescent="0.25">
      <c r="E85" s="832">
        <v>41623</v>
      </c>
      <c r="F85" s="15">
        <v>161.65636164940418</v>
      </c>
      <c r="G85" s="15">
        <v>20.647398403997613</v>
      </c>
      <c r="H85" s="15">
        <v>21.79</v>
      </c>
      <c r="I85" s="15">
        <v>1.1426015960023861</v>
      </c>
    </row>
    <row r="86" spans="5:9" x14ac:dyDescent="0.25">
      <c r="E86" s="832">
        <v>41654</v>
      </c>
      <c r="F86" s="15">
        <v>158.07924597830768</v>
      </c>
      <c r="G86" s="15">
        <v>20.568439042398566</v>
      </c>
      <c r="H86" s="15">
        <v>21.62</v>
      </c>
      <c r="I86" s="15">
        <v>1.0515609576014349</v>
      </c>
    </row>
    <row r="87" spans="5:9" x14ac:dyDescent="0.25">
      <c r="E87" s="832">
        <v>41685</v>
      </c>
      <c r="F87" s="15">
        <v>151.87299320476734</v>
      </c>
      <c r="G87" s="15">
        <v>17.933063425439141</v>
      </c>
      <c r="H87" s="15">
        <v>21.32</v>
      </c>
      <c r="I87" s="15">
        <v>3.3869365745608597</v>
      </c>
    </row>
    <row r="88" spans="5:9" x14ac:dyDescent="0.25">
      <c r="E88" s="832">
        <v>41713</v>
      </c>
      <c r="F88" s="15">
        <v>160.47440992062411</v>
      </c>
      <c r="G88" s="15">
        <v>21.911838055263487</v>
      </c>
      <c r="H88" s="15">
        <v>22.25</v>
      </c>
      <c r="I88" s="15">
        <v>0.33816194473651251</v>
      </c>
    </row>
    <row r="89" spans="5:9" x14ac:dyDescent="0.25">
      <c r="E89" s="832">
        <v>41744</v>
      </c>
      <c r="F89" s="15">
        <v>119.18218240750302</v>
      </c>
      <c r="G89" s="15">
        <v>24.263102833158094</v>
      </c>
      <c r="H89" s="15">
        <v>21.150000000000002</v>
      </c>
      <c r="I89" s="15">
        <v>-3.1131028331580914</v>
      </c>
    </row>
    <row r="90" spans="5:9" x14ac:dyDescent="0.25">
      <c r="E90" s="832">
        <v>41774</v>
      </c>
      <c r="F90" s="15">
        <v>149.67864112142516</v>
      </c>
      <c r="G90" s="15">
        <v>20.157861699894855</v>
      </c>
      <c r="H90" s="15">
        <v>19.920000000000002</v>
      </c>
      <c r="I90" s="15">
        <v>-0.23786169989485373</v>
      </c>
    </row>
    <row r="91" spans="5:9" x14ac:dyDescent="0.25">
      <c r="E91" s="832">
        <v>41805</v>
      </c>
      <c r="F91" s="15">
        <v>114.3842370090827</v>
      </c>
      <c r="G91" s="15">
        <v>17.322717019936913</v>
      </c>
      <c r="H91" s="15">
        <v>19.559999999999999</v>
      </c>
      <c r="I91" s="15">
        <v>2.2372829800630853</v>
      </c>
    </row>
    <row r="92" spans="5:9" x14ac:dyDescent="0.25">
      <c r="E92" s="832">
        <v>41835</v>
      </c>
      <c r="F92" s="15">
        <v>122.71045881216583</v>
      </c>
      <c r="G92" s="15">
        <v>17.945630211962147</v>
      </c>
      <c r="H92" s="15">
        <v>19.63</v>
      </c>
      <c r="I92" s="15">
        <v>1.6843697880378521</v>
      </c>
    </row>
    <row r="93" spans="5:9" x14ac:dyDescent="0.25">
      <c r="E93" s="832">
        <v>41866</v>
      </c>
      <c r="F93" s="15">
        <v>136.40167935823899</v>
      </c>
      <c r="G93" s="15">
        <v>18.235378127177288</v>
      </c>
      <c r="H93" s="15">
        <v>20.67</v>
      </c>
      <c r="I93" s="15">
        <v>2.4346218728227136</v>
      </c>
    </row>
    <row r="94" spans="5:9" x14ac:dyDescent="0.25">
      <c r="E94" s="832">
        <v>41897</v>
      </c>
      <c r="F94" s="15">
        <v>194.61915659887291</v>
      </c>
      <c r="G94" s="15">
        <v>18.42122687630637</v>
      </c>
      <c r="H94" s="15">
        <v>21.02</v>
      </c>
      <c r="I94" s="15">
        <v>2.5987731236936291</v>
      </c>
    </row>
    <row r="95" spans="5:9" x14ac:dyDescent="0.25">
      <c r="E95" s="832">
        <v>41927</v>
      </c>
      <c r="F95" s="15">
        <v>153.50393074162673</v>
      </c>
      <c r="G95" s="15">
        <v>28.884736125783824</v>
      </c>
      <c r="H95" s="15">
        <v>21.35</v>
      </c>
      <c r="I95" s="15">
        <v>-7.534736125783823</v>
      </c>
    </row>
    <row r="96" spans="5:9" x14ac:dyDescent="0.25">
      <c r="E96" s="832">
        <v>41958</v>
      </c>
      <c r="F96" s="15">
        <v>155.95359340666457</v>
      </c>
      <c r="G96" s="15">
        <v>25.066841675470293</v>
      </c>
      <c r="H96" s="15">
        <v>19.86</v>
      </c>
      <c r="I96" s="15">
        <v>-5.2068416754702938</v>
      </c>
    </row>
    <row r="97" spans="5:9" x14ac:dyDescent="0.25">
      <c r="E97" s="832">
        <v>41988</v>
      </c>
      <c r="F97" s="15">
        <v>180.09898743302369</v>
      </c>
      <c r="G97" s="15">
        <v>32.89610500528218</v>
      </c>
      <c r="H97" s="15">
        <v>23.57</v>
      </c>
      <c r="I97" s="15">
        <v>-9.3261050052821801</v>
      </c>
    </row>
    <row r="98" spans="5:9" x14ac:dyDescent="0.25">
      <c r="E98" s="832">
        <v>42019</v>
      </c>
      <c r="F98" s="15">
        <v>172.89731975310417</v>
      </c>
      <c r="G98" s="15">
        <v>33.221663003169311</v>
      </c>
      <c r="H98" s="15">
        <v>23.35</v>
      </c>
      <c r="I98" s="15">
        <v>-9.87166300316931</v>
      </c>
    </row>
    <row r="99" spans="5:9" x14ac:dyDescent="0.25">
      <c r="E99" s="832">
        <v>42050</v>
      </c>
      <c r="F99" s="15">
        <v>158.68414148213034</v>
      </c>
      <c r="G99" s="15">
        <v>29.808997801901587</v>
      </c>
      <c r="H99" s="15">
        <v>24.03</v>
      </c>
      <c r="I99" s="15">
        <v>-5.7789978019015855</v>
      </c>
    </row>
    <row r="100" spans="5:9" x14ac:dyDescent="0.25">
      <c r="E100" s="832">
        <v>42078</v>
      </c>
      <c r="F100" s="15">
        <v>134.79541099099089</v>
      </c>
      <c r="G100" s="15">
        <v>24.549398681140953</v>
      </c>
      <c r="H100" s="15">
        <v>22.54</v>
      </c>
      <c r="I100" s="15">
        <v>-2.0093986811409543</v>
      </c>
    </row>
    <row r="101" spans="5:9" x14ac:dyDescent="0.25">
      <c r="E101" s="832">
        <v>42109</v>
      </c>
      <c r="F101" s="15">
        <v>150.73150571133749</v>
      </c>
      <c r="G101" s="15">
        <v>22.385639208684573</v>
      </c>
      <c r="H101" s="15">
        <v>22.66</v>
      </c>
      <c r="I101" s="15">
        <v>0.27436079131542712</v>
      </c>
    </row>
    <row r="102" spans="5:9" x14ac:dyDescent="0.25">
      <c r="E102" s="832">
        <v>42139</v>
      </c>
      <c r="F102" s="15">
        <v>169.41813380533836</v>
      </c>
      <c r="G102" s="15">
        <v>23.887383525210744</v>
      </c>
      <c r="H102" s="15">
        <v>22.02</v>
      </c>
      <c r="I102" s="15">
        <v>-1.8673835252107445</v>
      </c>
    </row>
    <row r="103" spans="5:9" x14ac:dyDescent="0.25">
      <c r="E103" s="832">
        <v>42170</v>
      </c>
      <c r="F103" s="15">
        <v>198.43798219381699</v>
      </c>
      <c r="G103" s="15">
        <v>28.156430115126447</v>
      </c>
      <c r="H103" s="15">
        <v>22.42</v>
      </c>
      <c r="I103" s="15">
        <v>-5.7364301151264456</v>
      </c>
    </row>
    <row r="104" spans="5:9" x14ac:dyDescent="0.25">
      <c r="E104" s="832">
        <v>42200</v>
      </c>
      <c r="F104" s="15">
        <v>188.75850204629535</v>
      </c>
      <c r="G104" s="15">
        <v>29.113858069075867</v>
      </c>
      <c r="H104" s="15">
        <v>21.29</v>
      </c>
      <c r="I104" s="15">
        <v>-7.8238580690758681</v>
      </c>
    </row>
    <row r="105" spans="5:9" x14ac:dyDescent="0.25">
      <c r="E105" s="832">
        <v>42231</v>
      </c>
      <c r="F105" s="15">
        <v>147.03813881497709</v>
      </c>
      <c r="G105" s="15">
        <v>27.388314841445521</v>
      </c>
      <c r="H105" s="15">
        <v>21.28</v>
      </c>
      <c r="I105" s="15">
        <v>-6.1083148414455195</v>
      </c>
    </row>
    <row r="106" spans="5:9" x14ac:dyDescent="0.25">
      <c r="E106" s="832">
        <v>42262</v>
      </c>
      <c r="F106" s="15">
        <v>198.96269003455694</v>
      </c>
      <c r="G106" s="15">
        <v>30.768988904867314</v>
      </c>
      <c r="H106" s="15">
        <v>24.93</v>
      </c>
      <c r="I106" s="15">
        <v>-5.838988904867314</v>
      </c>
    </row>
    <row r="107" spans="5:9" x14ac:dyDescent="0.25">
      <c r="E107" s="832">
        <v>42292</v>
      </c>
      <c r="F107" s="15">
        <v>168.64705464291299</v>
      </c>
      <c r="G107" s="15">
        <v>30.037393342920389</v>
      </c>
      <c r="H107" s="15">
        <v>26.59</v>
      </c>
      <c r="I107" s="15">
        <v>-3.4473933429203889</v>
      </c>
    </row>
    <row r="108" spans="5:9" x14ac:dyDescent="0.25">
      <c r="E108" s="832">
        <v>42323</v>
      </c>
      <c r="F108" s="15">
        <v>168.20814163082426</v>
      </c>
      <c r="G108" s="15">
        <v>27.646436005752236</v>
      </c>
      <c r="H108" s="15">
        <v>25.43</v>
      </c>
      <c r="I108" s="15">
        <v>-2.2164360057522359</v>
      </c>
    </row>
    <row r="109" spans="5:9" x14ac:dyDescent="0.25">
      <c r="E109" s="832">
        <v>42353</v>
      </c>
      <c r="F109" s="15">
        <v>150.83169369217748</v>
      </c>
      <c r="G109" s="15">
        <v>33.271861603451342</v>
      </c>
      <c r="H109" s="15">
        <v>27.44</v>
      </c>
      <c r="I109" s="15">
        <v>-5.8318616034513404</v>
      </c>
    </row>
    <row r="110" spans="5:9" x14ac:dyDescent="0.25">
      <c r="E110" s="832">
        <v>42384</v>
      </c>
      <c r="F110" s="15">
        <v>214.59587668165184</v>
      </c>
      <c r="G110" s="15">
        <v>33.891116962070804</v>
      </c>
      <c r="H110" s="15">
        <v>27.54</v>
      </c>
      <c r="I110" s="15">
        <v>-6.3511169620708046</v>
      </c>
    </row>
    <row r="111" spans="5:9" x14ac:dyDescent="0.25">
      <c r="E111" s="832">
        <v>42415</v>
      </c>
      <c r="F111" s="15">
        <v>233.06632486123283</v>
      </c>
      <c r="G111" s="15">
        <v>35.442670177242483</v>
      </c>
      <c r="H111" s="15">
        <v>31.43</v>
      </c>
      <c r="I111" s="15">
        <v>-4.0126701772424838</v>
      </c>
    </row>
    <row r="112" spans="5:9" x14ac:dyDescent="0.25">
      <c r="E112" s="832">
        <v>42444</v>
      </c>
      <c r="F112" s="15">
        <v>233.02590912967722</v>
      </c>
      <c r="G112" s="15">
        <v>32.941602106345492</v>
      </c>
      <c r="H112" s="15">
        <v>27.17</v>
      </c>
      <c r="I112" s="15">
        <v>-5.7716021063454903</v>
      </c>
    </row>
    <row r="113" spans="5:9" x14ac:dyDescent="0.25">
      <c r="E113" s="832">
        <v>42475</v>
      </c>
      <c r="F113" s="15">
        <v>211.80365488003088</v>
      </c>
      <c r="G113" s="15">
        <v>29.392961263807294</v>
      </c>
      <c r="H113" s="15">
        <v>26.59</v>
      </c>
      <c r="I113" s="15">
        <v>-2.802961263807294</v>
      </c>
    </row>
    <row r="114" spans="5:9" x14ac:dyDescent="0.25">
      <c r="E114" s="832">
        <v>42505</v>
      </c>
      <c r="F114" s="15">
        <v>203.05927347726049</v>
      </c>
      <c r="G114" s="15">
        <v>26.231776758284376</v>
      </c>
      <c r="H114" s="15">
        <v>26.830000000000002</v>
      </c>
      <c r="I114" s="15">
        <v>0.59822324171562613</v>
      </c>
    </row>
    <row r="115" spans="5:9" x14ac:dyDescent="0.25">
      <c r="E115" s="832">
        <v>42536</v>
      </c>
      <c r="F115" s="15">
        <v>443.30808203219664</v>
      </c>
      <c r="G115" s="15">
        <v>28.647066054970626</v>
      </c>
      <c r="H115" s="15">
        <v>28.59</v>
      </c>
      <c r="I115" s="15">
        <v>-5.7066054970626112E-2</v>
      </c>
    </row>
    <row r="116" spans="5:9" x14ac:dyDescent="0.25">
      <c r="E116" s="832">
        <v>42566</v>
      </c>
      <c r="F116" s="15">
        <v>434.20170924234469</v>
      </c>
      <c r="G116" s="15">
        <v>28.724239632982375</v>
      </c>
      <c r="H116" s="15">
        <v>26.05</v>
      </c>
      <c r="I116" s="15">
        <v>-2.6742396329823741</v>
      </c>
    </row>
    <row r="117" spans="5:9" x14ac:dyDescent="0.25">
      <c r="E117" s="832">
        <v>42597</v>
      </c>
      <c r="F117" s="15">
        <v>218.30612740759517</v>
      </c>
      <c r="G117" s="15">
        <v>23.482543779789424</v>
      </c>
      <c r="H117" s="15">
        <v>25.94</v>
      </c>
      <c r="I117" s="15">
        <v>2.4574562202105774</v>
      </c>
    </row>
    <row r="118" spans="5:9" x14ac:dyDescent="0.25">
      <c r="E118" s="832">
        <v>42628</v>
      </c>
      <c r="F118" s="15">
        <v>238.08506980372326</v>
      </c>
      <c r="G118" s="15">
        <v>24.853526267873654</v>
      </c>
      <c r="H118" s="15">
        <v>27.62</v>
      </c>
      <c r="I118" s="15">
        <v>2.7664737321263466</v>
      </c>
    </row>
    <row r="119" spans="5:9" x14ac:dyDescent="0.25">
      <c r="E119" s="832">
        <v>42658</v>
      </c>
      <c r="F119" s="15">
        <v>247.22450392043177</v>
      </c>
      <c r="G119" s="15">
        <v>22.168115760724191</v>
      </c>
      <c r="H119" s="15">
        <v>26.22</v>
      </c>
      <c r="I119" s="15">
        <v>4.0518842392758074</v>
      </c>
    </row>
    <row r="120" spans="5:9" x14ac:dyDescent="0.25">
      <c r="E120" s="832">
        <v>42689</v>
      </c>
      <c r="F120" s="15">
        <v>401.92528213213797</v>
      </c>
      <c r="G120" s="15">
        <v>20.504869456434513</v>
      </c>
      <c r="H120" s="15">
        <v>25.52</v>
      </c>
      <c r="I120" s="15">
        <v>5.0151305435654869</v>
      </c>
    </row>
    <row r="121" spans="5:9" x14ac:dyDescent="0.25">
      <c r="E121" s="832">
        <v>42719</v>
      </c>
      <c r="F121" s="15">
        <v>295.10572407490838</v>
      </c>
      <c r="G121" s="15">
        <v>21.074921673860707</v>
      </c>
      <c r="H121" s="15">
        <v>25.61</v>
      </c>
      <c r="I121" s="15">
        <v>4.535078326139292</v>
      </c>
    </row>
    <row r="122" spans="5:9" x14ac:dyDescent="0.25">
      <c r="E122" s="832">
        <v>42750</v>
      </c>
      <c r="F122" s="15">
        <v>327.43249321053975</v>
      </c>
      <c r="G122" s="15">
        <v>17.504953004316423</v>
      </c>
      <c r="H122" s="15">
        <v>24.810000000000002</v>
      </c>
      <c r="I122" s="15">
        <v>7.3050469956835791</v>
      </c>
    </row>
    <row r="123" spans="5:9" x14ac:dyDescent="0.25">
      <c r="E123" s="832">
        <v>42781</v>
      </c>
      <c r="F123" s="15">
        <v>242.55578515254271</v>
      </c>
      <c r="G123" s="15">
        <v>16.190971802589853</v>
      </c>
      <c r="H123" s="15">
        <v>23.75</v>
      </c>
      <c r="I123" s="15">
        <v>7.5590281974101465</v>
      </c>
    </row>
    <row r="124" spans="5:9" x14ac:dyDescent="0.25">
      <c r="E124" s="832">
        <v>42809</v>
      </c>
      <c r="F124" s="15">
        <v>273.2521326728442</v>
      </c>
      <c r="G124" s="15">
        <v>17.758583081553912</v>
      </c>
      <c r="H124" s="15">
        <v>23.68</v>
      </c>
      <c r="I124" s="15">
        <v>5.9214169184460879</v>
      </c>
    </row>
    <row r="125" spans="5:9" x14ac:dyDescent="0.25">
      <c r="E125" s="832">
        <v>42840</v>
      </c>
      <c r="F125" s="15">
        <v>254.98843995299984</v>
      </c>
      <c r="G125" s="15">
        <v>16.419149848932346</v>
      </c>
      <c r="H125" s="15">
        <v>21.91</v>
      </c>
      <c r="I125" s="15">
        <v>5.4908501510676544</v>
      </c>
    </row>
    <row r="126" spans="5:9" x14ac:dyDescent="0.25">
      <c r="E126" s="832">
        <v>42870</v>
      </c>
      <c r="F126" s="15">
        <v>202.16397605283638</v>
      </c>
      <c r="G126" s="15">
        <v>15.079489909359406</v>
      </c>
      <c r="H126" s="15">
        <v>21.18</v>
      </c>
      <c r="I126" s="15">
        <v>6.1005100906405936</v>
      </c>
    </row>
    <row r="127" spans="5:9" x14ac:dyDescent="0.25">
      <c r="E127" s="832">
        <v>42901</v>
      </c>
      <c r="F127" s="15">
        <v>280.74244352558122</v>
      </c>
      <c r="G127" s="15">
        <v>15.643693945615645</v>
      </c>
      <c r="H127" s="15">
        <v>21.2</v>
      </c>
      <c r="I127" s="15">
        <v>5.5563060543843541</v>
      </c>
    </row>
    <row r="128" spans="5:9" x14ac:dyDescent="0.25">
      <c r="E128" s="832">
        <v>42931</v>
      </c>
      <c r="F128" s="15">
        <v>185.61507427811327</v>
      </c>
      <c r="G128" s="15">
        <v>13.786216367369388</v>
      </c>
      <c r="H128" s="15">
        <v>20.53</v>
      </c>
      <c r="I128" s="15">
        <v>6.7437836326306133</v>
      </c>
    </row>
    <row r="129" spans="5:9" x14ac:dyDescent="0.25">
      <c r="E129" s="832">
        <v>42962</v>
      </c>
      <c r="F129" s="15">
        <v>153.17447438608485</v>
      </c>
      <c r="G129" s="15">
        <v>13.943729820421632</v>
      </c>
      <c r="H129" s="15">
        <v>19.490000000000002</v>
      </c>
      <c r="I129" s="15">
        <v>5.5462701795783698</v>
      </c>
    </row>
    <row r="130" spans="5:9" x14ac:dyDescent="0.25">
      <c r="E130" s="832">
        <v>42993</v>
      </c>
      <c r="F130" s="15">
        <v>210.53030757528134</v>
      </c>
      <c r="G130" s="15">
        <v>13.754237892252981</v>
      </c>
      <c r="H130" s="15">
        <v>20.16</v>
      </c>
      <c r="I130" s="15">
        <v>6.4057621077470195</v>
      </c>
    </row>
    <row r="131" spans="5:9" x14ac:dyDescent="0.25">
      <c r="E131" s="832">
        <v>43023</v>
      </c>
      <c r="F131" s="15">
        <v>191.9158076133248</v>
      </c>
      <c r="G131" s="15">
        <v>12.284542735351788</v>
      </c>
      <c r="H131" s="15">
        <v>20.05</v>
      </c>
      <c r="I131" s="15">
        <v>7.7654572646482123</v>
      </c>
    </row>
    <row r="132" spans="5:9" x14ac:dyDescent="0.25">
      <c r="E132" s="832">
        <v>43054</v>
      </c>
      <c r="G132" s="15">
        <v>14.466725641211074</v>
      </c>
      <c r="H132" s="15">
        <v>20.51</v>
      </c>
      <c r="I132" s="15">
        <v>6.0432743587889277</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zoomScale="70" zoomScaleNormal="70" workbookViewId="0">
      <selection activeCell="B6" sqref="B6"/>
    </sheetView>
  </sheetViews>
  <sheetFormatPr defaultRowHeight="15.75" x14ac:dyDescent="0.25"/>
  <cols>
    <col min="1" max="1" width="12.5703125" style="268" customWidth="1"/>
    <col min="2" max="2" width="106" style="268" customWidth="1"/>
    <col min="3" max="3" width="12.85546875" style="268" customWidth="1"/>
    <col min="4" max="4" width="9.140625" style="268"/>
    <col min="5" max="7" width="14.7109375" style="268" customWidth="1"/>
    <col min="8" max="8" width="18.5703125" style="268" customWidth="1"/>
    <col min="9" max="9" width="16.85546875" style="268" customWidth="1"/>
    <col min="10" max="10" width="14.7109375" style="268" customWidth="1"/>
    <col min="11" max="11" width="12.5703125" style="268" customWidth="1"/>
    <col min="12" max="16384" width="9.140625" style="268"/>
  </cols>
  <sheetData>
    <row r="1" spans="1:13" x14ac:dyDescent="0.25">
      <c r="A1" s="266" t="s">
        <v>0</v>
      </c>
      <c r="B1" s="267" t="s">
        <v>414</v>
      </c>
    </row>
    <row r="2" spans="1:13" x14ac:dyDescent="0.25">
      <c r="A2" s="266" t="s">
        <v>2</v>
      </c>
      <c r="B2" s="267" t="s">
        <v>1165</v>
      </c>
    </row>
    <row r="3" spans="1:13" x14ac:dyDescent="0.25">
      <c r="A3" s="266" t="s">
        <v>3</v>
      </c>
      <c r="B3" s="268" t="s">
        <v>415</v>
      </c>
    </row>
    <row r="4" spans="1:13" x14ac:dyDescent="0.25">
      <c r="A4" s="266" t="s">
        <v>5</v>
      </c>
      <c r="B4" s="268" t="s">
        <v>1342</v>
      </c>
    </row>
    <row r="5" spans="1:13" x14ac:dyDescent="0.25">
      <c r="A5" s="266" t="s">
        <v>6</v>
      </c>
      <c r="B5" s="268" t="s">
        <v>416</v>
      </c>
    </row>
    <row r="6" spans="1:13" x14ac:dyDescent="0.25">
      <c r="A6" s="266" t="s">
        <v>7</v>
      </c>
      <c r="B6" s="268" t="s">
        <v>1388</v>
      </c>
    </row>
    <row r="7" spans="1:13" ht="94.5" x14ac:dyDescent="0.25">
      <c r="A7" s="266"/>
      <c r="E7" s="269" t="s">
        <v>417</v>
      </c>
      <c r="F7" s="269" t="s">
        <v>418</v>
      </c>
      <c r="G7" s="269" t="s">
        <v>419</v>
      </c>
      <c r="H7" s="269" t="s">
        <v>420</v>
      </c>
      <c r="I7" s="870" t="s">
        <v>1298</v>
      </c>
      <c r="J7" s="269" t="s">
        <v>421</v>
      </c>
    </row>
    <row r="8" spans="1:13" ht="78.75" x14ac:dyDescent="0.25">
      <c r="A8" s="266"/>
      <c r="E8" s="269" t="s">
        <v>422</v>
      </c>
      <c r="F8" s="269" t="s">
        <v>423</v>
      </c>
      <c r="G8" s="269" t="s">
        <v>424</v>
      </c>
      <c r="H8" s="269" t="s">
        <v>425</v>
      </c>
      <c r="I8" s="269" t="s">
        <v>426</v>
      </c>
      <c r="J8" s="269" t="s">
        <v>427</v>
      </c>
    </row>
    <row r="9" spans="1:13" x14ac:dyDescent="0.25">
      <c r="C9" s="268">
        <v>2006</v>
      </c>
      <c r="D9" s="268">
        <v>2006</v>
      </c>
      <c r="E9" s="270">
        <v>182.92099999999999</v>
      </c>
      <c r="F9" s="270">
        <v>229.66950000000003</v>
      </c>
      <c r="G9" s="270"/>
      <c r="H9" s="270"/>
      <c r="I9" s="271"/>
      <c r="J9" s="272">
        <v>11.894159981169199</v>
      </c>
    </row>
    <row r="10" spans="1:13" x14ac:dyDescent="0.25">
      <c r="C10" s="268">
        <v>2007</v>
      </c>
      <c r="D10" s="268">
        <v>2007</v>
      </c>
      <c r="E10" s="270">
        <v>193.089</v>
      </c>
      <c r="F10" s="270">
        <v>229.66950000000003</v>
      </c>
      <c r="G10" s="270"/>
      <c r="H10" s="270"/>
      <c r="I10" s="271"/>
      <c r="J10" s="272">
        <v>11.163782188040948</v>
      </c>
      <c r="L10" s="273"/>
      <c r="M10" s="273"/>
    </row>
    <row r="11" spans="1:13" x14ac:dyDescent="0.25">
      <c r="C11" s="268">
        <v>2008</v>
      </c>
      <c r="D11" s="268">
        <v>2008</v>
      </c>
      <c r="E11" s="270">
        <v>248.97900000000001</v>
      </c>
      <c r="F11" s="270">
        <v>229.66950000000003</v>
      </c>
      <c r="G11" s="270"/>
      <c r="H11" s="270"/>
      <c r="I11" s="271"/>
      <c r="J11" s="272">
        <v>13.415539630368015</v>
      </c>
      <c r="L11" s="274"/>
      <c r="M11" s="274"/>
    </row>
    <row r="12" spans="1:13" x14ac:dyDescent="0.25">
      <c r="C12" s="268">
        <v>2009</v>
      </c>
      <c r="D12" s="268">
        <v>2009</v>
      </c>
      <c r="E12" s="270">
        <v>293.68900000000002</v>
      </c>
      <c r="F12" s="270">
        <v>229.66950000000003</v>
      </c>
      <c r="G12" s="270"/>
      <c r="H12" s="270"/>
      <c r="I12" s="271"/>
      <c r="J12" s="272">
        <v>13.931309478293951</v>
      </c>
      <c r="M12" s="274"/>
    </row>
    <row r="13" spans="1:13" x14ac:dyDescent="0.25">
      <c r="C13" s="268">
        <v>2010</v>
      </c>
      <c r="D13" s="268">
        <v>2010</v>
      </c>
      <c r="E13" s="270">
        <v>172.56399999999999</v>
      </c>
      <c r="F13" s="270"/>
      <c r="G13" s="270">
        <v>75.917714285714283</v>
      </c>
      <c r="H13" s="270"/>
      <c r="I13" s="271"/>
      <c r="J13" s="272">
        <v>7.1884923469908459</v>
      </c>
      <c r="M13" s="274"/>
    </row>
    <row r="14" spans="1:13" x14ac:dyDescent="0.25">
      <c r="C14" s="268">
        <v>2011</v>
      </c>
      <c r="D14" s="268">
        <v>2011</v>
      </c>
      <c r="E14" s="270">
        <v>87.424999999999997</v>
      </c>
      <c r="F14" s="270"/>
      <c r="G14" s="270">
        <v>75.917714285714283</v>
      </c>
      <c r="H14" s="270"/>
      <c r="I14" s="271"/>
      <c r="J14" s="272">
        <v>2.8385532842800156</v>
      </c>
      <c r="K14" s="273"/>
      <c r="L14" s="273"/>
      <c r="M14" s="274"/>
    </row>
    <row r="15" spans="1:13" x14ac:dyDescent="0.25">
      <c r="C15" s="268">
        <v>2012</v>
      </c>
      <c r="D15" s="268">
        <v>2012</v>
      </c>
      <c r="E15" s="270">
        <v>22.951000000000001</v>
      </c>
      <c r="F15" s="270"/>
      <c r="G15" s="270">
        <v>75.917714285714283</v>
      </c>
      <c r="H15" s="270"/>
      <c r="I15" s="271"/>
      <c r="J15" s="272">
        <v>0.72655291148248635</v>
      </c>
      <c r="K15" s="274"/>
      <c r="L15" s="274"/>
      <c r="M15" s="274"/>
    </row>
    <row r="16" spans="1:13" x14ac:dyDescent="0.25">
      <c r="C16" s="268">
        <v>2013</v>
      </c>
      <c r="D16" s="268">
        <v>2013</v>
      </c>
      <c r="E16" s="270">
        <v>33.1</v>
      </c>
      <c r="F16" s="270"/>
      <c r="G16" s="270">
        <v>75.917714285714283</v>
      </c>
      <c r="H16" s="270"/>
      <c r="I16" s="271"/>
      <c r="J16" s="272">
        <v>1.0355383626292662</v>
      </c>
      <c r="K16" s="274"/>
      <c r="L16" s="274"/>
      <c r="M16" s="274"/>
    </row>
    <row r="17" spans="1:13" x14ac:dyDescent="0.25">
      <c r="C17" s="268">
        <v>2014</v>
      </c>
      <c r="D17" s="268">
        <v>2014</v>
      </c>
      <c r="E17" s="270">
        <v>68.19</v>
      </c>
      <c r="F17" s="270"/>
      <c r="G17" s="270">
        <v>75.917714285714283</v>
      </c>
      <c r="H17" s="270"/>
      <c r="I17" s="271"/>
      <c r="J17" s="272">
        <v>2.1494767368553775</v>
      </c>
      <c r="K17" s="274"/>
      <c r="L17" s="274"/>
      <c r="M17" s="274"/>
    </row>
    <row r="18" spans="1:13" x14ac:dyDescent="0.25">
      <c r="C18" s="268">
        <v>2015</v>
      </c>
      <c r="D18" s="268">
        <v>2015</v>
      </c>
      <c r="E18" s="270">
        <v>50.92</v>
      </c>
      <c r="F18" s="270"/>
      <c r="G18" s="270">
        <v>75.917714285714283</v>
      </c>
      <c r="H18" s="270"/>
      <c r="I18" s="271"/>
      <c r="J18" s="272">
        <v>1.5724882495722907</v>
      </c>
      <c r="K18" s="274"/>
      <c r="L18" s="274"/>
      <c r="M18" s="274"/>
    </row>
    <row r="19" spans="1:13" x14ac:dyDescent="0.25">
      <c r="C19" s="268">
        <v>2016</v>
      </c>
      <c r="D19" s="268">
        <v>2016</v>
      </c>
      <c r="E19" s="270">
        <v>96.274000000000001</v>
      </c>
      <c r="F19" s="270"/>
      <c r="G19" s="270">
        <v>75.917714285714283</v>
      </c>
      <c r="H19" s="270"/>
      <c r="I19" s="271"/>
      <c r="J19" s="272">
        <v>2.9343151567981423</v>
      </c>
      <c r="K19" s="274"/>
      <c r="L19" s="274"/>
      <c r="M19" s="274"/>
    </row>
    <row r="20" spans="1:13" x14ac:dyDescent="0.25">
      <c r="C20" s="275" t="s">
        <v>1296</v>
      </c>
      <c r="D20" s="275" t="s">
        <v>428</v>
      </c>
      <c r="E20" s="270">
        <v>96.606999999999999</v>
      </c>
      <c r="F20" s="270"/>
      <c r="G20" s="270"/>
      <c r="H20" s="270">
        <v>212.66149999999999</v>
      </c>
      <c r="I20" s="270">
        <v>48.164999999999999</v>
      </c>
      <c r="J20" s="272">
        <v>2.8751313208872378</v>
      </c>
      <c r="K20" s="274"/>
      <c r="L20" s="274"/>
      <c r="M20" s="274"/>
    </row>
    <row r="21" spans="1:13" x14ac:dyDescent="0.25">
      <c r="C21" s="275" t="s">
        <v>1297</v>
      </c>
      <c r="D21" s="275" t="s">
        <v>429</v>
      </c>
      <c r="E21" s="270">
        <v>328.71600000000001</v>
      </c>
      <c r="F21" s="270"/>
      <c r="G21" s="270"/>
      <c r="H21" s="270">
        <v>212.66149999999999</v>
      </c>
      <c r="I21" s="270">
        <v>118.458</v>
      </c>
      <c r="J21" s="272">
        <v>9.5095404659419103</v>
      </c>
      <c r="K21" s="274"/>
      <c r="L21" s="274"/>
      <c r="M21" s="274"/>
    </row>
    <row r="22" spans="1:13" x14ac:dyDescent="0.25">
      <c r="K22" s="274"/>
      <c r="L22" s="274"/>
      <c r="M22" s="274"/>
    </row>
    <row r="23" spans="1:13" x14ac:dyDescent="0.25">
      <c r="K23" s="274"/>
      <c r="L23" s="274"/>
      <c r="M23" s="274"/>
    </row>
    <row r="24" spans="1:13" x14ac:dyDescent="0.25">
      <c r="K24" s="274"/>
      <c r="L24" s="274"/>
      <c r="M24" s="274"/>
    </row>
    <row r="25" spans="1:13" x14ac:dyDescent="0.25">
      <c r="K25" s="274"/>
      <c r="L25" s="274"/>
    </row>
    <row r="26" spans="1:13" x14ac:dyDescent="0.25">
      <c r="K26" s="274"/>
      <c r="L26" s="274"/>
    </row>
    <row r="27" spans="1:13" x14ac:dyDescent="0.25">
      <c r="A27" s="273"/>
      <c r="B27" s="276"/>
      <c r="K27" s="274"/>
      <c r="L27" s="274"/>
    </row>
    <row r="28" spans="1:13" x14ac:dyDescent="0.25">
      <c r="B28" s="277"/>
    </row>
    <row r="45" spans="1:2" x14ac:dyDescent="0.25">
      <c r="A45" s="273"/>
    </row>
    <row r="46" spans="1:2" x14ac:dyDescent="0.25">
      <c r="B46" s="273"/>
    </row>
    <row r="47" spans="1:2" x14ac:dyDescent="0.25">
      <c r="A47" s="273"/>
      <c r="B47" s="274"/>
    </row>
    <row r="48" spans="1:2" x14ac:dyDescent="0.25">
      <c r="A48" s="273"/>
      <c r="B48" s="274"/>
    </row>
    <row r="49" spans="1:2" x14ac:dyDescent="0.25">
      <c r="A49" s="273"/>
      <c r="B49" s="274"/>
    </row>
    <row r="50" spans="1:2" x14ac:dyDescent="0.25">
      <c r="A50" s="273"/>
      <c r="B50" s="274"/>
    </row>
    <row r="51" spans="1:2" x14ac:dyDescent="0.25">
      <c r="A51" s="273"/>
      <c r="B51" s="274"/>
    </row>
    <row r="52" spans="1:2" x14ac:dyDescent="0.25">
      <c r="A52" s="273"/>
      <c r="B52" s="278"/>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70" zoomScaleNormal="70" workbookViewId="0">
      <selection activeCell="B4" sqref="B4"/>
    </sheetView>
  </sheetViews>
  <sheetFormatPr defaultRowHeight="15.75" x14ac:dyDescent="0.25"/>
  <cols>
    <col min="1" max="1" width="12.5703125" style="268" customWidth="1"/>
    <col min="2" max="2" width="120.85546875" style="268" customWidth="1"/>
    <col min="3" max="3" width="9" style="268" customWidth="1"/>
    <col min="4" max="4" width="14.140625" style="268" customWidth="1"/>
    <col min="5" max="5" width="16.42578125" style="268" customWidth="1"/>
    <col min="6" max="6" width="9" style="268" customWidth="1"/>
    <col min="7" max="7" width="21" style="268" customWidth="1"/>
    <col min="8" max="8" width="9.140625" style="268"/>
    <col min="9" max="9" width="17.7109375" style="268" customWidth="1"/>
    <col min="10" max="10" width="9.140625" style="268"/>
    <col min="11" max="11" width="15" style="268" customWidth="1"/>
    <col min="12" max="12" width="19" style="268" customWidth="1"/>
    <col min="13" max="13" width="23" style="268" customWidth="1"/>
    <col min="14" max="16384" width="9.140625" style="268"/>
  </cols>
  <sheetData>
    <row r="1" spans="1:13" x14ac:dyDescent="0.25">
      <c r="A1" s="266" t="s">
        <v>0</v>
      </c>
      <c r="B1" s="267" t="s">
        <v>1336</v>
      </c>
    </row>
    <row r="2" spans="1:13" x14ac:dyDescent="0.25">
      <c r="A2" s="266" t="s">
        <v>2</v>
      </c>
      <c r="B2" s="267" t="s">
        <v>1166</v>
      </c>
    </row>
    <row r="3" spans="1:13" x14ac:dyDescent="0.25">
      <c r="A3" s="266" t="s">
        <v>3</v>
      </c>
      <c r="B3" s="268" t="s">
        <v>1167</v>
      </c>
    </row>
    <row r="4" spans="1:13" x14ac:dyDescent="0.25">
      <c r="A4" s="266" t="s">
        <v>5</v>
      </c>
      <c r="B4" s="869" t="s">
        <v>1343</v>
      </c>
    </row>
    <row r="5" spans="1:13" x14ac:dyDescent="0.25">
      <c r="A5" s="266" t="s">
        <v>6</v>
      </c>
    </row>
    <row r="6" spans="1:13" x14ac:dyDescent="0.25">
      <c r="A6" s="266" t="s">
        <v>7</v>
      </c>
    </row>
    <row r="8" spans="1:13" ht="47.25" x14ac:dyDescent="0.25">
      <c r="E8" s="271" t="s">
        <v>430</v>
      </c>
      <c r="F8" s="271" t="s">
        <v>431</v>
      </c>
      <c r="G8" s="271" t="s">
        <v>432</v>
      </c>
      <c r="H8" s="271" t="s">
        <v>433</v>
      </c>
      <c r="I8" s="271" t="s">
        <v>434</v>
      </c>
      <c r="J8" s="271" t="s">
        <v>435</v>
      </c>
      <c r="K8" s="269" t="s">
        <v>436</v>
      </c>
      <c r="L8" s="269" t="s">
        <v>437</v>
      </c>
      <c r="M8" s="269" t="s">
        <v>438</v>
      </c>
    </row>
    <row r="9" spans="1:13" ht="47.25" x14ac:dyDescent="0.25">
      <c r="E9" s="271" t="s">
        <v>439</v>
      </c>
      <c r="F9" s="271" t="s">
        <v>440</v>
      </c>
      <c r="G9" s="271" t="s">
        <v>441</v>
      </c>
      <c r="H9" s="271" t="s">
        <v>433</v>
      </c>
      <c r="I9" s="271" t="s">
        <v>442</v>
      </c>
      <c r="J9" s="271" t="s">
        <v>443</v>
      </c>
      <c r="K9" s="269" t="s">
        <v>444</v>
      </c>
      <c r="L9" s="269" t="s">
        <v>445</v>
      </c>
      <c r="M9" s="269" t="s">
        <v>446</v>
      </c>
    </row>
    <row r="10" spans="1:13" x14ac:dyDescent="0.25">
      <c r="C10" s="268">
        <v>2007</v>
      </c>
      <c r="D10" s="268">
        <v>2007</v>
      </c>
      <c r="E10" s="270">
        <v>946</v>
      </c>
      <c r="F10" s="270">
        <v>738.95</v>
      </c>
      <c r="G10" s="270">
        <v>164</v>
      </c>
      <c r="H10" s="270">
        <v>32.5</v>
      </c>
      <c r="I10" s="270">
        <v>29.55</v>
      </c>
      <c r="J10" s="270">
        <v>21</v>
      </c>
      <c r="K10" s="279">
        <v>5.75</v>
      </c>
      <c r="L10" s="279">
        <v>6.75</v>
      </c>
      <c r="M10" s="279">
        <v>5.75</v>
      </c>
    </row>
    <row r="11" spans="1:13" x14ac:dyDescent="0.25">
      <c r="C11" s="268">
        <v>2008</v>
      </c>
      <c r="D11" s="268">
        <v>2008</v>
      </c>
      <c r="E11" s="270">
        <v>20</v>
      </c>
      <c r="F11" s="270">
        <v>343.1</v>
      </c>
      <c r="G11" s="270">
        <v>37</v>
      </c>
      <c r="H11" s="270">
        <v>0</v>
      </c>
      <c r="I11" s="270">
        <v>0</v>
      </c>
      <c r="J11" s="270">
        <v>0</v>
      </c>
      <c r="K11" s="279">
        <v>6.75</v>
      </c>
      <c r="L11" s="279">
        <v>8</v>
      </c>
      <c r="M11" s="279">
        <v>6.75</v>
      </c>
    </row>
    <row r="12" spans="1:13" x14ac:dyDescent="0.25">
      <c r="C12" s="268">
        <v>2009</v>
      </c>
      <c r="D12" s="268">
        <v>2009</v>
      </c>
      <c r="E12" s="270">
        <v>35.200000000000003</v>
      </c>
      <c r="F12" s="270">
        <v>165.5</v>
      </c>
      <c r="G12" s="270">
        <v>63</v>
      </c>
      <c r="H12" s="270">
        <v>55</v>
      </c>
      <c r="I12" s="270">
        <v>0</v>
      </c>
      <c r="J12" s="270">
        <v>13.2</v>
      </c>
      <c r="K12" s="279">
        <v>8</v>
      </c>
      <c r="L12" s="279">
        <v>9.5</v>
      </c>
      <c r="M12" s="279">
        <v>7.75</v>
      </c>
    </row>
    <row r="13" spans="1:13" x14ac:dyDescent="0.25">
      <c r="C13" s="268">
        <v>2010</v>
      </c>
      <c r="D13" s="268">
        <v>2010</v>
      </c>
      <c r="E13" s="270">
        <v>166.73599999999999</v>
      </c>
      <c r="F13" s="270">
        <v>66.132209737827722</v>
      </c>
      <c r="G13" s="270">
        <v>7.8</v>
      </c>
      <c r="H13" s="270">
        <v>0</v>
      </c>
      <c r="I13" s="270">
        <v>0</v>
      </c>
      <c r="J13" s="270">
        <v>0</v>
      </c>
      <c r="K13" s="279">
        <v>7.5</v>
      </c>
      <c r="L13" s="279">
        <v>9.25</v>
      </c>
      <c r="M13" s="279">
        <v>7</v>
      </c>
    </row>
    <row r="14" spans="1:13" x14ac:dyDescent="0.25">
      <c r="C14" s="268">
        <v>2011</v>
      </c>
      <c r="D14" s="268">
        <v>2011</v>
      </c>
      <c r="E14" s="270">
        <v>124.07000000000001</v>
      </c>
      <c r="F14" s="270">
        <v>435.08505132620462</v>
      </c>
      <c r="G14" s="270">
        <v>57.484948673795373</v>
      </c>
      <c r="H14" s="270">
        <v>115</v>
      </c>
      <c r="I14" s="270">
        <v>0</v>
      </c>
      <c r="J14" s="270">
        <v>0</v>
      </c>
      <c r="K14" s="279">
        <v>7.25</v>
      </c>
      <c r="L14" s="279">
        <v>8.75</v>
      </c>
      <c r="M14" s="279">
        <v>7</v>
      </c>
    </row>
    <row r="15" spans="1:13" x14ac:dyDescent="0.25">
      <c r="C15" s="268">
        <v>2012</v>
      </c>
      <c r="D15" s="268">
        <v>2012</v>
      </c>
      <c r="E15" s="270">
        <v>53.91</v>
      </c>
      <c r="F15" s="270">
        <v>41</v>
      </c>
      <c r="G15" s="270">
        <v>0</v>
      </c>
      <c r="H15" s="270">
        <v>58</v>
      </c>
      <c r="I15" s="270">
        <v>0</v>
      </c>
      <c r="J15" s="270">
        <v>0</v>
      </c>
      <c r="K15" s="279">
        <v>7.5</v>
      </c>
      <c r="L15" s="279">
        <v>9.25</v>
      </c>
      <c r="M15" s="279">
        <v>7</v>
      </c>
    </row>
    <row r="16" spans="1:13" x14ac:dyDescent="0.25">
      <c r="C16" s="268">
        <v>2013</v>
      </c>
      <c r="D16" s="268">
        <v>2013</v>
      </c>
      <c r="E16" s="270">
        <v>43.2</v>
      </c>
      <c r="F16" s="270">
        <v>209.25</v>
      </c>
      <c r="G16" s="270">
        <v>76.34</v>
      </c>
      <c r="H16" s="270">
        <v>4</v>
      </c>
      <c r="I16" s="270">
        <v>23.6</v>
      </c>
      <c r="J16" s="270">
        <v>0</v>
      </c>
      <c r="K16" s="279">
        <v>7.5</v>
      </c>
      <c r="L16" s="279">
        <v>9.5</v>
      </c>
      <c r="M16" s="279">
        <v>7</v>
      </c>
    </row>
    <row r="17" spans="3:13" x14ac:dyDescent="0.25">
      <c r="C17" s="268">
        <v>2014</v>
      </c>
      <c r="D17" s="268">
        <v>2014</v>
      </c>
      <c r="E17" s="270">
        <v>192.71500000000003</v>
      </c>
      <c r="F17" s="270">
        <v>207.05</v>
      </c>
      <c r="G17" s="270">
        <v>75.349999999999994</v>
      </c>
      <c r="H17" s="270">
        <v>109.238</v>
      </c>
      <c r="I17" s="270">
        <v>33</v>
      </c>
      <c r="J17" s="270">
        <v>0</v>
      </c>
      <c r="K17" s="279">
        <v>7.25</v>
      </c>
      <c r="L17" s="279">
        <v>9.25</v>
      </c>
      <c r="M17" s="279">
        <v>7</v>
      </c>
    </row>
    <row r="18" spans="3:13" x14ac:dyDescent="0.25">
      <c r="C18" s="268">
        <v>2015</v>
      </c>
      <c r="D18" s="268">
        <v>2015</v>
      </c>
      <c r="E18" s="270">
        <v>187.70010000000002</v>
      </c>
      <c r="F18" s="270">
        <v>414.9</v>
      </c>
      <c r="G18" s="270">
        <v>86.766666666666666</v>
      </c>
      <c r="H18" s="270">
        <v>94.451612903225808</v>
      </c>
      <c r="I18" s="270">
        <v>16.32</v>
      </c>
      <c r="J18" s="270">
        <v>9.5</v>
      </c>
      <c r="K18" s="279">
        <v>7.25</v>
      </c>
      <c r="L18" s="279">
        <v>9</v>
      </c>
      <c r="M18" s="279">
        <v>7</v>
      </c>
    </row>
    <row r="19" spans="3:13" x14ac:dyDescent="0.25">
      <c r="C19" s="268">
        <v>2016</v>
      </c>
      <c r="D19" s="268">
        <v>2016</v>
      </c>
      <c r="E19" s="270">
        <v>398.26</v>
      </c>
      <c r="F19" s="270">
        <v>901.90999999999985</v>
      </c>
      <c r="G19" s="270">
        <v>260.08000000000004</v>
      </c>
      <c r="H19" s="270">
        <v>24</v>
      </c>
      <c r="I19" s="270">
        <v>55.2</v>
      </c>
      <c r="J19" s="270">
        <v>31.4</v>
      </c>
      <c r="K19" s="279">
        <v>6.75</v>
      </c>
      <c r="L19" s="279">
        <v>8.25</v>
      </c>
      <c r="M19" s="279">
        <v>6.5</v>
      </c>
    </row>
    <row r="20" spans="3:13" x14ac:dyDescent="0.25">
      <c r="C20" s="275" t="s">
        <v>105</v>
      </c>
      <c r="D20" s="275" t="s">
        <v>447</v>
      </c>
      <c r="E20" s="270">
        <v>227.2</v>
      </c>
      <c r="F20" s="270">
        <v>296.35000000000002</v>
      </c>
      <c r="G20" s="270">
        <v>223.81</v>
      </c>
      <c r="H20" s="270">
        <v>0</v>
      </c>
      <c r="I20" s="270">
        <v>0</v>
      </c>
      <c r="J20" s="270">
        <v>0</v>
      </c>
      <c r="K20" s="279">
        <v>6.5</v>
      </c>
      <c r="L20" s="279">
        <v>8.25</v>
      </c>
      <c r="M20" s="279">
        <v>6</v>
      </c>
    </row>
    <row r="41" spans="1:2" x14ac:dyDescent="0.25">
      <c r="A41" s="273"/>
    </row>
    <row r="42" spans="1:2" x14ac:dyDescent="0.25">
      <c r="B42" s="273"/>
    </row>
    <row r="43" spans="1:2" x14ac:dyDescent="0.25">
      <c r="A43" s="273"/>
      <c r="B43" s="274"/>
    </row>
    <row r="44" spans="1:2" x14ac:dyDescent="0.25">
      <c r="A44" s="273"/>
      <c r="B44" s="274"/>
    </row>
    <row r="45" spans="1:2" x14ac:dyDescent="0.25">
      <c r="A45" s="273"/>
      <c r="B45" s="274"/>
    </row>
    <row r="46" spans="1:2" x14ac:dyDescent="0.25">
      <c r="A46" s="273"/>
      <c r="B46" s="274"/>
    </row>
    <row r="47" spans="1:2" x14ac:dyDescent="0.25">
      <c r="A47" s="273"/>
      <c r="B47" s="274"/>
    </row>
    <row r="48" spans="1:2" x14ac:dyDescent="0.25">
      <c r="A48" s="273"/>
      <c r="B48" s="278"/>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zoomScale="70" zoomScaleNormal="70" workbookViewId="0">
      <selection activeCell="B5" sqref="B5"/>
    </sheetView>
  </sheetViews>
  <sheetFormatPr defaultRowHeight="15.75" x14ac:dyDescent="0.25"/>
  <cols>
    <col min="1" max="1" width="12.5703125" style="268" customWidth="1"/>
    <col min="2" max="2" width="102.7109375" style="268" customWidth="1"/>
    <col min="3" max="4" width="9.140625" style="268"/>
    <col min="5" max="5" width="20.140625" style="268" customWidth="1"/>
    <col min="6" max="6" width="19" style="268" customWidth="1"/>
    <col min="7" max="7" width="24.5703125" style="268" customWidth="1"/>
    <col min="8" max="11" width="9.140625" style="268"/>
    <col min="12" max="12" width="12.5703125" style="268" customWidth="1"/>
    <col min="13" max="16384" width="9.140625" style="268"/>
  </cols>
  <sheetData>
    <row r="1" spans="1:7" x14ac:dyDescent="0.25">
      <c r="A1" s="266" t="s">
        <v>0</v>
      </c>
      <c r="B1" s="267" t="s">
        <v>1306</v>
      </c>
    </row>
    <row r="2" spans="1:7" x14ac:dyDescent="0.25">
      <c r="A2" s="266" t="s">
        <v>2</v>
      </c>
      <c r="B2" s="267" t="s">
        <v>1168</v>
      </c>
    </row>
    <row r="3" spans="1:7" x14ac:dyDescent="0.25">
      <c r="A3" s="266" t="s">
        <v>3</v>
      </c>
      <c r="B3" s="268" t="s">
        <v>178</v>
      </c>
    </row>
    <row r="4" spans="1:7" x14ac:dyDescent="0.25">
      <c r="A4" s="266" t="s">
        <v>5</v>
      </c>
      <c r="B4" s="268" t="s">
        <v>1335</v>
      </c>
    </row>
    <row r="5" spans="1:7" x14ac:dyDescent="0.25">
      <c r="A5" s="266" t="s">
        <v>6</v>
      </c>
      <c r="F5" s="269"/>
    </row>
    <row r="6" spans="1:7" x14ac:dyDescent="0.25">
      <c r="A6" s="266" t="s">
        <v>7</v>
      </c>
      <c r="F6" s="269"/>
    </row>
    <row r="7" spans="1:7" ht="47.25" x14ac:dyDescent="0.25">
      <c r="A7" s="266"/>
      <c r="E7" s="269" t="s">
        <v>448</v>
      </c>
      <c r="F7" s="269" t="s">
        <v>449</v>
      </c>
      <c r="G7" s="269" t="s">
        <v>450</v>
      </c>
    </row>
    <row r="8" spans="1:7" ht="31.5" x14ac:dyDescent="0.25">
      <c r="E8" s="269" t="s">
        <v>451</v>
      </c>
      <c r="F8" s="269" t="s">
        <v>452</v>
      </c>
      <c r="G8" s="269" t="s">
        <v>453</v>
      </c>
    </row>
    <row r="9" spans="1:7" x14ac:dyDescent="0.25">
      <c r="C9" s="268" t="s">
        <v>157</v>
      </c>
      <c r="D9" s="268" t="s">
        <v>454</v>
      </c>
      <c r="E9" s="270">
        <v>139.41800000000001</v>
      </c>
      <c r="F9" s="270">
        <v>8.8339999999999996</v>
      </c>
      <c r="G9" s="270"/>
    </row>
    <row r="10" spans="1:7" x14ac:dyDescent="0.25">
      <c r="C10" s="268" t="s">
        <v>141</v>
      </c>
      <c r="D10" s="268" t="s">
        <v>142</v>
      </c>
      <c r="E10" s="270">
        <v>96.111999999999995</v>
      </c>
      <c r="F10" s="270">
        <v>8.6240000000000006</v>
      </c>
      <c r="G10" s="270"/>
    </row>
    <row r="11" spans="1:7" x14ac:dyDescent="0.25">
      <c r="C11" s="268" t="s">
        <v>143</v>
      </c>
      <c r="D11" s="268" t="s">
        <v>144</v>
      </c>
      <c r="E11" s="270">
        <v>146.40799999999999</v>
      </c>
      <c r="F11" s="270">
        <v>14.161000000000001</v>
      </c>
      <c r="G11" s="270"/>
    </row>
    <row r="12" spans="1:7" x14ac:dyDescent="0.25">
      <c r="C12" s="268" t="s">
        <v>145</v>
      </c>
      <c r="D12" s="268" t="s">
        <v>146</v>
      </c>
      <c r="E12" s="270">
        <v>149.96600000000001</v>
      </c>
      <c r="F12" s="270">
        <v>17.971999999999998</v>
      </c>
      <c r="G12" s="270">
        <v>145.37374999999997</v>
      </c>
    </row>
    <row r="13" spans="1:7" x14ac:dyDescent="0.25">
      <c r="C13" s="268" t="s">
        <v>159</v>
      </c>
      <c r="D13" s="268" t="s">
        <v>455</v>
      </c>
      <c r="E13" s="270">
        <v>115.36099999999999</v>
      </c>
      <c r="F13" s="270">
        <v>5.569</v>
      </c>
      <c r="G13" s="270">
        <v>138.54325</v>
      </c>
    </row>
    <row r="14" spans="1:7" x14ac:dyDescent="0.25">
      <c r="C14" s="268" t="s">
        <v>141</v>
      </c>
      <c r="D14" s="268" t="s">
        <v>142</v>
      </c>
      <c r="E14" s="270">
        <v>120.47900000000001</v>
      </c>
      <c r="F14" s="270">
        <v>5.0640000000000001</v>
      </c>
      <c r="G14" s="270">
        <v>143.74499999999998</v>
      </c>
    </row>
    <row r="15" spans="1:7" x14ac:dyDescent="0.25">
      <c r="C15" s="268" t="s">
        <v>143</v>
      </c>
      <c r="D15" s="268" t="s">
        <v>144</v>
      </c>
      <c r="E15" s="270">
        <v>80.849999999999994</v>
      </c>
      <c r="F15" s="270">
        <v>17.460999999999999</v>
      </c>
      <c r="G15" s="270">
        <v>128.18050000000002</v>
      </c>
    </row>
    <row r="16" spans="1:7" x14ac:dyDescent="0.25">
      <c r="C16" s="268" t="s">
        <v>145</v>
      </c>
      <c r="D16" s="268" t="s">
        <v>146</v>
      </c>
      <c r="E16" s="270">
        <v>52.34</v>
      </c>
      <c r="F16" s="270">
        <v>14.0215</v>
      </c>
      <c r="G16" s="270">
        <v>102.78637500000001</v>
      </c>
    </row>
    <row r="17" spans="3:7" x14ac:dyDescent="0.25">
      <c r="C17" s="268" t="s">
        <v>161</v>
      </c>
      <c r="D17" s="268" t="s">
        <v>162</v>
      </c>
      <c r="E17" s="270">
        <v>78.321999999999989</v>
      </c>
      <c r="F17" s="270">
        <v>6.2460000000000004</v>
      </c>
      <c r="G17" s="270">
        <v>93.695875000000001</v>
      </c>
    </row>
    <row r="18" spans="3:7" x14ac:dyDescent="0.25">
      <c r="C18" s="268" t="s">
        <v>141</v>
      </c>
      <c r="D18" s="268" t="s">
        <v>142</v>
      </c>
      <c r="E18" s="270">
        <v>100.77500000000001</v>
      </c>
      <c r="F18" s="270">
        <v>8.94</v>
      </c>
      <c r="G18" s="270">
        <v>89.738875000000007</v>
      </c>
    </row>
    <row r="19" spans="3:7" x14ac:dyDescent="0.25">
      <c r="C19" s="268" t="s">
        <v>143</v>
      </c>
      <c r="D19" s="268" t="s">
        <v>144</v>
      </c>
      <c r="E19" s="270">
        <v>40.295999999999999</v>
      </c>
      <c r="F19" s="270">
        <v>1.6679999999999999</v>
      </c>
      <c r="G19" s="270">
        <v>75.652124999999998</v>
      </c>
    </row>
    <row r="20" spans="3:7" x14ac:dyDescent="0.25">
      <c r="C20" s="268" t="s">
        <v>145</v>
      </c>
      <c r="D20" s="268" t="s">
        <v>146</v>
      </c>
      <c r="E20" s="270">
        <v>60.706999999999994</v>
      </c>
      <c r="F20" s="270">
        <v>12.023</v>
      </c>
      <c r="G20" s="270">
        <v>77.244249999999994</v>
      </c>
    </row>
    <row r="21" spans="3:7" x14ac:dyDescent="0.25">
      <c r="C21" s="268" t="s">
        <v>163</v>
      </c>
      <c r="D21" s="268" t="s">
        <v>164</v>
      </c>
      <c r="E21" s="270">
        <v>6.4779999999999998</v>
      </c>
      <c r="F21" s="270">
        <v>1.8140000000000001</v>
      </c>
      <c r="G21" s="270">
        <v>58.175249999999998</v>
      </c>
    </row>
    <row r="22" spans="3:7" x14ac:dyDescent="0.25">
      <c r="C22" s="268" t="s">
        <v>141</v>
      </c>
      <c r="D22" s="268" t="s">
        <v>142</v>
      </c>
      <c r="E22" s="270">
        <v>28.503</v>
      </c>
      <c r="F22" s="270">
        <v>5.5409999999999995</v>
      </c>
      <c r="G22" s="270">
        <v>39.257499999999993</v>
      </c>
    </row>
    <row r="23" spans="3:7" x14ac:dyDescent="0.25">
      <c r="C23" s="268" t="s">
        <v>143</v>
      </c>
      <c r="D23" s="268" t="s">
        <v>144</v>
      </c>
      <c r="E23" s="270">
        <v>21.619</v>
      </c>
      <c r="F23" s="270">
        <v>2.2200000000000002</v>
      </c>
      <c r="G23" s="270">
        <v>34.726249999999993</v>
      </c>
    </row>
    <row r="24" spans="3:7" x14ac:dyDescent="0.25">
      <c r="C24" s="268" t="s">
        <v>145</v>
      </c>
      <c r="D24" s="268" t="s">
        <v>146</v>
      </c>
      <c r="E24" s="270">
        <v>54.1</v>
      </c>
      <c r="F24" s="270">
        <v>2.887</v>
      </c>
      <c r="G24" s="270">
        <v>30.790500000000002</v>
      </c>
    </row>
    <row r="25" spans="3:7" x14ac:dyDescent="0.25">
      <c r="C25" s="268" t="s">
        <v>165</v>
      </c>
      <c r="D25" s="268" t="s">
        <v>166</v>
      </c>
      <c r="E25" s="270">
        <v>10.607000000000001</v>
      </c>
      <c r="F25" s="270">
        <v>11.036000000000001</v>
      </c>
      <c r="G25" s="270">
        <v>34.128250000000001</v>
      </c>
    </row>
    <row r="26" spans="3:7" x14ac:dyDescent="0.25">
      <c r="C26" s="268" t="s">
        <v>141</v>
      </c>
      <c r="D26" s="268" t="s">
        <v>142</v>
      </c>
      <c r="E26" s="270">
        <v>48.325000000000003</v>
      </c>
      <c r="F26" s="270">
        <v>9.532</v>
      </c>
      <c r="G26" s="270">
        <v>40.081500000000005</v>
      </c>
    </row>
    <row r="27" spans="3:7" x14ac:dyDescent="0.25">
      <c r="C27" s="268" t="s">
        <v>143</v>
      </c>
      <c r="D27" s="268" t="s">
        <v>144</v>
      </c>
      <c r="E27" s="270">
        <v>5.7469999999999999</v>
      </c>
      <c r="F27" s="270">
        <v>0.50800000000000001</v>
      </c>
      <c r="G27" s="270">
        <v>35.685500000000005</v>
      </c>
    </row>
    <row r="28" spans="3:7" x14ac:dyDescent="0.25">
      <c r="C28" s="268" t="s">
        <v>145</v>
      </c>
      <c r="D28" s="268" t="s">
        <v>146</v>
      </c>
      <c r="E28" s="270">
        <v>29.417999999999999</v>
      </c>
      <c r="F28" s="270">
        <v>12.54</v>
      </c>
      <c r="G28" s="270">
        <v>31.928249999999998</v>
      </c>
    </row>
    <row r="29" spans="3:7" x14ac:dyDescent="0.25">
      <c r="C29" s="268" t="s">
        <v>167</v>
      </c>
      <c r="D29" s="268" t="s">
        <v>168</v>
      </c>
      <c r="E29" s="270">
        <v>8.9890000000000008</v>
      </c>
      <c r="F29" s="270">
        <v>17.086999999999996</v>
      </c>
      <c r="G29" s="270">
        <v>33.036499999999997</v>
      </c>
    </row>
    <row r="30" spans="3:7" x14ac:dyDescent="0.25">
      <c r="C30" s="268" t="s">
        <v>141</v>
      </c>
      <c r="D30" s="268" t="s">
        <v>142</v>
      </c>
      <c r="E30" s="270">
        <v>22.097000000000001</v>
      </c>
      <c r="F30" s="270">
        <v>13.853999999999999</v>
      </c>
      <c r="G30" s="270">
        <v>27.56</v>
      </c>
    </row>
    <row r="31" spans="3:7" x14ac:dyDescent="0.25">
      <c r="C31" s="268" t="s">
        <v>143</v>
      </c>
      <c r="D31" s="268" t="s">
        <v>144</v>
      </c>
      <c r="E31" s="270">
        <v>31.859999999999996</v>
      </c>
      <c r="F31" s="270">
        <v>19.482999999999997</v>
      </c>
      <c r="G31" s="270">
        <v>38.831999999999994</v>
      </c>
    </row>
    <row r="32" spans="3:7" x14ac:dyDescent="0.25">
      <c r="C32" s="268" t="s">
        <v>145</v>
      </c>
      <c r="D32" s="268" t="s">
        <v>146</v>
      </c>
      <c r="E32" s="270">
        <v>13.883999999999999</v>
      </c>
      <c r="F32" s="270">
        <v>13.423</v>
      </c>
      <c r="G32" s="270">
        <v>35.169249999999998</v>
      </c>
    </row>
    <row r="33" spans="1:7" x14ac:dyDescent="0.25">
      <c r="C33" s="268" t="s">
        <v>169</v>
      </c>
      <c r="D33" s="268" t="s">
        <v>170</v>
      </c>
      <c r="E33" s="270">
        <v>9.8590160000000004</v>
      </c>
      <c r="F33" s="270">
        <v>10.72</v>
      </c>
      <c r="G33" s="270">
        <v>33.795003999999999</v>
      </c>
    </row>
    <row r="34" spans="1:7" x14ac:dyDescent="0.25">
      <c r="C34" s="268" t="s">
        <v>141</v>
      </c>
      <c r="D34" s="268" t="s">
        <v>142</v>
      </c>
      <c r="E34" s="270">
        <v>30.562000000000001</v>
      </c>
      <c r="F34" s="270">
        <v>29.067</v>
      </c>
      <c r="G34" s="270">
        <v>39.714503999999998</v>
      </c>
    </row>
    <row r="35" spans="1:7" x14ac:dyDescent="0.25">
      <c r="C35" s="268" t="s">
        <v>143</v>
      </c>
      <c r="D35" s="268" t="s">
        <v>144</v>
      </c>
      <c r="E35" s="270">
        <v>2.839</v>
      </c>
      <c r="F35" s="270">
        <v>2.8659999999999997</v>
      </c>
      <c r="G35" s="270">
        <v>28.305004</v>
      </c>
    </row>
    <row r="36" spans="1:7" x14ac:dyDescent="0.25">
      <c r="C36" s="268" t="s">
        <v>145</v>
      </c>
      <c r="D36" s="268" t="s">
        <v>146</v>
      </c>
      <c r="E36" s="270">
        <v>25.093</v>
      </c>
      <c r="F36" s="270">
        <v>14.214</v>
      </c>
      <c r="G36" s="270">
        <v>31.305004</v>
      </c>
    </row>
    <row r="37" spans="1:7" x14ac:dyDescent="0.25">
      <c r="C37" s="268" t="s">
        <v>171</v>
      </c>
      <c r="D37" s="268" t="s">
        <v>172</v>
      </c>
      <c r="E37" s="270">
        <v>28.274000000000001</v>
      </c>
      <c r="F37" s="270">
        <v>4.9379999999999997</v>
      </c>
      <c r="G37" s="270">
        <v>34.463250000000002</v>
      </c>
    </row>
    <row r="38" spans="1:7" x14ac:dyDescent="0.25">
      <c r="A38" s="273"/>
      <c r="C38" s="268" t="s">
        <v>141</v>
      </c>
      <c r="D38" s="268" t="s">
        <v>142</v>
      </c>
      <c r="E38" s="270">
        <v>26.023599999999998</v>
      </c>
      <c r="F38" s="270">
        <v>2.1799999999999997</v>
      </c>
      <c r="G38" s="270">
        <v>26.606900000000003</v>
      </c>
    </row>
    <row r="39" spans="1:7" x14ac:dyDescent="0.25">
      <c r="B39" s="273"/>
      <c r="C39" s="268" t="s">
        <v>143</v>
      </c>
      <c r="D39" s="268" t="s">
        <v>144</v>
      </c>
      <c r="E39" s="270">
        <v>8.8659999999999997</v>
      </c>
      <c r="F39" s="270">
        <v>22.626000000000001</v>
      </c>
      <c r="G39" s="270">
        <v>33.053650000000005</v>
      </c>
    </row>
    <row r="40" spans="1:7" x14ac:dyDescent="0.25">
      <c r="A40" s="273"/>
      <c r="B40" s="274"/>
      <c r="C40" s="268" t="s">
        <v>145</v>
      </c>
      <c r="D40" s="268" t="s">
        <v>146</v>
      </c>
      <c r="E40" s="270">
        <v>24.664999999999999</v>
      </c>
      <c r="F40" s="270">
        <v>24.745999999999999</v>
      </c>
      <c r="G40" s="270">
        <v>35.579650000000001</v>
      </c>
    </row>
    <row r="41" spans="1:7" x14ac:dyDescent="0.25">
      <c r="A41" s="273"/>
      <c r="B41" s="274"/>
      <c r="C41" s="268" t="s">
        <v>173</v>
      </c>
      <c r="D41" s="268" t="s">
        <v>174</v>
      </c>
      <c r="E41" s="270">
        <v>16.134</v>
      </c>
      <c r="F41" s="270">
        <v>13.645</v>
      </c>
      <c r="G41" s="270">
        <v>34.721400000000003</v>
      </c>
    </row>
    <row r="42" spans="1:7" x14ac:dyDescent="0.25">
      <c r="A42" s="273"/>
      <c r="B42" s="274"/>
      <c r="C42" s="268" t="s">
        <v>141</v>
      </c>
      <c r="D42" s="268" t="s">
        <v>142</v>
      </c>
      <c r="E42" s="270">
        <v>28.095000000000006</v>
      </c>
      <c r="F42" s="270">
        <v>17.074000000000002</v>
      </c>
      <c r="G42" s="270">
        <v>38.962750000000007</v>
      </c>
    </row>
    <row r="43" spans="1:7" x14ac:dyDescent="0.25">
      <c r="A43" s="273"/>
      <c r="B43" s="274"/>
      <c r="C43" s="268" t="s">
        <v>143</v>
      </c>
      <c r="D43" s="268" t="s">
        <v>144</v>
      </c>
      <c r="E43" s="270">
        <v>33.772999999999996</v>
      </c>
      <c r="F43" s="270">
        <v>41.923999999999999</v>
      </c>
      <c r="G43" s="270">
        <v>50.014000000000003</v>
      </c>
    </row>
    <row r="44" spans="1:7" x14ac:dyDescent="0.25">
      <c r="A44" s="273"/>
      <c r="B44" s="274"/>
      <c r="C44" s="268" t="s">
        <v>145</v>
      </c>
      <c r="D44" s="268" t="s">
        <v>146</v>
      </c>
      <c r="E44" s="270">
        <v>17.486000000000001</v>
      </c>
      <c r="F44" s="270">
        <v>39.475000000000001</v>
      </c>
      <c r="G44" s="270">
        <v>51.901499999999999</v>
      </c>
    </row>
    <row r="45" spans="1:7" x14ac:dyDescent="0.25">
      <c r="A45" s="273"/>
      <c r="B45" s="278"/>
      <c r="C45" s="268" t="s">
        <v>175</v>
      </c>
      <c r="D45" s="268" t="s">
        <v>176</v>
      </c>
      <c r="E45" s="270">
        <v>18.834</v>
      </c>
      <c r="F45" s="270">
        <v>39.993000000000002</v>
      </c>
      <c r="G45" s="270">
        <v>59.163499999999999</v>
      </c>
    </row>
    <row r="46" spans="1:7" x14ac:dyDescent="0.25">
      <c r="C46" s="268" t="s">
        <v>141</v>
      </c>
      <c r="D46" s="268" t="s">
        <v>142</v>
      </c>
      <c r="E46" s="270">
        <v>29.055999999999997</v>
      </c>
      <c r="F46" s="270">
        <v>19.493000000000002</v>
      </c>
      <c r="G46" s="270">
        <v>60.008499999999998</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zoomScale="75" zoomScaleNormal="75" workbookViewId="0">
      <selection activeCell="F10" sqref="F10"/>
    </sheetView>
  </sheetViews>
  <sheetFormatPr defaultRowHeight="12.75" x14ac:dyDescent="0.2"/>
  <cols>
    <col min="1" max="1" width="15.42578125" style="282" customWidth="1"/>
    <col min="2" max="2" width="115.140625" style="282" customWidth="1"/>
    <col min="3" max="8" width="9.140625" style="282"/>
    <col min="9" max="15" width="12.7109375" style="282" customWidth="1"/>
    <col min="16" max="16384" width="9.140625" style="282"/>
  </cols>
  <sheetData>
    <row r="1" spans="1:17" ht="15.75" x14ac:dyDescent="0.25">
      <c r="A1" s="280" t="s">
        <v>0</v>
      </c>
      <c r="B1" s="281" t="s">
        <v>456</v>
      </c>
    </row>
    <row r="2" spans="1:17" ht="15.75" x14ac:dyDescent="0.25">
      <c r="A2" s="280" t="s">
        <v>2</v>
      </c>
      <c r="B2" s="283" t="s">
        <v>1344</v>
      </c>
    </row>
    <row r="3" spans="1:17" ht="15.75" x14ac:dyDescent="0.25">
      <c r="A3" s="280" t="s">
        <v>3</v>
      </c>
      <c r="B3" s="284" t="s">
        <v>178</v>
      </c>
    </row>
    <row r="4" spans="1:17" ht="15.75" x14ac:dyDescent="0.25">
      <c r="A4" s="280" t="s">
        <v>5</v>
      </c>
      <c r="B4" s="284" t="s">
        <v>1335</v>
      </c>
    </row>
    <row r="5" spans="1:17" ht="15.75" x14ac:dyDescent="0.25">
      <c r="A5" s="285" t="s">
        <v>6</v>
      </c>
      <c r="B5" s="286"/>
    </row>
    <row r="6" spans="1:17" ht="15.75" x14ac:dyDescent="0.25">
      <c r="A6" s="285" t="s">
        <v>7</v>
      </c>
      <c r="B6" s="286"/>
    </row>
    <row r="12" spans="1:17" ht="15.75" x14ac:dyDescent="0.25">
      <c r="F12" s="287"/>
      <c r="G12" s="287"/>
      <c r="H12" s="287"/>
      <c r="I12" s="287"/>
      <c r="J12" s="287"/>
      <c r="K12" s="287"/>
      <c r="L12" s="287"/>
      <c r="M12" s="287"/>
      <c r="N12" s="287"/>
      <c r="O12" s="287"/>
      <c r="P12" s="287"/>
      <c r="Q12" s="287"/>
    </row>
    <row r="13" spans="1:17" ht="15.75" x14ac:dyDescent="0.25">
      <c r="F13" s="287"/>
      <c r="G13" s="287"/>
      <c r="H13" s="287"/>
      <c r="I13" s="287"/>
      <c r="J13" s="287"/>
      <c r="K13" s="287"/>
      <c r="L13" s="287"/>
      <c r="M13" s="287"/>
      <c r="N13" s="287"/>
      <c r="O13" s="287"/>
      <c r="P13" s="287"/>
      <c r="Q13" s="287"/>
    </row>
    <row r="14" spans="1:17" ht="15.75" x14ac:dyDescent="0.25">
      <c r="F14" s="288"/>
      <c r="G14" s="289"/>
      <c r="H14" s="289"/>
      <c r="I14" s="290"/>
      <c r="J14" s="290"/>
      <c r="K14" s="290"/>
      <c r="L14" s="290"/>
      <c r="M14" s="290"/>
      <c r="N14" s="290"/>
      <c r="O14" s="291"/>
      <c r="P14" s="287"/>
      <c r="Q14" s="287"/>
    </row>
    <row r="15" spans="1:17" ht="15.75" x14ac:dyDescent="0.25">
      <c r="F15" s="288"/>
      <c r="G15" s="289"/>
      <c r="H15" s="289"/>
      <c r="I15" s="292"/>
      <c r="J15" s="292"/>
      <c r="K15" s="292"/>
      <c r="L15" s="292"/>
      <c r="M15" s="292"/>
      <c r="N15" s="292"/>
      <c r="O15" s="292"/>
      <c r="P15" s="287"/>
      <c r="Q15" s="287"/>
    </row>
    <row r="16" spans="1:17" ht="15.75" x14ac:dyDescent="0.25">
      <c r="F16" s="293"/>
      <c r="G16" s="289"/>
      <c r="H16" s="289"/>
      <c r="I16" s="290"/>
      <c r="J16" s="290"/>
      <c r="K16" s="290"/>
      <c r="L16" s="290"/>
      <c r="M16" s="290"/>
      <c r="N16" s="290"/>
      <c r="O16" s="290"/>
      <c r="P16" s="290"/>
      <c r="Q16" s="290"/>
    </row>
    <row r="17" spans="5:17" ht="30" customHeight="1" x14ac:dyDescent="0.25">
      <c r="E17" s="287"/>
      <c r="F17" s="287"/>
      <c r="G17" s="292">
        <v>2009</v>
      </c>
      <c r="H17" s="292">
        <v>2010</v>
      </c>
      <c r="I17" s="292">
        <v>2011</v>
      </c>
      <c r="J17" s="292">
        <v>2012</v>
      </c>
      <c r="K17" s="292">
        <v>2013</v>
      </c>
      <c r="L17" s="292">
        <v>2014</v>
      </c>
      <c r="M17" s="292">
        <v>2015</v>
      </c>
      <c r="N17" s="292">
        <v>2016</v>
      </c>
      <c r="O17" s="292">
        <v>2017</v>
      </c>
      <c r="P17" s="290"/>
      <c r="Q17" s="290"/>
    </row>
    <row r="18" spans="5:17" ht="15.75" x14ac:dyDescent="0.25">
      <c r="E18" s="287" t="s">
        <v>457</v>
      </c>
      <c r="F18" s="287" t="s">
        <v>458</v>
      </c>
      <c r="G18" s="294">
        <v>119.42950399999999</v>
      </c>
      <c r="H18" s="294">
        <v>140.33600000000001</v>
      </c>
      <c r="I18" s="294">
        <v>75.474140000000006</v>
      </c>
      <c r="J18" s="294">
        <v>38.126792999999999</v>
      </c>
      <c r="K18" s="294">
        <v>88.059194000000005</v>
      </c>
      <c r="L18" s="294">
        <v>72.37730599999999</v>
      </c>
      <c r="M18" s="294">
        <v>65.196407000000008</v>
      </c>
      <c r="N18" s="294">
        <v>189.32912299999998</v>
      </c>
      <c r="O18" s="294">
        <v>181.18754849700002</v>
      </c>
      <c r="P18" s="290"/>
      <c r="Q18" s="290"/>
    </row>
    <row r="19" spans="5:17" ht="15.75" x14ac:dyDescent="0.25">
      <c r="E19" s="287" t="s">
        <v>141</v>
      </c>
      <c r="F19" s="287" t="s">
        <v>459</v>
      </c>
      <c r="G19" s="294">
        <v>199.18097700000001</v>
      </c>
      <c r="H19" s="294">
        <v>153.904</v>
      </c>
      <c r="I19" s="294">
        <v>165.365092</v>
      </c>
      <c r="J19" s="294">
        <v>-7.619783</v>
      </c>
      <c r="K19" s="294">
        <v>44.628910000000005</v>
      </c>
      <c r="L19" s="294">
        <v>-302.88076799999999</v>
      </c>
      <c r="M19" s="294">
        <v>140.088764</v>
      </c>
      <c r="N19" s="294">
        <v>341.20964700000002</v>
      </c>
      <c r="O19" s="294">
        <v>364.47857524599999</v>
      </c>
      <c r="P19" s="290"/>
      <c r="Q19" s="290"/>
    </row>
    <row r="20" spans="5:17" ht="15.75" x14ac:dyDescent="0.25">
      <c r="E20" s="287" t="s">
        <v>143</v>
      </c>
      <c r="F20" s="287" t="s">
        <v>460</v>
      </c>
      <c r="G20" s="294">
        <v>263.55395799999997</v>
      </c>
      <c r="H20" s="294">
        <v>75.135000000000005</v>
      </c>
      <c r="I20" s="294">
        <v>84.726783999999995</v>
      </c>
      <c r="J20" s="294">
        <v>-11.129498999999999</v>
      </c>
      <c r="K20" s="294">
        <v>61.096682000000001</v>
      </c>
      <c r="L20" s="294">
        <v>-328.91336700000005</v>
      </c>
      <c r="M20" s="294">
        <v>128.60055800000001</v>
      </c>
      <c r="N20" s="294">
        <v>418.23615500000005</v>
      </c>
      <c r="O20" s="294"/>
      <c r="P20" s="290"/>
      <c r="Q20" s="290"/>
    </row>
    <row r="21" spans="5:17" ht="15.75" x14ac:dyDescent="0.25">
      <c r="E21" s="287" t="s">
        <v>145</v>
      </c>
      <c r="F21" s="287" t="s">
        <v>461</v>
      </c>
      <c r="G21" s="294">
        <v>258.42773599999998</v>
      </c>
      <c r="H21" s="294">
        <v>-0.21</v>
      </c>
      <c r="I21" s="294">
        <v>-289.40540399999998</v>
      </c>
      <c r="J21" s="294">
        <v>-173.52029400000001</v>
      </c>
      <c r="K21" s="294">
        <v>31.216456999999998</v>
      </c>
      <c r="L21" s="294">
        <v>-541.19869200000005</v>
      </c>
      <c r="M21" s="294">
        <v>-29.202383000000001</v>
      </c>
      <c r="N21" s="294">
        <v>442.01210600000002</v>
      </c>
      <c r="O21" s="294"/>
      <c r="P21" s="290"/>
      <c r="Q21" s="290"/>
    </row>
    <row r="22" spans="5:17" ht="15.75" x14ac:dyDescent="0.25">
      <c r="F22" s="293"/>
      <c r="G22" s="289"/>
      <c r="H22" s="289"/>
      <c r="I22" s="290"/>
      <c r="J22" s="290"/>
      <c r="K22" s="290"/>
      <c r="L22" s="290"/>
      <c r="M22" s="290"/>
      <c r="N22" s="290"/>
      <c r="O22" s="290"/>
      <c r="P22" s="290"/>
      <c r="Q22" s="287"/>
    </row>
    <row r="23" spans="5:17" ht="15.75" x14ac:dyDescent="0.25">
      <c r="F23" s="293"/>
      <c r="G23" s="289"/>
      <c r="H23" s="289"/>
      <c r="I23" s="290"/>
      <c r="J23" s="290"/>
      <c r="K23" s="290"/>
      <c r="L23" s="290"/>
      <c r="M23" s="290"/>
      <c r="N23" s="290"/>
      <c r="O23" s="290"/>
      <c r="P23" s="290"/>
      <c r="Q23" s="287"/>
    </row>
    <row r="24" spans="5:17" ht="15.75" x14ac:dyDescent="0.25">
      <c r="F24" s="293"/>
      <c r="G24" s="289"/>
      <c r="H24" s="289"/>
      <c r="I24" s="290"/>
      <c r="J24" s="290"/>
      <c r="K24" s="290"/>
      <c r="L24" s="290"/>
      <c r="M24" s="290"/>
      <c r="N24" s="290"/>
      <c r="O24" s="290"/>
      <c r="P24" s="290"/>
      <c r="Q24" s="287"/>
    </row>
    <row r="25" spans="5:17" ht="15.75" x14ac:dyDescent="0.25">
      <c r="F25" s="293"/>
      <c r="G25" s="289"/>
      <c r="H25" s="289"/>
      <c r="I25" s="290"/>
      <c r="J25" s="290"/>
      <c r="K25" s="290"/>
      <c r="L25" s="290"/>
      <c r="M25" s="290"/>
      <c r="N25" s="290"/>
      <c r="O25" s="290"/>
      <c r="P25" s="290"/>
      <c r="Q25" s="287"/>
    </row>
    <row r="26" spans="5:17" ht="15.75" x14ac:dyDescent="0.25">
      <c r="F26" s="293"/>
      <c r="G26" s="289"/>
      <c r="H26" s="289"/>
      <c r="I26" s="290"/>
      <c r="J26" s="290"/>
      <c r="K26" s="290"/>
      <c r="L26" s="290"/>
      <c r="M26" s="290"/>
      <c r="N26" s="290"/>
      <c r="O26" s="290"/>
      <c r="P26" s="290"/>
      <c r="Q26" s="287"/>
    </row>
    <row r="27" spans="5:17" ht="15.75" x14ac:dyDescent="0.25">
      <c r="F27" s="293"/>
      <c r="G27" s="289"/>
      <c r="H27" s="289"/>
      <c r="I27" s="290"/>
      <c r="J27" s="290"/>
      <c r="K27" s="290"/>
      <c r="L27" s="290"/>
      <c r="M27" s="290"/>
      <c r="N27" s="290"/>
      <c r="O27" s="290"/>
      <c r="P27" s="290"/>
      <c r="Q27" s="287"/>
    </row>
    <row r="28" spans="5:17" ht="15.75" x14ac:dyDescent="0.25">
      <c r="F28" s="295"/>
      <c r="G28" s="289"/>
      <c r="H28" s="289"/>
      <c r="I28" s="290"/>
      <c r="J28" s="290"/>
      <c r="K28" s="291"/>
      <c r="L28" s="291"/>
      <c r="M28" s="291"/>
      <c r="N28" s="291"/>
      <c r="O28" s="291"/>
      <c r="P28" s="287"/>
      <c r="Q28" s="287"/>
    </row>
    <row r="29" spans="5:17" ht="15.75" x14ac:dyDescent="0.25">
      <c r="F29" s="287"/>
      <c r="G29" s="287"/>
      <c r="H29" s="287"/>
      <c r="I29" s="287"/>
      <c r="J29" s="287"/>
      <c r="K29" s="287"/>
      <c r="L29" s="287"/>
      <c r="M29" s="287"/>
      <c r="N29" s="287"/>
      <c r="O29" s="287"/>
      <c r="P29" s="287"/>
      <c r="Q29" s="287"/>
    </row>
    <row r="30" spans="5:17" ht="15.75" x14ac:dyDescent="0.25">
      <c r="F30" s="287"/>
      <c r="G30" s="287"/>
      <c r="H30" s="287"/>
      <c r="I30" s="287"/>
      <c r="J30" s="287"/>
      <c r="K30" s="287"/>
      <c r="L30" s="287"/>
      <c r="M30" s="287"/>
      <c r="N30" s="287"/>
      <c r="O30" s="287"/>
      <c r="P30" s="287"/>
      <c r="Q30" s="287"/>
    </row>
    <row r="31" spans="5:17" ht="15.75" x14ac:dyDescent="0.25">
      <c r="F31" s="287"/>
      <c r="G31" s="287"/>
      <c r="H31" s="287"/>
      <c r="I31" s="287"/>
      <c r="J31" s="287"/>
      <c r="K31" s="287"/>
      <c r="L31" s="287"/>
      <c r="M31" s="287"/>
      <c r="N31" s="287"/>
      <c r="O31" s="287"/>
      <c r="P31" s="287"/>
      <c r="Q31" s="287"/>
    </row>
    <row r="32" spans="5:17" ht="15.75" x14ac:dyDescent="0.25">
      <c r="F32" s="287"/>
    </row>
    <row r="33" spans="6:18" ht="15.75" x14ac:dyDescent="0.25">
      <c r="F33" s="287"/>
      <c r="R33" s="294"/>
    </row>
    <row r="34" spans="6:18" ht="15.75" x14ac:dyDescent="0.25">
      <c r="F34" s="287"/>
      <c r="R34" s="294"/>
    </row>
    <row r="35" spans="6:18" ht="15.75" x14ac:dyDescent="0.25">
      <c r="F35" s="287"/>
      <c r="R35" s="294"/>
    </row>
    <row r="36" spans="6:18" ht="15.75" x14ac:dyDescent="0.25">
      <c r="F36" s="287"/>
      <c r="R36" s="294"/>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1"/>
  <sheetViews>
    <sheetView showGridLines="0" zoomScale="75" zoomScaleNormal="75" workbookViewId="0">
      <selection activeCell="D9" sqref="D9"/>
    </sheetView>
  </sheetViews>
  <sheetFormatPr defaultColWidth="5.28515625" defaultRowHeight="15.75" x14ac:dyDescent="0.25"/>
  <cols>
    <col min="1" max="1" width="15.42578125" style="291" customWidth="1"/>
    <col min="2" max="2" width="115.140625" style="291" customWidth="1"/>
    <col min="3" max="3" width="5.28515625" style="291" customWidth="1"/>
    <col min="4" max="4" width="12.42578125" style="291" customWidth="1"/>
    <col min="5" max="5" width="11.5703125" style="291" customWidth="1"/>
    <col min="6" max="6" width="11.5703125" style="295" customWidth="1"/>
    <col min="7" max="7" width="18.85546875" style="295" customWidth="1"/>
    <col min="8" max="8" width="26.42578125" style="291" customWidth="1"/>
    <col min="9" max="9" width="34.85546875" style="291" customWidth="1"/>
    <col min="10" max="10" width="12.5703125" style="291" customWidth="1"/>
    <col min="11" max="11" width="22.5703125" style="291" customWidth="1"/>
    <col min="12" max="12" width="29.42578125" style="291" customWidth="1"/>
    <col min="13" max="13" width="17.85546875" style="291" customWidth="1"/>
    <col min="14" max="14" width="18.28515625" style="291" customWidth="1"/>
    <col min="15" max="15" width="7.5703125" style="291" customWidth="1"/>
    <col min="16" max="16" width="12.140625" style="291" customWidth="1"/>
    <col min="17" max="17" width="18.85546875" style="291" customWidth="1"/>
    <col min="18" max="18" width="26.42578125" style="291" customWidth="1"/>
    <col min="19" max="19" width="34.85546875" style="291" customWidth="1"/>
    <col min="20" max="20" width="10.28515625" style="291" customWidth="1"/>
    <col min="21" max="21" width="22.5703125" style="291" customWidth="1"/>
    <col min="22" max="22" width="29.42578125" style="291" customWidth="1"/>
    <col min="23" max="23" width="17.85546875" style="291" customWidth="1"/>
    <col min="24" max="24" width="18.28515625" style="291" customWidth="1"/>
    <col min="25" max="32" width="12.140625" style="291" customWidth="1"/>
    <col min="33" max="33" width="13" style="291" customWidth="1"/>
    <col min="34" max="34" width="12" style="291" customWidth="1"/>
    <col min="35" max="35" width="11.85546875" style="291" customWidth="1"/>
    <col min="36" max="36" width="13.28515625" style="291" customWidth="1"/>
    <col min="37" max="37" width="11.85546875" style="291" customWidth="1"/>
    <col min="38" max="39" width="10.85546875" style="291" customWidth="1"/>
    <col min="40" max="43" width="12.140625" style="291" customWidth="1"/>
    <col min="44" max="44" width="13" style="291" customWidth="1"/>
    <col min="45" max="45" width="12.5703125" style="291" customWidth="1"/>
    <col min="46" max="46" width="12.42578125" style="291" customWidth="1"/>
    <col min="47" max="47" width="13.28515625" style="291" customWidth="1"/>
    <col min="48" max="255" width="10.28515625" style="291" customWidth="1"/>
    <col min="256" max="256" width="16.7109375" style="291" customWidth="1"/>
    <col min="257" max="257" width="115" style="291" customWidth="1"/>
    <col min="258" max="258" width="5.28515625" style="291"/>
    <col min="259" max="259" width="16.7109375" style="291" customWidth="1"/>
    <col min="260" max="260" width="115" style="291" customWidth="1"/>
    <col min="261" max="261" width="5.28515625" style="291" customWidth="1"/>
    <col min="262" max="262" width="5.42578125" style="291" customWidth="1"/>
    <col min="263" max="263" width="7.5703125" style="291" customWidth="1"/>
    <col min="264" max="264" width="12.140625" style="291" customWidth="1"/>
    <col min="265" max="267" width="5.85546875" style="291" customWidth="1"/>
    <col min="268" max="268" width="26.28515625" style="291" customWidth="1"/>
    <col min="269" max="288" width="12.140625" style="291" customWidth="1"/>
    <col min="289" max="289" width="13" style="291" customWidth="1"/>
    <col min="290" max="290" width="12" style="291" customWidth="1"/>
    <col min="291" max="291" width="11.85546875" style="291" customWidth="1"/>
    <col min="292" max="292" width="13.28515625" style="291" customWidth="1"/>
    <col min="293" max="293" width="11.85546875" style="291" customWidth="1"/>
    <col min="294" max="295" width="10.85546875" style="291" customWidth="1"/>
    <col min="296" max="299" width="12.140625" style="291" customWidth="1"/>
    <col min="300" max="300" width="13" style="291" customWidth="1"/>
    <col min="301" max="301" width="12.5703125" style="291" customWidth="1"/>
    <col min="302" max="302" width="12.42578125" style="291" customWidth="1"/>
    <col min="303" max="303" width="13.28515625" style="291" customWidth="1"/>
    <col min="304" max="511" width="10.28515625" style="291" customWidth="1"/>
    <col min="512" max="512" width="16.7109375" style="291" customWidth="1"/>
    <col min="513" max="513" width="115" style="291" customWidth="1"/>
    <col min="514" max="514" width="5.28515625" style="291"/>
    <col min="515" max="515" width="16.7109375" style="291" customWidth="1"/>
    <col min="516" max="516" width="115" style="291" customWidth="1"/>
    <col min="517" max="517" width="5.28515625" style="291" customWidth="1"/>
    <col min="518" max="518" width="5.42578125" style="291" customWidth="1"/>
    <col min="519" max="519" width="7.5703125" style="291" customWidth="1"/>
    <col min="520" max="520" width="12.140625" style="291" customWidth="1"/>
    <col min="521" max="523" width="5.85546875" style="291" customWidth="1"/>
    <col min="524" max="524" width="26.28515625" style="291" customWidth="1"/>
    <col min="525" max="544" width="12.140625" style="291" customWidth="1"/>
    <col min="545" max="545" width="13" style="291" customWidth="1"/>
    <col min="546" max="546" width="12" style="291" customWidth="1"/>
    <col min="547" max="547" width="11.85546875" style="291" customWidth="1"/>
    <col min="548" max="548" width="13.28515625" style="291" customWidth="1"/>
    <col min="549" max="549" width="11.85546875" style="291" customWidth="1"/>
    <col min="550" max="551" width="10.85546875" style="291" customWidth="1"/>
    <col min="552" max="555" width="12.140625" style="291" customWidth="1"/>
    <col min="556" max="556" width="13" style="291" customWidth="1"/>
    <col min="557" max="557" width="12.5703125" style="291" customWidth="1"/>
    <col min="558" max="558" width="12.42578125" style="291" customWidth="1"/>
    <col min="559" max="559" width="13.28515625" style="291" customWidth="1"/>
    <col min="560" max="767" width="10.28515625" style="291" customWidth="1"/>
    <col min="768" max="768" width="16.7109375" style="291" customWidth="1"/>
    <col min="769" max="769" width="115" style="291" customWidth="1"/>
    <col min="770" max="770" width="5.28515625" style="291"/>
    <col min="771" max="771" width="16.7109375" style="291" customWidth="1"/>
    <col min="772" max="772" width="115" style="291" customWidth="1"/>
    <col min="773" max="773" width="5.28515625" style="291" customWidth="1"/>
    <col min="774" max="774" width="5.42578125" style="291" customWidth="1"/>
    <col min="775" max="775" width="7.5703125" style="291" customWidth="1"/>
    <col min="776" max="776" width="12.140625" style="291" customWidth="1"/>
    <col min="777" max="779" width="5.85546875" style="291" customWidth="1"/>
    <col min="780" max="780" width="26.28515625" style="291" customWidth="1"/>
    <col min="781" max="800" width="12.140625" style="291" customWidth="1"/>
    <col min="801" max="801" width="13" style="291" customWidth="1"/>
    <col min="802" max="802" width="12" style="291" customWidth="1"/>
    <col min="803" max="803" width="11.85546875" style="291" customWidth="1"/>
    <col min="804" max="804" width="13.28515625" style="291" customWidth="1"/>
    <col min="805" max="805" width="11.85546875" style="291" customWidth="1"/>
    <col min="806" max="807" width="10.85546875" style="291" customWidth="1"/>
    <col min="808" max="811" width="12.140625" style="291" customWidth="1"/>
    <col min="812" max="812" width="13" style="291" customWidth="1"/>
    <col min="813" max="813" width="12.5703125" style="291" customWidth="1"/>
    <col min="814" max="814" width="12.42578125" style="291" customWidth="1"/>
    <col min="815" max="815" width="13.28515625" style="291" customWidth="1"/>
    <col min="816" max="1023" width="10.28515625" style="291" customWidth="1"/>
    <col min="1024" max="1024" width="16.7109375" style="291" customWidth="1"/>
    <col min="1025" max="1025" width="115" style="291" customWidth="1"/>
    <col min="1026" max="1026" width="5.28515625" style="291"/>
    <col min="1027" max="1027" width="16.7109375" style="291" customWidth="1"/>
    <col min="1028" max="1028" width="115" style="291" customWidth="1"/>
    <col min="1029" max="1029" width="5.28515625" style="291" customWidth="1"/>
    <col min="1030" max="1030" width="5.42578125" style="291" customWidth="1"/>
    <col min="1031" max="1031" width="7.5703125" style="291" customWidth="1"/>
    <col min="1032" max="1032" width="12.140625" style="291" customWidth="1"/>
    <col min="1033" max="1035" width="5.85546875" style="291" customWidth="1"/>
    <col min="1036" max="1036" width="26.28515625" style="291" customWidth="1"/>
    <col min="1037" max="1056" width="12.140625" style="291" customWidth="1"/>
    <col min="1057" max="1057" width="13" style="291" customWidth="1"/>
    <col min="1058" max="1058" width="12" style="291" customWidth="1"/>
    <col min="1059" max="1059" width="11.85546875" style="291" customWidth="1"/>
    <col min="1060" max="1060" width="13.28515625" style="291" customWidth="1"/>
    <col min="1061" max="1061" width="11.85546875" style="291" customWidth="1"/>
    <col min="1062" max="1063" width="10.85546875" style="291" customWidth="1"/>
    <col min="1064" max="1067" width="12.140625" style="291" customWidth="1"/>
    <col min="1068" max="1068" width="13" style="291" customWidth="1"/>
    <col min="1069" max="1069" width="12.5703125" style="291" customWidth="1"/>
    <col min="1070" max="1070" width="12.42578125" style="291" customWidth="1"/>
    <col min="1071" max="1071" width="13.28515625" style="291" customWidth="1"/>
    <col min="1072" max="1279" width="10.28515625" style="291" customWidth="1"/>
    <col min="1280" max="1280" width="16.7109375" style="291" customWidth="1"/>
    <col min="1281" max="1281" width="115" style="291" customWidth="1"/>
    <col min="1282" max="1282" width="5.28515625" style="291"/>
    <col min="1283" max="1283" width="16.7109375" style="291" customWidth="1"/>
    <col min="1284" max="1284" width="115" style="291" customWidth="1"/>
    <col min="1285" max="1285" width="5.28515625" style="291" customWidth="1"/>
    <col min="1286" max="1286" width="5.42578125" style="291" customWidth="1"/>
    <col min="1287" max="1287" width="7.5703125" style="291" customWidth="1"/>
    <col min="1288" max="1288" width="12.140625" style="291" customWidth="1"/>
    <col min="1289" max="1291" width="5.85546875" style="291" customWidth="1"/>
    <col min="1292" max="1292" width="26.28515625" style="291" customWidth="1"/>
    <col min="1293" max="1312" width="12.140625" style="291" customWidth="1"/>
    <col min="1313" max="1313" width="13" style="291" customWidth="1"/>
    <col min="1314" max="1314" width="12" style="291" customWidth="1"/>
    <col min="1315" max="1315" width="11.85546875" style="291" customWidth="1"/>
    <col min="1316" max="1316" width="13.28515625" style="291" customWidth="1"/>
    <col min="1317" max="1317" width="11.85546875" style="291" customWidth="1"/>
    <col min="1318" max="1319" width="10.85546875" style="291" customWidth="1"/>
    <col min="1320" max="1323" width="12.140625" style="291" customWidth="1"/>
    <col min="1324" max="1324" width="13" style="291" customWidth="1"/>
    <col min="1325" max="1325" width="12.5703125" style="291" customWidth="1"/>
    <col min="1326" max="1326" width="12.42578125" style="291" customWidth="1"/>
    <col min="1327" max="1327" width="13.28515625" style="291" customWidth="1"/>
    <col min="1328" max="1535" width="10.28515625" style="291" customWidth="1"/>
    <col min="1536" max="1536" width="16.7109375" style="291" customWidth="1"/>
    <col min="1537" max="1537" width="115" style="291" customWidth="1"/>
    <col min="1538" max="1538" width="5.28515625" style="291"/>
    <col min="1539" max="1539" width="16.7109375" style="291" customWidth="1"/>
    <col min="1540" max="1540" width="115" style="291" customWidth="1"/>
    <col min="1541" max="1541" width="5.28515625" style="291" customWidth="1"/>
    <col min="1542" max="1542" width="5.42578125" style="291" customWidth="1"/>
    <col min="1543" max="1543" width="7.5703125" style="291" customWidth="1"/>
    <col min="1544" max="1544" width="12.140625" style="291" customWidth="1"/>
    <col min="1545" max="1547" width="5.85546875" style="291" customWidth="1"/>
    <col min="1548" max="1548" width="26.28515625" style="291" customWidth="1"/>
    <col min="1549" max="1568" width="12.140625" style="291" customWidth="1"/>
    <col min="1569" max="1569" width="13" style="291" customWidth="1"/>
    <col min="1570" max="1570" width="12" style="291" customWidth="1"/>
    <col min="1571" max="1571" width="11.85546875" style="291" customWidth="1"/>
    <col min="1572" max="1572" width="13.28515625" style="291" customWidth="1"/>
    <col min="1573" max="1573" width="11.85546875" style="291" customWidth="1"/>
    <col min="1574" max="1575" width="10.85546875" style="291" customWidth="1"/>
    <col min="1576" max="1579" width="12.140625" style="291" customWidth="1"/>
    <col min="1580" max="1580" width="13" style="291" customWidth="1"/>
    <col min="1581" max="1581" width="12.5703125" style="291" customWidth="1"/>
    <col min="1582" max="1582" width="12.42578125" style="291" customWidth="1"/>
    <col min="1583" max="1583" width="13.28515625" style="291" customWidth="1"/>
    <col min="1584" max="1791" width="10.28515625" style="291" customWidth="1"/>
    <col min="1792" max="1792" width="16.7109375" style="291" customWidth="1"/>
    <col min="1793" max="1793" width="115" style="291" customWidth="1"/>
    <col min="1794" max="1794" width="5.28515625" style="291"/>
    <col min="1795" max="1795" width="16.7109375" style="291" customWidth="1"/>
    <col min="1796" max="1796" width="115" style="291" customWidth="1"/>
    <col min="1797" max="1797" width="5.28515625" style="291" customWidth="1"/>
    <col min="1798" max="1798" width="5.42578125" style="291" customWidth="1"/>
    <col min="1799" max="1799" width="7.5703125" style="291" customWidth="1"/>
    <col min="1800" max="1800" width="12.140625" style="291" customWidth="1"/>
    <col min="1801" max="1803" width="5.85546875" style="291" customWidth="1"/>
    <col min="1804" max="1804" width="26.28515625" style="291" customWidth="1"/>
    <col min="1805" max="1824" width="12.140625" style="291" customWidth="1"/>
    <col min="1825" max="1825" width="13" style="291" customWidth="1"/>
    <col min="1826" max="1826" width="12" style="291" customWidth="1"/>
    <col min="1827" max="1827" width="11.85546875" style="291" customWidth="1"/>
    <col min="1828" max="1828" width="13.28515625" style="291" customWidth="1"/>
    <col min="1829" max="1829" width="11.85546875" style="291" customWidth="1"/>
    <col min="1830" max="1831" width="10.85546875" style="291" customWidth="1"/>
    <col min="1832" max="1835" width="12.140625" style="291" customWidth="1"/>
    <col min="1836" max="1836" width="13" style="291" customWidth="1"/>
    <col min="1837" max="1837" width="12.5703125" style="291" customWidth="1"/>
    <col min="1838" max="1838" width="12.42578125" style="291" customWidth="1"/>
    <col min="1839" max="1839" width="13.28515625" style="291" customWidth="1"/>
    <col min="1840" max="2047" width="10.28515625" style="291" customWidth="1"/>
    <col min="2048" max="2048" width="16.7109375" style="291" customWidth="1"/>
    <col min="2049" max="2049" width="115" style="291" customWidth="1"/>
    <col min="2050" max="2050" width="5.28515625" style="291"/>
    <col min="2051" max="2051" width="16.7109375" style="291" customWidth="1"/>
    <col min="2052" max="2052" width="115" style="291" customWidth="1"/>
    <col min="2053" max="2053" width="5.28515625" style="291" customWidth="1"/>
    <col min="2054" max="2054" width="5.42578125" style="291" customWidth="1"/>
    <col min="2055" max="2055" width="7.5703125" style="291" customWidth="1"/>
    <col min="2056" max="2056" width="12.140625" style="291" customWidth="1"/>
    <col min="2057" max="2059" width="5.85546875" style="291" customWidth="1"/>
    <col min="2060" max="2060" width="26.28515625" style="291" customWidth="1"/>
    <col min="2061" max="2080" width="12.140625" style="291" customWidth="1"/>
    <col min="2081" max="2081" width="13" style="291" customWidth="1"/>
    <col min="2082" max="2082" width="12" style="291" customWidth="1"/>
    <col min="2083" max="2083" width="11.85546875" style="291" customWidth="1"/>
    <col min="2084" max="2084" width="13.28515625" style="291" customWidth="1"/>
    <col min="2085" max="2085" width="11.85546875" style="291" customWidth="1"/>
    <col min="2086" max="2087" width="10.85546875" style="291" customWidth="1"/>
    <col min="2088" max="2091" width="12.140625" style="291" customWidth="1"/>
    <col min="2092" max="2092" width="13" style="291" customWidth="1"/>
    <col min="2093" max="2093" width="12.5703125" style="291" customWidth="1"/>
    <col min="2094" max="2094" width="12.42578125" style="291" customWidth="1"/>
    <col min="2095" max="2095" width="13.28515625" style="291" customWidth="1"/>
    <col min="2096" max="2303" width="10.28515625" style="291" customWidth="1"/>
    <col min="2304" max="2304" width="16.7109375" style="291" customWidth="1"/>
    <col min="2305" max="2305" width="115" style="291" customWidth="1"/>
    <col min="2306" max="2306" width="5.28515625" style="291"/>
    <col min="2307" max="2307" width="16.7109375" style="291" customWidth="1"/>
    <col min="2308" max="2308" width="115" style="291" customWidth="1"/>
    <col min="2309" max="2309" width="5.28515625" style="291" customWidth="1"/>
    <col min="2310" max="2310" width="5.42578125" style="291" customWidth="1"/>
    <col min="2311" max="2311" width="7.5703125" style="291" customWidth="1"/>
    <col min="2312" max="2312" width="12.140625" style="291" customWidth="1"/>
    <col min="2313" max="2315" width="5.85546875" style="291" customWidth="1"/>
    <col min="2316" max="2316" width="26.28515625" style="291" customWidth="1"/>
    <col min="2317" max="2336" width="12.140625" style="291" customWidth="1"/>
    <col min="2337" max="2337" width="13" style="291" customWidth="1"/>
    <col min="2338" max="2338" width="12" style="291" customWidth="1"/>
    <col min="2339" max="2339" width="11.85546875" style="291" customWidth="1"/>
    <col min="2340" max="2340" width="13.28515625" style="291" customWidth="1"/>
    <col min="2341" max="2341" width="11.85546875" style="291" customWidth="1"/>
    <col min="2342" max="2343" width="10.85546875" style="291" customWidth="1"/>
    <col min="2344" max="2347" width="12.140625" style="291" customWidth="1"/>
    <col min="2348" max="2348" width="13" style="291" customWidth="1"/>
    <col min="2349" max="2349" width="12.5703125" style="291" customWidth="1"/>
    <col min="2350" max="2350" width="12.42578125" style="291" customWidth="1"/>
    <col min="2351" max="2351" width="13.28515625" style="291" customWidth="1"/>
    <col min="2352" max="2559" width="10.28515625" style="291" customWidth="1"/>
    <col min="2560" max="2560" width="16.7109375" style="291" customWidth="1"/>
    <col min="2561" max="2561" width="115" style="291" customWidth="1"/>
    <col min="2562" max="2562" width="5.28515625" style="291"/>
    <col min="2563" max="2563" width="16.7109375" style="291" customWidth="1"/>
    <col min="2564" max="2564" width="115" style="291" customWidth="1"/>
    <col min="2565" max="2565" width="5.28515625" style="291" customWidth="1"/>
    <col min="2566" max="2566" width="5.42578125" style="291" customWidth="1"/>
    <col min="2567" max="2567" width="7.5703125" style="291" customWidth="1"/>
    <col min="2568" max="2568" width="12.140625" style="291" customWidth="1"/>
    <col min="2569" max="2571" width="5.85546875" style="291" customWidth="1"/>
    <col min="2572" max="2572" width="26.28515625" style="291" customWidth="1"/>
    <col min="2573" max="2592" width="12.140625" style="291" customWidth="1"/>
    <col min="2593" max="2593" width="13" style="291" customWidth="1"/>
    <col min="2594" max="2594" width="12" style="291" customWidth="1"/>
    <col min="2595" max="2595" width="11.85546875" style="291" customWidth="1"/>
    <col min="2596" max="2596" width="13.28515625" style="291" customWidth="1"/>
    <col min="2597" max="2597" width="11.85546875" style="291" customWidth="1"/>
    <col min="2598" max="2599" width="10.85546875" style="291" customWidth="1"/>
    <col min="2600" max="2603" width="12.140625" style="291" customWidth="1"/>
    <col min="2604" max="2604" width="13" style="291" customWidth="1"/>
    <col min="2605" max="2605" width="12.5703125" style="291" customWidth="1"/>
    <col min="2606" max="2606" width="12.42578125" style="291" customWidth="1"/>
    <col min="2607" max="2607" width="13.28515625" style="291" customWidth="1"/>
    <col min="2608" max="2815" width="10.28515625" style="291" customWidth="1"/>
    <col min="2816" max="2816" width="16.7109375" style="291" customWidth="1"/>
    <col min="2817" max="2817" width="115" style="291" customWidth="1"/>
    <col min="2818" max="2818" width="5.28515625" style="291"/>
    <col min="2819" max="2819" width="16.7109375" style="291" customWidth="1"/>
    <col min="2820" max="2820" width="115" style="291" customWidth="1"/>
    <col min="2821" max="2821" width="5.28515625" style="291" customWidth="1"/>
    <col min="2822" max="2822" width="5.42578125" style="291" customWidth="1"/>
    <col min="2823" max="2823" width="7.5703125" style="291" customWidth="1"/>
    <col min="2824" max="2824" width="12.140625" style="291" customWidth="1"/>
    <col min="2825" max="2827" width="5.85546875" style="291" customWidth="1"/>
    <col min="2828" max="2828" width="26.28515625" style="291" customWidth="1"/>
    <col min="2829" max="2848" width="12.140625" style="291" customWidth="1"/>
    <col min="2849" max="2849" width="13" style="291" customWidth="1"/>
    <col min="2850" max="2850" width="12" style="291" customWidth="1"/>
    <col min="2851" max="2851" width="11.85546875" style="291" customWidth="1"/>
    <col min="2852" max="2852" width="13.28515625" style="291" customWidth="1"/>
    <col min="2853" max="2853" width="11.85546875" style="291" customWidth="1"/>
    <col min="2854" max="2855" width="10.85546875" style="291" customWidth="1"/>
    <col min="2856" max="2859" width="12.140625" style="291" customWidth="1"/>
    <col min="2860" max="2860" width="13" style="291" customWidth="1"/>
    <col min="2861" max="2861" width="12.5703125" style="291" customWidth="1"/>
    <col min="2862" max="2862" width="12.42578125" style="291" customWidth="1"/>
    <col min="2863" max="2863" width="13.28515625" style="291" customWidth="1"/>
    <col min="2864" max="3071" width="10.28515625" style="291" customWidth="1"/>
    <col min="3072" max="3072" width="16.7109375" style="291" customWidth="1"/>
    <col min="3073" max="3073" width="115" style="291" customWidth="1"/>
    <col min="3074" max="3074" width="5.28515625" style="291"/>
    <col min="3075" max="3075" width="16.7109375" style="291" customWidth="1"/>
    <col min="3076" max="3076" width="115" style="291" customWidth="1"/>
    <col min="3077" max="3077" width="5.28515625" style="291" customWidth="1"/>
    <col min="3078" max="3078" width="5.42578125" style="291" customWidth="1"/>
    <col min="3079" max="3079" width="7.5703125" style="291" customWidth="1"/>
    <col min="3080" max="3080" width="12.140625" style="291" customWidth="1"/>
    <col min="3081" max="3083" width="5.85546875" style="291" customWidth="1"/>
    <col min="3084" max="3084" width="26.28515625" style="291" customWidth="1"/>
    <col min="3085" max="3104" width="12.140625" style="291" customWidth="1"/>
    <col min="3105" max="3105" width="13" style="291" customWidth="1"/>
    <col min="3106" max="3106" width="12" style="291" customWidth="1"/>
    <col min="3107" max="3107" width="11.85546875" style="291" customWidth="1"/>
    <col min="3108" max="3108" width="13.28515625" style="291" customWidth="1"/>
    <col min="3109" max="3109" width="11.85546875" style="291" customWidth="1"/>
    <col min="3110" max="3111" width="10.85546875" style="291" customWidth="1"/>
    <col min="3112" max="3115" width="12.140625" style="291" customWidth="1"/>
    <col min="3116" max="3116" width="13" style="291" customWidth="1"/>
    <col min="3117" max="3117" width="12.5703125" style="291" customWidth="1"/>
    <col min="3118" max="3118" width="12.42578125" style="291" customWidth="1"/>
    <col min="3119" max="3119" width="13.28515625" style="291" customWidth="1"/>
    <col min="3120" max="3327" width="10.28515625" style="291" customWidth="1"/>
    <col min="3328" max="3328" width="16.7109375" style="291" customWidth="1"/>
    <col min="3329" max="3329" width="115" style="291" customWidth="1"/>
    <col min="3330" max="3330" width="5.28515625" style="291"/>
    <col min="3331" max="3331" width="16.7109375" style="291" customWidth="1"/>
    <col min="3332" max="3332" width="115" style="291" customWidth="1"/>
    <col min="3333" max="3333" width="5.28515625" style="291" customWidth="1"/>
    <col min="3334" max="3334" width="5.42578125" style="291" customWidth="1"/>
    <col min="3335" max="3335" width="7.5703125" style="291" customWidth="1"/>
    <col min="3336" max="3336" width="12.140625" style="291" customWidth="1"/>
    <col min="3337" max="3339" width="5.85546875" style="291" customWidth="1"/>
    <col min="3340" max="3340" width="26.28515625" style="291" customWidth="1"/>
    <col min="3341" max="3360" width="12.140625" style="291" customWidth="1"/>
    <col min="3361" max="3361" width="13" style="291" customWidth="1"/>
    <col min="3362" max="3362" width="12" style="291" customWidth="1"/>
    <col min="3363" max="3363" width="11.85546875" style="291" customWidth="1"/>
    <col min="3364" max="3364" width="13.28515625" style="291" customWidth="1"/>
    <col min="3365" max="3365" width="11.85546875" style="291" customWidth="1"/>
    <col min="3366" max="3367" width="10.85546875" style="291" customWidth="1"/>
    <col min="3368" max="3371" width="12.140625" style="291" customWidth="1"/>
    <col min="3372" max="3372" width="13" style="291" customWidth="1"/>
    <col min="3373" max="3373" width="12.5703125" style="291" customWidth="1"/>
    <col min="3374" max="3374" width="12.42578125" style="291" customWidth="1"/>
    <col min="3375" max="3375" width="13.28515625" style="291" customWidth="1"/>
    <col min="3376" max="3583" width="10.28515625" style="291" customWidth="1"/>
    <col min="3584" max="3584" width="16.7109375" style="291" customWidth="1"/>
    <col min="3585" max="3585" width="115" style="291" customWidth="1"/>
    <col min="3586" max="3586" width="5.28515625" style="291"/>
    <col min="3587" max="3587" width="16.7109375" style="291" customWidth="1"/>
    <col min="3588" max="3588" width="115" style="291" customWidth="1"/>
    <col min="3589" max="3589" width="5.28515625" style="291" customWidth="1"/>
    <col min="3590" max="3590" width="5.42578125" style="291" customWidth="1"/>
    <col min="3591" max="3591" width="7.5703125" style="291" customWidth="1"/>
    <col min="3592" max="3592" width="12.140625" style="291" customWidth="1"/>
    <col min="3593" max="3595" width="5.85546875" style="291" customWidth="1"/>
    <col min="3596" max="3596" width="26.28515625" style="291" customWidth="1"/>
    <col min="3597" max="3616" width="12.140625" style="291" customWidth="1"/>
    <col min="3617" max="3617" width="13" style="291" customWidth="1"/>
    <col min="3618" max="3618" width="12" style="291" customWidth="1"/>
    <col min="3619" max="3619" width="11.85546875" style="291" customWidth="1"/>
    <col min="3620" max="3620" width="13.28515625" style="291" customWidth="1"/>
    <col min="3621" max="3621" width="11.85546875" style="291" customWidth="1"/>
    <col min="3622" max="3623" width="10.85546875" style="291" customWidth="1"/>
    <col min="3624" max="3627" width="12.140625" style="291" customWidth="1"/>
    <col min="3628" max="3628" width="13" style="291" customWidth="1"/>
    <col min="3629" max="3629" width="12.5703125" style="291" customWidth="1"/>
    <col min="3630" max="3630" width="12.42578125" style="291" customWidth="1"/>
    <col min="3631" max="3631" width="13.28515625" style="291" customWidth="1"/>
    <col min="3632" max="3839" width="10.28515625" style="291" customWidth="1"/>
    <col min="3840" max="3840" width="16.7109375" style="291" customWidth="1"/>
    <col min="3841" max="3841" width="115" style="291" customWidth="1"/>
    <col min="3842" max="3842" width="5.28515625" style="291"/>
    <col min="3843" max="3843" width="16.7109375" style="291" customWidth="1"/>
    <col min="3844" max="3844" width="115" style="291" customWidth="1"/>
    <col min="3845" max="3845" width="5.28515625" style="291" customWidth="1"/>
    <col min="3846" max="3846" width="5.42578125" style="291" customWidth="1"/>
    <col min="3847" max="3847" width="7.5703125" style="291" customWidth="1"/>
    <col min="3848" max="3848" width="12.140625" style="291" customWidth="1"/>
    <col min="3849" max="3851" width="5.85546875" style="291" customWidth="1"/>
    <col min="3852" max="3852" width="26.28515625" style="291" customWidth="1"/>
    <col min="3853" max="3872" width="12.140625" style="291" customWidth="1"/>
    <col min="3873" max="3873" width="13" style="291" customWidth="1"/>
    <col min="3874" max="3874" width="12" style="291" customWidth="1"/>
    <col min="3875" max="3875" width="11.85546875" style="291" customWidth="1"/>
    <col min="3876" max="3876" width="13.28515625" style="291" customWidth="1"/>
    <col min="3877" max="3877" width="11.85546875" style="291" customWidth="1"/>
    <col min="3878" max="3879" width="10.85546875" style="291" customWidth="1"/>
    <col min="3880" max="3883" width="12.140625" style="291" customWidth="1"/>
    <col min="3884" max="3884" width="13" style="291" customWidth="1"/>
    <col min="3885" max="3885" width="12.5703125" style="291" customWidth="1"/>
    <col min="3886" max="3886" width="12.42578125" style="291" customWidth="1"/>
    <col min="3887" max="3887" width="13.28515625" style="291" customWidth="1"/>
    <col min="3888" max="4095" width="10.28515625" style="291" customWidth="1"/>
    <col min="4096" max="4096" width="16.7109375" style="291" customWidth="1"/>
    <col min="4097" max="4097" width="115" style="291" customWidth="1"/>
    <col min="4098" max="4098" width="5.28515625" style="291"/>
    <col min="4099" max="4099" width="16.7109375" style="291" customWidth="1"/>
    <col min="4100" max="4100" width="115" style="291" customWidth="1"/>
    <col min="4101" max="4101" width="5.28515625" style="291" customWidth="1"/>
    <col min="4102" max="4102" width="5.42578125" style="291" customWidth="1"/>
    <col min="4103" max="4103" width="7.5703125" style="291" customWidth="1"/>
    <col min="4104" max="4104" width="12.140625" style="291" customWidth="1"/>
    <col min="4105" max="4107" width="5.85546875" style="291" customWidth="1"/>
    <col min="4108" max="4108" width="26.28515625" style="291" customWidth="1"/>
    <col min="4109" max="4128" width="12.140625" style="291" customWidth="1"/>
    <col min="4129" max="4129" width="13" style="291" customWidth="1"/>
    <col min="4130" max="4130" width="12" style="291" customWidth="1"/>
    <col min="4131" max="4131" width="11.85546875" style="291" customWidth="1"/>
    <col min="4132" max="4132" width="13.28515625" style="291" customWidth="1"/>
    <col min="4133" max="4133" width="11.85546875" style="291" customWidth="1"/>
    <col min="4134" max="4135" width="10.85546875" style="291" customWidth="1"/>
    <col min="4136" max="4139" width="12.140625" style="291" customWidth="1"/>
    <col min="4140" max="4140" width="13" style="291" customWidth="1"/>
    <col min="4141" max="4141" width="12.5703125" style="291" customWidth="1"/>
    <col min="4142" max="4142" width="12.42578125" style="291" customWidth="1"/>
    <col min="4143" max="4143" width="13.28515625" style="291" customWidth="1"/>
    <col min="4144" max="4351" width="10.28515625" style="291" customWidth="1"/>
    <col min="4352" max="4352" width="16.7109375" style="291" customWidth="1"/>
    <col min="4353" max="4353" width="115" style="291" customWidth="1"/>
    <col min="4354" max="4354" width="5.28515625" style="291"/>
    <col min="4355" max="4355" width="16.7109375" style="291" customWidth="1"/>
    <col min="4356" max="4356" width="115" style="291" customWidth="1"/>
    <col min="4357" max="4357" width="5.28515625" style="291" customWidth="1"/>
    <col min="4358" max="4358" width="5.42578125" style="291" customWidth="1"/>
    <col min="4359" max="4359" width="7.5703125" style="291" customWidth="1"/>
    <col min="4360" max="4360" width="12.140625" style="291" customWidth="1"/>
    <col min="4361" max="4363" width="5.85546875" style="291" customWidth="1"/>
    <col min="4364" max="4364" width="26.28515625" style="291" customWidth="1"/>
    <col min="4365" max="4384" width="12.140625" style="291" customWidth="1"/>
    <col min="4385" max="4385" width="13" style="291" customWidth="1"/>
    <col min="4386" max="4386" width="12" style="291" customWidth="1"/>
    <col min="4387" max="4387" width="11.85546875" style="291" customWidth="1"/>
    <col min="4388" max="4388" width="13.28515625" style="291" customWidth="1"/>
    <col min="4389" max="4389" width="11.85546875" style="291" customWidth="1"/>
    <col min="4390" max="4391" width="10.85546875" style="291" customWidth="1"/>
    <col min="4392" max="4395" width="12.140625" style="291" customWidth="1"/>
    <col min="4396" max="4396" width="13" style="291" customWidth="1"/>
    <col min="4397" max="4397" width="12.5703125" style="291" customWidth="1"/>
    <col min="4398" max="4398" width="12.42578125" style="291" customWidth="1"/>
    <col min="4399" max="4399" width="13.28515625" style="291" customWidth="1"/>
    <col min="4400" max="4607" width="10.28515625" style="291" customWidth="1"/>
    <col min="4608" max="4608" width="16.7109375" style="291" customWidth="1"/>
    <col min="4609" max="4609" width="115" style="291" customWidth="1"/>
    <col min="4610" max="4610" width="5.28515625" style="291"/>
    <col min="4611" max="4611" width="16.7109375" style="291" customWidth="1"/>
    <col min="4612" max="4612" width="115" style="291" customWidth="1"/>
    <col min="4613" max="4613" width="5.28515625" style="291" customWidth="1"/>
    <col min="4614" max="4614" width="5.42578125" style="291" customWidth="1"/>
    <col min="4615" max="4615" width="7.5703125" style="291" customWidth="1"/>
    <col min="4616" max="4616" width="12.140625" style="291" customWidth="1"/>
    <col min="4617" max="4619" width="5.85546875" style="291" customWidth="1"/>
    <col min="4620" max="4620" width="26.28515625" style="291" customWidth="1"/>
    <col min="4621" max="4640" width="12.140625" style="291" customWidth="1"/>
    <col min="4641" max="4641" width="13" style="291" customWidth="1"/>
    <col min="4642" max="4642" width="12" style="291" customWidth="1"/>
    <col min="4643" max="4643" width="11.85546875" style="291" customWidth="1"/>
    <col min="4644" max="4644" width="13.28515625" style="291" customWidth="1"/>
    <col min="4645" max="4645" width="11.85546875" style="291" customWidth="1"/>
    <col min="4646" max="4647" width="10.85546875" style="291" customWidth="1"/>
    <col min="4648" max="4651" width="12.140625" style="291" customWidth="1"/>
    <col min="4652" max="4652" width="13" style="291" customWidth="1"/>
    <col min="4653" max="4653" width="12.5703125" style="291" customWidth="1"/>
    <col min="4654" max="4654" width="12.42578125" style="291" customWidth="1"/>
    <col min="4655" max="4655" width="13.28515625" style="291" customWidth="1"/>
    <col min="4656" max="4863" width="10.28515625" style="291" customWidth="1"/>
    <col min="4864" max="4864" width="16.7109375" style="291" customWidth="1"/>
    <col min="4865" max="4865" width="115" style="291" customWidth="1"/>
    <col min="4866" max="4866" width="5.28515625" style="291"/>
    <col min="4867" max="4867" width="16.7109375" style="291" customWidth="1"/>
    <col min="4868" max="4868" width="115" style="291" customWidth="1"/>
    <col min="4869" max="4869" width="5.28515625" style="291" customWidth="1"/>
    <col min="4870" max="4870" width="5.42578125" style="291" customWidth="1"/>
    <col min="4871" max="4871" width="7.5703125" style="291" customWidth="1"/>
    <col min="4872" max="4872" width="12.140625" style="291" customWidth="1"/>
    <col min="4873" max="4875" width="5.85546875" style="291" customWidth="1"/>
    <col min="4876" max="4876" width="26.28515625" style="291" customWidth="1"/>
    <col min="4877" max="4896" width="12.140625" style="291" customWidth="1"/>
    <col min="4897" max="4897" width="13" style="291" customWidth="1"/>
    <col min="4898" max="4898" width="12" style="291" customWidth="1"/>
    <col min="4899" max="4899" width="11.85546875" style="291" customWidth="1"/>
    <col min="4900" max="4900" width="13.28515625" style="291" customWidth="1"/>
    <col min="4901" max="4901" width="11.85546875" style="291" customWidth="1"/>
    <col min="4902" max="4903" width="10.85546875" style="291" customWidth="1"/>
    <col min="4904" max="4907" width="12.140625" style="291" customWidth="1"/>
    <col min="4908" max="4908" width="13" style="291" customWidth="1"/>
    <col min="4909" max="4909" width="12.5703125" style="291" customWidth="1"/>
    <col min="4910" max="4910" width="12.42578125" style="291" customWidth="1"/>
    <col min="4911" max="4911" width="13.28515625" style="291" customWidth="1"/>
    <col min="4912" max="5119" width="10.28515625" style="291" customWidth="1"/>
    <col min="5120" max="5120" width="16.7109375" style="291" customWidth="1"/>
    <col min="5121" max="5121" width="115" style="291" customWidth="1"/>
    <col min="5122" max="5122" width="5.28515625" style="291"/>
    <col min="5123" max="5123" width="16.7109375" style="291" customWidth="1"/>
    <col min="5124" max="5124" width="115" style="291" customWidth="1"/>
    <col min="5125" max="5125" width="5.28515625" style="291" customWidth="1"/>
    <col min="5126" max="5126" width="5.42578125" style="291" customWidth="1"/>
    <col min="5127" max="5127" width="7.5703125" style="291" customWidth="1"/>
    <col min="5128" max="5128" width="12.140625" style="291" customWidth="1"/>
    <col min="5129" max="5131" width="5.85546875" style="291" customWidth="1"/>
    <col min="5132" max="5132" width="26.28515625" style="291" customWidth="1"/>
    <col min="5133" max="5152" width="12.140625" style="291" customWidth="1"/>
    <col min="5153" max="5153" width="13" style="291" customWidth="1"/>
    <col min="5154" max="5154" width="12" style="291" customWidth="1"/>
    <col min="5155" max="5155" width="11.85546875" style="291" customWidth="1"/>
    <col min="5156" max="5156" width="13.28515625" style="291" customWidth="1"/>
    <col min="5157" max="5157" width="11.85546875" style="291" customWidth="1"/>
    <col min="5158" max="5159" width="10.85546875" style="291" customWidth="1"/>
    <col min="5160" max="5163" width="12.140625" style="291" customWidth="1"/>
    <col min="5164" max="5164" width="13" style="291" customWidth="1"/>
    <col min="5165" max="5165" width="12.5703125" style="291" customWidth="1"/>
    <col min="5166" max="5166" width="12.42578125" style="291" customWidth="1"/>
    <col min="5167" max="5167" width="13.28515625" style="291" customWidth="1"/>
    <col min="5168" max="5375" width="10.28515625" style="291" customWidth="1"/>
    <col min="5376" max="5376" width="16.7109375" style="291" customWidth="1"/>
    <col min="5377" max="5377" width="115" style="291" customWidth="1"/>
    <col min="5378" max="5378" width="5.28515625" style="291"/>
    <col min="5379" max="5379" width="16.7109375" style="291" customWidth="1"/>
    <col min="5380" max="5380" width="115" style="291" customWidth="1"/>
    <col min="5381" max="5381" width="5.28515625" style="291" customWidth="1"/>
    <col min="5382" max="5382" width="5.42578125" style="291" customWidth="1"/>
    <col min="5383" max="5383" width="7.5703125" style="291" customWidth="1"/>
    <col min="5384" max="5384" width="12.140625" style="291" customWidth="1"/>
    <col min="5385" max="5387" width="5.85546875" style="291" customWidth="1"/>
    <col min="5388" max="5388" width="26.28515625" style="291" customWidth="1"/>
    <col min="5389" max="5408" width="12.140625" style="291" customWidth="1"/>
    <col min="5409" max="5409" width="13" style="291" customWidth="1"/>
    <col min="5410" max="5410" width="12" style="291" customWidth="1"/>
    <col min="5411" max="5411" width="11.85546875" style="291" customWidth="1"/>
    <col min="5412" max="5412" width="13.28515625" style="291" customWidth="1"/>
    <col min="5413" max="5413" width="11.85546875" style="291" customWidth="1"/>
    <col min="5414" max="5415" width="10.85546875" style="291" customWidth="1"/>
    <col min="5416" max="5419" width="12.140625" style="291" customWidth="1"/>
    <col min="5420" max="5420" width="13" style="291" customWidth="1"/>
    <col min="5421" max="5421" width="12.5703125" style="291" customWidth="1"/>
    <col min="5422" max="5422" width="12.42578125" style="291" customWidth="1"/>
    <col min="5423" max="5423" width="13.28515625" style="291" customWidth="1"/>
    <col min="5424" max="5631" width="10.28515625" style="291" customWidth="1"/>
    <col min="5632" max="5632" width="16.7109375" style="291" customWidth="1"/>
    <col min="5633" max="5633" width="115" style="291" customWidth="1"/>
    <col min="5634" max="5634" width="5.28515625" style="291"/>
    <col min="5635" max="5635" width="16.7109375" style="291" customWidth="1"/>
    <col min="5636" max="5636" width="115" style="291" customWidth="1"/>
    <col min="5637" max="5637" width="5.28515625" style="291" customWidth="1"/>
    <col min="5638" max="5638" width="5.42578125" style="291" customWidth="1"/>
    <col min="5639" max="5639" width="7.5703125" style="291" customWidth="1"/>
    <col min="5640" max="5640" width="12.140625" style="291" customWidth="1"/>
    <col min="5641" max="5643" width="5.85546875" style="291" customWidth="1"/>
    <col min="5644" max="5644" width="26.28515625" style="291" customWidth="1"/>
    <col min="5645" max="5664" width="12.140625" style="291" customWidth="1"/>
    <col min="5665" max="5665" width="13" style="291" customWidth="1"/>
    <col min="5666" max="5666" width="12" style="291" customWidth="1"/>
    <col min="5667" max="5667" width="11.85546875" style="291" customWidth="1"/>
    <col min="5668" max="5668" width="13.28515625" style="291" customWidth="1"/>
    <col min="5669" max="5669" width="11.85546875" style="291" customWidth="1"/>
    <col min="5670" max="5671" width="10.85546875" style="291" customWidth="1"/>
    <col min="5672" max="5675" width="12.140625" style="291" customWidth="1"/>
    <col min="5676" max="5676" width="13" style="291" customWidth="1"/>
    <col min="5677" max="5677" width="12.5703125" style="291" customWidth="1"/>
    <col min="5678" max="5678" width="12.42578125" style="291" customWidth="1"/>
    <col min="5679" max="5679" width="13.28515625" style="291" customWidth="1"/>
    <col min="5680" max="5887" width="10.28515625" style="291" customWidth="1"/>
    <col min="5888" max="5888" width="16.7109375" style="291" customWidth="1"/>
    <col min="5889" max="5889" width="115" style="291" customWidth="1"/>
    <col min="5890" max="5890" width="5.28515625" style="291"/>
    <col min="5891" max="5891" width="16.7109375" style="291" customWidth="1"/>
    <col min="5892" max="5892" width="115" style="291" customWidth="1"/>
    <col min="5893" max="5893" width="5.28515625" style="291" customWidth="1"/>
    <col min="5894" max="5894" width="5.42578125" style="291" customWidth="1"/>
    <col min="5895" max="5895" width="7.5703125" style="291" customWidth="1"/>
    <col min="5896" max="5896" width="12.140625" style="291" customWidth="1"/>
    <col min="5897" max="5899" width="5.85546875" style="291" customWidth="1"/>
    <col min="5900" max="5900" width="26.28515625" style="291" customWidth="1"/>
    <col min="5901" max="5920" width="12.140625" style="291" customWidth="1"/>
    <col min="5921" max="5921" width="13" style="291" customWidth="1"/>
    <col min="5922" max="5922" width="12" style="291" customWidth="1"/>
    <col min="5923" max="5923" width="11.85546875" style="291" customWidth="1"/>
    <col min="5924" max="5924" width="13.28515625" style="291" customWidth="1"/>
    <col min="5925" max="5925" width="11.85546875" style="291" customWidth="1"/>
    <col min="5926" max="5927" width="10.85546875" style="291" customWidth="1"/>
    <col min="5928" max="5931" width="12.140625" style="291" customWidth="1"/>
    <col min="5932" max="5932" width="13" style="291" customWidth="1"/>
    <col min="5933" max="5933" width="12.5703125" style="291" customWidth="1"/>
    <col min="5934" max="5934" width="12.42578125" style="291" customWidth="1"/>
    <col min="5935" max="5935" width="13.28515625" style="291" customWidth="1"/>
    <col min="5936" max="6143" width="10.28515625" style="291" customWidth="1"/>
    <col min="6144" max="6144" width="16.7109375" style="291" customWidth="1"/>
    <col min="6145" max="6145" width="115" style="291" customWidth="1"/>
    <col min="6146" max="6146" width="5.28515625" style="291"/>
    <col min="6147" max="6147" width="16.7109375" style="291" customWidth="1"/>
    <col min="6148" max="6148" width="115" style="291" customWidth="1"/>
    <col min="6149" max="6149" width="5.28515625" style="291" customWidth="1"/>
    <col min="6150" max="6150" width="5.42578125" style="291" customWidth="1"/>
    <col min="6151" max="6151" width="7.5703125" style="291" customWidth="1"/>
    <col min="6152" max="6152" width="12.140625" style="291" customWidth="1"/>
    <col min="6153" max="6155" width="5.85546875" style="291" customWidth="1"/>
    <col min="6156" max="6156" width="26.28515625" style="291" customWidth="1"/>
    <col min="6157" max="6176" width="12.140625" style="291" customWidth="1"/>
    <col min="6177" max="6177" width="13" style="291" customWidth="1"/>
    <col min="6178" max="6178" width="12" style="291" customWidth="1"/>
    <col min="6179" max="6179" width="11.85546875" style="291" customWidth="1"/>
    <col min="6180" max="6180" width="13.28515625" style="291" customWidth="1"/>
    <col min="6181" max="6181" width="11.85546875" style="291" customWidth="1"/>
    <col min="6182" max="6183" width="10.85546875" style="291" customWidth="1"/>
    <col min="6184" max="6187" width="12.140625" style="291" customWidth="1"/>
    <col min="6188" max="6188" width="13" style="291" customWidth="1"/>
    <col min="6189" max="6189" width="12.5703125" style="291" customWidth="1"/>
    <col min="6190" max="6190" width="12.42578125" style="291" customWidth="1"/>
    <col min="6191" max="6191" width="13.28515625" style="291" customWidth="1"/>
    <col min="6192" max="6399" width="10.28515625" style="291" customWidth="1"/>
    <col min="6400" max="6400" width="16.7109375" style="291" customWidth="1"/>
    <col min="6401" max="6401" width="115" style="291" customWidth="1"/>
    <col min="6402" max="6402" width="5.28515625" style="291"/>
    <col min="6403" max="6403" width="16.7109375" style="291" customWidth="1"/>
    <col min="6404" max="6404" width="115" style="291" customWidth="1"/>
    <col min="6405" max="6405" width="5.28515625" style="291" customWidth="1"/>
    <col min="6406" max="6406" width="5.42578125" style="291" customWidth="1"/>
    <col min="6407" max="6407" width="7.5703125" style="291" customWidth="1"/>
    <col min="6408" max="6408" width="12.140625" style="291" customWidth="1"/>
    <col min="6409" max="6411" width="5.85546875" style="291" customWidth="1"/>
    <col min="6412" max="6412" width="26.28515625" style="291" customWidth="1"/>
    <col min="6413" max="6432" width="12.140625" style="291" customWidth="1"/>
    <col min="6433" max="6433" width="13" style="291" customWidth="1"/>
    <col min="6434" max="6434" width="12" style="291" customWidth="1"/>
    <col min="6435" max="6435" width="11.85546875" style="291" customWidth="1"/>
    <col min="6436" max="6436" width="13.28515625" style="291" customWidth="1"/>
    <col min="6437" max="6437" width="11.85546875" style="291" customWidth="1"/>
    <col min="6438" max="6439" width="10.85546875" style="291" customWidth="1"/>
    <col min="6440" max="6443" width="12.140625" style="291" customWidth="1"/>
    <col min="6444" max="6444" width="13" style="291" customWidth="1"/>
    <col min="6445" max="6445" width="12.5703125" style="291" customWidth="1"/>
    <col min="6446" max="6446" width="12.42578125" style="291" customWidth="1"/>
    <col min="6447" max="6447" width="13.28515625" style="291" customWidth="1"/>
    <col min="6448" max="6655" width="10.28515625" style="291" customWidth="1"/>
    <col min="6656" max="6656" width="16.7109375" style="291" customWidth="1"/>
    <col min="6657" max="6657" width="115" style="291" customWidth="1"/>
    <col min="6658" max="6658" width="5.28515625" style="291"/>
    <col min="6659" max="6659" width="16.7109375" style="291" customWidth="1"/>
    <col min="6660" max="6660" width="115" style="291" customWidth="1"/>
    <col min="6661" max="6661" width="5.28515625" style="291" customWidth="1"/>
    <col min="6662" max="6662" width="5.42578125" style="291" customWidth="1"/>
    <col min="6663" max="6663" width="7.5703125" style="291" customWidth="1"/>
    <col min="6664" max="6664" width="12.140625" style="291" customWidth="1"/>
    <col min="6665" max="6667" width="5.85546875" style="291" customWidth="1"/>
    <col min="6668" max="6668" width="26.28515625" style="291" customWidth="1"/>
    <col min="6669" max="6688" width="12.140625" style="291" customWidth="1"/>
    <col min="6689" max="6689" width="13" style="291" customWidth="1"/>
    <col min="6690" max="6690" width="12" style="291" customWidth="1"/>
    <col min="6691" max="6691" width="11.85546875" style="291" customWidth="1"/>
    <col min="6692" max="6692" width="13.28515625" style="291" customWidth="1"/>
    <col min="6693" max="6693" width="11.85546875" style="291" customWidth="1"/>
    <col min="6694" max="6695" width="10.85546875" style="291" customWidth="1"/>
    <col min="6696" max="6699" width="12.140625" style="291" customWidth="1"/>
    <col min="6700" max="6700" width="13" style="291" customWidth="1"/>
    <col min="6701" max="6701" width="12.5703125" style="291" customWidth="1"/>
    <col min="6702" max="6702" width="12.42578125" style="291" customWidth="1"/>
    <col min="6703" max="6703" width="13.28515625" style="291" customWidth="1"/>
    <col min="6704" max="6911" width="10.28515625" style="291" customWidth="1"/>
    <col min="6912" max="6912" width="16.7109375" style="291" customWidth="1"/>
    <col min="6913" max="6913" width="115" style="291" customWidth="1"/>
    <col min="6914" max="6914" width="5.28515625" style="291"/>
    <col min="6915" max="6915" width="16.7109375" style="291" customWidth="1"/>
    <col min="6916" max="6916" width="115" style="291" customWidth="1"/>
    <col min="6917" max="6917" width="5.28515625" style="291" customWidth="1"/>
    <col min="6918" max="6918" width="5.42578125" style="291" customWidth="1"/>
    <col min="6919" max="6919" width="7.5703125" style="291" customWidth="1"/>
    <col min="6920" max="6920" width="12.140625" style="291" customWidth="1"/>
    <col min="6921" max="6923" width="5.85546875" style="291" customWidth="1"/>
    <col min="6924" max="6924" width="26.28515625" style="291" customWidth="1"/>
    <col min="6925" max="6944" width="12.140625" style="291" customWidth="1"/>
    <col min="6945" max="6945" width="13" style="291" customWidth="1"/>
    <col min="6946" max="6946" width="12" style="291" customWidth="1"/>
    <col min="6947" max="6947" width="11.85546875" style="291" customWidth="1"/>
    <col min="6948" max="6948" width="13.28515625" style="291" customWidth="1"/>
    <col min="6949" max="6949" width="11.85546875" style="291" customWidth="1"/>
    <col min="6950" max="6951" width="10.85546875" style="291" customWidth="1"/>
    <col min="6952" max="6955" width="12.140625" style="291" customWidth="1"/>
    <col min="6956" max="6956" width="13" style="291" customWidth="1"/>
    <col min="6957" max="6957" width="12.5703125" style="291" customWidth="1"/>
    <col min="6958" max="6958" width="12.42578125" style="291" customWidth="1"/>
    <col min="6959" max="6959" width="13.28515625" style="291" customWidth="1"/>
    <col min="6960" max="7167" width="10.28515625" style="291" customWidth="1"/>
    <col min="7168" max="7168" width="16.7109375" style="291" customWidth="1"/>
    <col min="7169" max="7169" width="115" style="291" customWidth="1"/>
    <col min="7170" max="7170" width="5.28515625" style="291"/>
    <col min="7171" max="7171" width="16.7109375" style="291" customWidth="1"/>
    <col min="7172" max="7172" width="115" style="291" customWidth="1"/>
    <col min="7173" max="7173" width="5.28515625" style="291" customWidth="1"/>
    <col min="7174" max="7174" width="5.42578125" style="291" customWidth="1"/>
    <col min="7175" max="7175" width="7.5703125" style="291" customWidth="1"/>
    <col min="7176" max="7176" width="12.140625" style="291" customWidth="1"/>
    <col min="7177" max="7179" width="5.85546875" style="291" customWidth="1"/>
    <col min="7180" max="7180" width="26.28515625" style="291" customWidth="1"/>
    <col min="7181" max="7200" width="12.140625" style="291" customWidth="1"/>
    <col min="7201" max="7201" width="13" style="291" customWidth="1"/>
    <col min="7202" max="7202" width="12" style="291" customWidth="1"/>
    <col min="7203" max="7203" width="11.85546875" style="291" customWidth="1"/>
    <col min="7204" max="7204" width="13.28515625" style="291" customWidth="1"/>
    <col min="7205" max="7205" width="11.85546875" style="291" customWidth="1"/>
    <col min="7206" max="7207" width="10.85546875" style="291" customWidth="1"/>
    <col min="7208" max="7211" width="12.140625" style="291" customWidth="1"/>
    <col min="7212" max="7212" width="13" style="291" customWidth="1"/>
    <col min="7213" max="7213" width="12.5703125" style="291" customWidth="1"/>
    <col min="7214" max="7214" width="12.42578125" style="291" customWidth="1"/>
    <col min="7215" max="7215" width="13.28515625" style="291" customWidth="1"/>
    <col min="7216" max="7423" width="10.28515625" style="291" customWidth="1"/>
    <col min="7424" max="7424" width="16.7109375" style="291" customWidth="1"/>
    <col min="7425" max="7425" width="115" style="291" customWidth="1"/>
    <col min="7426" max="7426" width="5.28515625" style="291"/>
    <col min="7427" max="7427" width="16.7109375" style="291" customWidth="1"/>
    <col min="7428" max="7428" width="115" style="291" customWidth="1"/>
    <col min="7429" max="7429" width="5.28515625" style="291" customWidth="1"/>
    <col min="7430" max="7430" width="5.42578125" style="291" customWidth="1"/>
    <col min="7431" max="7431" width="7.5703125" style="291" customWidth="1"/>
    <col min="7432" max="7432" width="12.140625" style="291" customWidth="1"/>
    <col min="7433" max="7435" width="5.85546875" style="291" customWidth="1"/>
    <col min="7436" max="7436" width="26.28515625" style="291" customWidth="1"/>
    <col min="7437" max="7456" width="12.140625" style="291" customWidth="1"/>
    <col min="7457" max="7457" width="13" style="291" customWidth="1"/>
    <col min="7458" max="7458" width="12" style="291" customWidth="1"/>
    <col min="7459" max="7459" width="11.85546875" style="291" customWidth="1"/>
    <col min="7460" max="7460" width="13.28515625" style="291" customWidth="1"/>
    <col min="7461" max="7461" width="11.85546875" style="291" customWidth="1"/>
    <col min="7462" max="7463" width="10.85546875" style="291" customWidth="1"/>
    <col min="7464" max="7467" width="12.140625" style="291" customWidth="1"/>
    <col min="7468" max="7468" width="13" style="291" customWidth="1"/>
    <col min="7469" max="7469" width="12.5703125" style="291" customWidth="1"/>
    <col min="7470" max="7470" width="12.42578125" style="291" customWidth="1"/>
    <col min="7471" max="7471" width="13.28515625" style="291" customWidth="1"/>
    <col min="7472" max="7679" width="10.28515625" style="291" customWidth="1"/>
    <col min="7680" max="7680" width="16.7109375" style="291" customWidth="1"/>
    <col min="7681" max="7681" width="115" style="291" customWidth="1"/>
    <col min="7682" max="7682" width="5.28515625" style="291"/>
    <col min="7683" max="7683" width="16.7109375" style="291" customWidth="1"/>
    <col min="7684" max="7684" width="115" style="291" customWidth="1"/>
    <col min="7685" max="7685" width="5.28515625" style="291" customWidth="1"/>
    <col min="7686" max="7686" width="5.42578125" style="291" customWidth="1"/>
    <col min="7687" max="7687" width="7.5703125" style="291" customWidth="1"/>
    <col min="7688" max="7688" width="12.140625" style="291" customWidth="1"/>
    <col min="7689" max="7691" width="5.85546875" style="291" customWidth="1"/>
    <col min="7692" max="7692" width="26.28515625" style="291" customWidth="1"/>
    <col min="7693" max="7712" width="12.140625" style="291" customWidth="1"/>
    <col min="7713" max="7713" width="13" style="291" customWidth="1"/>
    <col min="7714" max="7714" width="12" style="291" customWidth="1"/>
    <col min="7715" max="7715" width="11.85546875" style="291" customWidth="1"/>
    <col min="7716" max="7716" width="13.28515625" style="291" customWidth="1"/>
    <col min="7717" max="7717" width="11.85546875" style="291" customWidth="1"/>
    <col min="7718" max="7719" width="10.85546875" style="291" customWidth="1"/>
    <col min="7720" max="7723" width="12.140625" style="291" customWidth="1"/>
    <col min="7724" max="7724" width="13" style="291" customWidth="1"/>
    <col min="7725" max="7725" width="12.5703125" style="291" customWidth="1"/>
    <col min="7726" max="7726" width="12.42578125" style="291" customWidth="1"/>
    <col min="7727" max="7727" width="13.28515625" style="291" customWidth="1"/>
    <col min="7728" max="7935" width="10.28515625" style="291" customWidth="1"/>
    <col min="7936" max="7936" width="16.7109375" style="291" customWidth="1"/>
    <col min="7937" max="7937" width="115" style="291" customWidth="1"/>
    <col min="7938" max="7938" width="5.28515625" style="291"/>
    <col min="7939" max="7939" width="16.7109375" style="291" customWidth="1"/>
    <col min="7940" max="7940" width="115" style="291" customWidth="1"/>
    <col min="7941" max="7941" width="5.28515625" style="291" customWidth="1"/>
    <col min="7942" max="7942" width="5.42578125" style="291" customWidth="1"/>
    <col min="7943" max="7943" width="7.5703125" style="291" customWidth="1"/>
    <col min="7944" max="7944" width="12.140625" style="291" customWidth="1"/>
    <col min="7945" max="7947" width="5.85546875" style="291" customWidth="1"/>
    <col min="7948" max="7948" width="26.28515625" style="291" customWidth="1"/>
    <col min="7949" max="7968" width="12.140625" style="291" customWidth="1"/>
    <col min="7969" max="7969" width="13" style="291" customWidth="1"/>
    <col min="7970" max="7970" width="12" style="291" customWidth="1"/>
    <col min="7971" max="7971" width="11.85546875" style="291" customWidth="1"/>
    <col min="7972" max="7972" width="13.28515625" style="291" customWidth="1"/>
    <col min="7973" max="7973" width="11.85546875" style="291" customWidth="1"/>
    <col min="7974" max="7975" width="10.85546875" style="291" customWidth="1"/>
    <col min="7976" max="7979" width="12.140625" style="291" customWidth="1"/>
    <col min="7980" max="7980" width="13" style="291" customWidth="1"/>
    <col min="7981" max="7981" width="12.5703125" style="291" customWidth="1"/>
    <col min="7982" max="7982" width="12.42578125" style="291" customWidth="1"/>
    <col min="7983" max="7983" width="13.28515625" style="291" customWidth="1"/>
    <col min="7984" max="8191" width="10.28515625" style="291" customWidth="1"/>
    <col min="8192" max="8192" width="16.7109375" style="291" customWidth="1"/>
    <col min="8193" max="8193" width="115" style="291" customWidth="1"/>
    <col min="8194" max="8194" width="5.28515625" style="291"/>
    <col min="8195" max="8195" width="16.7109375" style="291" customWidth="1"/>
    <col min="8196" max="8196" width="115" style="291" customWidth="1"/>
    <col min="8197" max="8197" width="5.28515625" style="291" customWidth="1"/>
    <col min="8198" max="8198" width="5.42578125" style="291" customWidth="1"/>
    <col min="8199" max="8199" width="7.5703125" style="291" customWidth="1"/>
    <col min="8200" max="8200" width="12.140625" style="291" customWidth="1"/>
    <col min="8201" max="8203" width="5.85546875" style="291" customWidth="1"/>
    <col min="8204" max="8204" width="26.28515625" style="291" customWidth="1"/>
    <col min="8205" max="8224" width="12.140625" style="291" customWidth="1"/>
    <col min="8225" max="8225" width="13" style="291" customWidth="1"/>
    <col min="8226" max="8226" width="12" style="291" customWidth="1"/>
    <col min="8227" max="8227" width="11.85546875" style="291" customWidth="1"/>
    <col min="8228" max="8228" width="13.28515625" style="291" customWidth="1"/>
    <col min="8229" max="8229" width="11.85546875" style="291" customWidth="1"/>
    <col min="8230" max="8231" width="10.85546875" style="291" customWidth="1"/>
    <col min="8232" max="8235" width="12.140625" style="291" customWidth="1"/>
    <col min="8236" max="8236" width="13" style="291" customWidth="1"/>
    <col min="8237" max="8237" width="12.5703125" style="291" customWidth="1"/>
    <col min="8238" max="8238" width="12.42578125" style="291" customWidth="1"/>
    <col min="8239" max="8239" width="13.28515625" style="291" customWidth="1"/>
    <col min="8240" max="8447" width="10.28515625" style="291" customWidth="1"/>
    <col min="8448" max="8448" width="16.7109375" style="291" customWidth="1"/>
    <col min="8449" max="8449" width="115" style="291" customWidth="1"/>
    <col min="8450" max="8450" width="5.28515625" style="291"/>
    <col min="8451" max="8451" width="16.7109375" style="291" customWidth="1"/>
    <col min="8452" max="8452" width="115" style="291" customWidth="1"/>
    <col min="8453" max="8453" width="5.28515625" style="291" customWidth="1"/>
    <col min="8454" max="8454" width="5.42578125" style="291" customWidth="1"/>
    <col min="8455" max="8455" width="7.5703125" style="291" customWidth="1"/>
    <col min="8456" max="8456" width="12.140625" style="291" customWidth="1"/>
    <col min="8457" max="8459" width="5.85546875" style="291" customWidth="1"/>
    <col min="8460" max="8460" width="26.28515625" style="291" customWidth="1"/>
    <col min="8461" max="8480" width="12.140625" style="291" customWidth="1"/>
    <col min="8481" max="8481" width="13" style="291" customWidth="1"/>
    <col min="8482" max="8482" width="12" style="291" customWidth="1"/>
    <col min="8483" max="8483" width="11.85546875" style="291" customWidth="1"/>
    <col min="8484" max="8484" width="13.28515625" style="291" customWidth="1"/>
    <col min="8485" max="8485" width="11.85546875" style="291" customWidth="1"/>
    <col min="8486" max="8487" width="10.85546875" style="291" customWidth="1"/>
    <col min="8488" max="8491" width="12.140625" style="291" customWidth="1"/>
    <col min="8492" max="8492" width="13" style="291" customWidth="1"/>
    <col min="8493" max="8493" width="12.5703125" style="291" customWidth="1"/>
    <col min="8494" max="8494" width="12.42578125" style="291" customWidth="1"/>
    <col min="8495" max="8495" width="13.28515625" style="291" customWidth="1"/>
    <col min="8496" max="8703" width="10.28515625" style="291" customWidth="1"/>
    <col min="8704" max="8704" width="16.7109375" style="291" customWidth="1"/>
    <col min="8705" max="8705" width="115" style="291" customWidth="1"/>
    <col min="8706" max="8706" width="5.28515625" style="291"/>
    <col min="8707" max="8707" width="16.7109375" style="291" customWidth="1"/>
    <col min="8708" max="8708" width="115" style="291" customWidth="1"/>
    <col min="8709" max="8709" width="5.28515625" style="291" customWidth="1"/>
    <col min="8710" max="8710" width="5.42578125" style="291" customWidth="1"/>
    <col min="8711" max="8711" width="7.5703125" style="291" customWidth="1"/>
    <col min="8712" max="8712" width="12.140625" style="291" customWidth="1"/>
    <col min="8713" max="8715" width="5.85546875" style="291" customWidth="1"/>
    <col min="8716" max="8716" width="26.28515625" style="291" customWidth="1"/>
    <col min="8717" max="8736" width="12.140625" style="291" customWidth="1"/>
    <col min="8737" max="8737" width="13" style="291" customWidth="1"/>
    <col min="8738" max="8738" width="12" style="291" customWidth="1"/>
    <col min="8739" max="8739" width="11.85546875" style="291" customWidth="1"/>
    <col min="8740" max="8740" width="13.28515625" style="291" customWidth="1"/>
    <col min="8741" max="8741" width="11.85546875" style="291" customWidth="1"/>
    <col min="8742" max="8743" width="10.85546875" style="291" customWidth="1"/>
    <col min="8744" max="8747" width="12.140625" style="291" customWidth="1"/>
    <col min="8748" max="8748" width="13" style="291" customWidth="1"/>
    <col min="8749" max="8749" width="12.5703125" style="291" customWidth="1"/>
    <col min="8750" max="8750" width="12.42578125" style="291" customWidth="1"/>
    <col min="8751" max="8751" width="13.28515625" style="291" customWidth="1"/>
    <col min="8752" max="8959" width="10.28515625" style="291" customWidth="1"/>
    <col min="8960" max="8960" width="16.7109375" style="291" customWidth="1"/>
    <col min="8961" max="8961" width="115" style="291" customWidth="1"/>
    <col min="8962" max="8962" width="5.28515625" style="291"/>
    <col min="8963" max="8963" width="16.7109375" style="291" customWidth="1"/>
    <col min="8964" max="8964" width="115" style="291" customWidth="1"/>
    <col min="8965" max="8965" width="5.28515625" style="291" customWidth="1"/>
    <col min="8966" max="8966" width="5.42578125" style="291" customWidth="1"/>
    <col min="8967" max="8967" width="7.5703125" style="291" customWidth="1"/>
    <col min="8968" max="8968" width="12.140625" style="291" customWidth="1"/>
    <col min="8969" max="8971" width="5.85546875" style="291" customWidth="1"/>
    <col min="8972" max="8972" width="26.28515625" style="291" customWidth="1"/>
    <col min="8973" max="8992" width="12.140625" style="291" customWidth="1"/>
    <col min="8993" max="8993" width="13" style="291" customWidth="1"/>
    <col min="8994" max="8994" width="12" style="291" customWidth="1"/>
    <col min="8995" max="8995" width="11.85546875" style="291" customWidth="1"/>
    <col min="8996" max="8996" width="13.28515625" style="291" customWidth="1"/>
    <col min="8997" max="8997" width="11.85546875" style="291" customWidth="1"/>
    <col min="8998" max="8999" width="10.85546875" style="291" customWidth="1"/>
    <col min="9000" max="9003" width="12.140625" style="291" customWidth="1"/>
    <col min="9004" max="9004" width="13" style="291" customWidth="1"/>
    <col min="9005" max="9005" width="12.5703125" style="291" customWidth="1"/>
    <col min="9006" max="9006" width="12.42578125" style="291" customWidth="1"/>
    <col min="9007" max="9007" width="13.28515625" style="291" customWidth="1"/>
    <col min="9008" max="9215" width="10.28515625" style="291" customWidth="1"/>
    <col min="9216" max="9216" width="16.7109375" style="291" customWidth="1"/>
    <col min="9217" max="9217" width="115" style="291" customWidth="1"/>
    <col min="9218" max="9218" width="5.28515625" style="291"/>
    <col min="9219" max="9219" width="16.7109375" style="291" customWidth="1"/>
    <col min="9220" max="9220" width="115" style="291" customWidth="1"/>
    <col min="9221" max="9221" width="5.28515625" style="291" customWidth="1"/>
    <col min="9222" max="9222" width="5.42578125" style="291" customWidth="1"/>
    <col min="9223" max="9223" width="7.5703125" style="291" customWidth="1"/>
    <col min="9224" max="9224" width="12.140625" style="291" customWidth="1"/>
    <col min="9225" max="9227" width="5.85546875" style="291" customWidth="1"/>
    <col min="9228" max="9228" width="26.28515625" style="291" customWidth="1"/>
    <col min="9229" max="9248" width="12.140625" style="291" customWidth="1"/>
    <col min="9249" max="9249" width="13" style="291" customWidth="1"/>
    <col min="9250" max="9250" width="12" style="291" customWidth="1"/>
    <col min="9251" max="9251" width="11.85546875" style="291" customWidth="1"/>
    <col min="9252" max="9252" width="13.28515625" style="291" customWidth="1"/>
    <col min="9253" max="9253" width="11.85546875" style="291" customWidth="1"/>
    <col min="9254" max="9255" width="10.85546875" style="291" customWidth="1"/>
    <col min="9256" max="9259" width="12.140625" style="291" customWidth="1"/>
    <col min="9260" max="9260" width="13" style="291" customWidth="1"/>
    <col min="9261" max="9261" width="12.5703125" style="291" customWidth="1"/>
    <col min="9262" max="9262" width="12.42578125" style="291" customWidth="1"/>
    <col min="9263" max="9263" width="13.28515625" style="291" customWidth="1"/>
    <col min="9264" max="9471" width="10.28515625" style="291" customWidth="1"/>
    <col min="9472" max="9472" width="16.7109375" style="291" customWidth="1"/>
    <col min="9473" max="9473" width="115" style="291" customWidth="1"/>
    <col min="9474" max="9474" width="5.28515625" style="291"/>
    <col min="9475" max="9475" width="16.7109375" style="291" customWidth="1"/>
    <col min="9476" max="9476" width="115" style="291" customWidth="1"/>
    <col min="9477" max="9477" width="5.28515625" style="291" customWidth="1"/>
    <col min="9478" max="9478" width="5.42578125" style="291" customWidth="1"/>
    <col min="9479" max="9479" width="7.5703125" style="291" customWidth="1"/>
    <col min="9480" max="9480" width="12.140625" style="291" customWidth="1"/>
    <col min="9481" max="9483" width="5.85546875" style="291" customWidth="1"/>
    <col min="9484" max="9484" width="26.28515625" style="291" customWidth="1"/>
    <col min="9485" max="9504" width="12.140625" style="291" customWidth="1"/>
    <col min="9505" max="9505" width="13" style="291" customWidth="1"/>
    <col min="9506" max="9506" width="12" style="291" customWidth="1"/>
    <col min="9507" max="9507" width="11.85546875" style="291" customWidth="1"/>
    <col min="9508" max="9508" width="13.28515625" style="291" customWidth="1"/>
    <col min="9509" max="9509" width="11.85546875" style="291" customWidth="1"/>
    <col min="9510" max="9511" width="10.85546875" style="291" customWidth="1"/>
    <col min="9512" max="9515" width="12.140625" style="291" customWidth="1"/>
    <col min="9516" max="9516" width="13" style="291" customWidth="1"/>
    <col min="9517" max="9517" width="12.5703125" style="291" customWidth="1"/>
    <col min="9518" max="9518" width="12.42578125" style="291" customWidth="1"/>
    <col min="9519" max="9519" width="13.28515625" style="291" customWidth="1"/>
    <col min="9520" max="9727" width="10.28515625" style="291" customWidth="1"/>
    <col min="9728" max="9728" width="16.7109375" style="291" customWidth="1"/>
    <col min="9729" max="9729" width="115" style="291" customWidth="1"/>
    <col min="9730" max="9730" width="5.28515625" style="291"/>
    <col min="9731" max="9731" width="16.7109375" style="291" customWidth="1"/>
    <col min="9732" max="9732" width="115" style="291" customWidth="1"/>
    <col min="9733" max="9733" width="5.28515625" style="291" customWidth="1"/>
    <col min="9734" max="9734" width="5.42578125" style="291" customWidth="1"/>
    <col min="9735" max="9735" width="7.5703125" style="291" customWidth="1"/>
    <col min="9736" max="9736" width="12.140625" style="291" customWidth="1"/>
    <col min="9737" max="9739" width="5.85546875" style="291" customWidth="1"/>
    <col min="9740" max="9740" width="26.28515625" style="291" customWidth="1"/>
    <col min="9741" max="9760" width="12.140625" style="291" customWidth="1"/>
    <col min="9761" max="9761" width="13" style="291" customWidth="1"/>
    <col min="9762" max="9762" width="12" style="291" customWidth="1"/>
    <col min="9763" max="9763" width="11.85546875" style="291" customWidth="1"/>
    <col min="9764" max="9764" width="13.28515625" style="291" customWidth="1"/>
    <col min="9765" max="9765" width="11.85546875" style="291" customWidth="1"/>
    <col min="9766" max="9767" width="10.85546875" style="291" customWidth="1"/>
    <col min="9768" max="9771" width="12.140625" style="291" customWidth="1"/>
    <col min="9772" max="9772" width="13" style="291" customWidth="1"/>
    <col min="9773" max="9773" width="12.5703125" style="291" customWidth="1"/>
    <col min="9774" max="9774" width="12.42578125" style="291" customWidth="1"/>
    <col min="9775" max="9775" width="13.28515625" style="291" customWidth="1"/>
    <col min="9776" max="9983" width="10.28515625" style="291" customWidth="1"/>
    <col min="9984" max="9984" width="16.7109375" style="291" customWidth="1"/>
    <col min="9985" max="9985" width="115" style="291" customWidth="1"/>
    <col min="9986" max="9986" width="5.28515625" style="291"/>
    <col min="9987" max="9987" width="16.7109375" style="291" customWidth="1"/>
    <col min="9988" max="9988" width="115" style="291" customWidth="1"/>
    <col min="9989" max="9989" width="5.28515625" style="291" customWidth="1"/>
    <col min="9990" max="9990" width="5.42578125" style="291" customWidth="1"/>
    <col min="9991" max="9991" width="7.5703125" style="291" customWidth="1"/>
    <col min="9992" max="9992" width="12.140625" style="291" customWidth="1"/>
    <col min="9993" max="9995" width="5.85546875" style="291" customWidth="1"/>
    <col min="9996" max="9996" width="26.28515625" style="291" customWidth="1"/>
    <col min="9997" max="10016" width="12.140625" style="291" customWidth="1"/>
    <col min="10017" max="10017" width="13" style="291" customWidth="1"/>
    <col min="10018" max="10018" width="12" style="291" customWidth="1"/>
    <col min="10019" max="10019" width="11.85546875" style="291" customWidth="1"/>
    <col min="10020" max="10020" width="13.28515625" style="291" customWidth="1"/>
    <col min="10021" max="10021" width="11.85546875" style="291" customWidth="1"/>
    <col min="10022" max="10023" width="10.85546875" style="291" customWidth="1"/>
    <col min="10024" max="10027" width="12.140625" style="291" customWidth="1"/>
    <col min="10028" max="10028" width="13" style="291" customWidth="1"/>
    <col min="10029" max="10029" width="12.5703125" style="291" customWidth="1"/>
    <col min="10030" max="10030" width="12.42578125" style="291" customWidth="1"/>
    <col min="10031" max="10031" width="13.28515625" style="291" customWidth="1"/>
    <col min="10032" max="10239" width="10.28515625" style="291" customWidth="1"/>
    <col min="10240" max="10240" width="16.7109375" style="291" customWidth="1"/>
    <col min="10241" max="10241" width="115" style="291" customWidth="1"/>
    <col min="10242" max="10242" width="5.28515625" style="291"/>
    <col min="10243" max="10243" width="16.7109375" style="291" customWidth="1"/>
    <col min="10244" max="10244" width="115" style="291" customWidth="1"/>
    <col min="10245" max="10245" width="5.28515625" style="291" customWidth="1"/>
    <col min="10246" max="10246" width="5.42578125" style="291" customWidth="1"/>
    <col min="10247" max="10247" width="7.5703125" style="291" customWidth="1"/>
    <col min="10248" max="10248" width="12.140625" style="291" customWidth="1"/>
    <col min="10249" max="10251" width="5.85546875" style="291" customWidth="1"/>
    <col min="10252" max="10252" width="26.28515625" style="291" customWidth="1"/>
    <col min="10253" max="10272" width="12.140625" style="291" customWidth="1"/>
    <col min="10273" max="10273" width="13" style="291" customWidth="1"/>
    <col min="10274" max="10274" width="12" style="291" customWidth="1"/>
    <col min="10275" max="10275" width="11.85546875" style="291" customWidth="1"/>
    <col min="10276" max="10276" width="13.28515625" style="291" customWidth="1"/>
    <col min="10277" max="10277" width="11.85546875" style="291" customWidth="1"/>
    <col min="10278" max="10279" width="10.85546875" style="291" customWidth="1"/>
    <col min="10280" max="10283" width="12.140625" style="291" customWidth="1"/>
    <col min="10284" max="10284" width="13" style="291" customWidth="1"/>
    <col min="10285" max="10285" width="12.5703125" style="291" customWidth="1"/>
    <col min="10286" max="10286" width="12.42578125" style="291" customWidth="1"/>
    <col min="10287" max="10287" width="13.28515625" style="291" customWidth="1"/>
    <col min="10288" max="10495" width="10.28515625" style="291" customWidth="1"/>
    <col min="10496" max="10496" width="16.7109375" style="291" customWidth="1"/>
    <col min="10497" max="10497" width="115" style="291" customWidth="1"/>
    <col min="10498" max="10498" width="5.28515625" style="291"/>
    <col min="10499" max="10499" width="16.7109375" style="291" customWidth="1"/>
    <col min="10500" max="10500" width="115" style="291" customWidth="1"/>
    <col min="10501" max="10501" width="5.28515625" style="291" customWidth="1"/>
    <col min="10502" max="10502" width="5.42578125" style="291" customWidth="1"/>
    <col min="10503" max="10503" width="7.5703125" style="291" customWidth="1"/>
    <col min="10504" max="10504" width="12.140625" style="291" customWidth="1"/>
    <col min="10505" max="10507" width="5.85546875" style="291" customWidth="1"/>
    <col min="10508" max="10508" width="26.28515625" style="291" customWidth="1"/>
    <col min="10509" max="10528" width="12.140625" style="291" customWidth="1"/>
    <col min="10529" max="10529" width="13" style="291" customWidth="1"/>
    <col min="10530" max="10530" width="12" style="291" customWidth="1"/>
    <col min="10531" max="10531" width="11.85546875" style="291" customWidth="1"/>
    <col min="10532" max="10532" width="13.28515625" style="291" customWidth="1"/>
    <col min="10533" max="10533" width="11.85546875" style="291" customWidth="1"/>
    <col min="10534" max="10535" width="10.85546875" style="291" customWidth="1"/>
    <col min="10536" max="10539" width="12.140625" style="291" customWidth="1"/>
    <col min="10540" max="10540" width="13" style="291" customWidth="1"/>
    <col min="10541" max="10541" width="12.5703125" style="291" customWidth="1"/>
    <col min="10542" max="10542" width="12.42578125" style="291" customWidth="1"/>
    <col min="10543" max="10543" width="13.28515625" style="291" customWidth="1"/>
    <col min="10544" max="10751" width="10.28515625" style="291" customWidth="1"/>
    <col min="10752" max="10752" width="16.7109375" style="291" customWidth="1"/>
    <col min="10753" max="10753" width="115" style="291" customWidth="1"/>
    <col min="10754" max="10754" width="5.28515625" style="291"/>
    <col min="10755" max="10755" width="16.7109375" style="291" customWidth="1"/>
    <col min="10756" max="10756" width="115" style="291" customWidth="1"/>
    <col min="10757" max="10757" width="5.28515625" style="291" customWidth="1"/>
    <col min="10758" max="10758" width="5.42578125" style="291" customWidth="1"/>
    <col min="10759" max="10759" width="7.5703125" style="291" customWidth="1"/>
    <col min="10760" max="10760" width="12.140625" style="291" customWidth="1"/>
    <col min="10761" max="10763" width="5.85546875" style="291" customWidth="1"/>
    <col min="10764" max="10764" width="26.28515625" style="291" customWidth="1"/>
    <col min="10765" max="10784" width="12.140625" style="291" customWidth="1"/>
    <col min="10785" max="10785" width="13" style="291" customWidth="1"/>
    <col min="10786" max="10786" width="12" style="291" customWidth="1"/>
    <col min="10787" max="10787" width="11.85546875" style="291" customWidth="1"/>
    <col min="10788" max="10788" width="13.28515625" style="291" customWidth="1"/>
    <col min="10789" max="10789" width="11.85546875" style="291" customWidth="1"/>
    <col min="10790" max="10791" width="10.85546875" style="291" customWidth="1"/>
    <col min="10792" max="10795" width="12.140625" style="291" customWidth="1"/>
    <col min="10796" max="10796" width="13" style="291" customWidth="1"/>
    <col min="10797" max="10797" width="12.5703125" style="291" customWidth="1"/>
    <col min="10798" max="10798" width="12.42578125" style="291" customWidth="1"/>
    <col min="10799" max="10799" width="13.28515625" style="291" customWidth="1"/>
    <col min="10800" max="11007" width="10.28515625" style="291" customWidth="1"/>
    <col min="11008" max="11008" width="16.7109375" style="291" customWidth="1"/>
    <col min="11009" max="11009" width="115" style="291" customWidth="1"/>
    <col min="11010" max="11010" width="5.28515625" style="291"/>
    <col min="11011" max="11011" width="16.7109375" style="291" customWidth="1"/>
    <col min="11012" max="11012" width="115" style="291" customWidth="1"/>
    <col min="11013" max="11013" width="5.28515625" style="291" customWidth="1"/>
    <col min="11014" max="11014" width="5.42578125" style="291" customWidth="1"/>
    <col min="11015" max="11015" width="7.5703125" style="291" customWidth="1"/>
    <col min="11016" max="11016" width="12.140625" style="291" customWidth="1"/>
    <col min="11017" max="11019" width="5.85546875" style="291" customWidth="1"/>
    <col min="11020" max="11020" width="26.28515625" style="291" customWidth="1"/>
    <col min="11021" max="11040" width="12.140625" style="291" customWidth="1"/>
    <col min="11041" max="11041" width="13" style="291" customWidth="1"/>
    <col min="11042" max="11042" width="12" style="291" customWidth="1"/>
    <col min="11043" max="11043" width="11.85546875" style="291" customWidth="1"/>
    <col min="11044" max="11044" width="13.28515625" style="291" customWidth="1"/>
    <col min="11045" max="11045" width="11.85546875" style="291" customWidth="1"/>
    <col min="11046" max="11047" width="10.85546875" style="291" customWidth="1"/>
    <col min="11048" max="11051" width="12.140625" style="291" customWidth="1"/>
    <col min="11052" max="11052" width="13" style="291" customWidth="1"/>
    <col min="11053" max="11053" width="12.5703125" style="291" customWidth="1"/>
    <col min="11054" max="11054" width="12.42578125" style="291" customWidth="1"/>
    <col min="11055" max="11055" width="13.28515625" style="291" customWidth="1"/>
    <col min="11056" max="11263" width="10.28515625" style="291" customWidth="1"/>
    <col min="11264" max="11264" width="16.7109375" style="291" customWidth="1"/>
    <col min="11265" max="11265" width="115" style="291" customWidth="1"/>
    <col min="11266" max="11266" width="5.28515625" style="291"/>
    <col min="11267" max="11267" width="16.7109375" style="291" customWidth="1"/>
    <col min="11268" max="11268" width="115" style="291" customWidth="1"/>
    <col min="11269" max="11269" width="5.28515625" style="291" customWidth="1"/>
    <col min="11270" max="11270" width="5.42578125" style="291" customWidth="1"/>
    <col min="11271" max="11271" width="7.5703125" style="291" customWidth="1"/>
    <col min="11272" max="11272" width="12.140625" style="291" customWidth="1"/>
    <col min="11273" max="11275" width="5.85546875" style="291" customWidth="1"/>
    <col min="11276" max="11276" width="26.28515625" style="291" customWidth="1"/>
    <col min="11277" max="11296" width="12.140625" style="291" customWidth="1"/>
    <col min="11297" max="11297" width="13" style="291" customWidth="1"/>
    <col min="11298" max="11298" width="12" style="291" customWidth="1"/>
    <col min="11299" max="11299" width="11.85546875" style="291" customWidth="1"/>
    <col min="11300" max="11300" width="13.28515625" style="291" customWidth="1"/>
    <col min="11301" max="11301" width="11.85546875" style="291" customWidth="1"/>
    <col min="11302" max="11303" width="10.85546875" style="291" customWidth="1"/>
    <col min="11304" max="11307" width="12.140625" style="291" customWidth="1"/>
    <col min="11308" max="11308" width="13" style="291" customWidth="1"/>
    <col min="11309" max="11309" width="12.5703125" style="291" customWidth="1"/>
    <col min="11310" max="11310" width="12.42578125" style="291" customWidth="1"/>
    <col min="11311" max="11311" width="13.28515625" style="291" customWidth="1"/>
    <col min="11312" max="11519" width="10.28515625" style="291" customWidth="1"/>
    <col min="11520" max="11520" width="16.7109375" style="291" customWidth="1"/>
    <col min="11521" max="11521" width="115" style="291" customWidth="1"/>
    <col min="11522" max="11522" width="5.28515625" style="291"/>
    <col min="11523" max="11523" width="16.7109375" style="291" customWidth="1"/>
    <col min="11524" max="11524" width="115" style="291" customWidth="1"/>
    <col min="11525" max="11525" width="5.28515625" style="291" customWidth="1"/>
    <col min="11526" max="11526" width="5.42578125" style="291" customWidth="1"/>
    <col min="11527" max="11527" width="7.5703125" style="291" customWidth="1"/>
    <col min="11528" max="11528" width="12.140625" style="291" customWidth="1"/>
    <col min="11529" max="11531" width="5.85546875" style="291" customWidth="1"/>
    <col min="11532" max="11532" width="26.28515625" style="291" customWidth="1"/>
    <col min="11533" max="11552" width="12.140625" style="291" customWidth="1"/>
    <col min="11553" max="11553" width="13" style="291" customWidth="1"/>
    <col min="11554" max="11554" width="12" style="291" customWidth="1"/>
    <col min="11555" max="11555" width="11.85546875" style="291" customWidth="1"/>
    <col min="11556" max="11556" width="13.28515625" style="291" customWidth="1"/>
    <col min="11557" max="11557" width="11.85546875" style="291" customWidth="1"/>
    <col min="11558" max="11559" width="10.85546875" style="291" customWidth="1"/>
    <col min="11560" max="11563" width="12.140625" style="291" customWidth="1"/>
    <col min="11564" max="11564" width="13" style="291" customWidth="1"/>
    <col min="11565" max="11565" width="12.5703125" style="291" customWidth="1"/>
    <col min="11566" max="11566" width="12.42578125" style="291" customWidth="1"/>
    <col min="11567" max="11567" width="13.28515625" style="291" customWidth="1"/>
    <col min="11568" max="11775" width="10.28515625" style="291" customWidth="1"/>
    <col min="11776" max="11776" width="16.7109375" style="291" customWidth="1"/>
    <col min="11777" max="11777" width="115" style="291" customWidth="1"/>
    <col min="11778" max="11778" width="5.28515625" style="291"/>
    <col min="11779" max="11779" width="16.7109375" style="291" customWidth="1"/>
    <col min="11780" max="11780" width="115" style="291" customWidth="1"/>
    <col min="11781" max="11781" width="5.28515625" style="291" customWidth="1"/>
    <col min="11782" max="11782" width="5.42578125" style="291" customWidth="1"/>
    <col min="11783" max="11783" width="7.5703125" style="291" customWidth="1"/>
    <col min="11784" max="11784" width="12.140625" style="291" customWidth="1"/>
    <col min="11785" max="11787" width="5.85546875" style="291" customWidth="1"/>
    <col min="11788" max="11788" width="26.28515625" style="291" customWidth="1"/>
    <col min="11789" max="11808" width="12.140625" style="291" customWidth="1"/>
    <col min="11809" max="11809" width="13" style="291" customWidth="1"/>
    <col min="11810" max="11810" width="12" style="291" customWidth="1"/>
    <col min="11811" max="11811" width="11.85546875" style="291" customWidth="1"/>
    <col min="11812" max="11812" width="13.28515625" style="291" customWidth="1"/>
    <col min="11813" max="11813" width="11.85546875" style="291" customWidth="1"/>
    <col min="11814" max="11815" width="10.85546875" style="291" customWidth="1"/>
    <col min="11816" max="11819" width="12.140625" style="291" customWidth="1"/>
    <col min="11820" max="11820" width="13" style="291" customWidth="1"/>
    <col min="11821" max="11821" width="12.5703125" style="291" customWidth="1"/>
    <col min="11822" max="11822" width="12.42578125" style="291" customWidth="1"/>
    <col min="11823" max="11823" width="13.28515625" style="291" customWidth="1"/>
    <col min="11824" max="12031" width="10.28515625" style="291" customWidth="1"/>
    <col min="12032" max="12032" width="16.7109375" style="291" customWidth="1"/>
    <col min="12033" max="12033" width="115" style="291" customWidth="1"/>
    <col min="12034" max="12034" width="5.28515625" style="291"/>
    <col min="12035" max="12035" width="16.7109375" style="291" customWidth="1"/>
    <col min="12036" max="12036" width="115" style="291" customWidth="1"/>
    <col min="12037" max="12037" width="5.28515625" style="291" customWidth="1"/>
    <col min="12038" max="12038" width="5.42578125" style="291" customWidth="1"/>
    <col min="12039" max="12039" width="7.5703125" style="291" customWidth="1"/>
    <col min="12040" max="12040" width="12.140625" style="291" customWidth="1"/>
    <col min="12041" max="12043" width="5.85546875" style="291" customWidth="1"/>
    <col min="12044" max="12044" width="26.28515625" style="291" customWidth="1"/>
    <col min="12045" max="12064" width="12.140625" style="291" customWidth="1"/>
    <col min="12065" max="12065" width="13" style="291" customWidth="1"/>
    <col min="12066" max="12066" width="12" style="291" customWidth="1"/>
    <col min="12067" max="12067" width="11.85546875" style="291" customWidth="1"/>
    <col min="12068" max="12068" width="13.28515625" style="291" customWidth="1"/>
    <col min="12069" max="12069" width="11.85546875" style="291" customWidth="1"/>
    <col min="12070" max="12071" width="10.85546875" style="291" customWidth="1"/>
    <col min="12072" max="12075" width="12.140625" style="291" customWidth="1"/>
    <col min="12076" max="12076" width="13" style="291" customWidth="1"/>
    <col min="12077" max="12077" width="12.5703125" style="291" customWidth="1"/>
    <col min="12078" max="12078" width="12.42578125" style="291" customWidth="1"/>
    <col min="12079" max="12079" width="13.28515625" style="291" customWidth="1"/>
    <col min="12080" max="12287" width="10.28515625" style="291" customWidth="1"/>
    <col min="12288" max="12288" width="16.7109375" style="291" customWidth="1"/>
    <col min="12289" max="12289" width="115" style="291" customWidth="1"/>
    <col min="12290" max="12290" width="5.28515625" style="291"/>
    <col min="12291" max="12291" width="16.7109375" style="291" customWidth="1"/>
    <col min="12292" max="12292" width="115" style="291" customWidth="1"/>
    <col min="12293" max="12293" width="5.28515625" style="291" customWidth="1"/>
    <col min="12294" max="12294" width="5.42578125" style="291" customWidth="1"/>
    <col min="12295" max="12295" width="7.5703125" style="291" customWidth="1"/>
    <col min="12296" max="12296" width="12.140625" style="291" customWidth="1"/>
    <col min="12297" max="12299" width="5.85546875" style="291" customWidth="1"/>
    <col min="12300" max="12300" width="26.28515625" style="291" customWidth="1"/>
    <col min="12301" max="12320" width="12.140625" style="291" customWidth="1"/>
    <col min="12321" max="12321" width="13" style="291" customWidth="1"/>
    <col min="12322" max="12322" width="12" style="291" customWidth="1"/>
    <col min="12323" max="12323" width="11.85546875" style="291" customWidth="1"/>
    <col min="12324" max="12324" width="13.28515625" style="291" customWidth="1"/>
    <col min="12325" max="12325" width="11.85546875" style="291" customWidth="1"/>
    <col min="12326" max="12327" width="10.85546875" style="291" customWidth="1"/>
    <col min="12328" max="12331" width="12.140625" style="291" customWidth="1"/>
    <col min="12332" max="12332" width="13" style="291" customWidth="1"/>
    <col min="12333" max="12333" width="12.5703125" style="291" customWidth="1"/>
    <col min="12334" max="12334" width="12.42578125" style="291" customWidth="1"/>
    <col min="12335" max="12335" width="13.28515625" style="291" customWidth="1"/>
    <col min="12336" max="12543" width="10.28515625" style="291" customWidth="1"/>
    <col min="12544" max="12544" width="16.7109375" style="291" customWidth="1"/>
    <col min="12545" max="12545" width="115" style="291" customWidth="1"/>
    <col min="12546" max="12546" width="5.28515625" style="291"/>
    <col min="12547" max="12547" width="16.7109375" style="291" customWidth="1"/>
    <col min="12548" max="12548" width="115" style="291" customWidth="1"/>
    <col min="12549" max="12549" width="5.28515625" style="291" customWidth="1"/>
    <col min="12550" max="12550" width="5.42578125" style="291" customWidth="1"/>
    <col min="12551" max="12551" width="7.5703125" style="291" customWidth="1"/>
    <col min="12552" max="12552" width="12.140625" style="291" customWidth="1"/>
    <col min="12553" max="12555" width="5.85546875" style="291" customWidth="1"/>
    <col min="12556" max="12556" width="26.28515625" style="291" customWidth="1"/>
    <col min="12557" max="12576" width="12.140625" style="291" customWidth="1"/>
    <col min="12577" max="12577" width="13" style="291" customWidth="1"/>
    <col min="12578" max="12578" width="12" style="291" customWidth="1"/>
    <col min="12579" max="12579" width="11.85546875" style="291" customWidth="1"/>
    <col min="12580" max="12580" width="13.28515625" style="291" customWidth="1"/>
    <col min="12581" max="12581" width="11.85546875" style="291" customWidth="1"/>
    <col min="12582" max="12583" width="10.85546875" style="291" customWidth="1"/>
    <col min="12584" max="12587" width="12.140625" style="291" customWidth="1"/>
    <col min="12588" max="12588" width="13" style="291" customWidth="1"/>
    <col min="12589" max="12589" width="12.5703125" style="291" customWidth="1"/>
    <col min="12590" max="12590" width="12.42578125" style="291" customWidth="1"/>
    <col min="12591" max="12591" width="13.28515625" style="291" customWidth="1"/>
    <col min="12592" max="12799" width="10.28515625" style="291" customWidth="1"/>
    <col min="12800" max="12800" width="16.7109375" style="291" customWidth="1"/>
    <col min="12801" max="12801" width="115" style="291" customWidth="1"/>
    <col min="12802" max="12802" width="5.28515625" style="291"/>
    <col min="12803" max="12803" width="16.7109375" style="291" customWidth="1"/>
    <col min="12804" max="12804" width="115" style="291" customWidth="1"/>
    <col min="12805" max="12805" width="5.28515625" style="291" customWidth="1"/>
    <col min="12806" max="12806" width="5.42578125" style="291" customWidth="1"/>
    <col min="12807" max="12807" width="7.5703125" style="291" customWidth="1"/>
    <col min="12808" max="12808" width="12.140625" style="291" customWidth="1"/>
    <col min="12809" max="12811" width="5.85546875" style="291" customWidth="1"/>
    <col min="12812" max="12812" width="26.28515625" style="291" customWidth="1"/>
    <col min="12813" max="12832" width="12.140625" style="291" customWidth="1"/>
    <col min="12833" max="12833" width="13" style="291" customWidth="1"/>
    <col min="12834" max="12834" width="12" style="291" customWidth="1"/>
    <col min="12835" max="12835" width="11.85546875" style="291" customWidth="1"/>
    <col min="12836" max="12836" width="13.28515625" style="291" customWidth="1"/>
    <col min="12837" max="12837" width="11.85546875" style="291" customWidth="1"/>
    <col min="12838" max="12839" width="10.85546875" style="291" customWidth="1"/>
    <col min="12840" max="12843" width="12.140625" style="291" customWidth="1"/>
    <col min="12844" max="12844" width="13" style="291" customWidth="1"/>
    <col min="12845" max="12845" width="12.5703125" style="291" customWidth="1"/>
    <col min="12846" max="12846" width="12.42578125" style="291" customWidth="1"/>
    <col min="12847" max="12847" width="13.28515625" style="291" customWidth="1"/>
    <col min="12848" max="13055" width="10.28515625" style="291" customWidth="1"/>
    <col min="13056" max="13056" width="16.7109375" style="291" customWidth="1"/>
    <col min="13057" max="13057" width="115" style="291" customWidth="1"/>
    <col min="13058" max="13058" width="5.28515625" style="291"/>
    <col min="13059" max="13059" width="16.7109375" style="291" customWidth="1"/>
    <col min="13060" max="13060" width="115" style="291" customWidth="1"/>
    <col min="13061" max="13061" width="5.28515625" style="291" customWidth="1"/>
    <col min="13062" max="13062" width="5.42578125" style="291" customWidth="1"/>
    <col min="13063" max="13063" width="7.5703125" style="291" customWidth="1"/>
    <col min="13064" max="13064" width="12.140625" style="291" customWidth="1"/>
    <col min="13065" max="13067" width="5.85546875" style="291" customWidth="1"/>
    <col min="13068" max="13068" width="26.28515625" style="291" customWidth="1"/>
    <col min="13069" max="13088" width="12.140625" style="291" customWidth="1"/>
    <col min="13089" max="13089" width="13" style="291" customWidth="1"/>
    <col min="13090" max="13090" width="12" style="291" customWidth="1"/>
    <col min="13091" max="13091" width="11.85546875" style="291" customWidth="1"/>
    <col min="13092" max="13092" width="13.28515625" style="291" customWidth="1"/>
    <col min="13093" max="13093" width="11.85546875" style="291" customWidth="1"/>
    <col min="13094" max="13095" width="10.85546875" style="291" customWidth="1"/>
    <col min="13096" max="13099" width="12.140625" style="291" customWidth="1"/>
    <col min="13100" max="13100" width="13" style="291" customWidth="1"/>
    <col min="13101" max="13101" width="12.5703125" style="291" customWidth="1"/>
    <col min="13102" max="13102" width="12.42578125" style="291" customWidth="1"/>
    <col min="13103" max="13103" width="13.28515625" style="291" customWidth="1"/>
    <col min="13104" max="13311" width="10.28515625" style="291" customWidth="1"/>
    <col min="13312" max="13312" width="16.7109375" style="291" customWidth="1"/>
    <col min="13313" max="13313" width="115" style="291" customWidth="1"/>
    <col min="13314" max="13314" width="5.28515625" style="291"/>
    <col min="13315" max="13315" width="16.7109375" style="291" customWidth="1"/>
    <col min="13316" max="13316" width="115" style="291" customWidth="1"/>
    <col min="13317" max="13317" width="5.28515625" style="291" customWidth="1"/>
    <col min="13318" max="13318" width="5.42578125" style="291" customWidth="1"/>
    <col min="13319" max="13319" width="7.5703125" style="291" customWidth="1"/>
    <col min="13320" max="13320" width="12.140625" style="291" customWidth="1"/>
    <col min="13321" max="13323" width="5.85546875" style="291" customWidth="1"/>
    <col min="13324" max="13324" width="26.28515625" style="291" customWidth="1"/>
    <col min="13325" max="13344" width="12.140625" style="291" customWidth="1"/>
    <col min="13345" max="13345" width="13" style="291" customWidth="1"/>
    <col min="13346" max="13346" width="12" style="291" customWidth="1"/>
    <col min="13347" max="13347" width="11.85546875" style="291" customWidth="1"/>
    <col min="13348" max="13348" width="13.28515625" style="291" customWidth="1"/>
    <col min="13349" max="13349" width="11.85546875" style="291" customWidth="1"/>
    <col min="13350" max="13351" width="10.85546875" style="291" customWidth="1"/>
    <col min="13352" max="13355" width="12.140625" style="291" customWidth="1"/>
    <col min="13356" max="13356" width="13" style="291" customWidth="1"/>
    <col min="13357" max="13357" width="12.5703125" style="291" customWidth="1"/>
    <col min="13358" max="13358" width="12.42578125" style="291" customWidth="1"/>
    <col min="13359" max="13359" width="13.28515625" style="291" customWidth="1"/>
    <col min="13360" max="13567" width="10.28515625" style="291" customWidth="1"/>
    <col min="13568" max="13568" width="16.7109375" style="291" customWidth="1"/>
    <col min="13569" max="13569" width="115" style="291" customWidth="1"/>
    <col min="13570" max="13570" width="5.28515625" style="291"/>
    <col min="13571" max="13571" width="16.7109375" style="291" customWidth="1"/>
    <col min="13572" max="13572" width="115" style="291" customWidth="1"/>
    <col min="13573" max="13573" width="5.28515625" style="291" customWidth="1"/>
    <col min="13574" max="13574" width="5.42578125" style="291" customWidth="1"/>
    <col min="13575" max="13575" width="7.5703125" style="291" customWidth="1"/>
    <col min="13576" max="13576" width="12.140625" style="291" customWidth="1"/>
    <col min="13577" max="13579" width="5.85546875" style="291" customWidth="1"/>
    <col min="13580" max="13580" width="26.28515625" style="291" customWidth="1"/>
    <col min="13581" max="13600" width="12.140625" style="291" customWidth="1"/>
    <col min="13601" max="13601" width="13" style="291" customWidth="1"/>
    <col min="13602" max="13602" width="12" style="291" customWidth="1"/>
    <col min="13603" max="13603" width="11.85546875" style="291" customWidth="1"/>
    <col min="13604" max="13604" width="13.28515625" style="291" customWidth="1"/>
    <col min="13605" max="13605" width="11.85546875" style="291" customWidth="1"/>
    <col min="13606" max="13607" width="10.85546875" style="291" customWidth="1"/>
    <col min="13608" max="13611" width="12.140625" style="291" customWidth="1"/>
    <col min="13612" max="13612" width="13" style="291" customWidth="1"/>
    <col min="13613" max="13613" width="12.5703125" style="291" customWidth="1"/>
    <col min="13614" max="13614" width="12.42578125" style="291" customWidth="1"/>
    <col min="13615" max="13615" width="13.28515625" style="291" customWidth="1"/>
    <col min="13616" max="13823" width="10.28515625" style="291" customWidth="1"/>
    <col min="13824" max="13824" width="16.7109375" style="291" customWidth="1"/>
    <col min="13825" max="13825" width="115" style="291" customWidth="1"/>
    <col min="13826" max="13826" width="5.28515625" style="291"/>
    <col min="13827" max="13827" width="16.7109375" style="291" customWidth="1"/>
    <col min="13828" max="13828" width="115" style="291" customWidth="1"/>
    <col min="13829" max="13829" width="5.28515625" style="291" customWidth="1"/>
    <col min="13830" max="13830" width="5.42578125" style="291" customWidth="1"/>
    <col min="13831" max="13831" width="7.5703125" style="291" customWidth="1"/>
    <col min="13832" max="13832" width="12.140625" style="291" customWidth="1"/>
    <col min="13833" max="13835" width="5.85546875" style="291" customWidth="1"/>
    <col min="13836" max="13836" width="26.28515625" style="291" customWidth="1"/>
    <col min="13837" max="13856" width="12.140625" style="291" customWidth="1"/>
    <col min="13857" max="13857" width="13" style="291" customWidth="1"/>
    <col min="13858" max="13858" width="12" style="291" customWidth="1"/>
    <col min="13859" max="13859" width="11.85546875" style="291" customWidth="1"/>
    <col min="13860" max="13860" width="13.28515625" style="291" customWidth="1"/>
    <col min="13861" max="13861" width="11.85546875" style="291" customWidth="1"/>
    <col min="13862" max="13863" width="10.85546875" style="291" customWidth="1"/>
    <col min="13864" max="13867" width="12.140625" style="291" customWidth="1"/>
    <col min="13868" max="13868" width="13" style="291" customWidth="1"/>
    <col min="13869" max="13869" width="12.5703125" style="291" customWidth="1"/>
    <col min="13870" max="13870" width="12.42578125" style="291" customWidth="1"/>
    <col min="13871" max="13871" width="13.28515625" style="291" customWidth="1"/>
    <col min="13872" max="14079" width="10.28515625" style="291" customWidth="1"/>
    <col min="14080" max="14080" width="16.7109375" style="291" customWidth="1"/>
    <col min="14081" max="14081" width="115" style="291" customWidth="1"/>
    <col min="14082" max="14082" width="5.28515625" style="291"/>
    <col min="14083" max="14083" width="16.7109375" style="291" customWidth="1"/>
    <col min="14084" max="14084" width="115" style="291" customWidth="1"/>
    <col min="14085" max="14085" width="5.28515625" style="291" customWidth="1"/>
    <col min="14086" max="14086" width="5.42578125" style="291" customWidth="1"/>
    <col min="14087" max="14087" width="7.5703125" style="291" customWidth="1"/>
    <col min="14088" max="14088" width="12.140625" style="291" customWidth="1"/>
    <col min="14089" max="14091" width="5.85546875" style="291" customWidth="1"/>
    <col min="14092" max="14092" width="26.28515625" style="291" customWidth="1"/>
    <col min="14093" max="14112" width="12.140625" style="291" customWidth="1"/>
    <col min="14113" max="14113" width="13" style="291" customWidth="1"/>
    <col min="14114" max="14114" width="12" style="291" customWidth="1"/>
    <col min="14115" max="14115" width="11.85546875" style="291" customWidth="1"/>
    <col min="14116" max="14116" width="13.28515625" style="291" customWidth="1"/>
    <col min="14117" max="14117" width="11.85546875" style="291" customWidth="1"/>
    <col min="14118" max="14119" width="10.85546875" style="291" customWidth="1"/>
    <col min="14120" max="14123" width="12.140625" style="291" customWidth="1"/>
    <col min="14124" max="14124" width="13" style="291" customWidth="1"/>
    <col min="14125" max="14125" width="12.5703125" style="291" customWidth="1"/>
    <col min="14126" max="14126" width="12.42578125" style="291" customWidth="1"/>
    <col min="14127" max="14127" width="13.28515625" style="291" customWidth="1"/>
    <col min="14128" max="14335" width="10.28515625" style="291" customWidth="1"/>
    <col min="14336" max="14336" width="16.7109375" style="291" customWidth="1"/>
    <col min="14337" max="14337" width="115" style="291" customWidth="1"/>
    <col min="14338" max="14338" width="5.28515625" style="291"/>
    <col min="14339" max="14339" width="16.7109375" style="291" customWidth="1"/>
    <col min="14340" max="14340" width="115" style="291" customWidth="1"/>
    <col min="14341" max="14341" width="5.28515625" style="291" customWidth="1"/>
    <col min="14342" max="14342" width="5.42578125" style="291" customWidth="1"/>
    <col min="14343" max="14343" width="7.5703125" style="291" customWidth="1"/>
    <col min="14344" max="14344" width="12.140625" style="291" customWidth="1"/>
    <col min="14345" max="14347" width="5.85546875" style="291" customWidth="1"/>
    <col min="14348" max="14348" width="26.28515625" style="291" customWidth="1"/>
    <col min="14349" max="14368" width="12.140625" style="291" customWidth="1"/>
    <col min="14369" max="14369" width="13" style="291" customWidth="1"/>
    <col min="14370" max="14370" width="12" style="291" customWidth="1"/>
    <col min="14371" max="14371" width="11.85546875" style="291" customWidth="1"/>
    <col min="14372" max="14372" width="13.28515625" style="291" customWidth="1"/>
    <col min="14373" max="14373" width="11.85546875" style="291" customWidth="1"/>
    <col min="14374" max="14375" width="10.85546875" style="291" customWidth="1"/>
    <col min="14376" max="14379" width="12.140625" style="291" customWidth="1"/>
    <col min="14380" max="14380" width="13" style="291" customWidth="1"/>
    <col min="14381" max="14381" width="12.5703125" style="291" customWidth="1"/>
    <col min="14382" max="14382" width="12.42578125" style="291" customWidth="1"/>
    <col min="14383" max="14383" width="13.28515625" style="291" customWidth="1"/>
    <col min="14384" max="14591" width="10.28515625" style="291" customWidth="1"/>
    <col min="14592" max="14592" width="16.7109375" style="291" customWidth="1"/>
    <col min="14593" max="14593" width="115" style="291" customWidth="1"/>
    <col min="14594" max="14594" width="5.28515625" style="291"/>
    <col min="14595" max="14595" width="16.7109375" style="291" customWidth="1"/>
    <col min="14596" max="14596" width="115" style="291" customWidth="1"/>
    <col min="14597" max="14597" width="5.28515625" style="291" customWidth="1"/>
    <col min="14598" max="14598" width="5.42578125" style="291" customWidth="1"/>
    <col min="14599" max="14599" width="7.5703125" style="291" customWidth="1"/>
    <col min="14600" max="14600" width="12.140625" style="291" customWidth="1"/>
    <col min="14601" max="14603" width="5.85546875" style="291" customWidth="1"/>
    <col min="14604" max="14604" width="26.28515625" style="291" customWidth="1"/>
    <col min="14605" max="14624" width="12.140625" style="291" customWidth="1"/>
    <col min="14625" max="14625" width="13" style="291" customWidth="1"/>
    <col min="14626" max="14626" width="12" style="291" customWidth="1"/>
    <col min="14627" max="14627" width="11.85546875" style="291" customWidth="1"/>
    <col min="14628" max="14628" width="13.28515625" style="291" customWidth="1"/>
    <col min="14629" max="14629" width="11.85546875" style="291" customWidth="1"/>
    <col min="14630" max="14631" width="10.85546875" style="291" customWidth="1"/>
    <col min="14632" max="14635" width="12.140625" style="291" customWidth="1"/>
    <col min="14636" max="14636" width="13" style="291" customWidth="1"/>
    <col min="14637" max="14637" width="12.5703125" style="291" customWidth="1"/>
    <col min="14638" max="14638" width="12.42578125" style="291" customWidth="1"/>
    <col min="14639" max="14639" width="13.28515625" style="291" customWidth="1"/>
    <col min="14640" max="14847" width="10.28515625" style="291" customWidth="1"/>
    <col min="14848" max="14848" width="16.7109375" style="291" customWidth="1"/>
    <col min="14849" max="14849" width="115" style="291" customWidth="1"/>
    <col min="14850" max="14850" width="5.28515625" style="291"/>
    <col min="14851" max="14851" width="16.7109375" style="291" customWidth="1"/>
    <col min="14852" max="14852" width="115" style="291" customWidth="1"/>
    <col min="14853" max="14853" width="5.28515625" style="291" customWidth="1"/>
    <col min="14854" max="14854" width="5.42578125" style="291" customWidth="1"/>
    <col min="14855" max="14855" width="7.5703125" style="291" customWidth="1"/>
    <col min="14856" max="14856" width="12.140625" style="291" customWidth="1"/>
    <col min="14857" max="14859" width="5.85546875" style="291" customWidth="1"/>
    <col min="14860" max="14860" width="26.28515625" style="291" customWidth="1"/>
    <col min="14861" max="14880" width="12.140625" style="291" customWidth="1"/>
    <col min="14881" max="14881" width="13" style="291" customWidth="1"/>
    <col min="14882" max="14882" width="12" style="291" customWidth="1"/>
    <col min="14883" max="14883" width="11.85546875" style="291" customWidth="1"/>
    <col min="14884" max="14884" width="13.28515625" style="291" customWidth="1"/>
    <col min="14885" max="14885" width="11.85546875" style="291" customWidth="1"/>
    <col min="14886" max="14887" width="10.85546875" style="291" customWidth="1"/>
    <col min="14888" max="14891" width="12.140625" style="291" customWidth="1"/>
    <col min="14892" max="14892" width="13" style="291" customWidth="1"/>
    <col min="14893" max="14893" width="12.5703125" style="291" customWidth="1"/>
    <col min="14894" max="14894" width="12.42578125" style="291" customWidth="1"/>
    <col min="14895" max="14895" width="13.28515625" style="291" customWidth="1"/>
    <col min="14896" max="15103" width="10.28515625" style="291" customWidth="1"/>
    <col min="15104" max="15104" width="16.7109375" style="291" customWidth="1"/>
    <col min="15105" max="15105" width="115" style="291" customWidth="1"/>
    <col min="15106" max="15106" width="5.28515625" style="291"/>
    <col min="15107" max="15107" width="16.7109375" style="291" customWidth="1"/>
    <col min="15108" max="15108" width="115" style="291" customWidth="1"/>
    <col min="15109" max="15109" width="5.28515625" style="291" customWidth="1"/>
    <col min="15110" max="15110" width="5.42578125" style="291" customWidth="1"/>
    <col min="15111" max="15111" width="7.5703125" style="291" customWidth="1"/>
    <col min="15112" max="15112" width="12.140625" style="291" customWidth="1"/>
    <col min="15113" max="15115" width="5.85546875" style="291" customWidth="1"/>
    <col min="15116" max="15116" width="26.28515625" style="291" customWidth="1"/>
    <col min="15117" max="15136" width="12.140625" style="291" customWidth="1"/>
    <col min="15137" max="15137" width="13" style="291" customWidth="1"/>
    <col min="15138" max="15138" width="12" style="291" customWidth="1"/>
    <col min="15139" max="15139" width="11.85546875" style="291" customWidth="1"/>
    <col min="15140" max="15140" width="13.28515625" style="291" customWidth="1"/>
    <col min="15141" max="15141" width="11.85546875" style="291" customWidth="1"/>
    <col min="15142" max="15143" width="10.85546875" style="291" customWidth="1"/>
    <col min="15144" max="15147" width="12.140625" style="291" customWidth="1"/>
    <col min="15148" max="15148" width="13" style="291" customWidth="1"/>
    <col min="15149" max="15149" width="12.5703125" style="291" customWidth="1"/>
    <col min="15150" max="15150" width="12.42578125" style="291" customWidth="1"/>
    <col min="15151" max="15151" width="13.28515625" style="291" customWidth="1"/>
    <col min="15152" max="15359" width="10.28515625" style="291" customWidth="1"/>
    <col min="15360" max="15360" width="16.7109375" style="291" customWidth="1"/>
    <col min="15361" max="15361" width="115" style="291" customWidth="1"/>
    <col min="15362" max="15362" width="5.28515625" style="291"/>
    <col min="15363" max="15363" width="16.7109375" style="291" customWidth="1"/>
    <col min="15364" max="15364" width="115" style="291" customWidth="1"/>
    <col min="15365" max="15365" width="5.28515625" style="291" customWidth="1"/>
    <col min="15366" max="15366" width="5.42578125" style="291" customWidth="1"/>
    <col min="15367" max="15367" width="7.5703125" style="291" customWidth="1"/>
    <col min="15368" max="15368" width="12.140625" style="291" customWidth="1"/>
    <col min="15369" max="15371" width="5.85546875" style="291" customWidth="1"/>
    <col min="15372" max="15372" width="26.28515625" style="291" customWidth="1"/>
    <col min="15373" max="15392" width="12.140625" style="291" customWidth="1"/>
    <col min="15393" max="15393" width="13" style="291" customWidth="1"/>
    <col min="15394" max="15394" width="12" style="291" customWidth="1"/>
    <col min="15395" max="15395" width="11.85546875" style="291" customWidth="1"/>
    <col min="15396" max="15396" width="13.28515625" style="291" customWidth="1"/>
    <col min="15397" max="15397" width="11.85546875" style="291" customWidth="1"/>
    <col min="15398" max="15399" width="10.85546875" style="291" customWidth="1"/>
    <col min="15400" max="15403" width="12.140625" style="291" customWidth="1"/>
    <col min="15404" max="15404" width="13" style="291" customWidth="1"/>
    <col min="15405" max="15405" width="12.5703125" style="291" customWidth="1"/>
    <col min="15406" max="15406" width="12.42578125" style="291" customWidth="1"/>
    <col min="15407" max="15407" width="13.28515625" style="291" customWidth="1"/>
    <col min="15408" max="15615" width="10.28515625" style="291" customWidth="1"/>
    <col min="15616" max="15616" width="16.7109375" style="291" customWidth="1"/>
    <col min="15617" max="15617" width="115" style="291" customWidth="1"/>
    <col min="15618" max="15618" width="5.28515625" style="291"/>
    <col min="15619" max="15619" width="16.7109375" style="291" customWidth="1"/>
    <col min="15620" max="15620" width="115" style="291" customWidth="1"/>
    <col min="15621" max="15621" width="5.28515625" style="291" customWidth="1"/>
    <col min="15622" max="15622" width="5.42578125" style="291" customWidth="1"/>
    <col min="15623" max="15623" width="7.5703125" style="291" customWidth="1"/>
    <col min="15624" max="15624" width="12.140625" style="291" customWidth="1"/>
    <col min="15625" max="15627" width="5.85546875" style="291" customWidth="1"/>
    <col min="15628" max="15628" width="26.28515625" style="291" customWidth="1"/>
    <col min="15629" max="15648" width="12.140625" style="291" customWidth="1"/>
    <col min="15649" max="15649" width="13" style="291" customWidth="1"/>
    <col min="15650" max="15650" width="12" style="291" customWidth="1"/>
    <col min="15651" max="15651" width="11.85546875" style="291" customWidth="1"/>
    <col min="15652" max="15652" width="13.28515625" style="291" customWidth="1"/>
    <col min="15653" max="15653" width="11.85546875" style="291" customWidth="1"/>
    <col min="15654" max="15655" width="10.85546875" style="291" customWidth="1"/>
    <col min="15656" max="15659" width="12.140625" style="291" customWidth="1"/>
    <col min="15660" max="15660" width="13" style="291" customWidth="1"/>
    <col min="15661" max="15661" width="12.5703125" style="291" customWidth="1"/>
    <col min="15662" max="15662" width="12.42578125" style="291" customWidth="1"/>
    <col min="15663" max="15663" width="13.28515625" style="291" customWidth="1"/>
    <col min="15664" max="15871" width="10.28515625" style="291" customWidth="1"/>
    <col min="15872" max="15872" width="16.7109375" style="291" customWidth="1"/>
    <col min="15873" max="15873" width="115" style="291" customWidth="1"/>
    <col min="15874" max="15874" width="5.28515625" style="291"/>
    <col min="15875" max="15875" width="16.7109375" style="291" customWidth="1"/>
    <col min="15876" max="15876" width="115" style="291" customWidth="1"/>
    <col min="15877" max="15877" width="5.28515625" style="291" customWidth="1"/>
    <col min="15878" max="15878" width="5.42578125" style="291" customWidth="1"/>
    <col min="15879" max="15879" width="7.5703125" style="291" customWidth="1"/>
    <col min="15880" max="15880" width="12.140625" style="291" customWidth="1"/>
    <col min="15881" max="15883" width="5.85546875" style="291" customWidth="1"/>
    <col min="15884" max="15884" width="26.28515625" style="291" customWidth="1"/>
    <col min="15885" max="15904" width="12.140625" style="291" customWidth="1"/>
    <col min="15905" max="15905" width="13" style="291" customWidth="1"/>
    <col min="15906" max="15906" width="12" style="291" customWidth="1"/>
    <col min="15907" max="15907" width="11.85546875" style="291" customWidth="1"/>
    <col min="15908" max="15908" width="13.28515625" style="291" customWidth="1"/>
    <col min="15909" max="15909" width="11.85546875" style="291" customWidth="1"/>
    <col min="15910" max="15911" width="10.85546875" style="291" customWidth="1"/>
    <col min="15912" max="15915" width="12.140625" style="291" customWidth="1"/>
    <col min="15916" max="15916" width="13" style="291" customWidth="1"/>
    <col min="15917" max="15917" width="12.5703125" style="291" customWidth="1"/>
    <col min="15918" max="15918" width="12.42578125" style="291" customWidth="1"/>
    <col min="15919" max="15919" width="13.28515625" style="291" customWidth="1"/>
    <col min="15920" max="16127" width="10.28515625" style="291" customWidth="1"/>
    <col min="16128" max="16128" width="16.7109375" style="291" customWidth="1"/>
    <col min="16129" max="16129" width="115" style="291" customWidth="1"/>
    <col min="16130" max="16130" width="5.28515625" style="291"/>
    <col min="16131" max="16131" width="16.7109375" style="291" customWidth="1"/>
    <col min="16132" max="16132" width="115" style="291" customWidth="1"/>
    <col min="16133" max="16133" width="5.28515625" style="291" customWidth="1"/>
    <col min="16134" max="16134" width="5.42578125" style="291" customWidth="1"/>
    <col min="16135" max="16135" width="7.5703125" style="291" customWidth="1"/>
    <col min="16136" max="16136" width="12.140625" style="291" customWidth="1"/>
    <col min="16137" max="16139" width="5.85546875" style="291" customWidth="1"/>
    <col min="16140" max="16140" width="26.28515625" style="291" customWidth="1"/>
    <col min="16141" max="16160" width="12.140625" style="291" customWidth="1"/>
    <col min="16161" max="16161" width="13" style="291" customWidth="1"/>
    <col min="16162" max="16162" width="12" style="291" customWidth="1"/>
    <col min="16163" max="16163" width="11.85546875" style="291" customWidth="1"/>
    <col min="16164" max="16164" width="13.28515625" style="291" customWidth="1"/>
    <col min="16165" max="16165" width="11.85546875" style="291" customWidth="1"/>
    <col min="16166" max="16167" width="10.85546875" style="291" customWidth="1"/>
    <col min="16168" max="16171" width="12.140625" style="291" customWidth="1"/>
    <col min="16172" max="16172" width="13" style="291" customWidth="1"/>
    <col min="16173" max="16173" width="12.5703125" style="291" customWidth="1"/>
    <col min="16174" max="16174" width="12.42578125" style="291" customWidth="1"/>
    <col min="16175" max="16175" width="13.28515625" style="291" customWidth="1"/>
    <col min="16176" max="16383" width="10.28515625" style="291" customWidth="1"/>
    <col min="16384" max="16384" width="16.7109375" style="291" customWidth="1"/>
  </cols>
  <sheetData>
    <row r="1" spans="1:29" s="296" customFormat="1" x14ac:dyDescent="0.25">
      <c r="A1" s="280" t="s">
        <v>0</v>
      </c>
      <c r="B1" s="281" t="s">
        <v>462</v>
      </c>
      <c r="F1" s="297"/>
      <c r="G1" s="297"/>
    </row>
    <row r="2" spans="1:29" s="296" customFormat="1" x14ac:dyDescent="0.25">
      <c r="A2" s="280" t="s">
        <v>2</v>
      </c>
      <c r="B2" s="868" t="s">
        <v>1353</v>
      </c>
      <c r="D2" s="298"/>
      <c r="E2" s="298"/>
      <c r="F2" s="299"/>
      <c r="G2" s="299"/>
      <c r="H2" s="298"/>
      <c r="I2" s="298"/>
      <c r="J2" s="298"/>
      <c r="K2" s="298"/>
      <c r="L2" s="298"/>
      <c r="M2" s="298"/>
      <c r="N2" s="298"/>
      <c r="O2" s="298"/>
      <c r="P2" s="298"/>
      <c r="Q2" s="298"/>
      <c r="R2" s="298"/>
    </row>
    <row r="3" spans="1:29" s="296" customFormat="1" x14ac:dyDescent="0.25">
      <c r="A3" s="280" t="s">
        <v>3</v>
      </c>
      <c r="B3" s="284" t="s">
        <v>178</v>
      </c>
      <c r="D3" s="298"/>
      <c r="E3" s="298"/>
      <c r="F3" s="299"/>
      <c r="G3" s="299"/>
      <c r="H3" s="298"/>
      <c r="I3" s="298"/>
      <c r="J3" s="298"/>
      <c r="K3" s="298"/>
      <c r="L3" s="298"/>
      <c r="M3" s="298"/>
      <c r="N3" s="298"/>
      <c r="O3" s="298"/>
      <c r="P3" s="298"/>
      <c r="Q3" s="298"/>
      <c r="R3" s="298"/>
    </row>
    <row r="4" spans="1:29" s="296" customFormat="1" x14ac:dyDescent="0.25">
      <c r="A4" s="280" t="s">
        <v>5</v>
      </c>
      <c r="B4" s="284" t="s">
        <v>1335</v>
      </c>
      <c r="D4" s="298"/>
      <c r="E4" s="298"/>
      <c r="F4" s="299"/>
      <c r="G4" s="299"/>
      <c r="H4" s="298"/>
      <c r="I4" s="298"/>
      <c r="J4" s="298"/>
      <c r="K4" s="298"/>
      <c r="L4" s="298"/>
      <c r="M4" s="298"/>
      <c r="N4" s="298"/>
      <c r="O4" s="298"/>
      <c r="P4" s="298"/>
      <c r="Q4" s="298"/>
      <c r="R4" s="298"/>
    </row>
    <row r="5" spans="1:29" s="296" customFormat="1" x14ac:dyDescent="0.25">
      <c r="A5" s="285" t="s">
        <v>6</v>
      </c>
      <c r="B5" s="286"/>
      <c r="D5" s="298"/>
      <c r="E5" s="298"/>
      <c r="F5" s="299"/>
      <c r="G5" s="299"/>
      <c r="H5" s="298"/>
      <c r="I5" s="298"/>
      <c r="J5" s="298"/>
      <c r="K5" s="298"/>
      <c r="L5" s="298"/>
      <c r="M5" s="298"/>
      <c r="N5" s="298"/>
      <c r="O5" s="298"/>
      <c r="P5" s="298"/>
      <c r="Q5" s="298"/>
      <c r="R5" s="298"/>
    </row>
    <row r="6" spans="1:29" s="296" customFormat="1" x14ac:dyDescent="0.25">
      <c r="A6" s="285" t="s">
        <v>7</v>
      </c>
      <c r="B6" s="286"/>
      <c r="D6" s="300"/>
      <c r="E6" s="300"/>
      <c r="F6" s="301"/>
      <c r="G6" s="301"/>
      <c r="H6" s="300"/>
      <c r="I6" s="300"/>
      <c r="J6" s="300"/>
      <c r="K6" s="300"/>
      <c r="L6" s="300"/>
      <c r="M6" s="300"/>
      <c r="N6" s="300"/>
      <c r="O6" s="300"/>
      <c r="P6" s="302"/>
    </row>
    <row r="7" spans="1:29" s="296" customFormat="1" x14ac:dyDescent="0.25">
      <c r="A7" s="285"/>
      <c r="B7" s="286"/>
      <c r="D7" s="300"/>
      <c r="E7" s="300"/>
      <c r="F7" s="301"/>
      <c r="G7" s="301"/>
      <c r="H7" s="300"/>
      <c r="I7" s="300"/>
      <c r="J7" s="300"/>
      <c r="K7" s="300"/>
      <c r="L7" s="300"/>
      <c r="M7" s="300"/>
      <c r="N7" s="300"/>
      <c r="O7" s="300"/>
      <c r="P7" s="302"/>
    </row>
    <row r="8" spans="1:29" s="296" customFormat="1" x14ac:dyDescent="0.25">
      <c r="A8" s="285"/>
      <c r="B8" s="286"/>
      <c r="D8" s="300"/>
      <c r="E8" s="300"/>
      <c r="F8" s="301"/>
      <c r="G8" s="301"/>
      <c r="H8" s="300"/>
      <c r="I8" s="300"/>
      <c r="J8" s="300"/>
      <c r="K8" s="300"/>
      <c r="L8" s="300"/>
      <c r="M8" s="300"/>
      <c r="N8" s="300"/>
      <c r="O8" s="300"/>
      <c r="P8" s="302"/>
    </row>
    <row r="9" spans="1:29" s="296" customFormat="1" x14ac:dyDescent="0.25">
      <c r="A9" s="285"/>
      <c r="B9" s="286"/>
      <c r="D9" s="300"/>
      <c r="E9" s="300"/>
      <c r="F9" s="301"/>
      <c r="G9" s="301"/>
      <c r="H9" s="300"/>
      <c r="I9" s="300"/>
      <c r="J9" s="300"/>
      <c r="K9" s="300"/>
      <c r="L9" s="300"/>
      <c r="M9" s="300"/>
      <c r="N9" s="300"/>
      <c r="O9" s="300"/>
      <c r="P9" s="302"/>
    </row>
    <row r="10" spans="1:29" ht="33.75" customHeight="1" x14ac:dyDescent="0.25">
      <c r="G10" s="303" t="s">
        <v>463</v>
      </c>
      <c r="H10" s="303" t="s">
        <v>464</v>
      </c>
      <c r="I10" s="303" t="s">
        <v>465</v>
      </c>
      <c r="J10" s="303" t="s">
        <v>466</v>
      </c>
      <c r="K10" s="303" t="s">
        <v>467</v>
      </c>
      <c r="L10" s="303" t="s">
        <v>468</v>
      </c>
      <c r="M10" s="303" t="s">
        <v>469</v>
      </c>
      <c r="N10" s="303" t="s">
        <v>470</v>
      </c>
      <c r="O10" s="303" t="s">
        <v>471</v>
      </c>
      <c r="Q10" s="888"/>
      <c r="R10" s="888"/>
      <c r="S10" s="888"/>
      <c r="T10" s="888"/>
      <c r="U10" s="888"/>
      <c r="V10" s="888"/>
      <c r="W10" s="888"/>
      <c r="X10" s="888"/>
      <c r="Y10" s="888"/>
      <c r="AA10" s="304"/>
      <c r="AC10" s="305"/>
    </row>
    <row r="11" spans="1:29" x14ac:dyDescent="0.25">
      <c r="G11" s="306" t="s">
        <v>472</v>
      </c>
      <c r="H11" s="307" t="s">
        <v>473</v>
      </c>
      <c r="I11" s="307" t="s">
        <v>474</v>
      </c>
      <c r="J11" s="307" t="s">
        <v>475</v>
      </c>
      <c r="K11" s="307" t="s">
        <v>476</v>
      </c>
      <c r="L11" s="307" t="s">
        <v>477</v>
      </c>
      <c r="M11" s="307" t="s">
        <v>478</v>
      </c>
      <c r="N11" s="308" t="s">
        <v>479</v>
      </c>
      <c r="O11" s="308" t="s">
        <v>471</v>
      </c>
      <c r="Q11" s="309"/>
      <c r="R11" s="310"/>
      <c r="S11" s="310"/>
      <c r="T11" s="310"/>
      <c r="U11" s="310"/>
      <c r="V11" s="310"/>
      <c r="W11" s="310"/>
      <c r="X11" s="311"/>
      <c r="Y11" s="311"/>
      <c r="AC11" s="305"/>
    </row>
    <row r="12" spans="1:29" ht="15.75" customHeight="1" x14ac:dyDescent="0.25">
      <c r="D12" s="295"/>
      <c r="E12" s="295" t="s">
        <v>151</v>
      </c>
      <c r="F12" s="291" t="s">
        <v>217</v>
      </c>
      <c r="G12" s="312">
        <v>4.0065337386347064</v>
      </c>
      <c r="H12" s="312">
        <v>1.2720541129405269</v>
      </c>
      <c r="I12" s="312">
        <v>0.65488896099057536</v>
      </c>
      <c r="J12" s="312">
        <v>0.20450974151585782</v>
      </c>
      <c r="K12" s="312">
        <v>-3.0404182598890768</v>
      </c>
      <c r="L12" s="312">
        <v>-0.50748513159457553</v>
      </c>
      <c r="M12" s="312">
        <v>0</v>
      </c>
      <c r="N12" s="312">
        <v>-0.43963132742045108</v>
      </c>
      <c r="O12" s="312">
        <v>2.150451835177563</v>
      </c>
      <c r="Q12" s="312"/>
      <c r="R12" s="312"/>
      <c r="S12" s="312"/>
      <c r="T12" s="312"/>
      <c r="U12" s="312"/>
      <c r="V12" s="312"/>
      <c r="W12" s="312"/>
      <c r="X12" s="312"/>
      <c r="Y12" s="312"/>
      <c r="AC12" s="305"/>
    </row>
    <row r="13" spans="1:29" x14ac:dyDescent="0.25">
      <c r="D13" s="295"/>
      <c r="E13" s="295" t="s">
        <v>141</v>
      </c>
      <c r="F13" s="291" t="s">
        <v>142</v>
      </c>
      <c r="G13" s="312">
        <v>4.02955160899878</v>
      </c>
      <c r="H13" s="312">
        <v>1.2620546536427473</v>
      </c>
      <c r="I13" s="312">
        <v>0.64438944449904467</v>
      </c>
      <c r="J13" s="312">
        <v>0.14795657834619289</v>
      </c>
      <c r="K13" s="312">
        <v>-3.0105691928602107</v>
      </c>
      <c r="L13" s="312">
        <v>-0.50588166153252934</v>
      </c>
      <c r="M13" s="312">
        <v>0</v>
      </c>
      <c r="N13" s="312">
        <v>-0.52234185780014863</v>
      </c>
      <c r="O13" s="312">
        <v>2.0451595732938763</v>
      </c>
      <c r="Q13" s="312"/>
      <c r="R13" s="312"/>
      <c r="S13" s="312"/>
      <c r="T13" s="312"/>
      <c r="U13" s="312"/>
      <c r="V13" s="312"/>
      <c r="W13" s="312"/>
      <c r="X13" s="312"/>
      <c r="Y13" s="312"/>
      <c r="AC13" s="305"/>
    </row>
    <row r="14" spans="1:29" x14ac:dyDescent="0.25">
      <c r="D14" s="295"/>
      <c r="E14" s="295" t="s">
        <v>143</v>
      </c>
      <c r="F14" s="291" t="s">
        <v>144</v>
      </c>
      <c r="G14" s="312">
        <v>4.1166875441721373</v>
      </c>
      <c r="H14" s="312">
        <v>1.280828539981185</v>
      </c>
      <c r="I14" s="312">
        <v>0.67606960255540594</v>
      </c>
      <c r="J14" s="312">
        <v>0.14682946565874935</v>
      </c>
      <c r="K14" s="312">
        <v>-3.093687444268157</v>
      </c>
      <c r="L14" s="312">
        <v>-0.55980962262528866</v>
      </c>
      <c r="M14" s="312">
        <v>0</v>
      </c>
      <c r="N14" s="312">
        <v>-0.6144703373121152</v>
      </c>
      <c r="O14" s="312">
        <v>1.952447748161916</v>
      </c>
      <c r="Q14" s="312"/>
      <c r="R14" s="312"/>
      <c r="S14" s="312"/>
      <c r="T14" s="312"/>
      <c r="U14" s="312"/>
      <c r="V14" s="312"/>
      <c r="W14" s="312"/>
      <c r="X14" s="312"/>
      <c r="Y14" s="312"/>
      <c r="AC14" s="305"/>
    </row>
    <row r="15" spans="1:29" x14ac:dyDescent="0.25">
      <c r="D15" s="295"/>
      <c r="E15" s="295" t="s">
        <v>145</v>
      </c>
      <c r="F15" s="291" t="s">
        <v>146</v>
      </c>
      <c r="G15" s="312">
        <v>3.9356615406010826</v>
      </c>
      <c r="H15" s="312">
        <v>1.2666716287573119</v>
      </c>
      <c r="I15" s="312">
        <v>0.67016598494288404</v>
      </c>
      <c r="J15" s="312">
        <v>0.12711209476433891</v>
      </c>
      <c r="K15" s="312">
        <v>-3.0043657289383048</v>
      </c>
      <c r="L15" s="312">
        <v>-0.38976344964683279</v>
      </c>
      <c r="M15" s="312">
        <v>0</v>
      </c>
      <c r="N15" s="312">
        <v>-0.68526361788556045</v>
      </c>
      <c r="O15" s="312">
        <v>1.9202184525949195</v>
      </c>
      <c r="Q15" s="312"/>
      <c r="R15" s="312"/>
      <c r="S15" s="312"/>
      <c r="T15" s="312"/>
      <c r="U15" s="312"/>
      <c r="V15" s="312"/>
      <c r="W15" s="312"/>
      <c r="X15" s="312"/>
      <c r="Y15" s="312"/>
      <c r="AC15" s="305"/>
    </row>
    <row r="16" spans="1:29" x14ac:dyDescent="0.25">
      <c r="D16" s="295"/>
      <c r="E16" s="295" t="s">
        <v>153</v>
      </c>
      <c r="F16" s="291" t="s">
        <v>218</v>
      </c>
      <c r="G16" s="312">
        <v>3.8995179710465204</v>
      </c>
      <c r="H16" s="312">
        <v>1.24201705317547</v>
      </c>
      <c r="I16" s="312">
        <v>0.58832268996470216</v>
      </c>
      <c r="J16" s="312">
        <v>0.12830461588404571</v>
      </c>
      <c r="K16" s="312">
        <v>-2.9674909773094202</v>
      </c>
      <c r="L16" s="312">
        <v>-0.27723889612442604</v>
      </c>
      <c r="M16" s="312">
        <v>0</v>
      </c>
      <c r="N16" s="312">
        <v>-0.84258795829284416</v>
      </c>
      <c r="O16" s="312">
        <v>1.7708444983440486</v>
      </c>
      <c r="Q16" s="312"/>
      <c r="R16" s="312"/>
      <c r="S16" s="312"/>
      <c r="T16" s="312"/>
      <c r="U16" s="312"/>
      <c r="V16" s="312"/>
      <c r="W16" s="312"/>
      <c r="X16" s="312"/>
      <c r="Y16" s="312"/>
      <c r="AC16" s="305"/>
    </row>
    <row r="17" spans="4:29" x14ac:dyDescent="0.25">
      <c r="D17" s="295"/>
      <c r="E17" s="295" t="s">
        <v>141</v>
      </c>
      <c r="F17" s="291" t="s">
        <v>142</v>
      </c>
      <c r="G17" s="312">
        <v>3.7622543983192611</v>
      </c>
      <c r="H17" s="312">
        <v>1.2241047570907053</v>
      </c>
      <c r="I17" s="312">
        <v>0.58647009434040598</v>
      </c>
      <c r="J17" s="312">
        <v>0.13037200438353727</v>
      </c>
      <c r="K17" s="312">
        <v>-2.8606582648347789</v>
      </c>
      <c r="L17" s="312">
        <v>-0.29776017811959299</v>
      </c>
      <c r="M17" s="312">
        <v>0</v>
      </c>
      <c r="N17" s="312">
        <v>-0.85621496735425162</v>
      </c>
      <c r="O17" s="312">
        <v>1.6885678438252858</v>
      </c>
      <c r="Q17" s="312"/>
      <c r="R17" s="312"/>
      <c r="S17" s="312"/>
      <c r="T17" s="312"/>
      <c r="U17" s="312"/>
      <c r="V17" s="312"/>
      <c r="W17" s="312"/>
      <c r="X17" s="312"/>
      <c r="Y17" s="312"/>
      <c r="AC17" s="305"/>
    </row>
    <row r="18" spans="4:29" x14ac:dyDescent="0.25">
      <c r="D18" s="295"/>
      <c r="E18" s="295" t="s">
        <v>143</v>
      </c>
      <c r="F18" s="291" t="s">
        <v>144</v>
      </c>
      <c r="G18" s="312">
        <v>3.6064648825132344</v>
      </c>
      <c r="H18" s="312">
        <v>1.2023249354274079</v>
      </c>
      <c r="I18" s="312">
        <v>0.53066664575582945</v>
      </c>
      <c r="J18" s="312">
        <v>0.13727593409450248</v>
      </c>
      <c r="K18" s="312">
        <v>-2.7616037222867962</v>
      </c>
      <c r="L18" s="312">
        <v>-0.29518535280764396</v>
      </c>
      <c r="M18" s="312">
        <v>0</v>
      </c>
      <c r="N18" s="312">
        <v>-0.77822515377244739</v>
      </c>
      <c r="O18" s="312">
        <v>1.641718168924087</v>
      </c>
      <c r="Q18" s="312"/>
      <c r="R18" s="312"/>
      <c r="S18" s="312"/>
      <c r="T18" s="312"/>
      <c r="U18" s="312"/>
      <c r="V18" s="312"/>
      <c r="W18" s="312"/>
      <c r="X18" s="312"/>
      <c r="Y18" s="312"/>
      <c r="AC18" s="305"/>
    </row>
    <row r="19" spans="4:29" x14ac:dyDescent="0.25">
      <c r="D19" s="295"/>
      <c r="E19" s="295" t="s">
        <v>145</v>
      </c>
      <c r="F19" s="291" t="s">
        <v>146</v>
      </c>
      <c r="G19" s="312">
        <v>3.5642771182575945</v>
      </c>
      <c r="H19" s="312">
        <v>1.1522444105838434</v>
      </c>
      <c r="I19" s="312">
        <v>0.51462186688129896</v>
      </c>
      <c r="J19" s="312">
        <v>0.1288822766009686</v>
      </c>
      <c r="K19" s="312">
        <v>-2.7342484021746944</v>
      </c>
      <c r="L19" s="312">
        <v>-0.42079415365930267</v>
      </c>
      <c r="M19" s="312">
        <v>0</v>
      </c>
      <c r="N19" s="312">
        <v>-0.50686832469816578</v>
      </c>
      <c r="O19" s="312">
        <v>1.6981147917915436</v>
      </c>
      <c r="Q19" s="312"/>
      <c r="R19" s="312"/>
      <c r="S19" s="312"/>
      <c r="T19" s="312"/>
      <c r="U19" s="312"/>
      <c r="V19" s="312"/>
      <c r="W19" s="312"/>
      <c r="X19" s="312"/>
      <c r="Y19" s="312"/>
      <c r="AC19" s="305"/>
    </row>
    <row r="20" spans="4:29" x14ac:dyDescent="0.25">
      <c r="D20" s="295"/>
      <c r="E20" s="295" t="s">
        <v>155</v>
      </c>
      <c r="F20" s="291" t="s">
        <v>219</v>
      </c>
      <c r="G20" s="312">
        <v>3.4064182983942413</v>
      </c>
      <c r="H20" s="312">
        <v>1.1296540107761179</v>
      </c>
      <c r="I20" s="312">
        <v>0.63038769886978818</v>
      </c>
      <c r="J20" s="312">
        <v>0.15193808511272724</v>
      </c>
      <c r="K20" s="312">
        <v>-2.705923718115463</v>
      </c>
      <c r="L20" s="312">
        <v>-0.41751392794639119</v>
      </c>
      <c r="M20" s="312">
        <v>0</v>
      </c>
      <c r="N20" s="312">
        <v>-0.46636806842185097</v>
      </c>
      <c r="O20" s="312">
        <v>1.7285923786691697</v>
      </c>
      <c r="Q20" s="312"/>
      <c r="R20" s="312"/>
      <c r="S20" s="312"/>
      <c r="T20" s="312"/>
      <c r="U20" s="312"/>
      <c r="V20" s="312"/>
      <c r="W20" s="312"/>
      <c r="X20" s="312"/>
      <c r="Y20" s="312"/>
      <c r="AC20" s="305"/>
    </row>
    <row r="21" spans="4:29" x14ac:dyDescent="0.25">
      <c r="D21" s="295"/>
      <c r="E21" s="295" t="s">
        <v>141</v>
      </c>
      <c r="F21" s="291" t="s">
        <v>142</v>
      </c>
      <c r="G21" s="312">
        <v>3.3913530826264013</v>
      </c>
      <c r="H21" s="312">
        <v>1.1088260627227813</v>
      </c>
      <c r="I21" s="312">
        <v>0.59306124883110578</v>
      </c>
      <c r="J21" s="312">
        <v>0.16603882884531038</v>
      </c>
      <c r="K21" s="312">
        <v>-2.7238964693102088</v>
      </c>
      <c r="L21" s="312">
        <v>-0.42598001799341884</v>
      </c>
      <c r="M21" s="312">
        <v>0</v>
      </c>
      <c r="N21" s="312">
        <v>-0.43545952819988676</v>
      </c>
      <c r="O21" s="312">
        <v>1.6739432075220839</v>
      </c>
      <c r="Q21" s="312"/>
      <c r="R21" s="312"/>
      <c r="S21" s="312"/>
      <c r="T21" s="312"/>
      <c r="U21" s="312"/>
      <c r="V21" s="312"/>
      <c r="W21" s="312"/>
      <c r="X21" s="312"/>
      <c r="Y21" s="312"/>
      <c r="AC21" s="305"/>
    </row>
    <row r="22" spans="4:29" x14ac:dyDescent="0.25">
      <c r="D22" s="295"/>
      <c r="E22" s="295" t="s">
        <v>143</v>
      </c>
      <c r="F22" s="291" t="s">
        <v>144</v>
      </c>
      <c r="G22" s="312">
        <v>3.3064082570423521</v>
      </c>
      <c r="H22" s="312">
        <v>1.0968525584314235</v>
      </c>
      <c r="I22" s="312">
        <v>0.71162523374242481</v>
      </c>
      <c r="J22" s="312">
        <v>0.15793447837636188</v>
      </c>
      <c r="K22" s="312">
        <v>-2.7191594747473946</v>
      </c>
      <c r="L22" s="312">
        <v>-0.4656513191698598</v>
      </c>
      <c r="M22" s="312">
        <v>0</v>
      </c>
      <c r="N22" s="312">
        <v>-0.46124554903343284</v>
      </c>
      <c r="O22" s="312">
        <v>1.6267641846418748</v>
      </c>
      <c r="Q22" s="312"/>
      <c r="R22" s="312"/>
      <c r="S22" s="312"/>
      <c r="T22" s="312"/>
      <c r="U22" s="312"/>
      <c r="V22" s="312"/>
      <c r="W22" s="312"/>
      <c r="X22" s="312"/>
      <c r="Y22" s="312"/>
      <c r="AC22" s="305"/>
    </row>
    <row r="23" spans="4:29" x14ac:dyDescent="0.25">
      <c r="D23" s="295"/>
      <c r="E23" s="295" t="s">
        <v>145</v>
      </c>
      <c r="F23" s="291" t="s">
        <v>146</v>
      </c>
      <c r="G23" s="312">
        <v>3.2190856059459976</v>
      </c>
      <c r="H23" s="312">
        <v>1.0749682716018976</v>
      </c>
      <c r="I23" s="312">
        <v>0.69630587490049856</v>
      </c>
      <c r="J23" s="312">
        <v>0.19805835399800553</v>
      </c>
      <c r="K23" s="312">
        <v>-2.6598042318222026</v>
      </c>
      <c r="L23" s="312">
        <v>-0.47244993760357684</v>
      </c>
      <c r="M23" s="312">
        <v>0</v>
      </c>
      <c r="N23" s="312">
        <v>-0.6674181675412747</v>
      </c>
      <c r="O23" s="312">
        <v>1.3887457694793457</v>
      </c>
      <c r="Q23" s="312"/>
      <c r="R23" s="312"/>
      <c r="S23" s="312"/>
      <c r="T23" s="312"/>
      <c r="U23" s="312"/>
      <c r="V23" s="312"/>
      <c r="W23" s="312"/>
      <c r="X23" s="312"/>
      <c r="Y23" s="312"/>
      <c r="AC23" s="305"/>
    </row>
    <row r="24" spans="4:29" x14ac:dyDescent="0.25">
      <c r="D24" s="295"/>
      <c r="E24" s="295" t="s">
        <v>157</v>
      </c>
      <c r="F24" s="291" t="s">
        <v>220</v>
      </c>
      <c r="G24" s="312">
        <v>3.1442199301258986</v>
      </c>
      <c r="H24" s="312">
        <v>1.0402594309332907</v>
      </c>
      <c r="I24" s="312">
        <v>0.54294062024382361</v>
      </c>
      <c r="J24" s="312">
        <v>0.18355717067116245</v>
      </c>
      <c r="K24" s="312">
        <v>-2.6014199800951121</v>
      </c>
      <c r="L24" s="312">
        <v>-0.48072350525020685</v>
      </c>
      <c r="M24" s="312">
        <v>0</v>
      </c>
      <c r="N24" s="312">
        <v>-0.66071446129227063</v>
      </c>
      <c r="O24" s="312">
        <v>1.1681192053365859</v>
      </c>
      <c r="Q24" s="312"/>
      <c r="R24" s="312"/>
      <c r="S24" s="312"/>
      <c r="T24" s="312"/>
      <c r="U24" s="312"/>
      <c r="V24" s="312"/>
      <c r="W24" s="312"/>
      <c r="X24" s="312"/>
      <c r="Y24" s="312"/>
      <c r="AC24" s="305"/>
    </row>
    <row r="25" spans="4:29" x14ac:dyDescent="0.25">
      <c r="D25" s="295"/>
      <c r="E25" s="295" t="s">
        <v>141</v>
      </c>
      <c r="F25" s="291" t="s">
        <v>142</v>
      </c>
      <c r="G25" s="312">
        <v>3.0254674433637354</v>
      </c>
      <c r="H25" s="312">
        <v>0.99333726522014576</v>
      </c>
      <c r="I25" s="312">
        <v>0.58597912178679801</v>
      </c>
      <c r="J25" s="312">
        <v>0.17714131527910709</v>
      </c>
      <c r="K25" s="312">
        <v>-2.5658565719159787</v>
      </c>
      <c r="L25" s="312">
        <v>-0.43856975546862303</v>
      </c>
      <c r="M25" s="312">
        <v>0</v>
      </c>
      <c r="N25" s="312">
        <v>-0.60326490550164436</v>
      </c>
      <c r="O25" s="312">
        <v>1.1742339127635397</v>
      </c>
      <c r="Q25" s="312"/>
      <c r="R25" s="312"/>
      <c r="S25" s="312"/>
      <c r="T25" s="312"/>
      <c r="U25" s="312"/>
      <c r="V25" s="312"/>
      <c r="W25" s="312"/>
      <c r="X25" s="312"/>
      <c r="Y25" s="312"/>
      <c r="AC25" s="305"/>
    </row>
    <row r="26" spans="4:29" x14ac:dyDescent="0.25">
      <c r="D26" s="295"/>
      <c r="E26" s="295" t="s">
        <v>143</v>
      </c>
      <c r="F26" s="291" t="s">
        <v>144</v>
      </c>
      <c r="G26" s="312">
        <v>2.9757542153776027</v>
      </c>
      <c r="H26" s="312">
        <v>0.94280660591054</v>
      </c>
      <c r="I26" s="312">
        <v>0.52412085325562918</v>
      </c>
      <c r="J26" s="312">
        <v>0.58543764171075829</v>
      </c>
      <c r="K26" s="312">
        <v>-2.5457740800987434</v>
      </c>
      <c r="L26" s="312">
        <v>-0.45953256221803462</v>
      </c>
      <c r="M26" s="312">
        <v>0</v>
      </c>
      <c r="N26" s="312">
        <v>-0.49657657118760512</v>
      </c>
      <c r="O26" s="312">
        <v>1.5262361027501472</v>
      </c>
      <c r="Q26" s="312"/>
      <c r="R26" s="312"/>
      <c r="S26" s="312"/>
      <c r="T26" s="312"/>
      <c r="U26" s="312"/>
      <c r="V26" s="312"/>
      <c r="W26" s="312"/>
      <c r="X26" s="312"/>
      <c r="Y26" s="312"/>
      <c r="AC26" s="305"/>
    </row>
    <row r="27" spans="4:29" x14ac:dyDescent="0.25">
      <c r="D27" s="295"/>
      <c r="E27" s="295" t="s">
        <v>145</v>
      </c>
      <c r="F27" s="291" t="s">
        <v>146</v>
      </c>
      <c r="G27" s="312">
        <v>2.7340617285235029</v>
      </c>
      <c r="H27" s="312">
        <v>0.89693598620791404</v>
      </c>
      <c r="I27" s="312">
        <v>0.48527444132146103</v>
      </c>
      <c r="J27" s="312">
        <v>0.5413904000234766</v>
      </c>
      <c r="K27" s="312">
        <v>-2.4248680563666696</v>
      </c>
      <c r="L27" s="312">
        <v>-0.56190611139839597</v>
      </c>
      <c r="M27" s="312">
        <v>0</v>
      </c>
      <c r="N27" s="312">
        <v>-0.8053490924620722</v>
      </c>
      <c r="O27" s="312">
        <v>0.86553929584921641</v>
      </c>
      <c r="Q27" s="312"/>
      <c r="R27" s="312"/>
      <c r="S27" s="312"/>
      <c r="T27" s="312"/>
      <c r="U27" s="312"/>
      <c r="V27" s="312"/>
      <c r="W27" s="312"/>
      <c r="X27" s="312"/>
      <c r="Y27" s="312"/>
      <c r="AC27" s="305"/>
    </row>
    <row r="28" spans="4:29" x14ac:dyDescent="0.25">
      <c r="D28" s="295"/>
      <c r="E28" s="295" t="s">
        <v>159</v>
      </c>
      <c r="F28" s="291" t="s">
        <v>221</v>
      </c>
      <c r="G28" s="312">
        <v>2.6684989051203525</v>
      </c>
      <c r="H28" s="312">
        <v>0.85043477292449399</v>
      </c>
      <c r="I28" s="312">
        <v>0.63957963771112036</v>
      </c>
      <c r="J28" s="312">
        <v>0.58719464374752395</v>
      </c>
      <c r="K28" s="312">
        <v>-2.3047698862277106</v>
      </c>
      <c r="L28" s="312">
        <v>-0.74698615527339052</v>
      </c>
      <c r="M28" s="312">
        <v>0</v>
      </c>
      <c r="N28" s="312">
        <v>-0.77467379109002676</v>
      </c>
      <c r="O28" s="312">
        <v>0.91927812691236332</v>
      </c>
      <c r="Q28" s="312"/>
      <c r="R28" s="312"/>
      <c r="S28" s="312"/>
      <c r="T28" s="312"/>
      <c r="U28" s="312"/>
      <c r="V28" s="312"/>
      <c r="W28" s="312"/>
      <c r="X28" s="312"/>
      <c r="Y28" s="312"/>
      <c r="AC28" s="305"/>
    </row>
    <row r="29" spans="4:29" x14ac:dyDescent="0.25">
      <c r="D29" s="295"/>
      <c r="E29" s="295" t="s">
        <v>141</v>
      </c>
      <c r="F29" s="291" t="s">
        <v>142</v>
      </c>
      <c r="G29" s="312">
        <v>2.6724344512256337</v>
      </c>
      <c r="H29" s="312">
        <v>0.83293486336108979</v>
      </c>
      <c r="I29" s="312">
        <v>0.68891250681820082</v>
      </c>
      <c r="J29" s="312">
        <v>0.54857020211036334</v>
      </c>
      <c r="K29" s="312">
        <v>-2.1831616624224415</v>
      </c>
      <c r="L29" s="312">
        <v>-0.96143485372644522</v>
      </c>
      <c r="M29" s="312">
        <v>0</v>
      </c>
      <c r="N29" s="312">
        <v>-0.78033920188216732</v>
      </c>
      <c r="O29" s="312">
        <v>0.81791630548423444</v>
      </c>
      <c r="Q29" s="312"/>
      <c r="R29" s="312"/>
      <c r="S29" s="312"/>
      <c r="T29" s="312"/>
      <c r="U29" s="312"/>
      <c r="V29" s="312"/>
      <c r="W29" s="312"/>
      <c r="X29" s="312"/>
      <c r="Y29" s="312"/>
      <c r="AC29" s="305"/>
    </row>
    <row r="30" spans="4:29" x14ac:dyDescent="0.25">
      <c r="D30" s="295"/>
      <c r="E30" s="295" t="s">
        <v>143</v>
      </c>
      <c r="F30" s="291" t="s">
        <v>144</v>
      </c>
      <c r="G30" s="312">
        <v>2.6179074409367593</v>
      </c>
      <c r="H30" s="312">
        <v>0.83401711587772265</v>
      </c>
      <c r="I30" s="312">
        <v>0.7594009375572206</v>
      </c>
      <c r="J30" s="312">
        <v>0.18114902114491166</v>
      </c>
      <c r="K30" s="312">
        <v>-2.0880991234975577</v>
      </c>
      <c r="L30" s="312">
        <v>-1.1486811923058748</v>
      </c>
      <c r="M30" s="312">
        <v>0</v>
      </c>
      <c r="N30" s="312">
        <v>-0.78513873962809111</v>
      </c>
      <c r="O30" s="312">
        <v>0.3705554600850916</v>
      </c>
      <c r="Q30" s="312"/>
      <c r="R30" s="312"/>
      <c r="S30" s="312"/>
      <c r="T30" s="312"/>
      <c r="U30" s="312"/>
      <c r="V30" s="312"/>
      <c r="W30" s="312"/>
      <c r="X30" s="312"/>
      <c r="Y30" s="312"/>
      <c r="AC30" s="305"/>
    </row>
    <row r="31" spans="4:29" x14ac:dyDescent="0.25">
      <c r="D31" s="295"/>
      <c r="E31" s="295" t="s">
        <v>145</v>
      </c>
      <c r="F31" s="291" t="s">
        <v>146</v>
      </c>
      <c r="G31" s="312">
        <v>2.7606044086624855</v>
      </c>
      <c r="H31" s="312">
        <v>0.8617013261054518</v>
      </c>
      <c r="I31" s="312">
        <v>0.833333361121528</v>
      </c>
      <c r="J31" s="312">
        <v>0.19423468316626749</v>
      </c>
      <c r="K31" s="312">
        <v>-2.0822364978137218</v>
      </c>
      <c r="L31" s="312">
        <v>-1.3510525771535042</v>
      </c>
      <c r="M31" s="312">
        <v>0</v>
      </c>
      <c r="N31" s="312">
        <v>-0.46653132651945139</v>
      </c>
      <c r="O31" s="312">
        <v>0.75005337756905488</v>
      </c>
      <c r="Q31" s="312"/>
      <c r="R31" s="312"/>
      <c r="S31" s="312"/>
      <c r="T31" s="312"/>
      <c r="U31" s="312"/>
      <c r="V31" s="312"/>
      <c r="W31" s="312"/>
      <c r="X31" s="312"/>
      <c r="Y31" s="312"/>
      <c r="AC31" s="305"/>
    </row>
    <row r="32" spans="4:29" x14ac:dyDescent="0.25">
      <c r="D32" s="295"/>
      <c r="E32" s="295" t="s">
        <v>161</v>
      </c>
      <c r="F32" s="291" t="s">
        <v>222</v>
      </c>
      <c r="G32" s="312">
        <v>2.8585542675398132</v>
      </c>
      <c r="H32" s="312">
        <v>0.87889658209152921</v>
      </c>
      <c r="I32" s="312">
        <v>0.74793009353916373</v>
      </c>
      <c r="J32" s="312">
        <v>0.21366445856097152</v>
      </c>
      <c r="K32" s="312">
        <v>-2.0854746825066632</v>
      </c>
      <c r="L32" s="312">
        <v>-1.3509953096603278</v>
      </c>
      <c r="M32" s="312">
        <v>0</v>
      </c>
      <c r="N32" s="312">
        <v>-0.44045764141677168</v>
      </c>
      <c r="O32" s="312">
        <v>0.82211776814771553</v>
      </c>
      <c r="Q32" s="312"/>
      <c r="R32" s="312"/>
      <c r="S32" s="312"/>
      <c r="T32" s="312"/>
      <c r="U32" s="312"/>
      <c r="V32" s="312"/>
      <c r="W32" s="312"/>
      <c r="X32" s="312"/>
      <c r="Y32" s="312"/>
      <c r="AC32" s="305"/>
    </row>
    <row r="33" spans="1:29" x14ac:dyDescent="0.25">
      <c r="D33" s="295"/>
      <c r="E33" s="295" t="s">
        <v>141</v>
      </c>
      <c r="F33" s="291" t="s">
        <v>142</v>
      </c>
      <c r="G33" s="312">
        <v>2.9352610702223116</v>
      </c>
      <c r="H33" s="312">
        <v>0.88105591572820841</v>
      </c>
      <c r="I33" s="312">
        <v>0.73248164739294053</v>
      </c>
      <c r="J33" s="312">
        <v>0.21544078875911032</v>
      </c>
      <c r="K33" s="312">
        <v>-2.0753315723177046</v>
      </c>
      <c r="L33" s="312">
        <v>-1.5826342760213969</v>
      </c>
      <c r="M33" s="312">
        <v>0</v>
      </c>
      <c r="N33" s="312">
        <v>-0.4793279753534857</v>
      </c>
      <c r="O33" s="312">
        <v>0.62694559840998421</v>
      </c>
      <c r="Q33" s="312"/>
      <c r="R33" s="312"/>
      <c r="S33" s="312"/>
      <c r="T33" s="312"/>
      <c r="U33" s="312"/>
      <c r="V33" s="312"/>
      <c r="W33" s="312"/>
      <c r="X33" s="312"/>
      <c r="Y33" s="312"/>
      <c r="AC33" s="305"/>
    </row>
    <row r="34" spans="1:29" x14ac:dyDescent="0.25">
      <c r="D34" s="295"/>
      <c r="E34" s="295" t="s">
        <v>143</v>
      </c>
      <c r="F34" s="291" t="s">
        <v>144</v>
      </c>
      <c r="G34" s="312">
        <v>2.9698709154883143</v>
      </c>
      <c r="H34" s="312">
        <v>0.87402872417987709</v>
      </c>
      <c r="I34" s="312">
        <v>0.59346291862362965</v>
      </c>
      <c r="J34" s="312">
        <v>0.23481271415946081</v>
      </c>
      <c r="K34" s="312">
        <v>-2.0649605142777339</v>
      </c>
      <c r="L34" s="312">
        <v>-1.5272364708456836</v>
      </c>
      <c r="M34" s="312">
        <v>-0.17474726275204108</v>
      </c>
      <c r="N34" s="312">
        <v>-0.70133365250723501</v>
      </c>
      <c r="O34" s="312">
        <v>0.2038973720685886</v>
      </c>
      <c r="Q34" s="312"/>
      <c r="R34" s="312"/>
      <c r="S34" s="312"/>
      <c r="T34" s="312"/>
      <c r="U34" s="312"/>
      <c r="V34" s="312"/>
      <c r="W34" s="312"/>
      <c r="X34" s="312"/>
      <c r="Y34" s="312"/>
      <c r="AC34" s="305"/>
    </row>
    <row r="35" spans="1:29" x14ac:dyDescent="0.25">
      <c r="D35" s="295"/>
      <c r="E35" s="295" t="s">
        <v>145</v>
      </c>
      <c r="F35" s="291" t="s">
        <v>146</v>
      </c>
      <c r="G35" s="312">
        <v>3.0222164371801572</v>
      </c>
      <c r="H35" s="312">
        <v>0.87143222716802493</v>
      </c>
      <c r="I35" s="312">
        <v>0.49823361857105819</v>
      </c>
      <c r="J35" s="312">
        <v>0.20119731928010778</v>
      </c>
      <c r="K35" s="312">
        <v>-2.105425252094272</v>
      </c>
      <c r="L35" s="312">
        <v>-1.2711353674304804</v>
      </c>
      <c r="M35" s="312">
        <v>-0.36014437134163402</v>
      </c>
      <c r="N35" s="312">
        <v>-0.85698453325216883</v>
      </c>
      <c r="O35" s="312">
        <v>-6.09921919207606E-4</v>
      </c>
      <c r="Q35" s="312"/>
      <c r="R35" s="312"/>
      <c r="S35" s="312"/>
      <c r="T35" s="312"/>
      <c r="U35" s="312"/>
      <c r="V35" s="312"/>
      <c r="W35" s="312"/>
      <c r="X35" s="312"/>
      <c r="Y35" s="312"/>
      <c r="AC35" s="305"/>
    </row>
    <row r="36" spans="1:29" x14ac:dyDescent="0.25">
      <c r="D36" s="295"/>
      <c r="E36" s="295" t="s">
        <v>163</v>
      </c>
      <c r="F36" s="291" t="s">
        <v>223</v>
      </c>
      <c r="G36" s="312">
        <v>3.0600876323372619</v>
      </c>
      <c r="H36" s="312">
        <v>0.84595134614553846</v>
      </c>
      <c r="I36" s="312">
        <v>0.41054062776216088</v>
      </c>
      <c r="J36" s="312">
        <v>0.11787291804866253</v>
      </c>
      <c r="K36" s="312">
        <v>-2.1236540211216193</v>
      </c>
      <c r="L36" s="312">
        <v>-1.2034417837994658</v>
      </c>
      <c r="M36" s="312">
        <v>-0.44933011670602796</v>
      </c>
      <c r="N36" s="312">
        <v>-0.84813163693761895</v>
      </c>
      <c r="O36" s="312">
        <v>-0.19010503427110895</v>
      </c>
      <c r="Q36" s="312"/>
      <c r="R36" s="312"/>
      <c r="S36" s="312"/>
      <c r="T36" s="312"/>
      <c r="U36" s="312"/>
      <c r="V36" s="312"/>
      <c r="W36" s="312"/>
      <c r="X36" s="312"/>
      <c r="Y36" s="312"/>
      <c r="AC36" s="305"/>
    </row>
    <row r="37" spans="1:29" x14ac:dyDescent="0.25">
      <c r="D37" s="295"/>
      <c r="E37" s="295" t="s">
        <v>141</v>
      </c>
      <c r="F37" s="291" t="s">
        <v>142</v>
      </c>
      <c r="G37" s="312">
        <v>3.0324233641869527</v>
      </c>
      <c r="H37" s="312">
        <v>0.85471578749565846</v>
      </c>
      <c r="I37" s="312">
        <v>0.33792374598686792</v>
      </c>
      <c r="J37" s="312">
        <v>0.27298606499053651</v>
      </c>
      <c r="K37" s="312">
        <v>-2.1435769329113041</v>
      </c>
      <c r="L37" s="312">
        <v>-1.0220516465354081</v>
      </c>
      <c r="M37" s="312">
        <v>-0.54316036618840768</v>
      </c>
      <c r="N37" s="312">
        <v>-0.75602964578284304</v>
      </c>
      <c r="O37" s="312">
        <v>3.32303712420534E-2</v>
      </c>
      <c r="Q37" s="312"/>
      <c r="R37" s="312"/>
      <c r="S37" s="312"/>
      <c r="T37" s="312"/>
      <c r="U37" s="312"/>
      <c r="V37" s="312"/>
      <c r="W37" s="312"/>
      <c r="X37" s="312"/>
      <c r="Y37" s="312"/>
      <c r="AC37" s="305"/>
    </row>
    <row r="38" spans="1:29" x14ac:dyDescent="0.25">
      <c r="D38" s="295"/>
      <c r="E38" s="295" t="s">
        <v>143</v>
      </c>
      <c r="F38" s="291" t="s">
        <v>144</v>
      </c>
      <c r="G38" s="312">
        <v>3.0513331605461875</v>
      </c>
      <c r="H38" s="312">
        <v>0.8535092172348413</v>
      </c>
      <c r="I38" s="312">
        <v>0.48424546923486173</v>
      </c>
      <c r="J38" s="312">
        <v>0.2548478248109029</v>
      </c>
      <c r="K38" s="312">
        <v>-2.1365385632551832</v>
      </c>
      <c r="L38" s="312">
        <v>-1.2396479304688406</v>
      </c>
      <c r="M38" s="312">
        <v>-0.45073346668195763</v>
      </c>
      <c r="N38" s="312">
        <v>-0.78921829283385225</v>
      </c>
      <c r="O38" s="312">
        <v>2.7797418586960488E-2</v>
      </c>
      <c r="Q38" s="312"/>
      <c r="R38" s="312"/>
      <c r="S38" s="312"/>
      <c r="T38" s="312"/>
      <c r="U38" s="312"/>
      <c r="V38" s="312"/>
      <c r="W38" s="312"/>
      <c r="X38" s="312"/>
      <c r="Y38" s="312"/>
      <c r="AC38" s="305"/>
    </row>
    <row r="39" spans="1:29" x14ac:dyDescent="0.25">
      <c r="D39" s="295"/>
      <c r="E39" s="295" t="s">
        <v>145</v>
      </c>
      <c r="F39" s="291" t="s">
        <v>146</v>
      </c>
      <c r="G39" s="312">
        <v>3.0203866137206306</v>
      </c>
      <c r="H39" s="312">
        <v>0.8002579571787114</v>
      </c>
      <c r="I39" s="312">
        <v>0.57863302962248309</v>
      </c>
      <c r="J39" s="312">
        <v>0.26380458216636282</v>
      </c>
      <c r="K39" s="312">
        <v>-2.0646584084443647</v>
      </c>
      <c r="L39" s="312">
        <v>-1.9977364834913289</v>
      </c>
      <c r="M39" s="312">
        <v>-3.2836282234304903E-2</v>
      </c>
      <c r="N39" s="312">
        <v>-1.4166825429597436</v>
      </c>
      <c r="O39" s="312">
        <v>-0.84883153444155457</v>
      </c>
      <c r="Q39" s="312"/>
      <c r="R39" s="312"/>
      <c r="S39" s="312"/>
      <c r="T39" s="312"/>
      <c r="U39" s="312"/>
      <c r="V39" s="312"/>
      <c r="W39" s="312"/>
      <c r="X39" s="312"/>
      <c r="Y39" s="312"/>
      <c r="AC39" s="305"/>
    </row>
    <row r="40" spans="1:29" x14ac:dyDescent="0.25">
      <c r="D40" s="295"/>
      <c r="E40" s="295" t="s">
        <v>165</v>
      </c>
      <c r="F40" s="291" t="s">
        <v>224</v>
      </c>
      <c r="G40" s="312">
        <v>3.0131891953800714</v>
      </c>
      <c r="H40" s="312">
        <v>0.80828995860758124</v>
      </c>
      <c r="I40" s="312">
        <v>0.54096683813006619</v>
      </c>
      <c r="J40" s="312">
        <v>0.32603630266291195</v>
      </c>
      <c r="K40" s="312">
        <v>-2.0787098129627393</v>
      </c>
      <c r="L40" s="312">
        <v>-1.6177923656793225</v>
      </c>
      <c r="M40" s="312">
        <v>-4.9613287475641164E-2</v>
      </c>
      <c r="N40" s="312">
        <v>-1.9015115028873817</v>
      </c>
      <c r="O40" s="312">
        <v>-0.95914467422445415</v>
      </c>
      <c r="Q40" s="312"/>
      <c r="R40" s="312"/>
      <c r="S40" s="312"/>
      <c r="T40" s="312"/>
      <c r="U40" s="312"/>
      <c r="V40" s="312"/>
      <c r="W40" s="312"/>
      <c r="X40" s="312"/>
      <c r="Y40" s="312"/>
      <c r="AC40" s="305"/>
    </row>
    <row r="41" spans="1:29" x14ac:dyDescent="0.25">
      <c r="D41" s="295"/>
      <c r="E41" s="295" t="s">
        <v>141</v>
      </c>
      <c r="F41" s="291" t="s">
        <v>142</v>
      </c>
      <c r="G41" s="312">
        <v>2.9720769059587751</v>
      </c>
      <c r="H41" s="312">
        <v>0.78975352253965947</v>
      </c>
      <c r="I41" s="312">
        <v>0.43806379908035559</v>
      </c>
      <c r="J41" s="312">
        <v>0.1780438539960002</v>
      </c>
      <c r="K41" s="312">
        <v>-2.0928708425864642</v>
      </c>
      <c r="L41" s="312">
        <v>-1.5808725802436376</v>
      </c>
      <c r="M41" s="312">
        <v>-6.0845049368616101E-2</v>
      </c>
      <c r="N41" s="312">
        <v>-2.0048340338784119</v>
      </c>
      <c r="O41" s="312">
        <v>-1.3614844245023399</v>
      </c>
      <c r="Q41" s="312"/>
      <c r="R41" s="312"/>
      <c r="S41" s="312"/>
      <c r="T41" s="312"/>
      <c r="U41" s="312"/>
      <c r="V41" s="312"/>
      <c r="W41" s="312"/>
      <c r="X41" s="312"/>
      <c r="Y41" s="312"/>
      <c r="AC41" s="305"/>
    </row>
    <row r="42" spans="1:29" x14ac:dyDescent="0.25">
      <c r="A42" s="280"/>
      <c r="B42" s="281"/>
      <c r="D42" s="295"/>
      <c r="E42" s="295" t="s">
        <v>143</v>
      </c>
      <c r="F42" s="291" t="s">
        <v>144</v>
      </c>
      <c r="G42" s="312">
        <v>3.0010437536164503</v>
      </c>
      <c r="H42" s="312">
        <v>0.78498239775024203</v>
      </c>
      <c r="I42" s="312">
        <v>0.27808250664025019</v>
      </c>
      <c r="J42" s="312">
        <v>0.17531260712969982</v>
      </c>
      <c r="K42" s="312">
        <v>-2.1419291937464369</v>
      </c>
      <c r="L42" s="312">
        <v>-1.3212502342177008</v>
      </c>
      <c r="M42" s="312">
        <v>-6.6711224888145987E-2</v>
      </c>
      <c r="N42" s="312">
        <v>-1.8682751314472812</v>
      </c>
      <c r="O42" s="312">
        <v>-1.1587445191629222</v>
      </c>
      <c r="Q42" s="312"/>
      <c r="R42" s="312"/>
      <c r="S42" s="312"/>
      <c r="T42" s="312"/>
      <c r="U42" s="312"/>
      <c r="V42" s="312"/>
      <c r="W42" s="312"/>
      <c r="X42" s="312"/>
      <c r="Y42" s="312"/>
      <c r="AC42" s="305"/>
    </row>
    <row r="43" spans="1:29" x14ac:dyDescent="0.25">
      <c r="D43" s="295"/>
      <c r="E43" s="295" t="s">
        <v>145</v>
      </c>
      <c r="F43" s="291" t="s">
        <v>146</v>
      </c>
      <c r="G43" s="312">
        <v>2.9852313550783882</v>
      </c>
      <c r="H43" s="312">
        <v>0.83404020577372151</v>
      </c>
      <c r="I43" s="312">
        <v>0.11663438865169987</v>
      </c>
      <c r="J43" s="312">
        <v>0.17235979416531169</v>
      </c>
      <c r="K43" s="312">
        <v>-2.193605026724379</v>
      </c>
      <c r="L43" s="312">
        <v>-0.54222459708504733</v>
      </c>
      <c r="M43" s="312">
        <v>-0.39068193298482745</v>
      </c>
      <c r="N43" s="312">
        <v>-1.519888455635064</v>
      </c>
      <c r="O43" s="312">
        <v>-0.53813426876019643</v>
      </c>
      <c r="Q43" s="312"/>
      <c r="R43" s="312"/>
      <c r="S43" s="312"/>
      <c r="T43" s="312"/>
      <c r="U43" s="312"/>
      <c r="V43" s="312"/>
      <c r="W43" s="312"/>
      <c r="X43" s="312"/>
      <c r="Y43" s="312"/>
      <c r="AC43" s="305"/>
    </row>
    <row r="44" spans="1:29" x14ac:dyDescent="0.25">
      <c r="D44" s="295"/>
      <c r="E44" s="295" t="s">
        <v>167</v>
      </c>
      <c r="F44" s="291" t="s">
        <v>225</v>
      </c>
      <c r="G44" s="312">
        <v>2.9417858861709352</v>
      </c>
      <c r="H44" s="312">
        <v>0.91438606372704867</v>
      </c>
      <c r="I44" s="312">
        <v>0.31252452469427894</v>
      </c>
      <c r="J44" s="312">
        <v>0.15457860151859437</v>
      </c>
      <c r="K44" s="312">
        <v>-2.2013693380138983</v>
      </c>
      <c r="L44" s="312">
        <v>-0.97808145261620549</v>
      </c>
      <c r="M44" s="312">
        <v>-0.40978591492766014</v>
      </c>
      <c r="N44" s="312">
        <v>-1.1214120465923134</v>
      </c>
      <c r="O44" s="312">
        <v>-0.38737367603922024</v>
      </c>
      <c r="Q44" s="312"/>
      <c r="R44" s="312"/>
      <c r="S44" s="312"/>
      <c r="T44" s="312"/>
      <c r="U44" s="312"/>
      <c r="V44" s="312"/>
      <c r="W44" s="312"/>
      <c r="X44" s="312"/>
      <c r="Y44" s="312"/>
      <c r="AC44" s="305"/>
    </row>
    <row r="45" spans="1:29" x14ac:dyDescent="0.25">
      <c r="D45" s="295"/>
      <c r="E45" s="295" t="s">
        <v>141</v>
      </c>
      <c r="F45" s="291" t="s">
        <v>142</v>
      </c>
      <c r="G45" s="312">
        <v>2.9791951434448456</v>
      </c>
      <c r="H45" s="312">
        <v>1.0140861955965039</v>
      </c>
      <c r="I45" s="312">
        <v>0.27748810214409364</v>
      </c>
      <c r="J45" s="312">
        <v>0.15640970793454007</v>
      </c>
      <c r="K45" s="312">
        <v>-2.2150478923121515</v>
      </c>
      <c r="L45" s="312">
        <v>-0.99176865424760907</v>
      </c>
      <c r="M45" s="312">
        <v>-0.40652782653224073</v>
      </c>
      <c r="N45" s="312">
        <v>-1.197639737254327</v>
      </c>
      <c r="O45" s="312">
        <v>-0.38380496122634467</v>
      </c>
      <c r="Q45" s="312"/>
      <c r="R45" s="312"/>
      <c r="S45" s="312"/>
      <c r="T45" s="312"/>
      <c r="U45" s="312"/>
      <c r="V45" s="312"/>
      <c r="W45" s="312"/>
      <c r="X45" s="312"/>
      <c r="Y45" s="312"/>
      <c r="AC45" s="305"/>
    </row>
    <row r="46" spans="1:29" x14ac:dyDescent="0.25">
      <c r="D46" s="295"/>
      <c r="E46" s="295" t="s">
        <v>143</v>
      </c>
      <c r="F46" s="291" t="s">
        <v>144</v>
      </c>
      <c r="G46" s="312">
        <v>2.9821491639189226</v>
      </c>
      <c r="H46" s="312">
        <v>1.1419450068150891</v>
      </c>
      <c r="I46" s="312">
        <v>0.21108599374705153</v>
      </c>
      <c r="J46" s="312">
        <v>0.1871245573525204</v>
      </c>
      <c r="K46" s="312">
        <v>-2.2203854235060954</v>
      </c>
      <c r="L46" s="312">
        <v>-0.89622745031490925</v>
      </c>
      <c r="M46" s="312">
        <v>-0.41579877839628637</v>
      </c>
      <c r="N46" s="312">
        <v>-1.3115683752635126</v>
      </c>
      <c r="O46" s="312">
        <v>-0.32167530564722036</v>
      </c>
      <c r="Q46" s="312"/>
      <c r="R46" s="312"/>
      <c r="S46" s="312"/>
      <c r="T46" s="312"/>
      <c r="U46" s="312"/>
      <c r="V46" s="312"/>
      <c r="W46" s="312"/>
      <c r="X46" s="312"/>
      <c r="Y46" s="312"/>
      <c r="AC46" s="305"/>
    </row>
    <row r="47" spans="1:29" x14ac:dyDescent="0.25">
      <c r="D47" s="295"/>
      <c r="E47" s="295" t="s">
        <v>145</v>
      </c>
      <c r="F47" s="291" t="s">
        <v>146</v>
      </c>
      <c r="G47" s="312">
        <v>3.0211344917877425</v>
      </c>
      <c r="H47" s="312">
        <v>1.3227741283318759</v>
      </c>
      <c r="I47" s="312">
        <v>0.25386671808172057</v>
      </c>
      <c r="J47" s="312">
        <v>0.19161312672139225</v>
      </c>
      <c r="K47" s="312">
        <v>-2.1974218838851254</v>
      </c>
      <c r="L47" s="312">
        <v>-0.78505687853049089</v>
      </c>
      <c r="M47" s="312">
        <v>-0.43363300858353276</v>
      </c>
      <c r="N47" s="312">
        <v>-1.2741693036900912</v>
      </c>
      <c r="O47" s="312">
        <v>9.9107390233490855E-2</v>
      </c>
      <c r="Q47" s="312"/>
      <c r="R47" s="312"/>
      <c r="S47" s="312"/>
      <c r="T47" s="312"/>
      <c r="U47" s="312"/>
      <c r="V47" s="312"/>
      <c r="W47" s="312"/>
      <c r="X47" s="312"/>
      <c r="Y47" s="312"/>
      <c r="AC47" s="305"/>
    </row>
    <row r="48" spans="1:29" x14ac:dyDescent="0.25">
      <c r="D48" s="295"/>
      <c r="E48" s="295" t="s">
        <v>169</v>
      </c>
      <c r="F48" s="291" t="s">
        <v>480</v>
      </c>
      <c r="G48" s="312">
        <v>3.0432677261907704</v>
      </c>
      <c r="H48" s="312">
        <v>1.4044079725592846</v>
      </c>
      <c r="I48" s="312">
        <v>9.6055731374084949E-2</v>
      </c>
      <c r="J48" s="312">
        <v>0.20595258626635907</v>
      </c>
      <c r="K48" s="312">
        <v>-2.2042318907286291</v>
      </c>
      <c r="L48" s="312">
        <v>-0.72965017415739142</v>
      </c>
      <c r="M48" s="312">
        <v>-0.43471230196719601</v>
      </c>
      <c r="N48" s="312">
        <v>-1.331541246783509</v>
      </c>
      <c r="O48" s="312">
        <v>4.954840275377332E-2</v>
      </c>
      <c r="Q48" s="312"/>
      <c r="R48" s="312"/>
      <c r="S48" s="312"/>
      <c r="T48" s="312"/>
      <c r="U48" s="312"/>
      <c r="V48" s="312"/>
      <c r="W48" s="312"/>
      <c r="X48" s="312"/>
      <c r="Y48" s="312"/>
      <c r="AC48" s="305"/>
    </row>
    <row r="49" spans="4:29" x14ac:dyDescent="0.25">
      <c r="D49" s="295"/>
      <c r="E49" s="295" t="s">
        <v>141</v>
      </c>
      <c r="F49" s="291" t="s">
        <v>142</v>
      </c>
      <c r="G49" s="312">
        <v>3.059697460431924</v>
      </c>
      <c r="H49" s="312">
        <v>1.4607616332666675</v>
      </c>
      <c r="I49" s="312">
        <v>0.18207608089363247</v>
      </c>
      <c r="J49" s="312">
        <v>0.21153735485261596</v>
      </c>
      <c r="K49" s="312">
        <v>-2.204182265598472</v>
      </c>
      <c r="L49" s="312">
        <v>-0.55662281131104219</v>
      </c>
      <c r="M49" s="312">
        <v>-0.43876126932835502</v>
      </c>
      <c r="N49" s="312">
        <v>-2.7304836694753245</v>
      </c>
      <c r="O49" s="312">
        <v>-1.0159774862683542</v>
      </c>
      <c r="Q49" s="312"/>
      <c r="R49" s="312"/>
      <c r="S49" s="312"/>
      <c r="T49" s="312"/>
      <c r="U49" s="312"/>
      <c r="V49" s="312"/>
      <c r="W49" s="312"/>
      <c r="X49" s="312"/>
      <c r="Y49" s="312"/>
      <c r="AC49" s="305"/>
    </row>
    <row r="50" spans="4:29" x14ac:dyDescent="0.25">
      <c r="D50" s="295"/>
      <c r="E50" s="295" t="s">
        <v>143</v>
      </c>
      <c r="F50" s="291" t="s">
        <v>144</v>
      </c>
      <c r="G50" s="312">
        <v>3.031672376591974</v>
      </c>
      <c r="H50" s="312">
        <v>1.4823993752147016</v>
      </c>
      <c r="I50" s="312">
        <v>0.23109660355956738</v>
      </c>
      <c r="J50" s="312">
        <v>0.1803809938719797</v>
      </c>
      <c r="K50" s="312">
        <v>-2.1735813231706884</v>
      </c>
      <c r="L50" s="312">
        <v>-0.58788800251188467</v>
      </c>
      <c r="M50" s="312">
        <v>-0.43706892722653196</v>
      </c>
      <c r="N50" s="312">
        <v>-2.8734625228998674</v>
      </c>
      <c r="O50" s="312">
        <v>-1.1464514265707504</v>
      </c>
      <c r="Q50" s="312"/>
      <c r="R50" s="312"/>
      <c r="S50" s="312"/>
      <c r="T50" s="312"/>
      <c r="U50" s="312"/>
      <c r="V50" s="312"/>
      <c r="W50" s="312"/>
      <c r="X50" s="312"/>
      <c r="Y50" s="312"/>
      <c r="AC50" s="305"/>
    </row>
    <row r="51" spans="4:29" x14ac:dyDescent="0.25">
      <c r="D51" s="295"/>
      <c r="E51" s="295" t="s">
        <v>145</v>
      </c>
      <c r="F51" s="291" t="s">
        <v>146</v>
      </c>
      <c r="G51" s="312">
        <v>3.0009092075457948</v>
      </c>
      <c r="H51" s="312">
        <v>1.4307797830669156</v>
      </c>
      <c r="I51" s="312">
        <v>-1.2902741637863809E-2</v>
      </c>
      <c r="J51" s="312">
        <v>0.18692660535372388</v>
      </c>
      <c r="K51" s="312">
        <v>-2.1782256187853433</v>
      </c>
      <c r="L51" s="312">
        <v>-0.58724471019826818</v>
      </c>
      <c r="M51" s="312">
        <v>-0.42184195232918803</v>
      </c>
      <c r="N51" s="312">
        <v>-3.135247063110167</v>
      </c>
      <c r="O51" s="312">
        <v>-1.7168464900943956</v>
      </c>
      <c r="Q51" s="312"/>
      <c r="R51" s="312"/>
      <c r="S51" s="312"/>
      <c r="T51" s="312"/>
      <c r="U51" s="312"/>
      <c r="V51" s="312"/>
      <c r="W51" s="312"/>
      <c r="X51" s="312"/>
      <c r="Y51" s="312"/>
      <c r="AC51" s="305"/>
    </row>
    <row r="52" spans="4:29" x14ac:dyDescent="0.25">
      <c r="D52" s="295"/>
      <c r="E52" s="295" t="s">
        <v>171</v>
      </c>
      <c r="F52" s="291" t="s">
        <v>481</v>
      </c>
      <c r="G52" s="312">
        <v>2.8131853725710947</v>
      </c>
      <c r="H52" s="312">
        <v>1.4003523544782221</v>
      </c>
      <c r="I52" s="312">
        <v>-0.13393164102272501</v>
      </c>
      <c r="J52" s="312">
        <v>0.23410957497311305</v>
      </c>
      <c r="K52" s="312">
        <v>-2.1323880036375593</v>
      </c>
      <c r="L52" s="312">
        <v>-0.370143390969016</v>
      </c>
      <c r="M52" s="312">
        <v>-0.41569865195306577</v>
      </c>
      <c r="N52" s="312">
        <v>-3.1076599405131384</v>
      </c>
      <c r="O52" s="312">
        <v>-1.7121743260730744</v>
      </c>
      <c r="Q52" s="312"/>
      <c r="R52" s="312"/>
      <c r="S52" s="312"/>
      <c r="T52" s="312"/>
      <c r="U52" s="312"/>
      <c r="V52" s="312"/>
      <c r="W52" s="312"/>
      <c r="X52" s="312"/>
      <c r="Y52" s="312"/>
      <c r="AC52" s="305"/>
    </row>
    <row r="53" spans="4:29" x14ac:dyDescent="0.25">
      <c r="D53" s="295"/>
      <c r="E53" s="295" t="s">
        <v>141</v>
      </c>
      <c r="F53" s="289" t="s">
        <v>142</v>
      </c>
      <c r="G53" s="312">
        <v>2.6024085800229169</v>
      </c>
      <c r="H53" s="312">
        <v>1.4345778042874928</v>
      </c>
      <c r="I53" s="312">
        <v>-0.11654180264459182</v>
      </c>
      <c r="J53" s="312">
        <v>0.23646769996905634</v>
      </c>
      <c r="K53" s="312">
        <v>-2.1064539084909453</v>
      </c>
      <c r="L53" s="312">
        <v>-0.34283761127662704</v>
      </c>
      <c r="M53" s="312">
        <v>-0.40888543529160615</v>
      </c>
      <c r="N53" s="312">
        <v>-1.6008069002622152</v>
      </c>
      <c r="O53" s="312">
        <v>-0.30207157368651871</v>
      </c>
      <c r="Q53" s="312"/>
      <c r="R53" s="312"/>
      <c r="S53" s="312"/>
      <c r="T53" s="312"/>
      <c r="U53" s="312"/>
      <c r="V53" s="312"/>
      <c r="W53" s="312"/>
      <c r="X53" s="312"/>
      <c r="Y53" s="312"/>
      <c r="AC53" s="305"/>
    </row>
    <row r="54" spans="4:29" x14ac:dyDescent="0.25">
      <c r="D54" s="295"/>
      <c r="E54" s="295" t="s">
        <v>143</v>
      </c>
      <c r="F54" s="289" t="s">
        <v>144</v>
      </c>
      <c r="G54" s="312">
        <v>2.5035735377160369</v>
      </c>
      <c r="H54" s="312">
        <v>1.4162441712014833</v>
      </c>
      <c r="I54" s="312">
        <v>-0.16963318414657838</v>
      </c>
      <c r="J54" s="312">
        <v>0.23453115445369238</v>
      </c>
      <c r="K54" s="312">
        <v>-2.0976050295532218</v>
      </c>
      <c r="L54" s="312">
        <v>-0.20167794822096036</v>
      </c>
      <c r="M54" s="312">
        <v>-0.40568370263858039</v>
      </c>
      <c r="N54" s="312">
        <v>-1.5360686625845832</v>
      </c>
      <c r="O54" s="312">
        <v>-0.25631966377271137</v>
      </c>
      <c r="Q54" s="312"/>
      <c r="R54" s="312"/>
      <c r="S54" s="312"/>
      <c r="T54" s="312"/>
      <c r="U54" s="312"/>
      <c r="V54" s="312"/>
      <c r="W54" s="312"/>
      <c r="X54" s="312"/>
      <c r="Y54" s="312"/>
      <c r="AC54" s="305"/>
    </row>
    <row r="55" spans="4:29" x14ac:dyDescent="0.25">
      <c r="D55" s="295"/>
      <c r="E55" s="295" t="s">
        <v>145</v>
      </c>
      <c r="F55" s="289" t="s">
        <v>146</v>
      </c>
      <c r="G55" s="312">
        <v>2.4125854766004649</v>
      </c>
      <c r="H55" s="312">
        <v>1.4219851959606435</v>
      </c>
      <c r="I55" s="312">
        <v>-0.10778824754933251</v>
      </c>
      <c r="J55" s="312">
        <v>0.23666222474597098</v>
      </c>
      <c r="K55" s="312">
        <v>-2.1639005351808933</v>
      </c>
      <c r="L55" s="312">
        <v>2.3794753816746811E-2</v>
      </c>
      <c r="M55" s="312">
        <v>-0.42174081186960588</v>
      </c>
      <c r="N55" s="312">
        <v>-1.4907521139904332</v>
      </c>
      <c r="O55" s="312">
        <v>-8.9154057466438424E-2</v>
      </c>
      <c r="Q55" s="312"/>
      <c r="R55" s="312"/>
      <c r="S55" s="312"/>
      <c r="T55" s="312"/>
      <c r="U55" s="312"/>
      <c r="V55" s="312"/>
      <c r="W55" s="312"/>
      <c r="X55" s="312"/>
      <c r="Y55" s="312"/>
      <c r="AC55" s="305"/>
    </row>
    <row r="56" spans="4:29" x14ac:dyDescent="0.25">
      <c r="D56" s="295"/>
      <c r="E56" s="295" t="s">
        <v>173</v>
      </c>
      <c r="F56" s="291" t="s">
        <v>482</v>
      </c>
      <c r="G56" s="312">
        <v>2.4876890022370186</v>
      </c>
      <c r="H56" s="312">
        <v>1.4342992609700136</v>
      </c>
      <c r="I56" s="312">
        <v>-6.272881706804781E-2</v>
      </c>
      <c r="J56" s="312">
        <v>0.33538613560732994</v>
      </c>
      <c r="K56" s="312">
        <v>-2.1728487400525553</v>
      </c>
      <c r="L56" s="312">
        <v>6.533496406854777E-3</v>
      </c>
      <c r="M56" s="312">
        <v>-0.36009003815083201</v>
      </c>
      <c r="N56" s="312">
        <v>-1.3773617322195633</v>
      </c>
      <c r="O56" s="312">
        <v>0.29087856773021792</v>
      </c>
      <c r="Q56" s="312"/>
      <c r="R56" s="312"/>
      <c r="S56" s="312"/>
      <c r="T56" s="312"/>
      <c r="U56" s="312"/>
      <c r="V56" s="312"/>
      <c r="W56" s="312"/>
      <c r="X56" s="312"/>
      <c r="Y56" s="312"/>
      <c r="AC56" s="305"/>
    </row>
    <row r="57" spans="4:29" x14ac:dyDescent="0.25">
      <c r="D57" s="295"/>
      <c r="E57" s="295" t="s">
        <v>141</v>
      </c>
      <c r="F57" s="289" t="s">
        <v>142</v>
      </c>
      <c r="G57" s="312">
        <v>2.5268003154488285</v>
      </c>
      <c r="H57" s="312">
        <v>1.4048532235086819</v>
      </c>
      <c r="I57" s="312">
        <v>-6.8299980817326647E-2</v>
      </c>
      <c r="J57" s="312">
        <v>0.35052574318707375</v>
      </c>
      <c r="K57" s="312">
        <v>-2.1794781829719074</v>
      </c>
      <c r="L57" s="312">
        <v>0.15907960512636371</v>
      </c>
      <c r="M57" s="312">
        <v>-0.30605931679804821</v>
      </c>
      <c r="N57" s="312">
        <v>-1.3608324198929087</v>
      </c>
      <c r="O57" s="312">
        <v>0.52658898679075739</v>
      </c>
      <c r="Q57" s="312"/>
      <c r="R57" s="312"/>
      <c r="S57" s="312"/>
      <c r="T57" s="312"/>
      <c r="U57" s="312"/>
      <c r="V57" s="312"/>
      <c r="W57" s="312"/>
      <c r="X57" s="312"/>
      <c r="Y57" s="312"/>
      <c r="AC57" s="305"/>
    </row>
    <row r="58" spans="4:29" x14ac:dyDescent="0.25">
      <c r="D58" s="295"/>
      <c r="E58" s="295" t="s">
        <v>143</v>
      </c>
      <c r="F58" s="289" t="s">
        <v>144</v>
      </c>
      <c r="G58" s="312">
        <v>2.5123146331108623</v>
      </c>
      <c r="H58" s="312">
        <v>1.4125000647042016</v>
      </c>
      <c r="I58" s="312">
        <v>-1.5381898166335917E-2</v>
      </c>
      <c r="J58" s="312">
        <v>0.34897203778420949</v>
      </c>
      <c r="K58" s="312">
        <v>-2.182916912516617</v>
      </c>
      <c r="L58" s="312">
        <v>0.18499717641888472</v>
      </c>
      <c r="M58" s="312">
        <v>-0.25417191825178836</v>
      </c>
      <c r="N58" s="312">
        <v>-1.2132274016282891</v>
      </c>
      <c r="O58" s="312">
        <v>0.79308578145512831</v>
      </c>
      <c r="Q58" s="312"/>
      <c r="R58" s="312"/>
      <c r="S58" s="312"/>
      <c r="T58" s="312"/>
      <c r="U58" s="312"/>
      <c r="V58" s="312"/>
      <c r="W58" s="312"/>
      <c r="X58" s="312"/>
      <c r="Y58" s="312"/>
      <c r="AC58" s="305"/>
    </row>
    <row r="59" spans="4:29" x14ac:dyDescent="0.25">
      <c r="D59" s="295"/>
      <c r="E59" s="295" t="s">
        <v>145</v>
      </c>
      <c r="F59" s="289" t="s">
        <v>146</v>
      </c>
      <c r="G59" s="312">
        <v>2.5274768542137216</v>
      </c>
      <c r="H59" s="312">
        <v>1.4163669175387461</v>
      </c>
      <c r="I59" s="312">
        <v>0.13803082593206287</v>
      </c>
      <c r="J59" s="312">
        <v>0.31330148499542404</v>
      </c>
      <c r="K59" s="312">
        <v>-2.1107013955010752</v>
      </c>
      <c r="L59" s="312">
        <v>0.3385753769862539</v>
      </c>
      <c r="M59" s="312">
        <v>-0.20347788696529487</v>
      </c>
      <c r="N59" s="312">
        <v>-1.08128925306506</v>
      </c>
      <c r="O59" s="312">
        <v>1.3382829241347785</v>
      </c>
      <c r="P59" s="313"/>
      <c r="T59" s="312"/>
      <c r="U59" s="291">
        <v>0</v>
      </c>
      <c r="V59" s="291">
        <v>0</v>
      </c>
      <c r="W59" s="312"/>
      <c r="X59" s="312"/>
      <c r="Y59" s="312"/>
      <c r="AC59" s="305"/>
    </row>
    <row r="60" spans="4:29" x14ac:dyDescent="0.25">
      <c r="D60" s="295"/>
      <c r="E60" s="295" t="s">
        <v>175</v>
      </c>
      <c r="F60" s="291" t="s">
        <v>483</v>
      </c>
      <c r="G60" s="312">
        <v>2.4432349167617926</v>
      </c>
      <c r="H60" s="312">
        <v>1.4429998522112721</v>
      </c>
      <c r="I60" s="312">
        <v>0.23663362013396691</v>
      </c>
      <c r="J60" s="312">
        <v>0.28381804923058335</v>
      </c>
      <c r="K60" s="312">
        <v>-2.1269833018684405</v>
      </c>
      <c r="L60" s="312">
        <v>0.37597939313455686</v>
      </c>
      <c r="M60" s="312">
        <v>-0.25851393108761789</v>
      </c>
      <c r="N60" s="312">
        <v>-1.0996175335972329</v>
      </c>
      <c r="O60" s="312">
        <v>1.2975510649188804</v>
      </c>
      <c r="Q60" s="312"/>
      <c r="R60" s="312"/>
      <c r="S60" s="312"/>
      <c r="T60" s="312"/>
      <c r="U60" s="312"/>
      <c r="V60" s="312"/>
      <c r="W60" s="312"/>
      <c r="X60" s="312"/>
      <c r="Y60" s="312"/>
      <c r="AC60" s="305"/>
    </row>
    <row r="61" spans="4:29" x14ac:dyDescent="0.25">
      <c r="D61" s="295"/>
      <c r="E61" s="295" t="s">
        <v>141</v>
      </c>
      <c r="F61" s="289" t="s">
        <v>142</v>
      </c>
      <c r="G61" s="312">
        <v>2.3807876826727004</v>
      </c>
      <c r="H61" s="312">
        <v>1.4604442647982652</v>
      </c>
      <c r="I61" s="312">
        <v>0.26093880887427262</v>
      </c>
      <c r="J61" s="312">
        <v>0.29182951747779901</v>
      </c>
      <c r="K61" s="312">
        <v>-2.106862344006617</v>
      </c>
      <c r="L61" s="312">
        <v>0.38382992496806945</v>
      </c>
      <c r="M61" s="312">
        <v>-0.22833921922805969</v>
      </c>
      <c r="N61" s="312">
        <v>-1.0760857819603167</v>
      </c>
      <c r="O61" s="312">
        <v>1.366542853596113</v>
      </c>
      <c r="Q61" s="312"/>
      <c r="R61" s="312"/>
      <c r="S61" s="312"/>
      <c r="T61" s="312"/>
      <c r="U61" s="312"/>
      <c r="V61" s="312"/>
      <c r="W61" s="312"/>
      <c r="X61" s="312"/>
      <c r="Y61" s="312"/>
      <c r="AC61" s="305"/>
    </row>
    <row r="62" spans="4:29" x14ac:dyDescent="0.25">
      <c r="G62" s="312"/>
      <c r="H62" s="312"/>
      <c r="I62" s="312"/>
      <c r="J62" s="312"/>
      <c r="K62" s="312"/>
      <c r="L62" s="312"/>
      <c r="M62" s="312"/>
      <c r="N62" s="312"/>
      <c r="O62" s="312"/>
      <c r="Q62" s="312"/>
      <c r="R62" s="312"/>
      <c r="S62" s="312"/>
      <c r="T62" s="312"/>
      <c r="U62" s="312"/>
      <c r="V62" s="312"/>
      <c r="W62" s="312"/>
      <c r="X62" s="312"/>
      <c r="Y62" s="312"/>
      <c r="AC62" s="305"/>
    </row>
    <row r="63" spans="4:29" x14ac:dyDescent="0.25">
      <c r="G63" s="314"/>
      <c r="H63" s="314"/>
      <c r="I63" s="314"/>
      <c r="J63" s="314"/>
      <c r="K63" s="314"/>
      <c r="L63" s="314"/>
      <c r="M63" s="314"/>
      <c r="N63" s="314"/>
      <c r="O63" s="314"/>
      <c r="Q63" s="312"/>
      <c r="R63" s="312"/>
      <c r="S63" s="312"/>
      <c r="T63" s="312"/>
      <c r="U63" s="312"/>
      <c r="V63" s="312"/>
      <c r="W63" s="312"/>
      <c r="X63" s="312"/>
      <c r="Y63" s="312"/>
      <c r="AC63" s="305"/>
    </row>
    <row r="64" spans="4:29" x14ac:dyDescent="0.25">
      <c r="G64" s="312"/>
      <c r="H64" s="312"/>
      <c r="I64" s="312"/>
      <c r="J64" s="312"/>
      <c r="K64" s="312"/>
      <c r="L64" s="312"/>
      <c r="M64" s="312"/>
      <c r="N64" s="312"/>
      <c r="O64" s="312"/>
      <c r="Q64" s="312"/>
      <c r="R64" s="312"/>
      <c r="S64" s="312"/>
      <c r="T64" s="312"/>
      <c r="U64" s="312"/>
      <c r="V64" s="312"/>
      <c r="W64" s="312"/>
      <c r="X64" s="312"/>
      <c r="Y64" s="312"/>
      <c r="AC64" s="305"/>
    </row>
    <row r="65" spans="7:29" x14ac:dyDescent="0.25">
      <c r="G65" s="312"/>
      <c r="H65" s="312"/>
      <c r="I65" s="312"/>
      <c r="J65" s="312"/>
      <c r="K65" s="312"/>
      <c r="L65" s="312"/>
      <c r="M65" s="312"/>
      <c r="N65" s="312"/>
      <c r="O65" s="312"/>
      <c r="Q65" s="312"/>
      <c r="R65" s="312"/>
      <c r="S65" s="312"/>
      <c r="T65" s="312"/>
      <c r="U65" s="312"/>
      <c r="V65" s="312"/>
      <c r="W65" s="312"/>
      <c r="X65" s="312"/>
      <c r="Y65" s="312"/>
      <c r="AC65" s="305"/>
    </row>
    <row r="66" spans="7:29" x14ac:dyDescent="0.25">
      <c r="G66" s="312"/>
      <c r="H66" s="312"/>
      <c r="I66" s="312"/>
      <c r="J66" s="312"/>
      <c r="K66" s="312"/>
      <c r="L66" s="312"/>
      <c r="M66" s="312"/>
      <c r="N66" s="312"/>
      <c r="O66" s="312"/>
      <c r="Q66" s="312"/>
      <c r="R66" s="312"/>
      <c r="S66" s="312"/>
      <c r="T66" s="312"/>
      <c r="U66" s="312"/>
      <c r="V66" s="312"/>
      <c r="W66" s="312"/>
      <c r="X66" s="312"/>
      <c r="Y66" s="312"/>
      <c r="AC66" s="305"/>
    </row>
    <row r="67" spans="7:29" x14ac:dyDescent="0.25">
      <c r="G67" s="312"/>
      <c r="H67" s="312"/>
      <c r="I67" s="312"/>
      <c r="J67" s="312"/>
      <c r="K67" s="312"/>
      <c r="L67" s="312"/>
      <c r="M67" s="312"/>
      <c r="N67" s="312"/>
      <c r="O67" s="312"/>
      <c r="Q67" s="312"/>
      <c r="R67" s="312"/>
      <c r="S67" s="312"/>
      <c r="T67" s="312"/>
      <c r="U67" s="312"/>
      <c r="V67" s="312"/>
      <c r="W67" s="312"/>
      <c r="X67" s="312"/>
      <c r="Y67" s="312"/>
      <c r="AC67" s="305"/>
    </row>
    <row r="68" spans="7:29" x14ac:dyDescent="0.25">
      <c r="G68" s="312"/>
      <c r="H68" s="312"/>
      <c r="I68" s="312"/>
      <c r="J68" s="312"/>
      <c r="K68" s="312"/>
      <c r="L68" s="312"/>
      <c r="M68" s="312"/>
      <c r="N68" s="312"/>
      <c r="O68" s="312"/>
      <c r="Q68" s="312"/>
      <c r="R68" s="312"/>
      <c r="S68" s="312"/>
      <c r="T68" s="312"/>
      <c r="U68" s="312"/>
      <c r="V68" s="312"/>
      <c r="W68" s="312"/>
      <c r="X68" s="312"/>
      <c r="Y68" s="312"/>
      <c r="AC68" s="305"/>
    </row>
    <row r="69" spans="7:29" x14ac:dyDescent="0.25">
      <c r="G69" s="312"/>
      <c r="H69" s="312"/>
      <c r="I69" s="312"/>
      <c r="J69" s="312"/>
      <c r="K69" s="312"/>
      <c r="L69" s="312"/>
      <c r="M69" s="312"/>
      <c r="N69" s="312"/>
      <c r="O69" s="312"/>
      <c r="Q69" s="312"/>
      <c r="R69" s="312"/>
      <c r="S69" s="312"/>
      <c r="T69" s="312"/>
      <c r="U69" s="312"/>
      <c r="V69" s="312"/>
      <c r="W69" s="312"/>
      <c r="X69" s="312"/>
      <c r="Y69" s="312"/>
      <c r="AC69" s="305"/>
    </row>
    <row r="70" spans="7:29" x14ac:dyDescent="0.25">
      <c r="G70" s="312"/>
      <c r="H70" s="312"/>
      <c r="I70" s="312"/>
      <c r="J70" s="312"/>
      <c r="K70" s="312"/>
      <c r="L70" s="312"/>
      <c r="M70" s="312"/>
      <c r="N70" s="312"/>
      <c r="O70" s="312"/>
      <c r="Q70" s="312"/>
      <c r="R70" s="312"/>
      <c r="S70" s="312"/>
      <c r="T70" s="312"/>
      <c r="U70" s="312"/>
      <c r="V70" s="312"/>
      <c r="W70" s="312"/>
      <c r="X70" s="312"/>
      <c r="Y70" s="312"/>
      <c r="AC70" s="305"/>
    </row>
    <row r="71" spans="7:29" x14ac:dyDescent="0.25">
      <c r="G71" s="312"/>
      <c r="H71" s="312"/>
      <c r="I71" s="312"/>
      <c r="J71" s="312"/>
      <c r="K71" s="312"/>
      <c r="L71" s="312"/>
      <c r="M71" s="312"/>
      <c r="N71" s="312"/>
      <c r="O71" s="312"/>
      <c r="Q71" s="312"/>
      <c r="R71" s="312"/>
      <c r="S71" s="312"/>
      <c r="T71" s="312"/>
      <c r="U71" s="312"/>
      <c r="V71" s="312"/>
      <c r="W71" s="312"/>
      <c r="X71" s="312"/>
      <c r="Y71" s="312"/>
      <c r="AC71" s="305"/>
    </row>
    <row r="72" spans="7:29" x14ac:dyDescent="0.25">
      <c r="G72" s="312"/>
      <c r="H72" s="312"/>
      <c r="I72" s="312"/>
      <c r="J72" s="312"/>
      <c r="K72" s="312"/>
      <c r="L72" s="312"/>
      <c r="M72" s="312"/>
      <c r="N72" s="312"/>
      <c r="O72" s="312"/>
      <c r="Q72" s="312"/>
      <c r="R72" s="312"/>
      <c r="S72" s="312"/>
      <c r="T72" s="312"/>
      <c r="U72" s="312"/>
      <c r="V72" s="312"/>
      <c r="W72" s="312"/>
      <c r="X72" s="312"/>
      <c r="Y72" s="312"/>
      <c r="AC72" s="305"/>
    </row>
    <row r="73" spans="7:29" x14ac:dyDescent="0.25">
      <c r="G73" s="312"/>
      <c r="H73" s="312"/>
      <c r="I73" s="312"/>
      <c r="J73" s="312"/>
      <c r="K73" s="312"/>
      <c r="L73" s="312"/>
      <c r="M73" s="312"/>
      <c r="N73" s="312"/>
      <c r="O73" s="312"/>
      <c r="Q73" s="312"/>
      <c r="R73" s="312"/>
      <c r="S73" s="312"/>
      <c r="T73" s="312"/>
      <c r="U73" s="312"/>
      <c r="V73" s="312"/>
      <c r="W73" s="312"/>
      <c r="X73" s="312"/>
      <c r="Y73" s="312"/>
      <c r="AC73" s="305"/>
    </row>
    <row r="74" spans="7:29" x14ac:dyDescent="0.25">
      <c r="G74" s="312"/>
      <c r="H74" s="312"/>
      <c r="I74" s="312"/>
      <c r="J74" s="312"/>
      <c r="K74" s="312"/>
      <c r="L74" s="312"/>
      <c r="M74" s="312"/>
      <c r="N74" s="312"/>
      <c r="O74" s="312"/>
      <c r="Q74" s="312"/>
      <c r="R74" s="312"/>
      <c r="S74" s="312"/>
      <c r="T74" s="312"/>
      <c r="U74" s="312"/>
      <c r="V74" s="312"/>
      <c r="W74" s="312"/>
      <c r="X74" s="312"/>
      <c r="Y74" s="312"/>
      <c r="AC74" s="305"/>
    </row>
    <row r="75" spans="7:29" x14ac:dyDescent="0.25">
      <c r="G75" s="312"/>
      <c r="H75" s="312"/>
      <c r="I75" s="312"/>
      <c r="J75" s="312"/>
      <c r="K75" s="312"/>
      <c r="L75" s="312"/>
      <c r="M75" s="312"/>
      <c r="N75" s="312"/>
      <c r="O75" s="312"/>
      <c r="Q75" s="312"/>
      <c r="R75" s="312"/>
      <c r="S75" s="312"/>
      <c r="T75" s="312"/>
      <c r="U75" s="312"/>
      <c r="V75" s="312"/>
      <c r="W75" s="312"/>
      <c r="X75" s="312"/>
      <c r="Y75" s="312"/>
      <c r="AC75" s="305"/>
    </row>
    <row r="76" spans="7:29" x14ac:dyDescent="0.25">
      <c r="G76" s="312"/>
      <c r="H76" s="312"/>
      <c r="I76" s="312"/>
      <c r="J76" s="312"/>
      <c r="K76" s="312"/>
      <c r="L76" s="312"/>
      <c r="M76" s="312"/>
      <c r="N76" s="312"/>
      <c r="O76" s="312"/>
      <c r="Q76" s="312"/>
      <c r="R76" s="312"/>
      <c r="S76" s="312"/>
      <c r="T76" s="312"/>
      <c r="U76" s="312"/>
      <c r="V76" s="312"/>
      <c r="W76" s="312"/>
      <c r="X76" s="312"/>
      <c r="Y76" s="312"/>
      <c r="AC76" s="305"/>
    </row>
    <row r="77" spans="7:29" x14ac:dyDescent="0.25">
      <c r="G77" s="312"/>
      <c r="H77" s="312"/>
      <c r="I77" s="312"/>
      <c r="J77" s="312"/>
      <c r="K77" s="312"/>
      <c r="L77" s="312"/>
      <c r="M77" s="312"/>
      <c r="N77" s="312"/>
      <c r="O77" s="312"/>
      <c r="Q77" s="312"/>
      <c r="R77" s="312"/>
      <c r="S77" s="312"/>
      <c r="T77" s="312"/>
      <c r="U77" s="312"/>
      <c r="V77" s="312"/>
      <c r="W77" s="312"/>
      <c r="X77" s="312"/>
      <c r="Y77" s="312"/>
      <c r="AC77" s="305"/>
    </row>
    <row r="78" spans="7:29" x14ac:dyDescent="0.25">
      <c r="G78" s="312"/>
      <c r="H78" s="312"/>
      <c r="I78" s="312"/>
      <c r="J78" s="312"/>
      <c r="K78" s="312"/>
      <c r="L78" s="312"/>
      <c r="M78" s="312"/>
      <c r="N78" s="312"/>
      <c r="O78" s="312"/>
      <c r="Q78" s="312"/>
      <c r="R78" s="312"/>
      <c r="S78" s="312"/>
      <c r="T78" s="312"/>
      <c r="U78" s="312"/>
      <c r="V78" s="312"/>
      <c r="W78" s="312"/>
      <c r="X78" s="312"/>
      <c r="Y78" s="312"/>
      <c r="AC78" s="305"/>
    </row>
    <row r="79" spans="7:29" x14ac:dyDescent="0.25">
      <c r="G79" s="312"/>
      <c r="H79" s="312"/>
      <c r="I79" s="312"/>
      <c r="J79" s="312"/>
      <c r="K79" s="312"/>
      <c r="L79" s="312"/>
      <c r="M79" s="312"/>
      <c r="N79" s="312"/>
      <c r="O79" s="312"/>
      <c r="Q79" s="312"/>
      <c r="R79" s="312"/>
      <c r="S79" s="312"/>
      <c r="T79" s="312"/>
      <c r="U79" s="312"/>
      <c r="V79" s="312"/>
      <c r="W79" s="312"/>
      <c r="X79" s="312"/>
      <c r="Y79" s="312"/>
      <c r="AC79" s="305"/>
    </row>
    <row r="80" spans="7:29" x14ac:dyDescent="0.25">
      <c r="G80" s="312"/>
      <c r="H80" s="312"/>
      <c r="I80" s="312"/>
      <c r="J80" s="312"/>
      <c r="K80" s="312"/>
      <c r="L80" s="312"/>
      <c r="M80" s="312"/>
      <c r="N80" s="312"/>
      <c r="O80" s="312"/>
      <c r="Q80" s="312"/>
      <c r="R80" s="312"/>
      <c r="S80" s="312"/>
      <c r="T80" s="312"/>
      <c r="U80" s="312"/>
      <c r="V80" s="312"/>
      <c r="W80" s="312"/>
      <c r="X80" s="312"/>
      <c r="Y80" s="312"/>
      <c r="AC80" s="305"/>
    </row>
    <row r="81" spans="7:29" x14ac:dyDescent="0.25">
      <c r="G81" s="312"/>
      <c r="H81" s="312"/>
      <c r="I81" s="312"/>
      <c r="J81" s="312"/>
      <c r="K81" s="312"/>
      <c r="L81" s="312"/>
      <c r="M81" s="312"/>
      <c r="N81" s="312"/>
      <c r="O81" s="312"/>
      <c r="Q81" s="312"/>
      <c r="R81" s="312"/>
      <c r="S81" s="312"/>
      <c r="T81" s="312"/>
      <c r="U81" s="312"/>
      <c r="V81" s="312"/>
      <c r="W81" s="312"/>
      <c r="X81" s="312"/>
      <c r="Y81" s="312"/>
      <c r="AC81" s="305"/>
    </row>
    <row r="82" spans="7:29" x14ac:dyDescent="0.25">
      <c r="G82" s="312"/>
      <c r="H82" s="312"/>
      <c r="I82" s="312"/>
      <c r="J82" s="312"/>
      <c r="K82" s="312"/>
      <c r="L82" s="312"/>
      <c r="M82" s="312"/>
      <c r="N82" s="312"/>
      <c r="O82" s="312"/>
      <c r="Q82" s="312"/>
      <c r="R82" s="312"/>
      <c r="S82" s="312"/>
      <c r="T82" s="312"/>
      <c r="U82" s="312"/>
      <c r="V82" s="312"/>
      <c r="W82" s="312"/>
      <c r="X82" s="312"/>
      <c r="Y82" s="312"/>
      <c r="AC82" s="305"/>
    </row>
    <row r="83" spans="7:29" x14ac:dyDescent="0.25">
      <c r="G83" s="312"/>
      <c r="H83" s="312"/>
      <c r="I83" s="312"/>
      <c r="J83" s="312"/>
      <c r="K83" s="312"/>
      <c r="L83" s="312"/>
      <c r="M83" s="312"/>
      <c r="N83" s="312"/>
      <c r="O83" s="312"/>
      <c r="Q83" s="312"/>
      <c r="R83" s="312"/>
      <c r="S83" s="312"/>
      <c r="T83" s="312"/>
      <c r="U83" s="312"/>
      <c r="V83" s="312"/>
      <c r="W83" s="312"/>
      <c r="X83" s="312"/>
      <c r="Y83" s="312"/>
      <c r="AC83" s="305"/>
    </row>
    <row r="84" spans="7:29" x14ac:dyDescent="0.25">
      <c r="G84" s="312"/>
      <c r="H84" s="312"/>
      <c r="I84" s="312"/>
      <c r="J84" s="312"/>
      <c r="K84" s="312"/>
      <c r="L84" s="312"/>
      <c r="M84" s="312"/>
      <c r="N84" s="312"/>
      <c r="O84" s="312"/>
      <c r="Q84" s="312"/>
      <c r="R84" s="312"/>
      <c r="S84" s="312"/>
      <c r="T84" s="312"/>
      <c r="U84" s="312"/>
      <c r="V84" s="312"/>
      <c r="W84" s="312"/>
      <c r="X84" s="312"/>
      <c r="Y84" s="312"/>
      <c r="AC84" s="305"/>
    </row>
    <row r="85" spans="7:29" x14ac:dyDescent="0.25">
      <c r="G85" s="312"/>
      <c r="H85" s="312"/>
      <c r="I85" s="312"/>
      <c r="J85" s="312"/>
      <c r="K85" s="312"/>
      <c r="L85" s="312"/>
      <c r="M85" s="312"/>
      <c r="N85" s="312"/>
      <c r="O85" s="312"/>
      <c r="Q85" s="312"/>
      <c r="R85" s="312"/>
      <c r="S85" s="312"/>
      <c r="T85" s="312"/>
      <c r="U85" s="312"/>
      <c r="V85" s="312"/>
      <c r="W85" s="312"/>
      <c r="X85" s="312"/>
      <c r="Y85" s="312"/>
      <c r="AC85" s="305"/>
    </row>
    <row r="86" spans="7:29" x14ac:dyDescent="0.25">
      <c r="G86" s="312"/>
      <c r="H86" s="312"/>
      <c r="I86" s="312"/>
      <c r="J86" s="312"/>
      <c r="K86" s="312"/>
      <c r="L86" s="312"/>
      <c r="M86" s="312"/>
      <c r="N86" s="312"/>
      <c r="O86" s="312"/>
      <c r="Q86" s="312"/>
      <c r="R86" s="312"/>
      <c r="S86" s="312"/>
      <c r="T86" s="312"/>
      <c r="U86" s="312"/>
      <c r="V86" s="312"/>
      <c r="W86" s="312"/>
      <c r="X86" s="312"/>
      <c r="Y86" s="312"/>
      <c r="AC86" s="305"/>
    </row>
    <row r="87" spans="7:29" x14ac:dyDescent="0.25">
      <c r="G87" s="312"/>
      <c r="H87" s="312"/>
      <c r="I87" s="312"/>
      <c r="J87" s="312"/>
      <c r="K87" s="312"/>
      <c r="L87" s="312"/>
      <c r="M87" s="312"/>
      <c r="N87" s="312"/>
      <c r="O87" s="312"/>
      <c r="Q87" s="312"/>
      <c r="R87" s="312"/>
      <c r="S87" s="312"/>
      <c r="T87" s="312"/>
      <c r="U87" s="312"/>
      <c r="V87" s="312"/>
      <c r="W87" s="312"/>
      <c r="X87" s="312"/>
      <c r="Y87" s="312"/>
      <c r="AC87" s="305"/>
    </row>
    <row r="88" spans="7:29" x14ac:dyDescent="0.25">
      <c r="G88" s="312"/>
      <c r="H88" s="312"/>
      <c r="I88" s="312"/>
      <c r="J88" s="312"/>
      <c r="K88" s="312"/>
      <c r="L88" s="312"/>
      <c r="M88" s="312"/>
      <c r="N88" s="312"/>
      <c r="O88" s="312"/>
      <c r="Q88" s="312"/>
      <c r="R88" s="312"/>
      <c r="S88" s="312"/>
      <c r="T88" s="312"/>
      <c r="U88" s="312"/>
      <c r="V88" s="312"/>
      <c r="W88" s="312"/>
      <c r="X88" s="312"/>
      <c r="Y88" s="312"/>
      <c r="AC88" s="305"/>
    </row>
    <row r="89" spans="7:29" x14ac:dyDescent="0.25">
      <c r="G89" s="312"/>
      <c r="H89" s="312"/>
      <c r="I89" s="312"/>
      <c r="J89" s="312"/>
      <c r="K89" s="312"/>
      <c r="L89" s="312"/>
      <c r="M89" s="312"/>
      <c r="N89" s="312"/>
      <c r="O89" s="312"/>
      <c r="Q89" s="312"/>
      <c r="R89" s="312"/>
      <c r="S89" s="312"/>
      <c r="T89" s="312"/>
      <c r="U89" s="312"/>
      <c r="V89" s="312"/>
      <c r="W89" s="312"/>
      <c r="X89" s="312"/>
      <c r="Y89" s="312"/>
      <c r="AC89" s="305"/>
    </row>
    <row r="90" spans="7:29" x14ac:dyDescent="0.25">
      <c r="G90" s="312"/>
      <c r="H90" s="312"/>
      <c r="I90" s="312"/>
      <c r="J90" s="312"/>
      <c r="K90" s="312"/>
      <c r="L90" s="312"/>
      <c r="M90" s="312"/>
      <c r="N90" s="312"/>
      <c r="O90" s="312"/>
      <c r="Q90" s="312"/>
      <c r="R90" s="312"/>
      <c r="S90" s="312"/>
      <c r="T90" s="312"/>
      <c r="U90" s="312"/>
      <c r="V90" s="312"/>
      <c r="W90" s="312"/>
      <c r="X90" s="312"/>
      <c r="Y90" s="312"/>
      <c r="AC90" s="305"/>
    </row>
    <row r="91" spans="7:29" x14ac:dyDescent="0.25">
      <c r="G91" s="312"/>
      <c r="H91" s="312"/>
      <c r="I91" s="312"/>
      <c r="J91" s="312"/>
      <c r="K91" s="312"/>
      <c r="L91" s="312"/>
      <c r="M91" s="312"/>
      <c r="N91" s="312"/>
      <c r="O91" s="312"/>
      <c r="Q91" s="312"/>
      <c r="R91" s="312"/>
      <c r="S91" s="312"/>
      <c r="T91" s="312"/>
      <c r="U91" s="312"/>
      <c r="V91" s="312"/>
      <c r="W91" s="312"/>
      <c r="X91" s="312"/>
      <c r="Y91" s="312"/>
      <c r="AC91" s="305"/>
    </row>
    <row r="92" spans="7:29" x14ac:dyDescent="0.25">
      <c r="G92" s="312"/>
      <c r="H92" s="312"/>
      <c r="I92" s="312"/>
      <c r="J92" s="312"/>
      <c r="K92" s="312"/>
      <c r="L92" s="312"/>
      <c r="M92" s="312"/>
      <c r="N92" s="312"/>
      <c r="O92" s="312"/>
      <c r="Q92" s="312"/>
      <c r="R92" s="312"/>
      <c r="S92" s="312"/>
      <c r="T92" s="312"/>
      <c r="U92" s="312"/>
      <c r="V92" s="312"/>
      <c r="W92" s="312"/>
      <c r="X92" s="312"/>
      <c r="Y92" s="312"/>
      <c r="AC92" s="305"/>
    </row>
    <row r="93" spans="7:29" x14ac:dyDescent="0.25">
      <c r="G93" s="312"/>
      <c r="H93" s="312"/>
      <c r="I93" s="312"/>
      <c r="J93" s="312"/>
      <c r="K93" s="312"/>
      <c r="L93" s="312"/>
      <c r="M93" s="312"/>
      <c r="N93" s="312"/>
      <c r="O93" s="312"/>
      <c r="Q93" s="312"/>
      <c r="R93" s="312"/>
      <c r="S93" s="312"/>
      <c r="T93" s="312"/>
      <c r="U93" s="312"/>
      <c r="V93" s="312"/>
      <c r="W93" s="312"/>
      <c r="X93" s="312"/>
      <c r="Y93" s="312"/>
      <c r="AC93" s="305"/>
    </row>
    <row r="94" spans="7:29" x14ac:dyDescent="0.25">
      <c r="G94" s="312"/>
      <c r="H94" s="312"/>
      <c r="I94" s="312"/>
      <c r="J94" s="312"/>
      <c r="K94" s="312"/>
      <c r="L94" s="312"/>
      <c r="M94" s="312"/>
      <c r="N94" s="312"/>
      <c r="O94" s="312"/>
      <c r="Q94" s="312"/>
      <c r="R94" s="312"/>
      <c r="S94" s="312"/>
      <c r="T94" s="312"/>
      <c r="U94" s="312"/>
      <c r="V94" s="312"/>
      <c r="W94" s="312"/>
      <c r="X94" s="312"/>
      <c r="Y94" s="312"/>
      <c r="AC94" s="305"/>
    </row>
    <row r="95" spans="7:29" x14ac:dyDescent="0.25">
      <c r="G95" s="312"/>
      <c r="H95" s="312"/>
      <c r="I95" s="312"/>
      <c r="J95" s="312"/>
      <c r="K95" s="312"/>
      <c r="L95" s="312"/>
      <c r="M95" s="312"/>
      <c r="N95" s="312"/>
      <c r="O95" s="312"/>
      <c r="Q95" s="312"/>
      <c r="R95" s="312"/>
      <c r="S95" s="312"/>
      <c r="T95" s="312"/>
      <c r="U95" s="312"/>
      <c r="V95" s="312"/>
      <c r="W95" s="312"/>
      <c r="X95" s="312"/>
      <c r="Y95" s="312"/>
      <c r="AC95" s="305"/>
    </row>
    <row r="96" spans="7:29" x14ac:dyDescent="0.25">
      <c r="G96" s="312"/>
      <c r="H96" s="312"/>
      <c r="I96" s="312"/>
      <c r="J96" s="312"/>
      <c r="K96" s="312"/>
      <c r="L96" s="312"/>
      <c r="M96" s="312"/>
      <c r="N96" s="312"/>
      <c r="O96" s="312"/>
      <c r="Q96" s="312"/>
      <c r="R96" s="312"/>
      <c r="S96" s="312"/>
      <c r="T96" s="312"/>
      <c r="U96" s="312"/>
      <c r="V96" s="312"/>
      <c r="W96" s="312"/>
      <c r="X96" s="312"/>
      <c r="Y96" s="312"/>
      <c r="AC96" s="305"/>
    </row>
    <row r="97" spans="7:29" x14ac:dyDescent="0.25">
      <c r="G97" s="315"/>
      <c r="H97" s="290"/>
      <c r="I97" s="290"/>
      <c r="AC97" s="305"/>
    </row>
    <row r="98" spans="7:29" x14ac:dyDescent="0.25">
      <c r="G98" s="289"/>
      <c r="H98" s="290"/>
      <c r="I98" s="290"/>
      <c r="AC98" s="305"/>
    </row>
    <row r="99" spans="7:29" x14ac:dyDescent="0.25">
      <c r="G99" s="289"/>
      <c r="H99" s="290"/>
      <c r="I99" s="290"/>
      <c r="AC99" s="305"/>
    </row>
    <row r="100" spans="7:29" x14ac:dyDescent="0.25">
      <c r="G100" s="289"/>
      <c r="H100" s="290"/>
      <c r="I100" s="290"/>
      <c r="AC100" s="305"/>
    </row>
    <row r="101" spans="7:29" x14ac:dyDescent="0.25">
      <c r="G101" s="289"/>
      <c r="H101" s="290"/>
      <c r="I101" s="290"/>
      <c r="AC101" s="305"/>
    </row>
    <row r="102" spans="7:29" x14ac:dyDescent="0.25">
      <c r="G102" s="289"/>
      <c r="H102" s="290"/>
      <c r="I102" s="290"/>
      <c r="AC102" s="305"/>
    </row>
    <row r="103" spans="7:29" x14ac:dyDescent="0.25">
      <c r="G103" s="289"/>
      <c r="H103" s="290"/>
      <c r="I103" s="290"/>
    </row>
    <row r="104" spans="7:29" x14ac:dyDescent="0.25">
      <c r="G104" s="289"/>
      <c r="H104" s="290"/>
      <c r="I104" s="290"/>
    </row>
    <row r="105" spans="7:29" x14ac:dyDescent="0.25">
      <c r="G105" s="289"/>
      <c r="H105" s="290"/>
      <c r="I105" s="290"/>
    </row>
    <row r="106" spans="7:29" x14ac:dyDescent="0.25">
      <c r="G106" s="289"/>
      <c r="H106" s="290"/>
      <c r="I106" s="290"/>
    </row>
    <row r="107" spans="7:29" x14ac:dyDescent="0.25">
      <c r="G107" s="289"/>
      <c r="H107" s="290"/>
      <c r="I107" s="290"/>
    </row>
    <row r="108" spans="7:29" x14ac:dyDescent="0.25">
      <c r="G108" s="289"/>
      <c r="H108" s="290"/>
      <c r="I108" s="290"/>
    </row>
    <row r="109" spans="7:29" x14ac:dyDescent="0.25">
      <c r="G109" s="315"/>
      <c r="H109" s="290"/>
      <c r="I109" s="290"/>
    </row>
    <row r="110" spans="7:29" x14ac:dyDescent="0.25">
      <c r="G110" s="289"/>
      <c r="H110" s="290"/>
      <c r="I110" s="290"/>
    </row>
    <row r="111" spans="7:29" x14ac:dyDescent="0.25">
      <c r="G111" s="289"/>
      <c r="H111" s="290"/>
      <c r="I111" s="290"/>
    </row>
  </sheetData>
  <mergeCells count="1">
    <mergeCell ref="Q10:Y10"/>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22"/>
  <sheetViews>
    <sheetView showGridLines="0" zoomScale="75" zoomScaleNormal="75" workbookViewId="0">
      <selection activeCell="B7" sqref="B7"/>
    </sheetView>
  </sheetViews>
  <sheetFormatPr defaultRowHeight="15" x14ac:dyDescent="0.25"/>
  <cols>
    <col min="1" max="1" width="13" bestFit="1" customWidth="1"/>
    <col min="2" max="7" width="11" customWidth="1"/>
    <col min="8" max="11" width="27.7109375" customWidth="1"/>
    <col min="12" max="186" width="10.7109375" bestFit="1" customWidth="1"/>
  </cols>
  <sheetData>
    <row r="1" spans="1:191" ht="15.75" x14ac:dyDescent="0.25">
      <c r="A1" s="280" t="s">
        <v>0</v>
      </c>
      <c r="B1" s="281" t="s">
        <v>484</v>
      </c>
    </row>
    <row r="2" spans="1:191" ht="15.75" x14ac:dyDescent="0.25">
      <c r="A2" s="280" t="s">
        <v>2</v>
      </c>
      <c r="B2" s="281" t="s">
        <v>485</v>
      </c>
    </row>
    <row r="3" spans="1:191" ht="15.75" x14ac:dyDescent="0.25">
      <c r="A3" s="280" t="s">
        <v>3</v>
      </c>
      <c r="B3" s="284" t="s">
        <v>178</v>
      </c>
    </row>
    <row r="4" spans="1:191" ht="15.75" x14ac:dyDescent="0.25">
      <c r="A4" s="280" t="s">
        <v>5</v>
      </c>
      <c r="B4" s="284" t="s">
        <v>1335</v>
      </c>
    </row>
    <row r="5" spans="1:191" ht="15.75" x14ac:dyDescent="0.25">
      <c r="A5" s="285" t="s">
        <v>6</v>
      </c>
      <c r="B5" s="286" t="s">
        <v>486</v>
      </c>
    </row>
    <row r="6" spans="1:191" ht="15.75" x14ac:dyDescent="0.25">
      <c r="A6" s="285" t="s">
        <v>7</v>
      </c>
      <c r="B6" s="286" t="s">
        <v>487</v>
      </c>
    </row>
    <row r="12" spans="1:191" x14ac:dyDescent="0.25">
      <c r="L12" s="316">
        <v>37652</v>
      </c>
      <c r="M12" s="316">
        <v>37680</v>
      </c>
      <c r="N12" s="316">
        <v>37711</v>
      </c>
      <c r="O12" s="316">
        <v>37741</v>
      </c>
      <c r="P12" s="316">
        <v>37772</v>
      </c>
      <c r="Q12" s="316">
        <v>37802</v>
      </c>
      <c r="R12" s="316">
        <v>37833</v>
      </c>
      <c r="S12" s="316">
        <v>37864</v>
      </c>
      <c r="T12" s="316">
        <v>37894</v>
      </c>
      <c r="U12" s="316">
        <v>37925</v>
      </c>
      <c r="V12" s="316">
        <v>37955</v>
      </c>
      <c r="W12" s="316">
        <v>37986</v>
      </c>
      <c r="X12" s="316">
        <v>38017</v>
      </c>
      <c r="Y12" s="316">
        <v>38046</v>
      </c>
      <c r="Z12" s="316">
        <v>38077</v>
      </c>
      <c r="AA12" s="316">
        <v>38107</v>
      </c>
      <c r="AB12" s="316">
        <v>38138</v>
      </c>
      <c r="AC12" s="316">
        <v>38168</v>
      </c>
      <c r="AD12" s="316">
        <v>38199</v>
      </c>
      <c r="AE12" s="316">
        <v>38230</v>
      </c>
      <c r="AF12" s="316">
        <v>38260</v>
      </c>
      <c r="AG12" s="316">
        <v>38291</v>
      </c>
      <c r="AH12" s="316">
        <v>38321</v>
      </c>
      <c r="AI12" s="316">
        <v>38352</v>
      </c>
      <c r="AJ12" s="316">
        <v>38383</v>
      </c>
      <c r="AK12" s="316">
        <v>38411</v>
      </c>
      <c r="AL12" s="316">
        <v>38442</v>
      </c>
      <c r="AM12" s="316">
        <v>38472</v>
      </c>
      <c r="AN12" s="316">
        <v>38503</v>
      </c>
      <c r="AO12" s="316">
        <v>38533</v>
      </c>
      <c r="AP12" s="316">
        <v>38564</v>
      </c>
      <c r="AQ12" s="316">
        <v>38595</v>
      </c>
      <c r="AR12" s="316">
        <v>38625</v>
      </c>
      <c r="AS12" s="316">
        <v>38656</v>
      </c>
      <c r="AT12" s="316">
        <v>38686</v>
      </c>
      <c r="AU12" s="316">
        <v>38717</v>
      </c>
      <c r="AV12" s="316">
        <v>38748</v>
      </c>
      <c r="AW12" s="316">
        <v>38776</v>
      </c>
      <c r="AX12" s="316">
        <v>38807</v>
      </c>
      <c r="AY12" s="316">
        <v>38837</v>
      </c>
      <c r="AZ12" s="316">
        <v>38868</v>
      </c>
      <c r="BA12" s="316">
        <v>38898</v>
      </c>
      <c r="BB12" s="316">
        <v>38929</v>
      </c>
      <c r="BC12" s="316">
        <v>38960</v>
      </c>
      <c r="BD12" s="316">
        <v>38990</v>
      </c>
      <c r="BE12" s="316">
        <v>39021</v>
      </c>
      <c r="BF12" s="316">
        <v>39051</v>
      </c>
      <c r="BG12" s="316">
        <v>39082</v>
      </c>
      <c r="BH12" s="316">
        <v>39113</v>
      </c>
      <c r="BI12" s="316">
        <v>39141</v>
      </c>
      <c r="BJ12" s="316">
        <v>39172</v>
      </c>
      <c r="BK12" s="316">
        <v>39202</v>
      </c>
      <c r="BL12" s="316">
        <v>39233</v>
      </c>
      <c r="BM12" s="316">
        <v>39263</v>
      </c>
      <c r="BN12" s="316">
        <v>39294</v>
      </c>
      <c r="BO12" s="316">
        <v>39325</v>
      </c>
      <c r="BP12" s="316">
        <v>39355</v>
      </c>
      <c r="BQ12" s="316">
        <v>39386</v>
      </c>
      <c r="BR12" s="316">
        <v>39416</v>
      </c>
      <c r="BS12" s="316">
        <v>39447</v>
      </c>
      <c r="BT12" s="316">
        <v>39478</v>
      </c>
      <c r="BU12" s="316">
        <v>39507</v>
      </c>
      <c r="BV12" s="316">
        <v>39538</v>
      </c>
      <c r="BW12" s="316">
        <v>39568</v>
      </c>
      <c r="BX12" s="316">
        <v>39599</v>
      </c>
      <c r="BY12" s="316">
        <v>39629</v>
      </c>
      <c r="BZ12" s="316">
        <v>39660</v>
      </c>
      <c r="CA12" s="316">
        <v>39691</v>
      </c>
      <c r="CB12" s="316">
        <v>39721</v>
      </c>
      <c r="CC12" s="316">
        <v>39752</v>
      </c>
      <c r="CD12" s="316">
        <v>39782</v>
      </c>
      <c r="CE12" s="316">
        <v>39813</v>
      </c>
      <c r="CF12" s="316">
        <v>39844</v>
      </c>
      <c r="CG12" s="316">
        <v>39872</v>
      </c>
      <c r="CH12" s="316">
        <v>39903</v>
      </c>
      <c r="CI12" s="316">
        <v>39933</v>
      </c>
      <c r="CJ12" s="316">
        <v>39964</v>
      </c>
      <c r="CK12" s="316">
        <v>39994</v>
      </c>
      <c r="CL12" s="316">
        <v>40025</v>
      </c>
      <c r="CM12" s="316">
        <v>40056</v>
      </c>
      <c r="CN12" s="316">
        <v>40086</v>
      </c>
      <c r="CO12" s="316">
        <v>40117</v>
      </c>
      <c r="CP12" s="316">
        <v>40147</v>
      </c>
      <c r="CQ12" s="316">
        <v>40178</v>
      </c>
      <c r="CR12" s="316">
        <v>40209</v>
      </c>
      <c r="CS12" s="316">
        <v>40237</v>
      </c>
      <c r="CT12" s="316">
        <v>40268</v>
      </c>
      <c r="CU12" s="316">
        <v>40298</v>
      </c>
      <c r="CV12" s="316">
        <v>40329</v>
      </c>
      <c r="CW12" s="316">
        <v>40359</v>
      </c>
      <c r="CX12" s="316">
        <v>40390</v>
      </c>
      <c r="CY12" s="316">
        <v>40421</v>
      </c>
      <c r="CZ12" s="316">
        <v>40451</v>
      </c>
      <c r="DA12" s="316">
        <v>40482</v>
      </c>
      <c r="DB12" s="316">
        <v>40512</v>
      </c>
      <c r="DC12" s="316">
        <v>40543</v>
      </c>
      <c r="DD12" s="316">
        <v>40574</v>
      </c>
      <c r="DE12" s="316">
        <v>40602</v>
      </c>
      <c r="DF12" s="316">
        <v>40633</v>
      </c>
      <c r="DG12" s="316">
        <v>40663</v>
      </c>
      <c r="DH12" s="316">
        <v>40694</v>
      </c>
      <c r="DI12" s="316">
        <v>40724</v>
      </c>
      <c r="DJ12" s="316">
        <v>40755</v>
      </c>
      <c r="DK12" s="316">
        <v>40786</v>
      </c>
      <c r="DL12" s="316">
        <v>40816</v>
      </c>
      <c r="DM12" s="316">
        <v>40847</v>
      </c>
      <c r="DN12" s="316">
        <v>40877</v>
      </c>
      <c r="DO12" s="316">
        <v>40908</v>
      </c>
      <c r="DP12" s="316">
        <v>40939</v>
      </c>
      <c r="DQ12" s="316">
        <v>40968</v>
      </c>
      <c r="DR12" s="316">
        <v>40999</v>
      </c>
      <c r="DS12" s="316">
        <v>41029</v>
      </c>
      <c r="DT12" s="316">
        <v>41060</v>
      </c>
      <c r="DU12" s="316">
        <v>41090</v>
      </c>
      <c r="DV12" s="316">
        <v>41121</v>
      </c>
      <c r="DW12" s="316">
        <v>41152</v>
      </c>
      <c r="DX12" s="316">
        <v>41182</v>
      </c>
      <c r="DY12" s="316">
        <v>41213</v>
      </c>
      <c r="DZ12" s="316">
        <v>41243</v>
      </c>
      <c r="EA12" s="316">
        <v>41274</v>
      </c>
      <c r="EB12" s="316">
        <v>41305</v>
      </c>
      <c r="EC12" s="316">
        <v>41333</v>
      </c>
      <c r="ED12" s="316">
        <v>41364</v>
      </c>
      <c r="EE12" s="316">
        <v>41394</v>
      </c>
      <c r="EF12" s="316">
        <v>41425</v>
      </c>
      <c r="EG12" s="316">
        <v>41455</v>
      </c>
      <c r="EH12" s="316">
        <v>41486</v>
      </c>
      <c r="EI12" s="316">
        <v>41517</v>
      </c>
      <c r="EJ12" s="316">
        <v>41547</v>
      </c>
      <c r="EK12" s="316">
        <v>41578</v>
      </c>
      <c r="EL12" s="316">
        <v>41608</v>
      </c>
      <c r="EM12" s="316">
        <v>41639</v>
      </c>
      <c r="EN12" s="316">
        <v>41670</v>
      </c>
      <c r="EO12" s="316">
        <v>41698</v>
      </c>
      <c r="EP12" s="316">
        <v>41729</v>
      </c>
      <c r="EQ12" s="316">
        <v>41759</v>
      </c>
      <c r="ER12" s="316">
        <v>41790</v>
      </c>
      <c r="ES12" s="316">
        <v>41820</v>
      </c>
      <c r="ET12" s="316">
        <v>41851</v>
      </c>
      <c r="EU12" s="316">
        <v>41882</v>
      </c>
      <c r="EV12" s="316">
        <v>41912</v>
      </c>
      <c r="EW12" s="316">
        <v>41943</v>
      </c>
      <c r="EX12" s="316">
        <v>41973</v>
      </c>
      <c r="EY12" s="316">
        <v>42004</v>
      </c>
      <c r="EZ12" s="316">
        <v>42035</v>
      </c>
      <c r="FA12" s="316">
        <v>42063</v>
      </c>
      <c r="FB12" s="316">
        <v>42094</v>
      </c>
      <c r="FC12" s="316">
        <v>42124</v>
      </c>
      <c r="FD12" s="316">
        <v>42155</v>
      </c>
      <c r="FE12" s="316">
        <v>42185</v>
      </c>
      <c r="FF12" s="316">
        <v>42216</v>
      </c>
      <c r="FG12" s="316">
        <v>42247</v>
      </c>
      <c r="FH12" s="316">
        <v>42277</v>
      </c>
      <c r="FI12" s="316">
        <v>42308</v>
      </c>
      <c r="FJ12" s="316">
        <v>42338</v>
      </c>
      <c r="FK12" s="316">
        <v>42369</v>
      </c>
      <c r="FL12" s="316">
        <v>42400</v>
      </c>
      <c r="FM12" s="316">
        <v>42429</v>
      </c>
      <c r="FN12" s="316">
        <v>42460</v>
      </c>
      <c r="FO12" s="316">
        <v>42490</v>
      </c>
      <c r="FP12" s="316">
        <v>42521</v>
      </c>
      <c r="FQ12" s="316">
        <v>42551</v>
      </c>
      <c r="FR12" s="316">
        <v>42582</v>
      </c>
      <c r="FS12" s="316">
        <v>42613</v>
      </c>
      <c r="FT12" s="316">
        <v>42643</v>
      </c>
      <c r="FU12" s="316">
        <v>42674</v>
      </c>
      <c r="FV12" s="316">
        <v>42704</v>
      </c>
      <c r="FW12" s="316">
        <v>42735</v>
      </c>
      <c r="FX12" s="316">
        <v>42766</v>
      </c>
      <c r="FY12" s="316">
        <v>42794</v>
      </c>
      <c r="FZ12" s="316">
        <v>42825</v>
      </c>
      <c r="GA12" s="316">
        <v>42855</v>
      </c>
      <c r="GB12" s="316">
        <v>42886</v>
      </c>
      <c r="GC12" s="316">
        <v>42916</v>
      </c>
      <c r="GD12" s="316">
        <v>42947</v>
      </c>
    </row>
    <row r="13" spans="1:191" x14ac:dyDescent="0.25">
      <c r="L13" s="317" t="s">
        <v>488</v>
      </c>
      <c r="M13" s="318">
        <v>37680</v>
      </c>
      <c r="N13" s="318">
        <v>37711</v>
      </c>
      <c r="O13" s="318">
        <v>37741</v>
      </c>
      <c r="P13" s="318">
        <v>37772</v>
      </c>
      <c r="Q13" s="318">
        <v>37802</v>
      </c>
      <c r="R13" s="318">
        <v>37833</v>
      </c>
      <c r="S13" s="318">
        <v>37864</v>
      </c>
      <c r="T13" s="318">
        <v>37894</v>
      </c>
      <c r="U13" s="318">
        <v>37925</v>
      </c>
      <c r="V13" s="318">
        <v>37955</v>
      </c>
      <c r="W13" s="318">
        <v>37986</v>
      </c>
      <c r="X13" s="319">
        <v>38017</v>
      </c>
      <c r="Y13" s="318">
        <v>38046</v>
      </c>
      <c r="Z13" s="318">
        <v>38077</v>
      </c>
      <c r="AA13" s="318">
        <v>38107</v>
      </c>
      <c r="AB13" s="318">
        <v>38138</v>
      </c>
      <c r="AC13" s="318">
        <v>38168</v>
      </c>
      <c r="AD13" s="318">
        <v>38199</v>
      </c>
      <c r="AE13" s="318">
        <v>38230</v>
      </c>
      <c r="AF13" s="318">
        <v>38260</v>
      </c>
      <c r="AG13" s="318">
        <v>38291</v>
      </c>
      <c r="AH13" s="318">
        <v>38321</v>
      </c>
      <c r="AI13" s="318">
        <v>38352</v>
      </c>
      <c r="AJ13" s="319">
        <v>38383</v>
      </c>
      <c r="AK13" s="318">
        <v>38411</v>
      </c>
      <c r="AL13" s="318">
        <v>38442</v>
      </c>
      <c r="AM13" s="318">
        <v>38472</v>
      </c>
      <c r="AN13" s="318">
        <v>38503</v>
      </c>
      <c r="AO13" s="318">
        <v>38533</v>
      </c>
      <c r="AP13" s="318">
        <v>38564</v>
      </c>
      <c r="AQ13" s="318">
        <v>38595</v>
      </c>
      <c r="AR13" s="318">
        <v>38625</v>
      </c>
      <c r="AS13" s="318">
        <v>38656</v>
      </c>
      <c r="AT13" s="318">
        <v>38686</v>
      </c>
      <c r="AU13" s="318">
        <v>38717</v>
      </c>
      <c r="AV13" s="319">
        <v>38748</v>
      </c>
      <c r="AW13" s="318">
        <v>38776</v>
      </c>
      <c r="AX13" s="318">
        <v>38807</v>
      </c>
      <c r="AY13" s="318">
        <v>38837</v>
      </c>
      <c r="AZ13" s="318">
        <v>38868</v>
      </c>
      <c r="BA13" s="318">
        <v>38898</v>
      </c>
      <c r="BB13" s="318">
        <v>38929</v>
      </c>
      <c r="BC13" s="318">
        <v>38960</v>
      </c>
      <c r="BD13" s="318">
        <v>38990</v>
      </c>
      <c r="BE13" s="318">
        <v>39021</v>
      </c>
      <c r="BF13" s="318">
        <v>39051</v>
      </c>
      <c r="BG13" s="318">
        <v>39082</v>
      </c>
      <c r="BH13" s="319">
        <v>39113</v>
      </c>
      <c r="BI13" s="318">
        <v>39141</v>
      </c>
      <c r="BJ13" s="318">
        <v>39172</v>
      </c>
      <c r="BK13" s="318">
        <v>39202</v>
      </c>
      <c r="BL13" s="318">
        <v>39233</v>
      </c>
      <c r="BM13" s="318">
        <v>39263</v>
      </c>
      <c r="BN13" s="318">
        <v>39294</v>
      </c>
      <c r="BO13" s="318">
        <v>39325</v>
      </c>
      <c r="BP13" s="318">
        <v>39355</v>
      </c>
      <c r="BQ13" s="318">
        <v>39386</v>
      </c>
      <c r="BR13" s="318">
        <v>39416</v>
      </c>
      <c r="BS13" s="318">
        <v>39447</v>
      </c>
      <c r="BT13" s="319">
        <v>39478</v>
      </c>
      <c r="BU13" s="318">
        <v>39507</v>
      </c>
      <c r="BV13" s="318">
        <v>39538</v>
      </c>
      <c r="BW13" s="318">
        <v>39568</v>
      </c>
      <c r="BX13" s="318">
        <v>39599</v>
      </c>
      <c r="BY13" s="318">
        <v>39629</v>
      </c>
      <c r="BZ13" s="318">
        <v>39660</v>
      </c>
      <c r="CA13" s="318">
        <v>39691</v>
      </c>
      <c r="CB13" s="318">
        <v>39721</v>
      </c>
      <c r="CC13" s="318">
        <v>39752</v>
      </c>
      <c r="CD13" s="318">
        <v>39782</v>
      </c>
      <c r="CE13" s="318">
        <v>39813</v>
      </c>
      <c r="CF13" s="319">
        <v>39844</v>
      </c>
      <c r="CG13" s="318">
        <v>39872</v>
      </c>
      <c r="CH13" s="318">
        <v>39903</v>
      </c>
      <c r="CI13" s="318">
        <v>39933</v>
      </c>
      <c r="CJ13" s="318">
        <v>39964</v>
      </c>
      <c r="CK13" s="318">
        <v>39994</v>
      </c>
      <c r="CL13" s="318">
        <v>40025</v>
      </c>
      <c r="CM13" s="318">
        <v>40056</v>
      </c>
      <c r="CN13" s="318">
        <v>40086</v>
      </c>
      <c r="CO13" s="318">
        <v>40117</v>
      </c>
      <c r="CP13" s="318">
        <v>40147</v>
      </c>
      <c r="CQ13" s="318">
        <v>40178</v>
      </c>
      <c r="CR13" s="319">
        <v>40209</v>
      </c>
      <c r="CS13" s="318">
        <v>40237</v>
      </c>
      <c r="CT13" s="318">
        <v>40268</v>
      </c>
      <c r="CU13" s="318">
        <v>40298</v>
      </c>
      <c r="CV13" s="318">
        <v>40329</v>
      </c>
      <c r="CW13" s="318">
        <v>40359</v>
      </c>
      <c r="CX13" s="318">
        <v>40390</v>
      </c>
      <c r="CY13" s="318">
        <v>40421</v>
      </c>
      <c r="CZ13" s="318">
        <v>40451</v>
      </c>
      <c r="DA13" s="318">
        <v>40482</v>
      </c>
      <c r="DB13" s="318">
        <v>40512</v>
      </c>
      <c r="DC13" s="318">
        <v>40543</v>
      </c>
      <c r="DD13" s="319">
        <v>40574</v>
      </c>
      <c r="DE13" s="318">
        <v>40602</v>
      </c>
      <c r="DF13" s="318">
        <v>40633</v>
      </c>
      <c r="DG13" s="318">
        <v>40663</v>
      </c>
      <c r="DH13" s="318">
        <v>40694</v>
      </c>
      <c r="DI13" s="318">
        <v>40724</v>
      </c>
      <c r="DJ13" s="318">
        <v>40755</v>
      </c>
      <c r="DK13" s="318">
        <v>40786</v>
      </c>
      <c r="DL13" s="318">
        <v>40816</v>
      </c>
      <c r="DM13" s="318">
        <v>40847</v>
      </c>
      <c r="DN13" s="318">
        <v>40877</v>
      </c>
      <c r="DO13" s="318">
        <v>40908</v>
      </c>
      <c r="DP13" s="319">
        <v>40939</v>
      </c>
      <c r="DQ13" s="318">
        <v>40968</v>
      </c>
      <c r="DR13" s="318">
        <v>40999</v>
      </c>
      <c r="DS13" s="318">
        <v>41029</v>
      </c>
      <c r="DT13" s="318">
        <v>41060</v>
      </c>
      <c r="DU13" s="318">
        <v>41090</v>
      </c>
      <c r="DV13" s="318">
        <v>41121</v>
      </c>
      <c r="DW13" s="318">
        <v>41152</v>
      </c>
      <c r="DX13" s="318">
        <v>41182</v>
      </c>
      <c r="DY13" s="318">
        <v>41213</v>
      </c>
      <c r="DZ13" s="318">
        <v>41243</v>
      </c>
      <c r="EA13" s="318">
        <v>41274</v>
      </c>
      <c r="EB13" s="319">
        <v>41305</v>
      </c>
      <c r="EC13" s="318">
        <v>41333</v>
      </c>
      <c r="ED13" s="318">
        <v>41364</v>
      </c>
      <c r="EE13" s="318">
        <v>41394</v>
      </c>
      <c r="EF13" s="318">
        <v>41425</v>
      </c>
      <c r="EG13" s="318">
        <v>41455</v>
      </c>
      <c r="EH13" s="318">
        <v>41486</v>
      </c>
      <c r="EI13" s="318">
        <v>41517</v>
      </c>
      <c r="EJ13" s="318">
        <v>41547</v>
      </c>
      <c r="EK13" s="318">
        <v>41578</v>
      </c>
      <c r="EL13" s="318">
        <v>41608</v>
      </c>
      <c r="EM13" s="318">
        <v>41639</v>
      </c>
      <c r="EN13" s="319">
        <v>41670</v>
      </c>
      <c r="EO13" s="318">
        <v>41698</v>
      </c>
      <c r="EP13" s="318">
        <v>41729</v>
      </c>
      <c r="EQ13" s="318">
        <v>41759</v>
      </c>
      <c r="ER13" s="318">
        <v>41790</v>
      </c>
      <c r="ES13" s="318">
        <v>41820</v>
      </c>
      <c r="ET13" s="318">
        <v>41851</v>
      </c>
      <c r="EU13" s="318">
        <v>41882</v>
      </c>
      <c r="EV13" s="318">
        <v>41912</v>
      </c>
      <c r="EW13" s="318">
        <v>41943</v>
      </c>
      <c r="EX13" s="318">
        <v>41973</v>
      </c>
      <c r="EY13" s="318">
        <v>42004</v>
      </c>
      <c r="EZ13" s="319">
        <v>42035</v>
      </c>
      <c r="FA13" s="318">
        <v>42063</v>
      </c>
      <c r="FB13" s="318">
        <v>42094</v>
      </c>
      <c r="FC13" s="318">
        <v>42124</v>
      </c>
      <c r="FD13" s="318">
        <v>42155</v>
      </c>
      <c r="FE13" s="318">
        <v>42185</v>
      </c>
      <c r="FF13" s="318">
        <v>42216</v>
      </c>
      <c r="FG13" s="318">
        <v>42247</v>
      </c>
      <c r="FH13" s="318">
        <v>42277</v>
      </c>
      <c r="FI13" s="318">
        <v>42308</v>
      </c>
      <c r="FJ13" s="318">
        <v>42338</v>
      </c>
      <c r="FK13" s="318">
        <v>42369</v>
      </c>
      <c r="FL13" s="319">
        <v>42400</v>
      </c>
      <c r="FM13" s="318">
        <v>42429</v>
      </c>
      <c r="FN13" s="318">
        <v>42460</v>
      </c>
      <c r="FO13" s="318">
        <v>42490</v>
      </c>
      <c r="FP13" s="318">
        <v>42521</v>
      </c>
      <c r="FQ13" s="318">
        <v>42551</v>
      </c>
      <c r="FR13" s="318">
        <v>42582</v>
      </c>
      <c r="FS13" s="318">
        <v>42613</v>
      </c>
      <c r="FT13" s="318">
        <v>42643</v>
      </c>
      <c r="FU13" s="318">
        <v>42674</v>
      </c>
      <c r="FV13" s="318">
        <v>42704</v>
      </c>
      <c r="FW13" s="318">
        <v>42735</v>
      </c>
      <c r="FX13" s="319">
        <v>42766</v>
      </c>
      <c r="FY13" s="318">
        <v>42794</v>
      </c>
      <c r="FZ13" s="318">
        <v>42825</v>
      </c>
      <c r="GA13" s="318">
        <v>42855</v>
      </c>
      <c r="GB13" s="318">
        <v>42886</v>
      </c>
      <c r="GC13" s="318">
        <v>42916</v>
      </c>
      <c r="GD13" s="318">
        <v>42947</v>
      </c>
      <c r="GE13" s="318"/>
      <c r="GF13" s="318"/>
      <c r="GG13" s="318"/>
      <c r="GH13" s="318"/>
      <c r="GI13" s="318"/>
    </row>
    <row r="14" spans="1:191" ht="31.5" x14ac:dyDescent="0.25">
      <c r="J14" s="320" t="s">
        <v>1293</v>
      </c>
      <c r="K14" s="320" t="s">
        <v>489</v>
      </c>
      <c r="L14" s="322">
        <v>0.22852688736463606</v>
      </c>
      <c r="M14" s="322">
        <v>0.53918585512161532</v>
      </c>
      <c r="N14" s="322">
        <v>0.94613045235258741</v>
      </c>
      <c r="O14" s="322">
        <v>1.9852048677603231</v>
      </c>
      <c r="P14" s="322">
        <v>3.6276990948768248</v>
      </c>
      <c r="Q14" s="322">
        <v>6.8650546198401718</v>
      </c>
      <c r="R14" s="322">
        <v>8.1686192710472945</v>
      </c>
      <c r="S14" s="322">
        <v>9.6491715176536079</v>
      </c>
      <c r="T14" s="322">
        <v>9.925016037258251</v>
      </c>
      <c r="U14" s="322">
        <v>11.019136542076401</v>
      </c>
      <c r="V14" s="322">
        <v>11.81892095764087</v>
      </c>
      <c r="W14" s="322">
        <v>14.776133546751376</v>
      </c>
      <c r="X14" s="322">
        <v>15.087966151247642</v>
      </c>
      <c r="Y14" s="322">
        <v>15.302120694580845</v>
      </c>
      <c r="Z14" s="322">
        <v>15.799096803474011</v>
      </c>
      <c r="AA14" s="322">
        <v>16.384024202957249</v>
      </c>
      <c r="AB14" s="322">
        <v>16.52676528324271</v>
      </c>
      <c r="AC14" s="322">
        <v>18.037343632625287</v>
      </c>
      <c r="AD14" s="322">
        <v>17.49402093001402</v>
      </c>
      <c r="AE14" s="322">
        <v>17.309262262664198</v>
      </c>
      <c r="AF14" s="322">
        <v>17.407550925176327</v>
      </c>
      <c r="AG14" s="322">
        <v>16.963538653253082</v>
      </c>
      <c r="AH14" s="322">
        <v>17.133695584056056</v>
      </c>
      <c r="AI14" s="322">
        <v>19.955625841136925</v>
      </c>
      <c r="AJ14" s="322">
        <v>20.404377983795108</v>
      </c>
      <c r="AK14" s="322">
        <v>20.728062585312596</v>
      </c>
      <c r="AL14" s="322">
        <v>23.791146480330116</v>
      </c>
      <c r="AM14" s="322">
        <v>23.033190255069659</v>
      </c>
      <c r="AN14" s="322">
        <v>22.830764953225732</v>
      </c>
      <c r="AO14" s="322">
        <v>22.453329131431367</v>
      </c>
      <c r="AP14" s="322">
        <v>22.357114662546536</v>
      </c>
      <c r="AQ14" s="322">
        <v>21.889368018211478</v>
      </c>
      <c r="AR14" s="322">
        <v>21.921703218168119</v>
      </c>
      <c r="AS14" s="322">
        <v>21.717402306933863</v>
      </c>
      <c r="AT14" s="322">
        <v>21.329991300707725</v>
      </c>
      <c r="AU14" s="322">
        <v>19.569085370018417</v>
      </c>
      <c r="AV14" s="322">
        <v>19.492439899800285</v>
      </c>
      <c r="AW14" s="322">
        <v>19.495163746718511</v>
      </c>
      <c r="AX14" s="322">
        <v>16.738963937650119</v>
      </c>
      <c r="AY14" s="322">
        <v>16.962363687563091</v>
      </c>
      <c r="AZ14" s="322">
        <v>16.949981653560652</v>
      </c>
      <c r="BA14" s="322">
        <v>16.363185343316921</v>
      </c>
      <c r="BB14" s="322">
        <v>16.321426795279592</v>
      </c>
      <c r="BC14" s="322">
        <v>16.401835197324139</v>
      </c>
      <c r="BD14" s="322">
        <v>16.196946595500179</v>
      </c>
      <c r="BE14" s="322">
        <v>19.269677292029801</v>
      </c>
      <c r="BF14" s="322">
        <v>18.082424657131014</v>
      </c>
      <c r="BG14" s="322">
        <v>18.822694405047464</v>
      </c>
      <c r="BH14" s="322">
        <v>19.148326224976266</v>
      </c>
      <c r="BI14" s="322">
        <v>18.661778217165946</v>
      </c>
      <c r="BJ14" s="322">
        <v>18.851594357299543</v>
      </c>
      <c r="BK14" s="322">
        <v>18.234039213921488</v>
      </c>
      <c r="BL14" s="322">
        <v>17.884474084566946</v>
      </c>
      <c r="BM14" s="322">
        <v>17.884710244801973</v>
      </c>
      <c r="BN14" s="322">
        <v>18.753061020305285</v>
      </c>
      <c r="BO14" s="322">
        <v>18.273896280606749</v>
      </c>
      <c r="BP14" s="322">
        <v>17.480835415264814</v>
      </c>
      <c r="BQ14" s="322">
        <v>14.291666231414975</v>
      </c>
      <c r="BR14" s="322">
        <v>14.760199533302409</v>
      </c>
      <c r="BS14" s="322">
        <v>14.564213345330263</v>
      </c>
      <c r="BT14" s="322">
        <v>13.603526076085945</v>
      </c>
      <c r="BU14" s="322">
        <v>12.891864466125536</v>
      </c>
      <c r="BV14" s="322">
        <v>12.090588025361473</v>
      </c>
      <c r="BW14" s="322">
        <v>12.59869875297708</v>
      </c>
      <c r="BX14" s="322">
        <v>11.864466164841954</v>
      </c>
      <c r="BY14" s="322">
        <v>11.736705940324098</v>
      </c>
      <c r="BZ14" s="322">
        <v>10.956129670997516</v>
      </c>
      <c r="CA14" s="322">
        <v>11.057110099539065</v>
      </c>
      <c r="CB14" s="322">
        <v>16.570060688599337</v>
      </c>
      <c r="CC14" s="322">
        <v>14.482656812999286</v>
      </c>
      <c r="CD14" s="322">
        <v>13.331804733110818</v>
      </c>
      <c r="CE14" s="322">
        <v>9.576292294995822</v>
      </c>
      <c r="CF14" s="322">
        <v>10.164727438846711</v>
      </c>
      <c r="CG14" s="322">
        <v>10.428323806802933</v>
      </c>
      <c r="CH14" s="322">
        <v>13.105237999540432</v>
      </c>
      <c r="CI14" s="322">
        <v>12.380303546440047</v>
      </c>
      <c r="CJ14" s="322">
        <v>13.939639513430965</v>
      </c>
      <c r="CK14" s="322">
        <v>14.825007227204482</v>
      </c>
      <c r="CL14" s="322">
        <v>14.94929490446442</v>
      </c>
      <c r="CM14" s="322">
        <v>14.954894034400192</v>
      </c>
      <c r="CN14" s="322">
        <v>11.165270267965379</v>
      </c>
      <c r="CO14" s="322">
        <v>13.580532195923706</v>
      </c>
      <c r="CP14" s="322">
        <v>14.379456729164739</v>
      </c>
      <c r="CQ14" s="322">
        <v>18.466000513388689</v>
      </c>
      <c r="CR14" s="322">
        <v>18.403062452791868</v>
      </c>
      <c r="CS14" s="322">
        <v>18.945466264283269</v>
      </c>
      <c r="CT14" s="322">
        <v>18.632516906852569</v>
      </c>
      <c r="CU14" s="322">
        <v>19.98462237616268</v>
      </c>
      <c r="CV14" s="322">
        <v>20.026703923738864</v>
      </c>
      <c r="CW14" s="322">
        <v>18.65237285842213</v>
      </c>
      <c r="CX14" s="322">
        <v>17.280284724551329</v>
      </c>
      <c r="CY14" s="322">
        <v>17.077420511703483</v>
      </c>
      <c r="CZ14" s="322">
        <v>12.689332630786623</v>
      </c>
      <c r="DA14" s="322">
        <v>11.052515854435532</v>
      </c>
      <c r="DB14" s="322">
        <v>11.981442369684704</v>
      </c>
      <c r="DC14" s="322">
        <v>10.915945986293195</v>
      </c>
      <c r="DD14" s="322">
        <v>9.7806027423830439</v>
      </c>
      <c r="DE14" s="322">
        <v>9.5445261949168625</v>
      </c>
      <c r="DF14" s="322">
        <v>8.1585171494170847</v>
      </c>
      <c r="DG14" s="322">
        <v>6.6363267536645782</v>
      </c>
      <c r="DH14" s="322">
        <v>6.4160136257546618</v>
      </c>
      <c r="DI14" s="322">
        <v>8.3322276084555877</v>
      </c>
      <c r="DJ14" s="322">
        <v>9.7517070110278361</v>
      </c>
      <c r="DK14" s="322">
        <v>9.3098497804635851</v>
      </c>
      <c r="DL14" s="322">
        <v>10.653860683229926</v>
      </c>
      <c r="DM14" s="322">
        <v>11.456940334383644</v>
      </c>
      <c r="DN14" s="322">
        <v>10.214167056291917</v>
      </c>
      <c r="DO14" s="322">
        <v>11.140000777221822</v>
      </c>
      <c r="DP14" s="322">
        <v>7.4485628851944732</v>
      </c>
      <c r="DQ14" s="322">
        <v>6.0411575937315805</v>
      </c>
      <c r="DR14" s="322">
        <v>7.2320649636160113</v>
      </c>
      <c r="DS14" s="322">
        <v>6.298466913266644</v>
      </c>
      <c r="DT14" s="322">
        <v>5.9146307480943596</v>
      </c>
      <c r="DU14" s="322">
        <v>2.2394581752086777</v>
      </c>
      <c r="DV14" s="322">
        <v>0.88182776589082645</v>
      </c>
      <c r="DW14" s="322">
        <v>0.70451879338246548</v>
      </c>
      <c r="DX14" s="322">
        <v>1.9701475621591593</v>
      </c>
      <c r="DY14" s="322">
        <v>1.95432819627572</v>
      </c>
      <c r="DZ14" s="322">
        <v>1.7032201663507698</v>
      </c>
      <c r="EA14" s="322">
        <v>-0.34455751951921926</v>
      </c>
      <c r="EB14" s="322">
        <v>3.1894852327881105</v>
      </c>
      <c r="EC14" s="322">
        <v>4.0658547853298099</v>
      </c>
      <c r="ED14" s="322">
        <v>3.8616816602849457</v>
      </c>
      <c r="EE14" s="322">
        <v>4.4593701635840848</v>
      </c>
      <c r="EF14" s="322">
        <v>3.1519865260495279</v>
      </c>
      <c r="EG14" s="322">
        <v>4.0121299372395578</v>
      </c>
      <c r="EH14" s="322">
        <v>4.7357736490834847</v>
      </c>
      <c r="EI14" s="322">
        <v>4.7007892776775089</v>
      </c>
      <c r="EJ14" s="322">
        <v>4.08749707562058</v>
      </c>
      <c r="EK14" s="322">
        <v>3.7347581652036124</v>
      </c>
      <c r="EL14" s="322">
        <v>4.0116094180708375</v>
      </c>
      <c r="EM14" s="322">
        <v>6.259339882642867</v>
      </c>
      <c r="EN14" s="322">
        <v>6.6816227777651171</v>
      </c>
      <c r="EO14" s="322">
        <v>6.3130339482011548</v>
      </c>
      <c r="EP14" s="322">
        <v>4.7462784959288999</v>
      </c>
      <c r="EQ14" s="322">
        <v>4.9322288103082021</v>
      </c>
      <c r="ER14" s="322">
        <v>5.4718029386636164</v>
      </c>
      <c r="ES14" s="322">
        <v>-7.4864132908305612</v>
      </c>
      <c r="ET14" s="322">
        <v>-6.8237703068002471</v>
      </c>
      <c r="EU14" s="322">
        <v>-7.6339105132527925</v>
      </c>
      <c r="EV14" s="322">
        <v>-8.9182951614568946</v>
      </c>
      <c r="EW14" s="322">
        <v>-9.1954659043156575</v>
      </c>
      <c r="EX14" s="322">
        <v>-10.7683109131618</v>
      </c>
      <c r="EY14" s="322">
        <v>-15.685549398663534</v>
      </c>
      <c r="EZ14" s="322">
        <v>-16.326061340458377</v>
      </c>
      <c r="FA14" s="322">
        <v>-17.514307088268016</v>
      </c>
      <c r="FB14" s="322">
        <v>-18.13642876841417</v>
      </c>
      <c r="FC14" s="322">
        <v>-18.338681743402113</v>
      </c>
      <c r="FD14" s="322">
        <v>-18.614772734663244</v>
      </c>
      <c r="FE14" s="322">
        <v>-4.7572301923440259</v>
      </c>
      <c r="FF14" s="322">
        <v>-6.6970559782311616</v>
      </c>
      <c r="FG14" s="322">
        <v>-6.4212974385550323</v>
      </c>
      <c r="FH14" s="322">
        <v>-5.7970336769220676</v>
      </c>
      <c r="FI14" s="322">
        <v>-5.7156943062248224</v>
      </c>
      <c r="FJ14" s="322">
        <v>-2.0790082881468801</v>
      </c>
      <c r="FK14" s="322">
        <v>-4.0672883213586282</v>
      </c>
      <c r="FL14" s="322">
        <v>-5.2065674432812017</v>
      </c>
      <c r="FM14" s="322">
        <v>-3.2395576438631042</v>
      </c>
      <c r="FN14" s="322">
        <v>-0.12434403569567601</v>
      </c>
      <c r="FO14" s="322">
        <v>-8.5710682046979042E-2</v>
      </c>
      <c r="FP14" s="322">
        <v>-7.4192908871949931E-2</v>
      </c>
      <c r="FQ14" s="322">
        <v>0.57515560871567739</v>
      </c>
      <c r="FR14" s="322">
        <v>1.4887384172403213</v>
      </c>
      <c r="FS14" s="322">
        <v>1.7230699868862338</v>
      </c>
      <c r="FT14" s="322">
        <v>2.8560584991451825</v>
      </c>
      <c r="FU14" s="322">
        <v>3.3722026167400854</v>
      </c>
      <c r="FV14" s="322">
        <v>0.91442192097519037</v>
      </c>
      <c r="FW14" s="322">
        <v>6.513767558706804</v>
      </c>
      <c r="FX14" s="322">
        <v>6.8082201207362107</v>
      </c>
      <c r="FY14" s="322">
        <v>5.9199653829261667</v>
      </c>
      <c r="FZ14" s="322">
        <v>5.1554079208949037</v>
      </c>
      <c r="GA14" s="322">
        <v>4.8584917417476925</v>
      </c>
      <c r="GB14" s="322">
        <v>5.30760364984119</v>
      </c>
      <c r="GC14" s="322">
        <v>5.0731708041908847</v>
      </c>
      <c r="GD14" s="322">
        <v>5.1359114718534116</v>
      </c>
    </row>
    <row r="15" spans="1:191" ht="15.75" x14ac:dyDescent="0.25">
      <c r="J15" s="320" t="s">
        <v>1294</v>
      </c>
      <c r="K15" s="320" t="s">
        <v>490</v>
      </c>
      <c r="L15" s="322">
        <v>0.25294888071895755</v>
      </c>
      <c r="M15" s="322">
        <v>0.60115090309180286</v>
      </c>
      <c r="N15" s="322">
        <v>1.2372655143411913</v>
      </c>
      <c r="O15" s="322">
        <v>2.4229277710187325</v>
      </c>
      <c r="P15" s="322">
        <v>4.1500980435951362</v>
      </c>
      <c r="Q15" s="322">
        <v>8.2209483618874675</v>
      </c>
      <c r="R15" s="322">
        <v>9.6774298382689494</v>
      </c>
      <c r="S15" s="322">
        <v>10.553831759178086</v>
      </c>
      <c r="T15" s="322">
        <v>11.097154144828709</v>
      </c>
      <c r="U15" s="322">
        <v>12.257646910681304</v>
      </c>
      <c r="V15" s="322">
        <v>13.014079121961188</v>
      </c>
      <c r="W15" s="322">
        <v>17.886984167013516</v>
      </c>
      <c r="X15" s="322">
        <v>18.156420475868863</v>
      </c>
      <c r="Y15" s="322">
        <v>18.421530929863</v>
      </c>
      <c r="Z15" s="322">
        <v>18.473276805054748</v>
      </c>
      <c r="AA15" s="322">
        <v>19.063152745857398</v>
      </c>
      <c r="AB15" s="322">
        <v>19.088826902559596</v>
      </c>
      <c r="AC15" s="322">
        <v>20.615945012964705</v>
      </c>
      <c r="AD15" s="322">
        <v>20.432759301032576</v>
      </c>
      <c r="AE15" s="322">
        <v>20.840617839673374</v>
      </c>
      <c r="AF15" s="322">
        <v>21.223040293049195</v>
      </c>
      <c r="AG15" s="322">
        <v>20.824348786949653</v>
      </c>
      <c r="AH15" s="322">
        <v>20.985196208551205</v>
      </c>
      <c r="AI15" s="322">
        <v>23.525848098717081</v>
      </c>
      <c r="AJ15" s="322">
        <v>24.01048174642068</v>
      </c>
      <c r="AK15" s="322">
        <v>24.328651150771805</v>
      </c>
      <c r="AL15" s="322">
        <v>26.064939023525024</v>
      </c>
      <c r="AM15" s="322">
        <v>25.244095633948533</v>
      </c>
      <c r="AN15" s="322">
        <v>25.100749366007101</v>
      </c>
      <c r="AO15" s="322">
        <v>24.742258110606446</v>
      </c>
      <c r="AP15" s="322">
        <v>24.376831715898298</v>
      </c>
      <c r="AQ15" s="322">
        <v>24.044615906155318</v>
      </c>
      <c r="AR15" s="322">
        <v>23.553567295135995</v>
      </c>
      <c r="AS15" s="322">
        <v>23.449798730811604</v>
      </c>
      <c r="AT15" s="322">
        <v>24.050982419117606</v>
      </c>
      <c r="AU15" s="322">
        <v>23.268873376252273</v>
      </c>
      <c r="AV15" s="322">
        <v>23.325673906643782</v>
      </c>
      <c r="AW15" s="322">
        <v>23.406493405462083</v>
      </c>
      <c r="AX15" s="322">
        <v>21.908392595359636</v>
      </c>
      <c r="AY15" s="322">
        <v>22.202081992769077</v>
      </c>
      <c r="AZ15" s="322">
        <v>22.340886230544843</v>
      </c>
      <c r="BA15" s="322">
        <v>21.398193715408226</v>
      </c>
      <c r="BB15" s="322">
        <v>21.264869546233701</v>
      </c>
      <c r="BC15" s="322">
        <v>21.455315701151605</v>
      </c>
      <c r="BD15" s="322">
        <v>21.412743255938107</v>
      </c>
      <c r="BE15" s="322">
        <v>24.654998149867236</v>
      </c>
      <c r="BF15" s="322">
        <v>22.671635465825258</v>
      </c>
      <c r="BG15" s="322">
        <v>22.448710513420249</v>
      </c>
      <c r="BH15" s="322">
        <v>22.75523695784608</v>
      </c>
      <c r="BI15" s="322">
        <v>22.240147765903675</v>
      </c>
      <c r="BJ15" s="322">
        <v>22.457725418861489</v>
      </c>
      <c r="BK15" s="322">
        <v>21.859472800926913</v>
      </c>
      <c r="BL15" s="322">
        <v>21.489235946262337</v>
      </c>
      <c r="BM15" s="322">
        <v>21.310574229624258</v>
      </c>
      <c r="BN15" s="322">
        <v>22.243337269394235</v>
      </c>
      <c r="BO15" s="322">
        <v>21.596959082512242</v>
      </c>
      <c r="BP15" s="322">
        <v>20.35103402238845</v>
      </c>
      <c r="BQ15" s="322">
        <v>17.210746848648636</v>
      </c>
      <c r="BR15" s="322">
        <v>17.762338185851856</v>
      </c>
      <c r="BS15" s="322">
        <v>17.344772221696285</v>
      </c>
      <c r="BT15" s="322">
        <v>16.332815814628628</v>
      </c>
      <c r="BU15" s="322">
        <v>15.661618435988773</v>
      </c>
      <c r="BV15" s="322">
        <v>14.807945840929298</v>
      </c>
      <c r="BW15" s="322">
        <v>15.55229211465983</v>
      </c>
      <c r="BX15" s="322">
        <v>14.884247377079532</v>
      </c>
      <c r="BY15" s="322">
        <v>15.017218542821004</v>
      </c>
      <c r="BZ15" s="322">
        <v>14.353552301827799</v>
      </c>
      <c r="CA15" s="322">
        <v>14.501505806747412</v>
      </c>
      <c r="CB15" s="322">
        <v>19.594074075855577</v>
      </c>
      <c r="CC15" s="322">
        <v>17.071196248164554</v>
      </c>
      <c r="CD15" s="322">
        <v>16.071964748977514</v>
      </c>
      <c r="CE15" s="322">
        <v>11.317671940221883</v>
      </c>
      <c r="CF15" s="322">
        <v>11.42954981514688</v>
      </c>
      <c r="CG15" s="322">
        <v>10.926216524187545</v>
      </c>
      <c r="CH15" s="322">
        <v>12.404828155642504</v>
      </c>
      <c r="CI15" s="322">
        <v>10.833207244785095</v>
      </c>
      <c r="CJ15" s="322">
        <v>11.619248420765839</v>
      </c>
      <c r="CK15" s="322">
        <v>11.183207262234216</v>
      </c>
      <c r="CL15" s="322">
        <v>10.418483520036796</v>
      </c>
      <c r="CM15" s="322">
        <v>9.7487590192819589</v>
      </c>
      <c r="CN15" s="322">
        <v>5.0201113059757025</v>
      </c>
      <c r="CO15" s="322">
        <v>7.1032124624535218</v>
      </c>
      <c r="CP15" s="322">
        <v>7.0195758660787728</v>
      </c>
      <c r="CQ15" s="322">
        <v>9.8508127159042882</v>
      </c>
      <c r="CR15" s="322">
        <v>9.7378005457438377</v>
      </c>
      <c r="CS15" s="322">
        <v>10.623839107469292</v>
      </c>
      <c r="CT15" s="322">
        <v>10.363865588242611</v>
      </c>
      <c r="CU15" s="322">
        <v>11.531942672383808</v>
      </c>
      <c r="CV15" s="322">
        <v>11.786442790405435</v>
      </c>
      <c r="CW15" s="322">
        <v>7.7213824185824436</v>
      </c>
      <c r="CX15" s="322">
        <v>6.6449860938767911</v>
      </c>
      <c r="CY15" s="322">
        <v>6.545784935658677</v>
      </c>
      <c r="CZ15" s="322">
        <v>2.4972878699286403</v>
      </c>
      <c r="DA15" s="322">
        <v>0.9379176666047403</v>
      </c>
      <c r="DB15" s="322">
        <v>1.3744594775148757</v>
      </c>
      <c r="DC15" s="322">
        <v>-7.389405662925716E-3</v>
      </c>
      <c r="DD15" s="322">
        <v>-0.97551094134530869</v>
      </c>
      <c r="DE15" s="322">
        <v>-1.5143962217350706</v>
      </c>
      <c r="DF15" s="322">
        <v>-2.2801663101352259</v>
      </c>
      <c r="DG15" s="322">
        <v>-3.7953738862966304</v>
      </c>
      <c r="DH15" s="322">
        <v>-4.1764295962747227</v>
      </c>
      <c r="DI15" s="322">
        <v>0.39304200631097669</v>
      </c>
      <c r="DJ15" s="322">
        <v>1.5848105775827797</v>
      </c>
      <c r="DK15" s="322">
        <v>1.4774016123608245</v>
      </c>
      <c r="DL15" s="322">
        <v>0.32678720989618526</v>
      </c>
      <c r="DM15" s="322">
        <v>0.65461661856842979</v>
      </c>
      <c r="DN15" s="322">
        <v>-1.8446760466337717</v>
      </c>
      <c r="DO15" s="322">
        <v>-9.9006089857693809</v>
      </c>
      <c r="DP15" s="322">
        <v>-11.629186546977078</v>
      </c>
      <c r="DQ15" s="322">
        <v>-11.090521644996464</v>
      </c>
      <c r="DR15" s="322">
        <v>-11.072553810962054</v>
      </c>
      <c r="DS15" s="322">
        <v>-11.21807800819929</v>
      </c>
      <c r="DT15" s="322">
        <v>-11.5170549690899</v>
      </c>
      <c r="DU15" s="322">
        <v>-15.459519930470181</v>
      </c>
      <c r="DV15" s="322">
        <v>-15.962621236664701</v>
      </c>
      <c r="DW15" s="322">
        <v>-15.787544164445713</v>
      </c>
      <c r="DX15" s="322">
        <v>-12.689904846329059</v>
      </c>
      <c r="DY15" s="322">
        <v>-11.950396174430901</v>
      </c>
      <c r="DZ15" s="322">
        <v>-10.547568316083424</v>
      </c>
      <c r="EA15" s="322">
        <v>-5.6638859163674304</v>
      </c>
      <c r="EB15" s="322">
        <v>-3.8648275825850398</v>
      </c>
      <c r="EC15" s="322">
        <v>-4.4129936260014713</v>
      </c>
      <c r="ED15" s="322">
        <v>-4.0422234796108549</v>
      </c>
      <c r="EE15" s="322">
        <v>-3.486262209008153</v>
      </c>
      <c r="EF15" s="322">
        <v>-4.3335907433153995</v>
      </c>
      <c r="EG15" s="322">
        <v>-3.9626502231503347</v>
      </c>
      <c r="EH15" s="322">
        <v>-3.6807678474676586</v>
      </c>
      <c r="EI15" s="322">
        <v>-3.6721069658379091</v>
      </c>
      <c r="EJ15" s="322">
        <v>-3.3136137689884251</v>
      </c>
      <c r="EK15" s="322">
        <v>-3.3162073078437255</v>
      </c>
      <c r="EL15" s="322">
        <v>-3.7539167410571213</v>
      </c>
      <c r="EM15" s="322">
        <v>1.0229672250847766</v>
      </c>
      <c r="EN15" s="322">
        <v>1.2633048536774221</v>
      </c>
      <c r="EO15" s="322">
        <v>1.1508737854691113</v>
      </c>
      <c r="EP15" s="322">
        <v>0.50076009341058503</v>
      </c>
      <c r="EQ15" s="322">
        <v>0.96831963896697337</v>
      </c>
      <c r="ER15" s="322">
        <v>1.7825809973675215</v>
      </c>
      <c r="ES15" s="322">
        <v>-10.049074449521193</v>
      </c>
      <c r="ET15" s="322">
        <v>-9.9290691269956337</v>
      </c>
      <c r="EU15" s="322">
        <v>-10.268015145146716</v>
      </c>
      <c r="EV15" s="322">
        <v>-11.207308769999761</v>
      </c>
      <c r="EW15" s="322">
        <v>-11.299175671803866</v>
      </c>
      <c r="EX15" s="322">
        <v>-11.418427433676371</v>
      </c>
      <c r="EY15" s="322">
        <v>-16.600460098609318</v>
      </c>
      <c r="EZ15" s="322">
        <v>-17.225540762759266</v>
      </c>
      <c r="FA15" s="322">
        <v>-17.592636456204076</v>
      </c>
      <c r="FB15" s="322">
        <v>-17.065525196969134</v>
      </c>
      <c r="FC15" s="322">
        <v>-17.11230964681215</v>
      </c>
      <c r="FD15" s="322">
        <v>-17.383835125379854</v>
      </c>
      <c r="FE15" s="322">
        <v>-3.1183417919630245</v>
      </c>
      <c r="FF15" s="322">
        <v>-3.8572406058668509</v>
      </c>
      <c r="FG15" s="322">
        <v>-3.9352967680952826</v>
      </c>
      <c r="FH15" s="322">
        <v>-2.7175187327864783</v>
      </c>
      <c r="FI15" s="322">
        <v>-2.6223288237709239</v>
      </c>
      <c r="FJ15" s="322">
        <v>0.72752347475373602</v>
      </c>
      <c r="FK15" s="322">
        <v>-0.98329044905711582</v>
      </c>
      <c r="FL15" s="322">
        <v>-1.4545938560491234</v>
      </c>
      <c r="FM15" s="322">
        <v>8.3535515587402256E-2</v>
      </c>
      <c r="FN15" s="322">
        <v>3.1881628380770057</v>
      </c>
      <c r="FO15" s="322">
        <v>3.6676278439295711</v>
      </c>
      <c r="FP15" s="322">
        <v>3.9401367494608874</v>
      </c>
      <c r="FQ15" s="322">
        <v>5.7554728329457818</v>
      </c>
      <c r="FR15" s="322">
        <v>6.5479492176704097</v>
      </c>
      <c r="FS15" s="322">
        <v>7.1979429666773713</v>
      </c>
      <c r="FT15" s="322">
        <v>8.6292626101041581</v>
      </c>
      <c r="FU15" s="322">
        <v>9.2897602466065603</v>
      </c>
      <c r="FV15" s="322">
        <v>6.9715928686111441</v>
      </c>
      <c r="FW15" s="322">
        <v>14.394023820744456</v>
      </c>
      <c r="FX15" s="322">
        <v>14.630935129216857</v>
      </c>
      <c r="FY15" s="322">
        <v>13.870191816807695</v>
      </c>
      <c r="FZ15" s="322">
        <v>13.410531341192414</v>
      </c>
      <c r="GA15" s="322">
        <v>13.017102880056758</v>
      </c>
      <c r="GB15" s="322">
        <v>13.756068190980383</v>
      </c>
      <c r="GC15" s="322">
        <v>13.781058625084816</v>
      </c>
      <c r="GD15" s="322">
        <v>14.183784337305216</v>
      </c>
    </row>
    <row r="16" spans="1:191" ht="63" x14ac:dyDescent="0.25">
      <c r="J16" s="320" t="s">
        <v>1295</v>
      </c>
      <c r="K16" s="320" t="s">
        <v>491</v>
      </c>
      <c r="L16" s="322">
        <v>2.3189910207085385E-3</v>
      </c>
      <c r="M16" s="322">
        <v>5.8095911592617178E-3</v>
      </c>
      <c r="N16" s="322">
        <v>2.6986929073056332E-2</v>
      </c>
      <c r="O16" s="322">
        <v>4.0100151687106567E-2</v>
      </c>
      <c r="P16" s="322">
        <v>4.7323877351692967E-2</v>
      </c>
      <c r="Q16" s="322">
        <v>0.12102164398005499</v>
      </c>
      <c r="R16" s="322">
        <v>0.13238332618190429</v>
      </c>
      <c r="S16" s="322">
        <v>7.8307155536714301E-2</v>
      </c>
      <c r="T16" s="322">
        <v>0.10005775486097646</v>
      </c>
      <c r="U16" s="322">
        <v>0.10410538920338497</v>
      </c>
      <c r="V16" s="322">
        <v>9.9046732823612982E-2</v>
      </c>
      <c r="W16" s="322">
        <v>0.25371294331985034</v>
      </c>
      <c r="X16" s="322">
        <v>0.25141916160959982</v>
      </c>
      <c r="Y16" s="322">
        <v>0.25578387500182004</v>
      </c>
      <c r="Z16" s="322">
        <v>0.21910013019242552</v>
      </c>
      <c r="AA16" s="322">
        <v>0.2191290181880623</v>
      </c>
      <c r="AB16" s="322">
        <v>0.20910627362627066</v>
      </c>
      <c r="AC16" s="322">
        <v>0.21062074333016695</v>
      </c>
      <c r="AD16" s="322">
        <v>0.24067868205334203</v>
      </c>
      <c r="AE16" s="322">
        <v>0.28923417878855529</v>
      </c>
      <c r="AF16" s="322">
        <v>0.31234004227005935</v>
      </c>
      <c r="AG16" s="322">
        <v>0.31646780362269994</v>
      </c>
      <c r="AH16" s="322">
        <v>0.31582559811257177</v>
      </c>
      <c r="AI16" s="322">
        <v>0.29261542587965955</v>
      </c>
      <c r="AJ16" s="322">
        <v>0.29614067051344162</v>
      </c>
      <c r="AK16" s="322">
        <v>0.29650821297304392</v>
      </c>
      <c r="AL16" s="322">
        <v>0.18759611687229916</v>
      </c>
      <c r="AM16" s="322">
        <v>0.18280792312457761</v>
      </c>
      <c r="AN16" s="322">
        <v>0.18756122246618989</v>
      </c>
      <c r="AO16" s="322">
        <v>0.18919958693434535</v>
      </c>
      <c r="AP16" s="322">
        <v>0.16713525650775218</v>
      </c>
      <c r="AQ16" s="322">
        <v>0.17858420383548501</v>
      </c>
      <c r="AR16" s="322">
        <v>0.13527162584158603</v>
      </c>
      <c r="AS16" s="322">
        <v>0.14344806796120313</v>
      </c>
      <c r="AT16" s="322">
        <v>0.22517297245132645</v>
      </c>
      <c r="AU16" s="322">
        <v>0.3053177988200419</v>
      </c>
      <c r="AV16" s="322">
        <v>0.31435153519717107</v>
      </c>
      <c r="AW16" s="322">
        <v>0.31897064120784419</v>
      </c>
      <c r="AX16" s="322">
        <v>0.41784235234244865</v>
      </c>
      <c r="AY16" s="322">
        <v>0.42023075505009511</v>
      </c>
      <c r="AZ16" s="322">
        <v>0.42983650102574295</v>
      </c>
      <c r="BA16" s="322">
        <v>0.3973210703472817</v>
      </c>
      <c r="BB16" s="322">
        <v>0.38667028392883174</v>
      </c>
      <c r="BC16" s="322">
        <v>0.39083103809630032</v>
      </c>
      <c r="BD16" s="322">
        <v>0.39989589565923073</v>
      </c>
      <c r="BE16" s="322">
        <v>0.41028132787448945</v>
      </c>
      <c r="BF16" s="322">
        <v>0.34767474782395369</v>
      </c>
      <c r="BG16" s="322">
        <v>0.27428709480757202</v>
      </c>
      <c r="BH16" s="322">
        <v>0.27447568018053903</v>
      </c>
      <c r="BI16" s="322">
        <v>0.27380817496516846</v>
      </c>
      <c r="BJ16" s="322">
        <v>0.2775673205204835</v>
      </c>
      <c r="BK16" s="322">
        <v>0.28086283177287935</v>
      </c>
      <c r="BL16" s="322">
        <v>0.28108573466569525</v>
      </c>
      <c r="BM16" s="322">
        <v>0.26910123047345585</v>
      </c>
      <c r="BN16" s="322">
        <v>0.27571081251227292</v>
      </c>
      <c r="BO16" s="322">
        <v>0.2642708498208351</v>
      </c>
      <c r="BP16" s="322">
        <v>0.22942992929701489</v>
      </c>
      <c r="BQ16" s="322">
        <v>0.23385484984786103</v>
      </c>
      <c r="BR16" s="322">
        <v>0.24070766769884311</v>
      </c>
      <c r="BS16" s="322">
        <v>0.22263131086329785</v>
      </c>
      <c r="BT16" s="322">
        <v>0.21753197174640709</v>
      </c>
      <c r="BU16" s="322">
        <v>0.21948432277335728</v>
      </c>
      <c r="BV16" s="322">
        <v>0.21435774321666784</v>
      </c>
      <c r="BW16" s="322">
        <v>0.23163223960802132</v>
      </c>
      <c r="BX16" s="322">
        <v>0.23621360791775187</v>
      </c>
      <c r="BY16" s="322">
        <v>0.25651149299825166</v>
      </c>
      <c r="BZ16" s="322">
        <v>0.26540008247327912</v>
      </c>
      <c r="CA16" s="322">
        <v>0.26892685480400819</v>
      </c>
      <c r="CB16" s="322">
        <v>0.23554868624884007</v>
      </c>
      <c r="CC16" s="322">
        <v>0.19989645798513173</v>
      </c>
      <c r="CD16" s="322">
        <v>0.21054067187144143</v>
      </c>
      <c r="CE16" s="322">
        <v>0.13317513706847872</v>
      </c>
      <c r="CF16" s="322">
        <v>9.5813636387460543E-2</v>
      </c>
      <c r="CG16" s="322">
        <v>3.7279043446030946E-2</v>
      </c>
      <c r="CH16" s="322">
        <v>-5.1904906806515827E-2</v>
      </c>
      <c r="CI16" s="322">
        <v>-0.11405129421120619</v>
      </c>
      <c r="CJ16" s="322">
        <v>-0.1703078335163043</v>
      </c>
      <c r="CK16" s="322">
        <v>-0.26635360525957053</v>
      </c>
      <c r="CL16" s="322">
        <v>-0.33201981286149773</v>
      </c>
      <c r="CM16" s="322">
        <v>-0.38242455854836055</v>
      </c>
      <c r="CN16" s="322">
        <v>-0.45359994383900015</v>
      </c>
      <c r="CO16" s="322">
        <v>-0.48366570608430459</v>
      </c>
      <c r="CP16" s="322">
        <v>-0.5554499002510116</v>
      </c>
      <c r="CQ16" s="322">
        <v>-0.65597132868662955</v>
      </c>
      <c r="CR16" s="322">
        <v>-0.66752439688592946</v>
      </c>
      <c r="CS16" s="322">
        <v>-0.64959312873025832</v>
      </c>
      <c r="CT16" s="322">
        <v>-0.65591406119345308</v>
      </c>
      <c r="CU16" s="322">
        <v>-0.67871590737203613</v>
      </c>
      <c r="CV16" s="322">
        <v>-0.66636209404971813</v>
      </c>
      <c r="CW16" s="322">
        <v>-0.88755302755452226</v>
      </c>
      <c r="CX16" s="322">
        <v>-0.86506869837507461</v>
      </c>
      <c r="CY16" s="322">
        <v>-0.85712236892941984</v>
      </c>
      <c r="CZ16" s="322">
        <v>-0.8321552223788089</v>
      </c>
      <c r="DA16" s="322">
        <v>-0.82986622379863673</v>
      </c>
      <c r="DB16" s="322">
        <v>-0.87217632833531811</v>
      </c>
      <c r="DC16" s="322">
        <v>-0.90161265876048557</v>
      </c>
      <c r="DD16" s="322">
        <v>-0.89060265834799557</v>
      </c>
      <c r="DE16" s="322">
        <v>-0.91977438059592198</v>
      </c>
      <c r="DF16" s="322">
        <v>-0.87030769115510775</v>
      </c>
      <c r="DG16" s="322">
        <v>-0.87240118718841142</v>
      </c>
      <c r="DH16" s="322">
        <v>-0.88974851917891051</v>
      </c>
      <c r="DI16" s="322">
        <v>-0.67123126964219049</v>
      </c>
      <c r="DJ16" s="322">
        <v>-0.69229718057533884</v>
      </c>
      <c r="DK16" s="322">
        <v>-0.66700806676373459</v>
      </c>
      <c r="DL16" s="322">
        <v>-0.87844926430183645</v>
      </c>
      <c r="DM16" s="322">
        <v>-0.91659762807559031</v>
      </c>
      <c r="DN16" s="322">
        <v>-1.0253185324223817</v>
      </c>
      <c r="DO16" s="322">
        <v>-1.8039226775218289</v>
      </c>
      <c r="DP16" s="322">
        <v>-1.6401992088073953</v>
      </c>
      <c r="DQ16" s="322">
        <v>-1.4773052105239506</v>
      </c>
      <c r="DR16" s="322">
        <v>-1.5856123086946696</v>
      </c>
      <c r="DS16" s="322">
        <v>-1.5255436989723883</v>
      </c>
      <c r="DT16" s="322">
        <v>-1.5253076442920284</v>
      </c>
      <c r="DU16" s="322">
        <v>-1.5587083640932193</v>
      </c>
      <c r="DV16" s="322">
        <v>-1.4999189281210721</v>
      </c>
      <c r="DW16" s="322">
        <v>-1.4853644764355338</v>
      </c>
      <c r="DX16" s="322">
        <v>-1.3386432431675011</v>
      </c>
      <c r="DY16" s="322">
        <v>-1.2889536175084777</v>
      </c>
      <c r="DZ16" s="322">
        <v>-1.1524133078989103</v>
      </c>
      <c r="EA16" s="322">
        <v>-0.50539734369670186</v>
      </c>
      <c r="EB16" s="322">
        <v>-0.67325704540458853</v>
      </c>
      <c r="EC16" s="322">
        <v>-0.81243367313968484</v>
      </c>
      <c r="ED16" s="322">
        <v>-0.75744569901946113</v>
      </c>
      <c r="EE16" s="322">
        <v>-0.76250320560190166</v>
      </c>
      <c r="EF16" s="322">
        <v>-0.72209441218057013</v>
      </c>
      <c r="EG16" s="322">
        <v>-0.77240231105074431</v>
      </c>
      <c r="EH16" s="322">
        <v>-0.81654540593947678</v>
      </c>
      <c r="EI16" s="322">
        <v>-0.812640219361074</v>
      </c>
      <c r="EJ16" s="322">
        <v>-0.71847679272390064</v>
      </c>
      <c r="EK16" s="322">
        <v>-0.6844688682969684</v>
      </c>
      <c r="EL16" s="322">
        <v>-0.75214374086917202</v>
      </c>
      <c r="EM16" s="322">
        <v>-0.50731168668437343</v>
      </c>
      <c r="EN16" s="322">
        <v>-0.52752432099453572</v>
      </c>
      <c r="EO16" s="322">
        <v>-0.50605030815755359</v>
      </c>
      <c r="EP16" s="322">
        <v>-0.42007871328927116</v>
      </c>
      <c r="EQ16" s="322">
        <v>-0.39523173489298569</v>
      </c>
      <c r="ER16" s="322">
        <v>-0.37061501195356339</v>
      </c>
      <c r="ES16" s="322">
        <v>-0.25908913853137094</v>
      </c>
      <c r="ET16" s="322">
        <v>-0.31527145232136777</v>
      </c>
      <c r="EU16" s="322">
        <v>-0.26775589057221183</v>
      </c>
      <c r="EV16" s="322">
        <v>-0.2341546013239616</v>
      </c>
      <c r="EW16" s="322">
        <v>-0.21641642166069042</v>
      </c>
      <c r="EX16" s="322">
        <v>-6.7241263655309913E-2</v>
      </c>
      <c r="EY16" s="322">
        <v>-9.4621547512608983E-2</v>
      </c>
      <c r="EZ16" s="322">
        <v>-9.2173239836355725E-2</v>
      </c>
      <c r="FA16" s="322">
        <v>-7.9311739911489543E-3</v>
      </c>
      <c r="FB16" s="322">
        <v>0.10744313928608562</v>
      </c>
      <c r="FC16" s="322">
        <v>0.12181745396226529</v>
      </c>
      <c r="FD16" s="322">
        <v>0.12064252632509598</v>
      </c>
      <c r="FE16" s="322">
        <v>0.15875796536338771</v>
      </c>
      <c r="FF16" s="322">
        <v>0.27249088587293818</v>
      </c>
      <c r="FG16" s="322">
        <v>0.23714032206721103</v>
      </c>
      <c r="FH16" s="322">
        <v>0.2904635856013047</v>
      </c>
      <c r="FI16" s="322">
        <v>0.28805660548590883</v>
      </c>
      <c r="FJ16" s="322">
        <v>0.25767662787770568</v>
      </c>
      <c r="FK16" s="322">
        <v>0.27962330336595381</v>
      </c>
      <c r="FL16" s="322">
        <v>0.34125181712897185</v>
      </c>
      <c r="FM16" s="322">
        <v>0.30330340441756481</v>
      </c>
      <c r="FN16" s="322">
        <v>0.30222335055529137</v>
      </c>
      <c r="FO16" s="322">
        <v>0.3426199318993513</v>
      </c>
      <c r="FP16" s="322">
        <v>0.36703038709847913</v>
      </c>
      <c r="FQ16" s="322">
        <v>0.47396592383285374</v>
      </c>
      <c r="FR16" s="322">
        <v>0.46367258947805523</v>
      </c>
      <c r="FS16" s="322">
        <v>0.50236241731982434</v>
      </c>
      <c r="FT16" s="322">
        <v>0.53059528962285141</v>
      </c>
      <c r="FU16" s="322">
        <v>0.54536382723715982</v>
      </c>
      <c r="FV16" s="322">
        <v>0.56063219873108083</v>
      </c>
      <c r="FW16" s="322">
        <v>0.73266603728224977</v>
      </c>
      <c r="FX16" s="322">
        <v>0.73827296165874934</v>
      </c>
      <c r="FY16" s="322">
        <v>0.76041212729417451</v>
      </c>
      <c r="FZ16" s="322">
        <v>0.79873376471982538</v>
      </c>
      <c r="GA16" s="322">
        <v>0.79626523010076344</v>
      </c>
      <c r="GB16" s="322">
        <v>0.8314372898102802</v>
      </c>
      <c r="GC16" s="322">
        <v>0.8634824214374166</v>
      </c>
      <c r="GD16" s="322">
        <v>0.9023170737641425</v>
      </c>
    </row>
    <row r="22" spans="1:13" ht="15.75" x14ac:dyDescent="0.25">
      <c r="A22" s="320"/>
      <c r="B22" s="320"/>
      <c r="C22" s="320"/>
      <c r="D22" s="320"/>
      <c r="E22" s="320"/>
      <c r="F22" s="320"/>
      <c r="G22" s="320"/>
      <c r="H22" s="320"/>
      <c r="I22" s="320"/>
      <c r="J22" s="320"/>
      <c r="K22" s="320"/>
      <c r="L22" s="320"/>
      <c r="M22" s="320"/>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4"/>
  <sheetViews>
    <sheetView showGridLines="0" zoomScale="75" zoomScaleNormal="75" workbookViewId="0">
      <selection activeCell="B7" sqref="B7"/>
    </sheetView>
  </sheetViews>
  <sheetFormatPr defaultRowHeight="15" x14ac:dyDescent="0.25"/>
  <cols>
    <col min="1" max="1" width="13.7109375" bestFit="1" customWidth="1"/>
    <col min="2" max="2" width="101.28515625" customWidth="1"/>
    <col min="7" max="7" width="10.140625" style="318" customWidth="1"/>
    <col min="8" max="10" width="25" customWidth="1"/>
  </cols>
  <sheetData>
    <row r="1" spans="1:10" ht="15.75" x14ac:dyDescent="0.25">
      <c r="A1" s="280" t="s">
        <v>0</v>
      </c>
      <c r="B1" s="281" t="s">
        <v>1337</v>
      </c>
    </row>
    <row r="2" spans="1:10" ht="15.75" x14ac:dyDescent="0.25">
      <c r="A2" s="280" t="s">
        <v>2</v>
      </c>
      <c r="B2" s="281" t="s">
        <v>1265</v>
      </c>
    </row>
    <row r="3" spans="1:10" ht="15.75" x14ac:dyDescent="0.25">
      <c r="A3" s="280" t="s">
        <v>3</v>
      </c>
      <c r="B3" s="284" t="s">
        <v>178</v>
      </c>
    </row>
    <row r="4" spans="1:10" ht="15.75" x14ac:dyDescent="0.25">
      <c r="A4" s="280" t="s">
        <v>5</v>
      </c>
      <c r="B4" s="284" t="s">
        <v>1335</v>
      </c>
    </row>
    <row r="5" spans="1:10" ht="15.75" x14ac:dyDescent="0.25">
      <c r="A5" s="285" t="s">
        <v>6</v>
      </c>
      <c r="B5" s="286" t="s">
        <v>1291</v>
      </c>
    </row>
    <row r="6" spans="1:10" ht="15.75" x14ac:dyDescent="0.25">
      <c r="A6" s="285" t="s">
        <v>7</v>
      </c>
      <c r="B6" s="286" t="s">
        <v>1292</v>
      </c>
    </row>
    <row r="12" spans="1:10" x14ac:dyDescent="0.25">
      <c r="H12" t="s">
        <v>492</v>
      </c>
      <c r="I12" t="s">
        <v>493</v>
      </c>
      <c r="J12" t="s">
        <v>494</v>
      </c>
    </row>
    <row r="13" spans="1:10" x14ac:dyDescent="0.25">
      <c r="H13" s="323" t="s">
        <v>495</v>
      </c>
      <c r="I13" s="323" t="s">
        <v>496</v>
      </c>
      <c r="J13" s="323" t="s">
        <v>497</v>
      </c>
    </row>
    <row r="14" spans="1:10" x14ac:dyDescent="0.25">
      <c r="F14" s="324" t="s">
        <v>498</v>
      </c>
      <c r="G14" s="325" t="s">
        <v>499</v>
      </c>
      <c r="H14" s="326">
        <v>24.01048174642068</v>
      </c>
      <c r="I14" s="326">
        <v>19.126303310682701</v>
      </c>
      <c r="J14" s="326">
        <v>14.946196032134969</v>
      </c>
    </row>
    <row r="15" spans="1:10" x14ac:dyDescent="0.25">
      <c r="F15" s="327">
        <v>38411</v>
      </c>
      <c r="G15" s="318">
        <v>38411</v>
      </c>
      <c r="H15" s="326">
        <v>24.328651150771805</v>
      </c>
      <c r="I15" s="326">
        <v>20.473499177104458</v>
      </c>
      <c r="J15" s="326">
        <v>15.920651150771805</v>
      </c>
    </row>
    <row r="16" spans="1:10" x14ac:dyDescent="0.25">
      <c r="F16" s="327">
        <v>38442</v>
      </c>
      <c r="G16" s="318">
        <v>38442</v>
      </c>
      <c r="H16" s="326">
        <v>26.064939023525024</v>
      </c>
      <c r="I16" s="326">
        <v>21.801873452681185</v>
      </c>
      <c r="J16" s="326">
        <v>18.35874854733455</v>
      </c>
    </row>
    <row r="17" spans="6:10" x14ac:dyDescent="0.25">
      <c r="F17" s="327">
        <v>38472</v>
      </c>
      <c r="G17" s="318">
        <v>38472</v>
      </c>
      <c r="H17" s="326">
        <v>25.244095633948533</v>
      </c>
      <c r="I17" s="326">
        <v>20.542921688112159</v>
      </c>
      <c r="J17" s="326">
        <v>17.605524205377101</v>
      </c>
    </row>
    <row r="18" spans="6:10" x14ac:dyDescent="0.25">
      <c r="F18" s="327">
        <v>38503</v>
      </c>
      <c r="G18" s="318">
        <v>38503</v>
      </c>
      <c r="H18" s="326">
        <v>25.100749366007101</v>
      </c>
      <c r="I18" s="326">
        <v>20.753619079157449</v>
      </c>
      <c r="J18" s="326">
        <v>17.670273175530909</v>
      </c>
    </row>
    <row r="19" spans="6:10" x14ac:dyDescent="0.25">
      <c r="F19" s="327">
        <v>38533</v>
      </c>
      <c r="G19" s="318">
        <v>38533</v>
      </c>
      <c r="H19" s="326">
        <v>24.742258110606446</v>
      </c>
      <c r="I19" s="326">
        <v>20.175585848368449</v>
      </c>
      <c r="J19" s="326">
        <v>17.700894474242808</v>
      </c>
    </row>
    <row r="20" spans="6:10" x14ac:dyDescent="0.25">
      <c r="F20" s="327">
        <v>38564</v>
      </c>
      <c r="G20" s="318">
        <v>38564</v>
      </c>
      <c r="H20" s="326">
        <v>24.376831715898298</v>
      </c>
      <c r="I20" s="326">
        <v>19.939085550528745</v>
      </c>
      <c r="J20" s="326">
        <v>17.706831715898296</v>
      </c>
    </row>
    <row r="21" spans="6:10" x14ac:dyDescent="0.25">
      <c r="F21" s="327">
        <v>38595</v>
      </c>
      <c r="G21" s="318">
        <v>38595</v>
      </c>
      <c r="H21" s="326">
        <v>24.044615906155318</v>
      </c>
      <c r="I21" s="326">
        <v>19.734185237601665</v>
      </c>
      <c r="J21" s="326">
        <v>17.708528949633578</v>
      </c>
    </row>
    <row r="22" spans="6:10" x14ac:dyDescent="0.25">
      <c r="F22" s="327">
        <v>38625</v>
      </c>
      <c r="G22" s="318">
        <v>38625</v>
      </c>
      <c r="H22" s="326">
        <v>23.553567295135995</v>
      </c>
      <c r="I22" s="326">
        <v>19.145195077276746</v>
      </c>
      <c r="J22" s="326">
        <v>17.629021840590543</v>
      </c>
    </row>
    <row r="23" spans="6:10" x14ac:dyDescent="0.25">
      <c r="F23" s="327">
        <v>38656</v>
      </c>
      <c r="G23" s="318">
        <v>38656</v>
      </c>
      <c r="H23" s="326">
        <v>23.449798730811604</v>
      </c>
      <c r="I23" s="326">
        <v>19.621897994972493</v>
      </c>
      <c r="J23" s="326">
        <v>17.344798730811604</v>
      </c>
    </row>
    <row r="24" spans="6:10" x14ac:dyDescent="0.25">
      <c r="F24" s="327">
        <v>38686</v>
      </c>
      <c r="G24" s="318">
        <v>38686</v>
      </c>
      <c r="H24" s="326">
        <v>24.050982419117606</v>
      </c>
      <c r="I24" s="326">
        <v>20.088075913957027</v>
      </c>
      <c r="J24" s="326">
        <v>17.782800600935786</v>
      </c>
    </row>
    <row r="25" spans="6:10" x14ac:dyDescent="0.25">
      <c r="F25" s="327">
        <v>38717</v>
      </c>
      <c r="G25" s="318">
        <v>38717</v>
      </c>
      <c r="H25" s="326">
        <v>23.268873376252273</v>
      </c>
      <c r="I25" s="326">
        <v>19.330951961522057</v>
      </c>
      <c r="J25" s="326">
        <v>16.965540042918938</v>
      </c>
    </row>
    <row r="26" spans="6:10" x14ac:dyDescent="0.25">
      <c r="F26" s="327">
        <v>38748</v>
      </c>
      <c r="G26" s="319">
        <v>38748</v>
      </c>
      <c r="H26" s="326">
        <v>23.325673906643782</v>
      </c>
      <c r="I26" s="326">
        <v>20.083421525456458</v>
      </c>
      <c r="J26" s="326">
        <v>17.17294663391651</v>
      </c>
    </row>
    <row r="27" spans="6:10" x14ac:dyDescent="0.25">
      <c r="F27" s="327">
        <v>38776</v>
      </c>
      <c r="G27" s="318">
        <v>38776</v>
      </c>
      <c r="H27" s="326">
        <v>23.406493405462083</v>
      </c>
      <c r="I27" s="326">
        <v>20.396578932158139</v>
      </c>
      <c r="J27" s="326">
        <v>17.291493405462084</v>
      </c>
    </row>
    <row r="28" spans="6:10" x14ac:dyDescent="0.25">
      <c r="F28" s="327">
        <v>38807</v>
      </c>
      <c r="G28" s="318">
        <v>38807</v>
      </c>
      <c r="H28" s="326">
        <v>21.908392595359636</v>
      </c>
      <c r="I28" s="326">
        <v>19.16753919389993</v>
      </c>
      <c r="J28" s="326">
        <v>15.568847140814183</v>
      </c>
    </row>
    <row r="29" spans="6:10" x14ac:dyDescent="0.25">
      <c r="F29" s="327">
        <v>38837</v>
      </c>
      <c r="G29" s="318">
        <v>38837</v>
      </c>
      <c r="H29" s="326">
        <v>22.202081992769077</v>
      </c>
      <c r="I29" s="326">
        <v>19.454625603879848</v>
      </c>
      <c r="J29" s="326">
        <v>15.934187255926972</v>
      </c>
    </row>
    <row r="30" spans="6:10" x14ac:dyDescent="0.25">
      <c r="F30" s="327">
        <v>38868</v>
      </c>
      <c r="G30" s="318">
        <v>38868</v>
      </c>
      <c r="H30" s="326">
        <v>22.340886230544843</v>
      </c>
      <c r="I30" s="326">
        <v>19.008644193137016</v>
      </c>
      <c r="J30" s="326">
        <v>16.191340775999389</v>
      </c>
    </row>
    <row r="31" spans="6:10" x14ac:dyDescent="0.25">
      <c r="F31" s="327">
        <v>38898</v>
      </c>
      <c r="G31" s="318">
        <v>38898</v>
      </c>
      <c r="H31" s="326">
        <v>21.398193715408226</v>
      </c>
      <c r="I31" s="326">
        <v>18.091628127829008</v>
      </c>
      <c r="J31" s="326">
        <v>14.920574667789179</v>
      </c>
    </row>
    <row r="32" spans="6:10" x14ac:dyDescent="0.25">
      <c r="F32" s="327">
        <v>38929</v>
      </c>
      <c r="G32" s="318">
        <v>38929</v>
      </c>
      <c r="H32" s="326">
        <v>21.264869546233701</v>
      </c>
      <c r="I32" s="326">
        <v>17.732883054595817</v>
      </c>
      <c r="J32" s="326">
        <v>14.377250498614654</v>
      </c>
    </row>
    <row r="33" spans="6:10" x14ac:dyDescent="0.25">
      <c r="F33" s="327">
        <v>38960</v>
      </c>
      <c r="G33" s="318">
        <v>38960</v>
      </c>
      <c r="H33" s="326">
        <v>21.455315701151605</v>
      </c>
      <c r="I33" s="326">
        <v>17.348131112223776</v>
      </c>
      <c r="J33" s="326">
        <v>14.157924396803782</v>
      </c>
    </row>
    <row r="34" spans="6:10" x14ac:dyDescent="0.25">
      <c r="F34" s="327">
        <v>38990</v>
      </c>
      <c r="G34" s="318">
        <v>38990</v>
      </c>
      <c r="H34" s="326">
        <v>21.412743255938107</v>
      </c>
      <c r="I34" s="326">
        <v>14.648482772368364</v>
      </c>
      <c r="J34" s="326">
        <v>13.613695636890487</v>
      </c>
    </row>
    <row r="35" spans="6:10" x14ac:dyDescent="0.25">
      <c r="F35" s="327">
        <v>39021</v>
      </c>
      <c r="G35" s="318">
        <v>39021</v>
      </c>
      <c r="H35" s="326">
        <v>24.654998149867236</v>
      </c>
      <c r="I35" s="326">
        <v>17.267166650862876</v>
      </c>
      <c r="J35" s="326">
        <v>16.420712435581521</v>
      </c>
    </row>
    <row r="36" spans="6:10" x14ac:dyDescent="0.25">
      <c r="F36" s="327">
        <v>39051</v>
      </c>
      <c r="G36" s="318">
        <v>39051</v>
      </c>
      <c r="H36" s="326">
        <v>22.671635465825258</v>
      </c>
      <c r="I36" s="326">
        <v>15.292890475399679</v>
      </c>
      <c r="J36" s="326">
        <v>14.488302132491924</v>
      </c>
    </row>
    <row r="37" spans="6:10" x14ac:dyDescent="0.25">
      <c r="F37" s="327">
        <v>39082</v>
      </c>
      <c r="G37" s="318">
        <v>39082</v>
      </c>
      <c r="H37" s="326">
        <v>22.448710513420249</v>
      </c>
      <c r="I37" s="326">
        <v>14.975315036075365</v>
      </c>
      <c r="J37" s="326">
        <v>14.345552618683403</v>
      </c>
    </row>
    <row r="38" spans="6:10" x14ac:dyDescent="0.25">
      <c r="F38" s="327">
        <v>39113</v>
      </c>
      <c r="G38" s="319">
        <v>39113</v>
      </c>
      <c r="H38" s="326">
        <v>22.75523695784608</v>
      </c>
      <c r="I38" s="326">
        <v>13.873132613957395</v>
      </c>
      <c r="J38" s="326">
        <v>14.6784187760279</v>
      </c>
    </row>
    <row r="39" spans="6:10" x14ac:dyDescent="0.25">
      <c r="F39" s="327">
        <v>39141</v>
      </c>
      <c r="G39" s="318">
        <v>39141</v>
      </c>
      <c r="H39" s="326">
        <v>22.240147765903675</v>
      </c>
      <c r="I39" s="326">
        <v>12.353076990720279</v>
      </c>
      <c r="J39" s="326">
        <v>14.076147765903675</v>
      </c>
    </row>
    <row r="40" spans="6:10" x14ac:dyDescent="0.25">
      <c r="F40" s="327">
        <v>39172</v>
      </c>
      <c r="G40" s="318">
        <v>39172</v>
      </c>
      <c r="H40" s="326">
        <v>22.457725418861489</v>
      </c>
      <c r="I40" s="326">
        <v>12.346537081524289</v>
      </c>
      <c r="J40" s="326">
        <v>14.42772541886149</v>
      </c>
    </row>
    <row r="41" spans="6:10" x14ac:dyDescent="0.25">
      <c r="F41" s="327">
        <v>39202</v>
      </c>
      <c r="G41" s="318">
        <v>39202</v>
      </c>
      <c r="H41" s="326">
        <v>21.859472800926913</v>
      </c>
      <c r="I41" s="326">
        <v>12.00319191261665</v>
      </c>
      <c r="J41" s="326">
        <v>13.999972800926914</v>
      </c>
    </row>
    <row r="42" spans="6:10" x14ac:dyDescent="0.25">
      <c r="F42" s="327">
        <v>39233</v>
      </c>
      <c r="G42" s="318">
        <v>39233</v>
      </c>
      <c r="H42" s="326">
        <v>21.489235946262337</v>
      </c>
      <c r="I42" s="326">
        <v>11.971646033421512</v>
      </c>
      <c r="J42" s="326">
        <v>13.695902612929004</v>
      </c>
    </row>
    <row r="43" spans="6:10" x14ac:dyDescent="0.25">
      <c r="F43" s="327">
        <v>39263</v>
      </c>
      <c r="G43" s="318">
        <v>39263</v>
      </c>
      <c r="H43" s="326">
        <v>21.310574229624258</v>
      </c>
      <c r="I43" s="326">
        <v>11.704027835749775</v>
      </c>
      <c r="J43" s="326">
        <v>13.536764705814734</v>
      </c>
    </row>
    <row r="44" spans="6:10" x14ac:dyDescent="0.25">
      <c r="F44" s="327">
        <v>39294</v>
      </c>
      <c r="G44" s="318">
        <v>39294</v>
      </c>
      <c r="H44" s="326">
        <v>22.243337269394235</v>
      </c>
      <c r="I44" s="326">
        <v>12.770606337079538</v>
      </c>
      <c r="J44" s="326">
        <v>14.658337269394234</v>
      </c>
    </row>
    <row r="45" spans="6:10" x14ac:dyDescent="0.25">
      <c r="F45" s="327">
        <v>39325</v>
      </c>
      <c r="G45" s="318">
        <v>39325</v>
      </c>
      <c r="H45" s="326">
        <v>21.596959082512242</v>
      </c>
      <c r="I45" s="326">
        <v>12.277893889669667</v>
      </c>
      <c r="J45" s="326">
        <v>13.920595446148607</v>
      </c>
    </row>
    <row r="46" spans="6:10" x14ac:dyDescent="0.25">
      <c r="F46" s="327">
        <v>39355</v>
      </c>
      <c r="G46" s="318">
        <v>39355</v>
      </c>
      <c r="H46" s="326">
        <v>20.35103402238845</v>
      </c>
      <c r="I46" s="326">
        <v>13.111874081192143</v>
      </c>
      <c r="J46" s="326">
        <v>12.70853402238845</v>
      </c>
    </row>
    <row r="47" spans="6:10" x14ac:dyDescent="0.25">
      <c r="F47" s="327">
        <v>39386</v>
      </c>
      <c r="G47" s="318">
        <v>39386</v>
      </c>
      <c r="H47" s="326">
        <v>17.210746848648636</v>
      </c>
      <c r="I47" s="326">
        <v>9.8507468122292821</v>
      </c>
      <c r="J47" s="326">
        <v>9.7963990225616833</v>
      </c>
    </row>
    <row r="48" spans="6:10" x14ac:dyDescent="0.25">
      <c r="F48" s="327">
        <v>39416</v>
      </c>
      <c r="G48" s="318">
        <v>39416</v>
      </c>
      <c r="H48" s="326">
        <v>17.762338185851856</v>
      </c>
      <c r="I48" s="326">
        <v>9.9554978392641047</v>
      </c>
      <c r="J48" s="326">
        <v>10.331338185851855</v>
      </c>
    </row>
    <row r="49" spans="6:10" x14ac:dyDescent="0.25">
      <c r="F49" s="327">
        <v>39447</v>
      </c>
      <c r="G49" s="318">
        <v>39447</v>
      </c>
      <c r="H49" s="326">
        <v>17.344772221696285</v>
      </c>
      <c r="I49" s="326">
        <v>9.2595644522311726</v>
      </c>
      <c r="J49" s="326">
        <v>9.842140642748916</v>
      </c>
    </row>
    <row r="50" spans="6:10" x14ac:dyDescent="0.25">
      <c r="F50" s="327">
        <v>39478</v>
      </c>
      <c r="G50" s="319">
        <v>39478</v>
      </c>
      <c r="H50" s="326">
        <v>16.332815814628628</v>
      </c>
      <c r="I50" s="326">
        <v>8.6207430575430788</v>
      </c>
      <c r="J50" s="326">
        <v>8.8314521782649926</v>
      </c>
    </row>
    <row r="51" spans="6:10" x14ac:dyDescent="0.25">
      <c r="F51" s="327">
        <v>39507</v>
      </c>
      <c r="G51" s="318">
        <v>39507</v>
      </c>
      <c r="H51" s="326">
        <v>15.661618435988773</v>
      </c>
      <c r="I51" s="326">
        <v>8.196088340494633</v>
      </c>
      <c r="J51" s="326">
        <v>7.9292374836078219</v>
      </c>
    </row>
    <row r="52" spans="6:10" x14ac:dyDescent="0.25">
      <c r="F52" s="327">
        <v>39538</v>
      </c>
      <c r="G52" s="318">
        <v>39538</v>
      </c>
      <c r="H52" s="326">
        <v>14.807945840929298</v>
      </c>
      <c r="I52" s="326">
        <v>7.5988245931858378</v>
      </c>
      <c r="J52" s="326">
        <v>6.660445840929297</v>
      </c>
    </row>
    <row r="53" spans="6:10" x14ac:dyDescent="0.25">
      <c r="F53" s="327">
        <v>39568</v>
      </c>
      <c r="G53" s="318">
        <v>39568</v>
      </c>
      <c r="H53" s="326">
        <v>15.55229211465983</v>
      </c>
      <c r="I53" s="326">
        <v>8.3980226216321174</v>
      </c>
      <c r="J53" s="326">
        <v>7.2609877668337415</v>
      </c>
    </row>
    <row r="54" spans="6:10" x14ac:dyDescent="0.25">
      <c r="F54" s="327">
        <v>39599</v>
      </c>
      <c r="G54" s="318">
        <v>39599</v>
      </c>
      <c r="H54" s="326">
        <v>14.884247377079532</v>
      </c>
      <c r="I54" s="326">
        <v>7.368455492597703</v>
      </c>
      <c r="J54" s="326">
        <v>6.335826324447952</v>
      </c>
    </row>
    <row r="55" spans="6:10" x14ac:dyDescent="0.25">
      <c r="F55" s="327">
        <v>39629</v>
      </c>
      <c r="G55" s="318">
        <v>39629</v>
      </c>
      <c r="H55" s="326">
        <v>15.017218542821004</v>
      </c>
      <c r="I55" s="326">
        <v>7.7949564600009236</v>
      </c>
      <c r="J55" s="326">
        <v>6.1281709237733839</v>
      </c>
    </row>
    <row r="56" spans="6:10" x14ac:dyDescent="0.25">
      <c r="F56" s="327">
        <v>39660</v>
      </c>
      <c r="G56" s="318">
        <v>39660</v>
      </c>
      <c r="H56" s="326">
        <v>14.353552301827799</v>
      </c>
      <c r="I56" s="326">
        <v>7.172963731797366</v>
      </c>
      <c r="J56" s="326">
        <v>5.7774653453060605</v>
      </c>
    </row>
    <row r="57" spans="6:10" x14ac:dyDescent="0.25">
      <c r="F57" s="327">
        <v>39691</v>
      </c>
      <c r="G57" s="318">
        <v>39691</v>
      </c>
      <c r="H57" s="326">
        <v>14.501505806747412</v>
      </c>
      <c r="I57" s="326">
        <v>7.5131509922510942</v>
      </c>
      <c r="J57" s="326">
        <v>5.9445058067474097</v>
      </c>
    </row>
    <row r="58" spans="6:10" x14ac:dyDescent="0.25">
      <c r="F58" s="327">
        <v>39721</v>
      </c>
      <c r="G58" s="318">
        <v>39721</v>
      </c>
      <c r="H58" s="326">
        <v>19.594074075855577</v>
      </c>
      <c r="I58" s="326">
        <v>13.144819371670359</v>
      </c>
      <c r="J58" s="326">
        <v>10.968619530401032</v>
      </c>
    </row>
    <row r="59" spans="6:10" x14ac:dyDescent="0.25">
      <c r="F59" s="327">
        <v>39752</v>
      </c>
      <c r="G59" s="318">
        <v>39752</v>
      </c>
      <c r="H59" s="326">
        <v>17.071196248164554</v>
      </c>
      <c r="I59" s="326">
        <v>11.390291387406815</v>
      </c>
      <c r="J59" s="326">
        <v>7.4593780663463729</v>
      </c>
    </row>
    <row r="60" spans="6:10" x14ac:dyDescent="0.25">
      <c r="F60" s="327">
        <v>39782</v>
      </c>
      <c r="G60" s="318">
        <v>39782</v>
      </c>
      <c r="H60" s="326">
        <v>16.071964748977514</v>
      </c>
      <c r="I60" s="326">
        <v>11.393440258135801</v>
      </c>
      <c r="J60" s="326">
        <v>4.5044647489775134</v>
      </c>
    </row>
    <row r="61" spans="6:10" x14ac:dyDescent="0.25">
      <c r="F61" s="327">
        <v>39813</v>
      </c>
      <c r="G61" s="318">
        <v>39813</v>
      </c>
      <c r="H61" s="326">
        <v>11.317671940221883</v>
      </c>
      <c r="I61" s="326">
        <v>7.5533062224365954</v>
      </c>
      <c r="J61" s="326">
        <v>0.7657671783171196</v>
      </c>
    </row>
    <row r="62" spans="6:10" x14ac:dyDescent="0.25">
      <c r="F62" s="327">
        <v>39844</v>
      </c>
      <c r="G62" s="319">
        <v>39844</v>
      </c>
      <c r="H62" s="326">
        <v>11.42954981514688</v>
      </c>
      <c r="I62" s="326">
        <v>8.0790977838476117</v>
      </c>
      <c r="J62" s="326">
        <v>1.7205498151468799</v>
      </c>
    </row>
    <row r="63" spans="6:10" x14ac:dyDescent="0.25">
      <c r="F63" s="327">
        <v>39872</v>
      </c>
      <c r="G63" s="318">
        <v>39872</v>
      </c>
      <c r="H63" s="326">
        <v>10.926216524187545</v>
      </c>
      <c r="I63" s="326">
        <v>7.6953558487257601</v>
      </c>
      <c r="J63" s="326">
        <v>1.4322165241875453</v>
      </c>
    </row>
    <row r="64" spans="6:10" x14ac:dyDescent="0.25">
      <c r="F64" s="327">
        <v>39903</v>
      </c>
      <c r="G64" s="318">
        <v>39903</v>
      </c>
      <c r="H64" s="326">
        <v>12.404828155642504</v>
      </c>
      <c r="I64" s="326">
        <v>9.2369564194776377</v>
      </c>
      <c r="J64" s="326">
        <v>2.8422194599903303</v>
      </c>
    </row>
    <row r="65" spans="6:10" x14ac:dyDescent="0.25">
      <c r="F65" s="327">
        <v>39933</v>
      </c>
      <c r="G65" s="318">
        <v>39933</v>
      </c>
      <c r="H65" s="326">
        <v>10.833207244785095</v>
      </c>
      <c r="I65" s="326">
        <v>7.1887884378966094</v>
      </c>
      <c r="J65" s="326">
        <v>1.1060643876422382</v>
      </c>
    </row>
    <row r="66" spans="6:10" x14ac:dyDescent="0.25">
      <c r="F66" s="327">
        <v>39964</v>
      </c>
      <c r="G66" s="318">
        <v>39964</v>
      </c>
      <c r="H66" s="326">
        <v>11.619248420765839</v>
      </c>
      <c r="I66" s="326">
        <v>7.5329946250152657</v>
      </c>
      <c r="J66" s="326">
        <v>1.9497484207658431</v>
      </c>
    </row>
    <row r="67" spans="6:10" x14ac:dyDescent="0.25">
      <c r="F67" s="327">
        <v>39994</v>
      </c>
      <c r="G67" s="318">
        <v>39994</v>
      </c>
      <c r="H67" s="326">
        <v>11.183207262234216</v>
      </c>
      <c r="I67" s="326">
        <v>7.2162075817109095</v>
      </c>
      <c r="J67" s="326">
        <v>1.5298739289008818</v>
      </c>
    </row>
    <row r="68" spans="6:10" x14ac:dyDescent="0.25">
      <c r="F68" s="327">
        <v>40025</v>
      </c>
      <c r="G68" s="318">
        <v>40025</v>
      </c>
      <c r="H68" s="326">
        <v>10.418483520036796</v>
      </c>
      <c r="I68" s="326">
        <v>5.0604029686363461</v>
      </c>
      <c r="J68" s="326">
        <v>1.0384835200367952</v>
      </c>
    </row>
    <row r="69" spans="6:10" x14ac:dyDescent="0.25">
      <c r="F69" s="327">
        <v>40056</v>
      </c>
      <c r="G69" s="318">
        <v>40056</v>
      </c>
      <c r="H69" s="326">
        <v>9.7487590192819589</v>
      </c>
      <c r="I69" s="326">
        <v>4.5226276374114027</v>
      </c>
      <c r="J69" s="326">
        <v>1.4517590192819583</v>
      </c>
    </row>
    <row r="70" spans="6:10" x14ac:dyDescent="0.25">
      <c r="F70" s="327">
        <v>40086</v>
      </c>
      <c r="G70" s="318">
        <v>40086</v>
      </c>
      <c r="H70" s="326">
        <v>5.0201113059757025</v>
      </c>
      <c r="I70" s="326">
        <v>0.11450076832764111</v>
      </c>
      <c r="J70" s="326">
        <v>-2.8526159667515696</v>
      </c>
    </row>
    <row r="71" spans="6:10" x14ac:dyDescent="0.25">
      <c r="F71" s="327">
        <v>40117</v>
      </c>
      <c r="G71" s="318">
        <v>40117</v>
      </c>
      <c r="H71" s="326">
        <v>7.1032124624535218</v>
      </c>
      <c r="I71" s="326">
        <v>2.2953318648075705</v>
      </c>
      <c r="J71" s="326">
        <v>-0.10535896611790552</v>
      </c>
    </row>
    <row r="72" spans="6:10" x14ac:dyDescent="0.25">
      <c r="F72" s="327">
        <v>40147</v>
      </c>
      <c r="G72" s="318">
        <v>40147</v>
      </c>
      <c r="H72" s="326">
        <v>7.0195758660787728</v>
      </c>
      <c r="I72" s="326">
        <v>1.7296348536870454</v>
      </c>
      <c r="J72" s="326">
        <v>0.26052824703115274</v>
      </c>
    </row>
    <row r="73" spans="6:10" x14ac:dyDescent="0.25">
      <c r="F73" s="327">
        <v>40178</v>
      </c>
      <c r="G73" s="318">
        <v>40178</v>
      </c>
      <c r="H73" s="326">
        <v>9.8508127159042882</v>
      </c>
      <c r="I73" s="326">
        <v>4.0253908294548113</v>
      </c>
      <c r="J73" s="326">
        <v>3.4879555730471452</v>
      </c>
    </row>
    <row r="74" spans="6:10" x14ac:dyDescent="0.25">
      <c r="F74" s="327">
        <v>40209</v>
      </c>
      <c r="G74" s="319">
        <v>40209</v>
      </c>
      <c r="H74" s="326">
        <v>9.7378005457438377</v>
      </c>
      <c r="I74" s="326">
        <v>3.1370305881051053</v>
      </c>
      <c r="J74" s="326">
        <v>3.6178005457438376</v>
      </c>
    </row>
    <row r="75" spans="6:10" x14ac:dyDescent="0.25">
      <c r="F75" s="327">
        <v>40237</v>
      </c>
      <c r="G75" s="318">
        <v>40237</v>
      </c>
      <c r="H75" s="326">
        <v>10.623839107469292</v>
      </c>
      <c r="I75" s="326">
        <v>4.6583151442471937</v>
      </c>
      <c r="J75" s="326">
        <v>4.6938391074692927</v>
      </c>
    </row>
    <row r="76" spans="6:10" x14ac:dyDescent="0.25">
      <c r="F76" s="327">
        <v>40268</v>
      </c>
      <c r="G76" s="318">
        <v>40268</v>
      </c>
      <c r="H76" s="326">
        <v>10.363865588242611</v>
      </c>
      <c r="I76" s="326">
        <v>4.2151705271412876</v>
      </c>
      <c r="J76" s="326">
        <v>4.6638655882426105</v>
      </c>
    </row>
    <row r="77" spans="6:10" x14ac:dyDescent="0.25">
      <c r="F77" s="327">
        <v>40298</v>
      </c>
      <c r="G77" s="318">
        <v>40298</v>
      </c>
      <c r="H77" s="326">
        <v>11.531942672383808</v>
      </c>
      <c r="I77" s="326">
        <v>5.5174481290291455</v>
      </c>
      <c r="J77" s="326">
        <v>6.1319426723838077</v>
      </c>
    </row>
    <row r="78" spans="6:10" x14ac:dyDescent="0.25">
      <c r="F78" s="327">
        <v>40329</v>
      </c>
      <c r="G78" s="318">
        <v>40329</v>
      </c>
      <c r="H78" s="326">
        <v>11.786442790405435</v>
      </c>
      <c r="I78" s="326">
        <v>6.3619817225551323</v>
      </c>
      <c r="J78" s="326">
        <v>6.5564427904054341</v>
      </c>
    </row>
    <row r="79" spans="6:10" x14ac:dyDescent="0.25">
      <c r="F79" s="327">
        <v>40359</v>
      </c>
      <c r="G79" s="318">
        <v>40359</v>
      </c>
      <c r="H79" s="326">
        <v>7.7213824185824436</v>
      </c>
      <c r="I79" s="326">
        <v>2.2995084696889156</v>
      </c>
      <c r="J79" s="326">
        <v>2.4713824185824436</v>
      </c>
    </row>
    <row r="80" spans="6:10" x14ac:dyDescent="0.25">
      <c r="F80" s="327">
        <v>40390</v>
      </c>
      <c r="G80" s="318">
        <v>40390</v>
      </c>
      <c r="H80" s="326">
        <v>6.6449860938767911</v>
      </c>
      <c r="I80" s="326">
        <v>2.543255859496929</v>
      </c>
      <c r="J80" s="326">
        <v>1.354986093876791</v>
      </c>
    </row>
    <row r="81" spans="6:10" x14ac:dyDescent="0.25">
      <c r="F81" s="327">
        <v>40421</v>
      </c>
      <c r="G81" s="318">
        <v>40421</v>
      </c>
      <c r="H81" s="326">
        <v>6.545784935658677</v>
      </c>
      <c r="I81" s="326">
        <v>2.7442477682340094</v>
      </c>
      <c r="J81" s="326">
        <v>1.2057849356586772</v>
      </c>
    </row>
    <row r="82" spans="6:10" x14ac:dyDescent="0.25">
      <c r="F82" s="327">
        <v>40451</v>
      </c>
      <c r="G82" s="318">
        <v>40451</v>
      </c>
      <c r="H82" s="326">
        <v>2.4972878699286403</v>
      </c>
      <c r="I82" s="326">
        <v>-1.2550213199146065</v>
      </c>
      <c r="J82" s="326">
        <v>-2.8727121300713598</v>
      </c>
    </row>
    <row r="83" spans="6:10" x14ac:dyDescent="0.25">
      <c r="F83" s="327">
        <v>40482</v>
      </c>
      <c r="G83" s="318">
        <v>40482</v>
      </c>
      <c r="H83" s="326">
        <v>0.9379176666047403</v>
      </c>
      <c r="I83" s="326">
        <v>-3.1305972489397815</v>
      </c>
      <c r="J83" s="326">
        <v>-4.4120823333952597</v>
      </c>
    </row>
    <row r="84" spans="6:10" x14ac:dyDescent="0.25">
      <c r="F84" s="327">
        <v>40512</v>
      </c>
      <c r="G84" s="318">
        <v>40512</v>
      </c>
      <c r="H84" s="326">
        <v>1.3744594775148757</v>
      </c>
      <c r="I84" s="326">
        <v>-2.7116511732102944</v>
      </c>
      <c r="J84" s="326">
        <v>-3.9955405224851246</v>
      </c>
    </row>
    <row r="85" spans="6:10" x14ac:dyDescent="0.25">
      <c r="F85" s="327">
        <v>40543</v>
      </c>
      <c r="G85" s="318">
        <v>40543</v>
      </c>
      <c r="H85" s="326">
        <v>-7.389405662925716E-3</v>
      </c>
      <c r="I85" s="326">
        <v>-4.4960739309101498</v>
      </c>
      <c r="J85" s="326">
        <v>-5.6573894056629257</v>
      </c>
    </row>
    <row r="86" spans="6:10" x14ac:dyDescent="0.25">
      <c r="F86" s="327">
        <v>40574</v>
      </c>
      <c r="G86" s="319">
        <v>40574</v>
      </c>
      <c r="H86" s="326">
        <v>-0.97551094134530869</v>
      </c>
      <c r="I86" s="326">
        <v>-4.784145135908946</v>
      </c>
      <c r="J86" s="326">
        <v>-6.8755109413453095</v>
      </c>
    </row>
    <row r="87" spans="6:10" x14ac:dyDescent="0.25">
      <c r="F87" s="327">
        <v>40602</v>
      </c>
      <c r="G87" s="318">
        <v>40602</v>
      </c>
      <c r="H87" s="326">
        <v>-1.5143962217350706</v>
      </c>
      <c r="I87" s="326">
        <v>-5.3932720669885299</v>
      </c>
      <c r="J87" s="326">
        <v>-7.6043962217350707</v>
      </c>
    </row>
    <row r="88" spans="6:10" x14ac:dyDescent="0.25">
      <c r="F88" s="327">
        <v>40633</v>
      </c>
      <c r="G88" s="318">
        <v>40633</v>
      </c>
      <c r="H88" s="326">
        <v>-2.2801663101352259</v>
      </c>
      <c r="I88" s="326">
        <v>-6.4881974259667246</v>
      </c>
      <c r="J88" s="326">
        <v>-8.3801663101352251</v>
      </c>
    </row>
    <row r="89" spans="6:10" x14ac:dyDescent="0.25">
      <c r="F89" s="327">
        <v>40663</v>
      </c>
      <c r="G89" s="318">
        <v>40663</v>
      </c>
      <c r="H89" s="326">
        <v>-3.7953738862966304</v>
      </c>
      <c r="I89" s="326">
        <v>-8.1140151731581955</v>
      </c>
      <c r="J89" s="326">
        <v>-9.8953738862966301</v>
      </c>
    </row>
    <row r="90" spans="6:10" x14ac:dyDescent="0.25">
      <c r="F90" s="327">
        <v>40694</v>
      </c>
      <c r="G90" s="318">
        <v>40694</v>
      </c>
      <c r="H90" s="326">
        <v>-4.1764295962747227</v>
      </c>
      <c r="I90" s="326">
        <v>-7.7732719887148471</v>
      </c>
      <c r="J90" s="326">
        <v>-10.276429596274722</v>
      </c>
    </row>
    <row r="91" spans="6:10" x14ac:dyDescent="0.25">
      <c r="F91" s="327">
        <v>40724</v>
      </c>
      <c r="G91" s="318">
        <v>40724</v>
      </c>
      <c r="H91" s="326">
        <v>0.39304200631097669</v>
      </c>
      <c r="I91" s="326">
        <v>-3.0018917813420476</v>
      </c>
      <c r="J91" s="326">
        <v>-5.7069579936890227</v>
      </c>
    </row>
    <row r="92" spans="6:10" x14ac:dyDescent="0.25">
      <c r="F92" s="327">
        <v>40755</v>
      </c>
      <c r="G92" s="318">
        <v>40755</v>
      </c>
      <c r="H92" s="326">
        <v>1.5848105775827797</v>
      </c>
      <c r="I92" s="326">
        <v>-1.4696308655841039</v>
      </c>
      <c r="J92" s="326">
        <v>-4.50518942241722</v>
      </c>
    </row>
    <row r="93" spans="6:10" x14ac:dyDescent="0.25">
      <c r="F93" s="327">
        <v>40786</v>
      </c>
      <c r="G93" s="318">
        <v>40786</v>
      </c>
      <c r="H93" s="326">
        <v>1.4774016123608245</v>
      </c>
      <c r="I93" s="326">
        <v>-2.0488401425088565</v>
      </c>
      <c r="J93" s="326">
        <v>-4.6112940398130888</v>
      </c>
    </row>
    <row r="94" spans="6:10" x14ac:dyDescent="0.25">
      <c r="F94" s="327">
        <v>40816</v>
      </c>
      <c r="G94" s="318">
        <v>40816</v>
      </c>
      <c r="H94" s="326">
        <v>0.32678720989618526</v>
      </c>
      <c r="I94" s="326">
        <v>-3.159471805119507</v>
      </c>
      <c r="J94" s="326">
        <v>-5.7645171379299001</v>
      </c>
    </row>
    <row r="95" spans="6:10" x14ac:dyDescent="0.25">
      <c r="F95" s="327">
        <v>40847</v>
      </c>
      <c r="G95" s="318">
        <v>40847</v>
      </c>
      <c r="H95" s="326">
        <v>0.65461661856842979</v>
      </c>
      <c r="I95" s="326">
        <v>-3.1235643709639827</v>
      </c>
      <c r="J95" s="326">
        <v>-5.46538338143157</v>
      </c>
    </row>
    <row r="96" spans="6:10" x14ac:dyDescent="0.25">
      <c r="F96" s="327">
        <v>40877</v>
      </c>
      <c r="G96" s="318">
        <v>40877</v>
      </c>
      <c r="H96" s="326">
        <v>-1.8446760466337717</v>
      </c>
      <c r="I96" s="326">
        <v>-5.891348079226999</v>
      </c>
      <c r="J96" s="326">
        <v>-8.2496760466337733</v>
      </c>
    </row>
    <row r="97" spans="6:10" x14ac:dyDescent="0.25">
      <c r="F97" s="327">
        <v>40908</v>
      </c>
      <c r="G97" s="318">
        <v>40908</v>
      </c>
      <c r="H97" s="326">
        <v>-9.9006089857693809</v>
      </c>
      <c r="I97" s="326">
        <v>-13.449192109288543</v>
      </c>
      <c r="J97" s="326">
        <v>-16.971561366721762</v>
      </c>
    </row>
    <row r="98" spans="6:10" x14ac:dyDescent="0.25">
      <c r="F98" s="327">
        <v>40939</v>
      </c>
      <c r="G98" s="319">
        <v>40939</v>
      </c>
      <c r="H98" s="326">
        <v>-11.629186546977078</v>
      </c>
      <c r="I98" s="326">
        <v>-16.236195779125197</v>
      </c>
      <c r="J98" s="326">
        <v>-19.171459274249806</v>
      </c>
    </row>
    <row r="99" spans="6:10" x14ac:dyDescent="0.25">
      <c r="F99" s="327">
        <v>40968</v>
      </c>
      <c r="G99" s="318">
        <v>40968</v>
      </c>
      <c r="H99" s="326">
        <v>-11.090521644996464</v>
      </c>
      <c r="I99" s="326">
        <v>-16.043929787532086</v>
      </c>
      <c r="J99" s="326">
        <v>-18.510521644996466</v>
      </c>
    </row>
    <row r="100" spans="6:10" x14ac:dyDescent="0.25">
      <c r="F100" s="327">
        <v>40999</v>
      </c>
      <c r="G100" s="318">
        <v>40999</v>
      </c>
      <c r="H100" s="326">
        <v>-11.072553810962054</v>
      </c>
      <c r="I100" s="326">
        <v>-15.708581811338441</v>
      </c>
      <c r="J100" s="326">
        <v>-18.362553810962055</v>
      </c>
    </row>
    <row r="101" spans="6:10" x14ac:dyDescent="0.25">
      <c r="F101" s="327">
        <v>41029</v>
      </c>
      <c r="G101" s="318">
        <v>41029</v>
      </c>
      <c r="H101" s="326">
        <v>-11.21807800819929</v>
      </c>
      <c r="I101" s="326">
        <v>-16.005750244275575</v>
      </c>
      <c r="J101" s="326">
        <v>-18.458078008199291</v>
      </c>
    </row>
    <row r="102" spans="6:10" x14ac:dyDescent="0.25">
      <c r="F102" s="327">
        <v>41060</v>
      </c>
      <c r="G102" s="318">
        <v>41060</v>
      </c>
      <c r="H102" s="326">
        <v>-11.5170549690899</v>
      </c>
      <c r="I102" s="326">
        <v>-15.970612506258208</v>
      </c>
      <c r="J102" s="326">
        <v>-18.724674016708949</v>
      </c>
    </row>
    <row r="103" spans="6:10" x14ac:dyDescent="0.25">
      <c r="F103" s="327">
        <v>41090</v>
      </c>
      <c r="G103" s="318">
        <v>41090</v>
      </c>
      <c r="H103" s="326">
        <v>-15.459519930470181</v>
      </c>
      <c r="I103" s="326">
        <v>-19.942727206884637</v>
      </c>
      <c r="J103" s="326">
        <v>-22.658091359041613</v>
      </c>
    </row>
    <row r="104" spans="6:10" x14ac:dyDescent="0.25">
      <c r="F104" s="327">
        <v>41121</v>
      </c>
      <c r="G104" s="318">
        <v>41121</v>
      </c>
      <c r="H104" s="326">
        <v>-15.962621236664701</v>
      </c>
      <c r="I104" s="326">
        <v>-20.569585289853208</v>
      </c>
      <c r="J104" s="326">
        <v>-23.156257600301064</v>
      </c>
    </row>
    <row r="105" spans="6:10" x14ac:dyDescent="0.25">
      <c r="F105" s="327">
        <v>41152</v>
      </c>
      <c r="G105" s="318">
        <v>41152</v>
      </c>
      <c r="H105" s="326">
        <v>-15.787544164445713</v>
      </c>
      <c r="I105" s="326">
        <v>-20.554286947590285</v>
      </c>
      <c r="J105" s="326">
        <v>-22.905725982627533</v>
      </c>
    </row>
    <row r="106" spans="6:10" x14ac:dyDescent="0.25">
      <c r="F106" s="327">
        <v>41182</v>
      </c>
      <c r="G106" s="318">
        <v>41182</v>
      </c>
      <c r="H106" s="326">
        <v>-12.689904846329059</v>
      </c>
      <c r="I106" s="326">
        <v>-18.095595540646393</v>
      </c>
      <c r="J106" s="326">
        <v>-19.533404846329059</v>
      </c>
    </row>
    <row r="107" spans="6:10" x14ac:dyDescent="0.25">
      <c r="F107" s="327">
        <v>41213</v>
      </c>
      <c r="G107" s="318">
        <v>41213</v>
      </c>
      <c r="H107" s="326">
        <v>-11.950396174430901</v>
      </c>
      <c r="I107" s="326">
        <v>-16.934336013614061</v>
      </c>
      <c r="J107" s="326">
        <v>-18.513123447158172</v>
      </c>
    </row>
    <row r="108" spans="6:10" x14ac:dyDescent="0.25">
      <c r="F108" s="327">
        <v>41243</v>
      </c>
      <c r="G108" s="318">
        <v>41243</v>
      </c>
      <c r="H108" s="326">
        <v>-10.547568316083424</v>
      </c>
      <c r="I108" s="326">
        <v>-14.969171403121129</v>
      </c>
      <c r="J108" s="326">
        <v>-16.787568316083423</v>
      </c>
    </row>
    <row r="109" spans="6:10" x14ac:dyDescent="0.25">
      <c r="F109" s="327">
        <v>41274</v>
      </c>
      <c r="G109" s="318">
        <v>41274</v>
      </c>
      <c r="H109" s="326">
        <v>-5.6638859163674304</v>
      </c>
      <c r="I109" s="326">
        <v>-10.156081825111841</v>
      </c>
      <c r="J109" s="326">
        <v>-11.603885916367432</v>
      </c>
    </row>
    <row r="110" spans="6:10" x14ac:dyDescent="0.25">
      <c r="F110" s="327">
        <v>41305</v>
      </c>
      <c r="G110" s="319">
        <v>41305</v>
      </c>
      <c r="H110" s="326">
        <v>-3.8648275825850398</v>
      </c>
      <c r="I110" s="326">
        <v>-7.294915701624916</v>
      </c>
      <c r="J110" s="326">
        <v>-9.5548275825850411</v>
      </c>
    </row>
    <row r="111" spans="6:10" x14ac:dyDescent="0.25">
      <c r="F111" s="327">
        <v>41333</v>
      </c>
      <c r="G111" s="318">
        <v>41333</v>
      </c>
      <c r="H111" s="326">
        <v>-4.4129936260014713</v>
      </c>
      <c r="I111" s="326">
        <v>-7.016530764592865</v>
      </c>
      <c r="J111" s="326">
        <v>-9.8529936260014708</v>
      </c>
    </row>
    <row r="112" spans="6:10" x14ac:dyDescent="0.25">
      <c r="F112" s="327">
        <v>41364</v>
      </c>
      <c r="G112" s="318">
        <v>41364</v>
      </c>
      <c r="H112" s="326">
        <v>-4.0422234796108549</v>
      </c>
      <c r="I112" s="326">
        <v>-6.107850762828626</v>
      </c>
      <c r="J112" s="326">
        <v>-9.1522234796108553</v>
      </c>
    </row>
    <row r="113" spans="6:10" x14ac:dyDescent="0.25">
      <c r="F113" s="327">
        <v>41394</v>
      </c>
      <c r="G113" s="318">
        <v>41394</v>
      </c>
      <c r="H113" s="326">
        <v>-3.486262209008153</v>
      </c>
      <c r="I113" s="326">
        <v>-5.099569527048331</v>
      </c>
      <c r="J113" s="326">
        <v>-8.2962622090081517</v>
      </c>
    </row>
    <row r="114" spans="6:10" x14ac:dyDescent="0.25">
      <c r="F114" s="327">
        <v>41425</v>
      </c>
      <c r="G114" s="318">
        <v>41425</v>
      </c>
      <c r="H114" s="326">
        <v>-4.3335907433153995</v>
      </c>
      <c r="I114" s="326">
        <v>-6.0251382547302557</v>
      </c>
      <c r="J114" s="326">
        <v>-8.8735907433154004</v>
      </c>
    </row>
    <row r="115" spans="6:10" x14ac:dyDescent="0.25">
      <c r="F115" s="327">
        <v>41455</v>
      </c>
      <c r="G115" s="318">
        <v>41455</v>
      </c>
      <c r="H115" s="326">
        <v>-3.9626502231503347</v>
      </c>
      <c r="I115" s="326">
        <v>-5.753336823503763</v>
      </c>
      <c r="J115" s="326">
        <v>-8.322650223150335</v>
      </c>
    </row>
    <row r="116" spans="6:10" x14ac:dyDescent="0.25">
      <c r="F116" s="327">
        <v>41486</v>
      </c>
      <c r="G116" s="318">
        <v>41486</v>
      </c>
      <c r="H116" s="326">
        <v>-3.6807678474676586</v>
      </c>
      <c r="I116" s="326">
        <v>-5.3838583963336522</v>
      </c>
      <c r="J116" s="326">
        <v>-7.810767847467659</v>
      </c>
    </row>
    <row r="117" spans="6:10" x14ac:dyDescent="0.25">
      <c r="F117" s="327">
        <v>41517</v>
      </c>
      <c r="G117" s="318">
        <v>41517</v>
      </c>
      <c r="H117" s="326">
        <v>-3.6721069658379091</v>
      </c>
      <c r="I117" s="326">
        <v>-4.9082990778261726</v>
      </c>
      <c r="J117" s="326">
        <v>-7.5921069658379086</v>
      </c>
    </row>
    <row r="118" spans="6:10" x14ac:dyDescent="0.25">
      <c r="F118" s="327">
        <v>41547</v>
      </c>
      <c r="G118" s="318">
        <v>41547</v>
      </c>
      <c r="H118" s="326">
        <v>-3.3136137689884251</v>
      </c>
      <c r="I118" s="326">
        <v>-4.6485342889432291</v>
      </c>
      <c r="J118" s="326">
        <v>-7.0336137689884257</v>
      </c>
    </row>
    <row r="119" spans="6:10" x14ac:dyDescent="0.25">
      <c r="F119" s="327">
        <v>41578</v>
      </c>
      <c r="G119" s="318">
        <v>41578</v>
      </c>
      <c r="H119" s="326">
        <v>-3.3162073078437255</v>
      </c>
      <c r="I119" s="326">
        <v>-4.1785999086657366</v>
      </c>
      <c r="J119" s="326">
        <v>-6.8471596887961059</v>
      </c>
    </row>
    <row r="120" spans="6:10" x14ac:dyDescent="0.25">
      <c r="F120" s="327">
        <v>41608</v>
      </c>
      <c r="G120" s="318">
        <v>41608</v>
      </c>
      <c r="H120" s="326">
        <v>-3.7539167410571213</v>
      </c>
      <c r="I120" s="326">
        <v>-4.612405095200323</v>
      </c>
      <c r="J120" s="326">
        <v>-7.0796310267714073</v>
      </c>
    </row>
    <row r="121" spans="6:10" x14ac:dyDescent="0.25">
      <c r="F121" s="327">
        <v>41639</v>
      </c>
      <c r="G121" s="318">
        <v>41639</v>
      </c>
      <c r="H121" s="326">
        <v>1.0229672250847766</v>
      </c>
      <c r="I121" s="326">
        <v>0.62048528394897939</v>
      </c>
      <c r="J121" s="326">
        <v>-2.0917946796771294</v>
      </c>
    </row>
    <row r="122" spans="6:10" x14ac:dyDescent="0.25">
      <c r="F122" s="327">
        <v>41670</v>
      </c>
      <c r="G122" s="319">
        <v>41670</v>
      </c>
      <c r="H122" s="326">
        <v>1.2633048536774221</v>
      </c>
      <c r="I122" s="326">
        <v>1.2633048536774272</v>
      </c>
      <c r="J122" s="326">
        <v>-1.6607860554134877</v>
      </c>
    </row>
    <row r="123" spans="6:10" x14ac:dyDescent="0.25">
      <c r="F123" s="327">
        <v>41698</v>
      </c>
      <c r="G123" s="318">
        <v>41698</v>
      </c>
      <c r="H123" s="326">
        <v>1.1508737854691113</v>
      </c>
      <c r="I123" s="326">
        <v>1.0498239615076121</v>
      </c>
      <c r="J123" s="326">
        <v>-1.6573080327127072</v>
      </c>
    </row>
    <row r="124" spans="6:10" x14ac:dyDescent="0.25">
      <c r="F124" s="327">
        <v>41729</v>
      </c>
      <c r="G124" s="318">
        <v>41729</v>
      </c>
      <c r="H124" s="326">
        <v>0.50076009341058503</v>
      </c>
      <c r="I124" s="326">
        <v>0.4003597336769138</v>
      </c>
      <c r="J124" s="326">
        <v>-2.2328762702257792</v>
      </c>
    </row>
    <row r="125" spans="6:10" x14ac:dyDescent="0.25">
      <c r="F125" s="327">
        <v>41759</v>
      </c>
      <c r="G125" s="318">
        <v>41759</v>
      </c>
      <c r="H125" s="326">
        <v>0.96831963896697337</v>
      </c>
      <c r="I125" s="326">
        <v>1.0693890279949603</v>
      </c>
      <c r="J125" s="326">
        <v>-1.6875894519421171</v>
      </c>
    </row>
    <row r="126" spans="6:10" x14ac:dyDescent="0.25">
      <c r="F126" s="327">
        <v>41790</v>
      </c>
      <c r="G126" s="318">
        <v>41790</v>
      </c>
      <c r="H126" s="326">
        <v>1.7825809973675215</v>
      </c>
      <c r="I126" s="326">
        <v>1.8844654628303426</v>
      </c>
      <c r="J126" s="326">
        <v>-0.7501462753597512</v>
      </c>
    </row>
    <row r="127" spans="6:10" x14ac:dyDescent="0.25">
      <c r="F127" s="327">
        <v>41820</v>
      </c>
      <c r="G127" s="318">
        <v>41820</v>
      </c>
      <c r="H127" s="326">
        <v>-10.049074449521193</v>
      </c>
      <c r="I127" s="326">
        <v>-9.7784096785568551</v>
      </c>
      <c r="J127" s="326">
        <v>-12.469983540430285</v>
      </c>
    </row>
    <row r="128" spans="6:10" x14ac:dyDescent="0.25">
      <c r="F128" s="327">
        <v>41851</v>
      </c>
      <c r="G128" s="318">
        <v>41851</v>
      </c>
      <c r="H128" s="326">
        <v>-9.9290691269956337</v>
      </c>
      <c r="I128" s="326">
        <v>-10.019050076918701</v>
      </c>
      <c r="J128" s="326">
        <v>-12.189523672450179</v>
      </c>
    </row>
    <row r="129" spans="6:10" x14ac:dyDescent="0.25">
      <c r="F129" s="327">
        <v>41882</v>
      </c>
      <c r="G129" s="318">
        <v>41882</v>
      </c>
      <c r="H129" s="326">
        <v>-10.268015145146716</v>
      </c>
      <c r="I129" s="326">
        <v>-10.447120903340046</v>
      </c>
      <c r="J129" s="326">
        <v>-12.412560599692171</v>
      </c>
    </row>
    <row r="130" spans="6:10" x14ac:dyDescent="0.25">
      <c r="F130" s="327">
        <v>41912</v>
      </c>
      <c r="G130" s="318">
        <v>41912</v>
      </c>
      <c r="H130" s="326">
        <v>-11.207308769999761</v>
      </c>
      <c r="I130" s="326">
        <v>-10.7611143417083</v>
      </c>
      <c r="J130" s="326">
        <v>-13.312763315454308</v>
      </c>
    </row>
    <row r="131" spans="6:10" x14ac:dyDescent="0.25">
      <c r="F131" s="327">
        <v>41943</v>
      </c>
      <c r="G131" s="318">
        <v>41943</v>
      </c>
      <c r="H131" s="326">
        <v>-11.299175671803866</v>
      </c>
      <c r="I131" s="326">
        <v>-10.942947461650466</v>
      </c>
      <c r="J131" s="326">
        <v>-13.396902944531139</v>
      </c>
    </row>
    <row r="132" spans="6:10" x14ac:dyDescent="0.25">
      <c r="F132" s="327">
        <v>41973</v>
      </c>
      <c r="G132" s="318">
        <v>41973</v>
      </c>
      <c r="H132" s="326">
        <v>-11.418427433676371</v>
      </c>
      <c r="I132" s="326">
        <v>-10.793985330993316</v>
      </c>
      <c r="J132" s="326">
        <v>-13.518427433676372</v>
      </c>
    </row>
    <row r="133" spans="6:10" x14ac:dyDescent="0.25">
      <c r="F133" s="327">
        <v>42004</v>
      </c>
      <c r="G133" s="318">
        <v>42004</v>
      </c>
      <c r="H133" s="326">
        <v>-16.600460098609318</v>
      </c>
      <c r="I133" s="326">
        <v>-15.843047526346432</v>
      </c>
      <c r="J133" s="326">
        <v>-18.700460098609319</v>
      </c>
    </row>
    <row r="134" spans="6:10" x14ac:dyDescent="0.25">
      <c r="F134" s="327">
        <v>42035</v>
      </c>
      <c r="G134" s="319">
        <v>42035</v>
      </c>
      <c r="H134" s="326">
        <v>-17.225540762759266</v>
      </c>
      <c r="I134" s="326">
        <v>-16.050244181297423</v>
      </c>
      <c r="J134" s="326">
        <v>-19.325540762759267</v>
      </c>
    </row>
    <row r="135" spans="6:10" x14ac:dyDescent="0.25">
      <c r="F135" s="327">
        <v>42063</v>
      </c>
      <c r="G135" s="318">
        <v>42063</v>
      </c>
      <c r="H135" s="326">
        <v>-17.592636456204076</v>
      </c>
      <c r="I135" s="326">
        <v>-16.760238844650576</v>
      </c>
      <c r="J135" s="326">
        <v>-19.692636456204077</v>
      </c>
    </row>
    <row r="136" spans="6:10" x14ac:dyDescent="0.25">
      <c r="F136" s="327">
        <v>42094</v>
      </c>
      <c r="G136" s="318">
        <v>42094</v>
      </c>
      <c r="H136" s="326">
        <v>-17.065525196969134</v>
      </c>
      <c r="I136" s="326">
        <v>-16.564914685079614</v>
      </c>
      <c r="J136" s="326">
        <v>-19.078382339826277</v>
      </c>
    </row>
    <row r="137" spans="6:10" x14ac:dyDescent="0.25">
      <c r="F137" s="327">
        <v>42124</v>
      </c>
      <c r="G137" s="318">
        <v>42124</v>
      </c>
      <c r="H137" s="326">
        <v>-17.11230964681215</v>
      </c>
      <c r="I137" s="326">
        <v>-16.862898341837663</v>
      </c>
      <c r="J137" s="326">
        <v>-18.914214408716912</v>
      </c>
    </row>
    <row r="138" spans="6:10" x14ac:dyDescent="0.25">
      <c r="F138" s="327">
        <v>42155</v>
      </c>
      <c r="G138" s="318">
        <v>42155</v>
      </c>
      <c r="H138" s="326">
        <v>-17.383835125379854</v>
      </c>
      <c r="I138" s="326">
        <v>-17.794860821273485</v>
      </c>
      <c r="J138" s="326">
        <v>-19.056216077760805</v>
      </c>
    </row>
    <row r="139" spans="6:10" x14ac:dyDescent="0.25">
      <c r="F139" s="327">
        <v>42185</v>
      </c>
      <c r="G139" s="318">
        <v>42185</v>
      </c>
      <c r="H139" s="326">
        <v>-3.1183417919630245</v>
      </c>
      <c r="I139" s="326">
        <v>-3.696164803144153</v>
      </c>
      <c r="J139" s="326">
        <v>-4.604532268153501</v>
      </c>
    </row>
    <row r="140" spans="6:10" x14ac:dyDescent="0.25">
      <c r="F140" s="327">
        <v>42216</v>
      </c>
      <c r="G140" s="318">
        <v>42216</v>
      </c>
      <c r="H140" s="326">
        <v>-3.8572406058668509</v>
      </c>
      <c r="I140" s="326">
        <v>-4.2402794879151884</v>
      </c>
      <c r="J140" s="326">
        <v>-5.2448596534858982</v>
      </c>
    </row>
    <row r="141" spans="6:10" x14ac:dyDescent="0.25">
      <c r="F141" s="327">
        <v>42247</v>
      </c>
      <c r="G141" s="318">
        <v>42247</v>
      </c>
      <c r="H141" s="326">
        <v>-3.9352967680952826</v>
      </c>
      <c r="I141" s="326">
        <v>-3.9352967680952866</v>
      </c>
      <c r="J141" s="326">
        <v>-5.295296768095282</v>
      </c>
    </row>
    <row r="142" spans="6:10" x14ac:dyDescent="0.25">
      <c r="F142" s="327">
        <v>42277</v>
      </c>
      <c r="G142" s="318">
        <v>42277</v>
      </c>
      <c r="H142" s="326">
        <v>-2.7175187327864783</v>
      </c>
      <c r="I142" s="326">
        <v>-2.3268260369342042</v>
      </c>
      <c r="J142" s="326">
        <v>-4.0756139708817161</v>
      </c>
    </row>
    <row r="143" spans="6:10" x14ac:dyDescent="0.25">
      <c r="F143" s="327">
        <v>42308</v>
      </c>
      <c r="G143" s="318">
        <v>42308</v>
      </c>
      <c r="H143" s="326">
        <v>-2.6223288237709239</v>
      </c>
      <c r="I143" s="326">
        <v>-2.7196092145563622</v>
      </c>
      <c r="J143" s="326">
        <v>-3.9723288237709244</v>
      </c>
    </row>
    <row r="144" spans="6:10" x14ac:dyDescent="0.25">
      <c r="F144" s="327">
        <v>42338</v>
      </c>
      <c r="G144" s="318">
        <v>42338</v>
      </c>
      <c r="H144" s="326">
        <v>0.72752347475373602</v>
      </c>
      <c r="I144" s="326">
        <v>0.22639151716790096</v>
      </c>
      <c r="J144" s="326">
        <v>-0.62247652524626451</v>
      </c>
    </row>
    <row r="145" spans="6:10" x14ac:dyDescent="0.25">
      <c r="F145" s="327">
        <v>42369</v>
      </c>
      <c r="G145" s="318">
        <v>42369</v>
      </c>
      <c r="H145" s="326">
        <v>-0.98329044905711582</v>
      </c>
      <c r="I145" s="326">
        <v>-1.8664920208693037</v>
      </c>
      <c r="J145" s="326">
        <v>-2.3332904490571162</v>
      </c>
    </row>
    <row r="146" spans="6:10" x14ac:dyDescent="0.25">
      <c r="F146" s="327">
        <v>42400</v>
      </c>
      <c r="G146" s="319">
        <v>42400</v>
      </c>
      <c r="H146" s="326">
        <v>-1.4545938560491234</v>
      </c>
      <c r="I146" s="326">
        <v>-2.3335915322588052</v>
      </c>
      <c r="J146" s="326">
        <v>-2.8045938560491237</v>
      </c>
    </row>
    <row r="147" spans="6:10" x14ac:dyDescent="0.25">
      <c r="F147" s="327">
        <v>42429</v>
      </c>
      <c r="G147" s="318">
        <v>42429</v>
      </c>
      <c r="H147" s="326">
        <v>8.3535515587402256E-2</v>
      </c>
      <c r="I147" s="326">
        <v>-0.21581703331265967</v>
      </c>
      <c r="J147" s="326">
        <v>-1.2664644844125983</v>
      </c>
    </row>
    <row r="148" spans="6:10" x14ac:dyDescent="0.25">
      <c r="F148" s="327">
        <v>42460</v>
      </c>
      <c r="G148" s="318">
        <v>42460</v>
      </c>
      <c r="H148" s="326">
        <v>3.1881628380770057</v>
      </c>
      <c r="I148" s="326">
        <v>3.3949527435641391</v>
      </c>
      <c r="J148" s="326">
        <v>1.8881628380770057</v>
      </c>
    </row>
    <row r="149" spans="6:10" x14ac:dyDescent="0.25">
      <c r="F149" s="327">
        <v>42490</v>
      </c>
      <c r="G149" s="318">
        <v>42490</v>
      </c>
      <c r="H149" s="326">
        <v>3.6676278439295711</v>
      </c>
      <c r="I149" s="326">
        <v>3.4607064310674174</v>
      </c>
      <c r="J149" s="326">
        <v>2.4976278439295712</v>
      </c>
    </row>
    <row r="150" spans="6:10" x14ac:dyDescent="0.25">
      <c r="F150" s="327">
        <v>42521</v>
      </c>
      <c r="G150" s="318">
        <v>42521</v>
      </c>
      <c r="H150" s="326">
        <v>3.9401367494608874</v>
      </c>
      <c r="I150" s="326">
        <v>4.1484336166942803</v>
      </c>
      <c r="J150" s="326">
        <v>2.8701367494608876</v>
      </c>
    </row>
    <row r="151" spans="6:10" x14ac:dyDescent="0.25">
      <c r="F151" s="327">
        <v>42551</v>
      </c>
      <c r="G151" s="318">
        <v>42551</v>
      </c>
      <c r="H151" s="326">
        <v>5.7554728329457818</v>
      </c>
      <c r="I151" s="326">
        <v>5.9674076482422622</v>
      </c>
      <c r="J151" s="326">
        <v>4.745472832945782</v>
      </c>
    </row>
    <row r="152" spans="6:10" x14ac:dyDescent="0.25">
      <c r="F152" s="327">
        <v>42582</v>
      </c>
      <c r="G152" s="318">
        <v>42582</v>
      </c>
      <c r="H152" s="326">
        <v>6.5479492176704097</v>
      </c>
      <c r="I152" s="326">
        <v>6.8685548823173459</v>
      </c>
      <c r="J152" s="326">
        <v>5.57794921767041</v>
      </c>
    </row>
    <row r="153" spans="6:10" x14ac:dyDescent="0.25">
      <c r="F153" s="327">
        <v>42613</v>
      </c>
      <c r="G153" s="318">
        <v>42613</v>
      </c>
      <c r="H153" s="326">
        <v>7.1979429666773713</v>
      </c>
      <c r="I153" s="326">
        <v>7.3052482148922682</v>
      </c>
      <c r="J153" s="326">
        <v>6.3179429666773714</v>
      </c>
    </row>
    <row r="154" spans="6:10" x14ac:dyDescent="0.25">
      <c r="F154" s="327">
        <v>42643</v>
      </c>
      <c r="G154" s="318">
        <v>42643</v>
      </c>
      <c r="H154" s="326">
        <v>8.6292626101041581</v>
      </c>
      <c r="I154" s="326">
        <v>7.9813743639206347</v>
      </c>
      <c r="J154" s="326">
        <v>7.7492626101041582</v>
      </c>
    </row>
    <row r="155" spans="6:10" x14ac:dyDescent="0.25">
      <c r="F155" s="327">
        <v>42674</v>
      </c>
      <c r="G155" s="318">
        <v>42674</v>
      </c>
      <c r="H155" s="326">
        <v>9.2897602466065603</v>
      </c>
      <c r="I155" s="326">
        <v>8.2076834124817477</v>
      </c>
      <c r="J155" s="326">
        <v>8.4478554847017975</v>
      </c>
    </row>
    <row r="156" spans="6:10" x14ac:dyDescent="0.25">
      <c r="F156" s="327">
        <v>42704</v>
      </c>
      <c r="G156" s="318">
        <v>42704</v>
      </c>
      <c r="H156" s="326">
        <v>6.9715928686111441</v>
      </c>
      <c r="I156" s="326">
        <v>5.8077080797340752</v>
      </c>
      <c r="J156" s="326">
        <v>6.289211916230192</v>
      </c>
    </row>
    <row r="157" spans="6:10" x14ac:dyDescent="0.25">
      <c r="F157" s="327">
        <v>42735</v>
      </c>
      <c r="G157" s="318">
        <v>42735</v>
      </c>
      <c r="H157" s="326">
        <v>14.394023820744456</v>
      </c>
      <c r="I157" s="326">
        <v>12.371339706035812</v>
      </c>
      <c r="J157" s="326">
        <v>13.984500011220646</v>
      </c>
    </row>
    <row r="158" spans="6:10" x14ac:dyDescent="0.25">
      <c r="F158" s="327">
        <v>42766</v>
      </c>
      <c r="G158" s="319">
        <v>42766</v>
      </c>
      <c r="H158" s="326">
        <v>14.630935129216857</v>
      </c>
      <c r="I158" s="326">
        <v>12.053878315600453</v>
      </c>
      <c r="J158" s="326">
        <v>14.330026038307766</v>
      </c>
    </row>
    <row r="159" spans="6:10" x14ac:dyDescent="0.25">
      <c r="F159" s="327">
        <v>42794</v>
      </c>
      <c r="G159" s="318">
        <v>42794</v>
      </c>
      <c r="H159" s="326">
        <v>13.870191816807695</v>
      </c>
      <c r="I159" s="326">
        <v>10.661380747055404</v>
      </c>
      <c r="J159" s="326">
        <v>13.628691816807695</v>
      </c>
    </row>
    <row r="160" spans="6:10" x14ac:dyDescent="0.25">
      <c r="F160" s="327">
        <v>42825</v>
      </c>
      <c r="G160" s="318">
        <v>42825</v>
      </c>
      <c r="H160" s="326">
        <v>13.410531341192414</v>
      </c>
      <c r="I160" s="326">
        <v>10.429291655943995</v>
      </c>
      <c r="J160" s="326">
        <v>13.190531341192413</v>
      </c>
    </row>
    <row r="161" spans="6:10" x14ac:dyDescent="0.25">
      <c r="F161" s="327">
        <v>42855</v>
      </c>
      <c r="G161" s="318">
        <v>42855</v>
      </c>
      <c r="H161" s="326">
        <v>13.017102880056758</v>
      </c>
      <c r="I161" s="326">
        <v>10.584578032512715</v>
      </c>
      <c r="J161" s="326">
        <v>12.818602880056758</v>
      </c>
    </row>
    <row r="162" spans="6:10" x14ac:dyDescent="0.25">
      <c r="F162" s="327">
        <v>42886</v>
      </c>
      <c r="G162" s="318">
        <v>42886</v>
      </c>
      <c r="H162" s="326">
        <v>13.756068190980383</v>
      </c>
      <c r="I162" s="326">
        <v>11.416668109706428</v>
      </c>
      <c r="J162" s="326">
        <v>13.600159100071291</v>
      </c>
    </row>
    <row r="163" spans="6:10" x14ac:dyDescent="0.25">
      <c r="F163" s="327">
        <v>42916</v>
      </c>
      <c r="G163" s="318">
        <v>42916</v>
      </c>
      <c r="H163" s="326">
        <v>13.781058625084816</v>
      </c>
      <c r="I163" s="326">
        <v>11.659866979550571</v>
      </c>
      <c r="J163" s="326">
        <v>13.631058625084815</v>
      </c>
    </row>
    <row r="164" spans="6:10" x14ac:dyDescent="0.25">
      <c r="F164" s="327">
        <v>42947</v>
      </c>
      <c r="G164" s="318">
        <v>42947</v>
      </c>
      <c r="H164" s="326">
        <v>14.183784337305216</v>
      </c>
      <c r="I164" s="326">
        <v>11.836691444189729</v>
      </c>
      <c r="J164" s="326">
        <v>14.033784337305216</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showGridLines="0" zoomScale="75" zoomScaleNormal="75" workbookViewId="0">
      <selection activeCell="B5" sqref="B5"/>
    </sheetView>
  </sheetViews>
  <sheetFormatPr defaultRowHeight="15" x14ac:dyDescent="0.25"/>
  <cols>
    <col min="1" max="1" width="15.5703125" customWidth="1"/>
    <col min="2" max="2" width="92.42578125" customWidth="1"/>
    <col min="3" max="4" width="9.140625" customWidth="1"/>
    <col min="7" max="13" width="16.140625" customWidth="1"/>
    <col min="22" max="22" width="9.85546875" customWidth="1"/>
  </cols>
  <sheetData>
    <row r="1" spans="1:14" ht="15.75" x14ac:dyDescent="0.25">
      <c r="A1" s="280" t="s">
        <v>0</v>
      </c>
      <c r="B1" s="281" t="s">
        <v>500</v>
      </c>
      <c r="G1" s="328"/>
      <c r="H1" s="328"/>
      <c r="I1" s="328"/>
      <c r="J1" s="328"/>
      <c r="K1" s="328"/>
      <c r="L1" s="328"/>
      <c r="M1" s="328"/>
    </row>
    <row r="2" spans="1:14" ht="15.75" x14ac:dyDescent="0.25">
      <c r="A2" s="280" t="s">
        <v>2</v>
      </c>
      <c r="B2" s="281" t="s">
        <v>501</v>
      </c>
      <c r="G2" s="328"/>
      <c r="H2" s="328"/>
      <c r="I2" s="328"/>
      <c r="J2" s="328"/>
      <c r="K2" s="328"/>
      <c r="L2" s="328"/>
      <c r="M2" s="328"/>
    </row>
    <row r="3" spans="1:14" ht="15.75" x14ac:dyDescent="0.25">
      <c r="A3" s="280" t="s">
        <v>3</v>
      </c>
      <c r="B3" s="284" t="s">
        <v>622</v>
      </c>
      <c r="G3" s="328"/>
      <c r="H3" s="328"/>
      <c r="I3" s="328"/>
      <c r="J3" s="328"/>
      <c r="K3" s="328"/>
      <c r="L3" s="328"/>
      <c r="M3" s="328"/>
    </row>
    <row r="4" spans="1:14" ht="15.75" x14ac:dyDescent="0.25">
      <c r="A4" s="280" t="s">
        <v>5</v>
      </c>
      <c r="B4" s="284" t="s">
        <v>1391</v>
      </c>
      <c r="G4" s="328"/>
      <c r="H4" s="328"/>
      <c r="I4" s="328"/>
      <c r="J4" s="328"/>
      <c r="K4" s="328"/>
      <c r="L4" s="328"/>
      <c r="M4" s="328"/>
    </row>
    <row r="5" spans="1:14" ht="15.75" x14ac:dyDescent="0.25">
      <c r="A5" s="285" t="s">
        <v>6</v>
      </c>
      <c r="B5" s="875" t="s">
        <v>1307</v>
      </c>
      <c r="G5" s="328"/>
      <c r="H5" s="328"/>
      <c r="I5" s="328"/>
      <c r="J5" s="328"/>
      <c r="K5" s="328"/>
      <c r="L5" s="328"/>
      <c r="M5" s="328"/>
    </row>
    <row r="6" spans="1:14" ht="15.75" x14ac:dyDescent="0.25">
      <c r="A6" s="285" t="s">
        <v>7</v>
      </c>
      <c r="B6" s="286" t="s">
        <v>1399</v>
      </c>
      <c r="G6" s="328"/>
      <c r="H6" s="328"/>
      <c r="I6" s="328"/>
      <c r="J6" s="328"/>
      <c r="K6" s="328"/>
      <c r="L6" s="328"/>
      <c r="M6" s="328"/>
    </row>
    <row r="7" spans="1:14" x14ac:dyDescent="0.25">
      <c r="G7" s="328"/>
      <c r="H7" s="328"/>
      <c r="I7" s="328"/>
      <c r="J7" s="328"/>
      <c r="K7" s="328"/>
      <c r="L7" s="328"/>
      <c r="M7" s="328"/>
    </row>
    <row r="8" spans="1:14" x14ac:dyDescent="0.25">
      <c r="G8" s="328"/>
      <c r="H8" s="328"/>
      <c r="I8" s="328"/>
      <c r="J8" s="328"/>
      <c r="K8" s="328"/>
      <c r="L8" s="328"/>
      <c r="M8" s="328"/>
    </row>
    <row r="9" spans="1:14" x14ac:dyDescent="0.25">
      <c r="G9" s="328"/>
      <c r="H9" s="328"/>
      <c r="I9" s="328"/>
      <c r="J9" s="328"/>
      <c r="K9" s="328"/>
      <c r="L9" s="328"/>
      <c r="M9" s="328"/>
    </row>
    <row r="10" spans="1:14" x14ac:dyDescent="0.25">
      <c r="G10" s="328"/>
      <c r="H10" s="328"/>
      <c r="I10" s="328"/>
      <c r="J10" s="328"/>
      <c r="K10" s="328"/>
      <c r="L10" s="328"/>
      <c r="M10" s="328"/>
    </row>
    <row r="11" spans="1:14" x14ac:dyDescent="0.25">
      <c r="G11" s="328"/>
      <c r="H11" s="328"/>
      <c r="I11" s="328"/>
      <c r="J11" s="328"/>
      <c r="K11" s="328"/>
      <c r="L11" s="328"/>
      <c r="M11" s="328"/>
    </row>
    <row r="12" spans="1:14" x14ac:dyDescent="0.25">
      <c r="G12" s="328"/>
      <c r="H12" s="328"/>
      <c r="I12" s="328"/>
      <c r="J12" s="328"/>
      <c r="K12" s="328"/>
      <c r="L12" s="328"/>
      <c r="M12" s="328"/>
    </row>
    <row r="13" spans="1:14" ht="45" x14ac:dyDescent="0.25">
      <c r="G13" s="321" t="s">
        <v>463</v>
      </c>
      <c r="H13" s="321" t="s">
        <v>502</v>
      </c>
      <c r="I13" s="321" t="s">
        <v>503</v>
      </c>
      <c r="J13" s="321" t="s">
        <v>504</v>
      </c>
      <c r="K13" s="321" t="s">
        <v>468</v>
      </c>
      <c r="L13" s="321" t="s">
        <v>470</v>
      </c>
      <c r="M13" s="321" t="s">
        <v>505</v>
      </c>
    </row>
    <row r="14" spans="1:14" ht="30" x14ac:dyDescent="0.25">
      <c r="G14" s="321" t="s">
        <v>506</v>
      </c>
      <c r="H14" s="321" t="s">
        <v>507</v>
      </c>
      <c r="I14" s="321" t="s">
        <v>508</v>
      </c>
      <c r="J14" s="321" t="s">
        <v>509</v>
      </c>
      <c r="K14" s="321" t="s">
        <v>510</v>
      </c>
      <c r="L14" s="321" t="s">
        <v>511</v>
      </c>
      <c r="M14" s="321" t="s">
        <v>505</v>
      </c>
    </row>
    <row r="15" spans="1:14" x14ac:dyDescent="0.25">
      <c r="E15" t="s">
        <v>43</v>
      </c>
      <c r="F15" t="s">
        <v>43</v>
      </c>
      <c r="G15" s="326">
        <v>3.2052999999999998</v>
      </c>
      <c r="H15" s="326">
        <v>1.0262</v>
      </c>
      <c r="I15" s="326">
        <v>-1.9561999999999999</v>
      </c>
      <c r="J15" s="326">
        <v>2.2752999999999997</v>
      </c>
      <c r="K15" s="326">
        <v>-0.94099999999999995</v>
      </c>
      <c r="L15" s="326">
        <f t="shared" ref="L15:L43" si="0">M15-SUM(G15:I15)-K15</f>
        <v>0.14570000000000027</v>
      </c>
      <c r="M15" s="326">
        <v>1.48</v>
      </c>
      <c r="N15" s="326"/>
    </row>
    <row r="16" spans="1:14" x14ac:dyDescent="0.25">
      <c r="E16" t="s">
        <v>53</v>
      </c>
      <c r="F16" t="s">
        <v>53</v>
      </c>
      <c r="G16" s="326">
        <v>3.0554999999999999</v>
      </c>
      <c r="H16" s="326">
        <v>1.6571</v>
      </c>
      <c r="I16" s="326">
        <v>-3.1139000000000001</v>
      </c>
      <c r="J16" s="326">
        <v>1.5987</v>
      </c>
      <c r="K16" s="326">
        <v>-9.5399999999999999E-2</v>
      </c>
      <c r="L16" s="326">
        <f t="shared" si="0"/>
        <v>-0.18460000000000004</v>
      </c>
      <c r="M16" s="326">
        <v>1.3187</v>
      </c>
      <c r="N16" s="326"/>
    </row>
    <row r="17" spans="5:14" x14ac:dyDescent="0.25">
      <c r="E17" t="s">
        <v>46</v>
      </c>
      <c r="F17" t="s">
        <v>46</v>
      </c>
      <c r="G17" s="326">
        <v>2.6495000000000002</v>
      </c>
      <c r="H17" s="326">
        <v>0.79369999999999996</v>
      </c>
      <c r="I17" s="326">
        <v>-1.8761000000000001</v>
      </c>
      <c r="J17" s="326">
        <v>1.5670999999999999</v>
      </c>
      <c r="K17" s="326">
        <v>-0.4955</v>
      </c>
      <c r="L17" s="326">
        <f t="shared" si="0"/>
        <v>0.13220000000000004</v>
      </c>
      <c r="M17" s="326">
        <v>1.2038</v>
      </c>
      <c r="N17" s="326"/>
    </row>
    <row r="18" spans="5:14" x14ac:dyDescent="0.25">
      <c r="E18" t="s">
        <v>44</v>
      </c>
      <c r="F18" t="s">
        <v>44</v>
      </c>
      <c r="G18" s="326">
        <v>2.8433999999999999</v>
      </c>
      <c r="H18" s="326">
        <v>1.0077</v>
      </c>
      <c r="I18" s="326">
        <v>-2.3258000000000001</v>
      </c>
      <c r="J18" s="326">
        <v>1.5252999999999997</v>
      </c>
      <c r="K18" s="326">
        <v>-0.64380000000000004</v>
      </c>
      <c r="L18" s="326">
        <f t="shared" si="0"/>
        <v>0.34390000000000043</v>
      </c>
      <c r="M18" s="326">
        <v>1.2254</v>
      </c>
      <c r="N18" s="326"/>
    </row>
    <row r="19" spans="5:14" x14ac:dyDescent="0.25">
      <c r="E19" t="s">
        <v>62</v>
      </c>
      <c r="F19" t="s">
        <v>62</v>
      </c>
      <c r="G19" s="326">
        <v>2.6116999999999999</v>
      </c>
      <c r="H19" s="326">
        <v>0.79</v>
      </c>
      <c r="I19" s="326">
        <v>-1.9201999999999999</v>
      </c>
      <c r="J19" s="326">
        <v>1.4815</v>
      </c>
      <c r="K19" s="326">
        <v>-0.38950000000000001</v>
      </c>
      <c r="L19" s="326">
        <f t="shared" si="0"/>
        <v>-0.20770000000000005</v>
      </c>
      <c r="M19" s="326">
        <v>0.88429999999999997</v>
      </c>
      <c r="N19" s="326"/>
    </row>
    <row r="20" spans="5:14" x14ac:dyDescent="0.25">
      <c r="E20" t="s">
        <v>48</v>
      </c>
      <c r="F20" t="s">
        <v>48</v>
      </c>
      <c r="G20" s="326">
        <v>1.978</v>
      </c>
      <c r="H20" s="326">
        <v>0.68320000000000003</v>
      </c>
      <c r="I20" s="326">
        <v>-1.3338000000000001</v>
      </c>
      <c r="J20" s="326">
        <v>1.3273999999999999</v>
      </c>
      <c r="K20" s="326">
        <v>-0.19500000000000001</v>
      </c>
      <c r="L20" s="326">
        <f t="shared" si="0"/>
        <v>0.41380000000000011</v>
      </c>
      <c r="M20" s="326">
        <v>1.5462</v>
      </c>
      <c r="N20" s="326"/>
    </row>
    <row r="21" spans="5:14" x14ac:dyDescent="0.25">
      <c r="E21" t="s">
        <v>512</v>
      </c>
      <c r="F21" t="s">
        <v>513</v>
      </c>
      <c r="G21" s="326">
        <v>2.5274768542137211</v>
      </c>
      <c r="H21" s="326">
        <v>0.90335529620516386</v>
      </c>
      <c r="I21" s="326">
        <v>-2.1108800301842705</v>
      </c>
      <c r="J21" s="326">
        <v>1.3199521202346145</v>
      </c>
      <c r="K21" s="326">
        <v>3.7584788815375095E-2</v>
      </c>
      <c r="L21" s="326">
        <f t="shared" si="0"/>
        <v>-1.0723046430390251E-2</v>
      </c>
      <c r="M21" s="326">
        <v>1.3468138626195993</v>
      </c>
      <c r="N21" s="326"/>
    </row>
    <row r="22" spans="5:14" x14ac:dyDescent="0.25">
      <c r="E22" t="s">
        <v>69</v>
      </c>
      <c r="F22" t="s">
        <v>69</v>
      </c>
      <c r="G22" s="326">
        <v>1.7584</v>
      </c>
      <c r="H22" s="326">
        <v>0.372</v>
      </c>
      <c r="I22" s="326">
        <v>-0.88160000000000005</v>
      </c>
      <c r="J22" s="326">
        <v>1.2487999999999997</v>
      </c>
      <c r="K22" s="326">
        <v>-0.2094</v>
      </c>
      <c r="L22" s="326">
        <f t="shared" si="0"/>
        <v>-0.16809999999999972</v>
      </c>
      <c r="M22" s="326">
        <v>0.87129999999999996</v>
      </c>
      <c r="N22" s="326"/>
    </row>
    <row r="23" spans="5:14" x14ac:dyDescent="0.25">
      <c r="E23" t="s">
        <v>45</v>
      </c>
      <c r="F23" t="s">
        <v>45</v>
      </c>
      <c r="G23" s="326">
        <v>2.4893000000000001</v>
      </c>
      <c r="H23" s="326">
        <v>0.47989999999999999</v>
      </c>
      <c r="I23" s="326">
        <v>-1.73</v>
      </c>
      <c r="J23" s="326">
        <v>1.2391999999999999</v>
      </c>
      <c r="K23" s="326">
        <v>-1.7874000000000001</v>
      </c>
      <c r="L23" s="326">
        <f t="shared" si="0"/>
        <v>0.18590000000000018</v>
      </c>
      <c r="M23" s="326">
        <v>-0.36230000000000001</v>
      </c>
      <c r="N23" s="326"/>
    </row>
    <row r="24" spans="5:14" x14ac:dyDescent="0.25">
      <c r="E24" t="s">
        <v>61</v>
      </c>
      <c r="F24" t="s">
        <v>61</v>
      </c>
      <c r="G24" s="326">
        <v>2.8403999999999998</v>
      </c>
      <c r="H24" s="326">
        <v>1.0018</v>
      </c>
      <c r="I24" s="326">
        <v>-2.6113</v>
      </c>
      <c r="J24" s="326">
        <v>1.2309000000000001</v>
      </c>
      <c r="K24" s="326">
        <v>-1.101</v>
      </c>
      <c r="L24" s="326">
        <f t="shared" si="0"/>
        <v>0.98179999999999978</v>
      </c>
      <c r="M24" s="326">
        <v>1.1116999999999999</v>
      </c>
      <c r="N24" s="326"/>
    </row>
    <row r="25" spans="5:14" x14ac:dyDescent="0.25">
      <c r="E25" t="s">
        <v>56</v>
      </c>
      <c r="F25" t="s">
        <v>56</v>
      </c>
      <c r="G25" s="326">
        <v>1.9005000000000001</v>
      </c>
      <c r="H25" s="326">
        <v>1.1669</v>
      </c>
      <c r="I25" s="326">
        <v>-1.8886000000000001</v>
      </c>
      <c r="J25" s="326">
        <v>1.1788000000000001</v>
      </c>
      <c r="K25" s="326">
        <v>-0.32269999999999999</v>
      </c>
      <c r="L25" s="326">
        <f t="shared" si="0"/>
        <v>0.65169999999999995</v>
      </c>
      <c r="M25" s="326">
        <v>1.5078</v>
      </c>
      <c r="N25" s="326"/>
    </row>
    <row r="26" spans="5:14" x14ac:dyDescent="0.25">
      <c r="E26" t="s">
        <v>52</v>
      </c>
      <c r="F26" t="s">
        <v>52</v>
      </c>
      <c r="G26" s="326">
        <v>2.4024000000000001</v>
      </c>
      <c r="H26" s="326">
        <v>0.3821</v>
      </c>
      <c r="I26" s="326">
        <v>-1.6123000000000001</v>
      </c>
      <c r="J26" s="326">
        <v>1.1721999999999999</v>
      </c>
      <c r="K26" s="326">
        <v>-1.4118999999999999</v>
      </c>
      <c r="L26" s="326">
        <f t="shared" si="0"/>
        <v>-0.65049999999999986</v>
      </c>
      <c r="M26" s="326">
        <v>-0.89019999999999999</v>
      </c>
      <c r="N26" s="326"/>
    </row>
    <row r="27" spans="5:14" x14ac:dyDescent="0.25">
      <c r="E27" t="s">
        <v>64</v>
      </c>
      <c r="F27" t="s">
        <v>64</v>
      </c>
      <c r="G27" s="326">
        <v>1.9011</v>
      </c>
      <c r="H27" s="326">
        <v>0.67410000000000003</v>
      </c>
      <c r="I27" s="326">
        <v>-1.4877</v>
      </c>
      <c r="J27" s="326">
        <v>1.0875000000000001</v>
      </c>
      <c r="K27" s="326">
        <v>-0.62029999999999996</v>
      </c>
      <c r="L27" s="326">
        <f t="shared" si="0"/>
        <v>-7.7200000000000157E-2</v>
      </c>
      <c r="M27" s="326">
        <v>0.39</v>
      </c>
      <c r="N27" s="326"/>
    </row>
    <row r="28" spans="5:14" x14ac:dyDescent="0.25">
      <c r="E28" t="s">
        <v>60</v>
      </c>
      <c r="F28" t="s">
        <v>60</v>
      </c>
      <c r="G28" s="326">
        <v>2.3355000000000001</v>
      </c>
      <c r="H28" s="326">
        <v>0.82069999999999999</v>
      </c>
      <c r="I28" s="326">
        <v>-2.1179000000000001</v>
      </c>
      <c r="J28" s="326">
        <v>1.0383</v>
      </c>
      <c r="K28" s="326">
        <v>-0.44700000000000001</v>
      </c>
      <c r="L28" s="326">
        <f t="shared" si="0"/>
        <v>0.22780000000000006</v>
      </c>
      <c r="M28" s="326">
        <v>0.81910000000000005</v>
      </c>
      <c r="N28" s="326"/>
    </row>
    <row r="29" spans="5:14" x14ac:dyDescent="0.25">
      <c r="E29" t="s">
        <v>57</v>
      </c>
      <c r="F29" t="s">
        <v>57</v>
      </c>
      <c r="G29" s="326">
        <v>1.5609999999999999</v>
      </c>
      <c r="H29" s="326">
        <v>0.69879999999999998</v>
      </c>
      <c r="I29" s="326">
        <v>-1.224</v>
      </c>
      <c r="J29" s="326">
        <v>1.0357999999999998</v>
      </c>
      <c r="K29" s="326">
        <v>-8.4699999999999998E-2</v>
      </c>
      <c r="L29" s="326">
        <f t="shared" si="0"/>
        <v>2.6600000000000179E-2</v>
      </c>
      <c r="M29" s="326">
        <v>0.97770000000000001</v>
      </c>
      <c r="N29" s="326"/>
    </row>
    <row r="30" spans="5:14" x14ac:dyDescent="0.25">
      <c r="E30" t="s">
        <v>63</v>
      </c>
      <c r="F30" t="s">
        <v>63</v>
      </c>
      <c r="G30" s="326">
        <v>2.0701000000000001</v>
      </c>
      <c r="H30" s="326">
        <v>0.88449999999999995</v>
      </c>
      <c r="I30" s="326">
        <v>-2.0169999999999999</v>
      </c>
      <c r="J30" s="326">
        <v>0.93760000000000021</v>
      </c>
      <c r="K30" s="326">
        <v>-0.24859999999999999</v>
      </c>
      <c r="L30" s="326">
        <f t="shared" si="0"/>
        <v>0.26599999999999974</v>
      </c>
      <c r="M30" s="326">
        <v>0.95499999999999996</v>
      </c>
      <c r="N30" s="326"/>
    </row>
    <row r="31" spans="5:14" x14ac:dyDescent="0.25">
      <c r="E31" t="s">
        <v>81</v>
      </c>
      <c r="F31" t="s">
        <v>81</v>
      </c>
      <c r="G31" s="326">
        <v>1.5254000000000001</v>
      </c>
      <c r="H31" s="326">
        <v>0.70320000000000005</v>
      </c>
      <c r="I31" s="326">
        <v>-1.4532</v>
      </c>
      <c r="J31" s="326">
        <v>0.77540000000000009</v>
      </c>
      <c r="K31" s="326">
        <v>-1.6494</v>
      </c>
      <c r="L31" s="326">
        <f t="shared" si="0"/>
        <v>0.55049999999999999</v>
      </c>
      <c r="M31" s="326">
        <v>-0.32350000000000001</v>
      </c>
      <c r="N31" s="326"/>
    </row>
    <row r="32" spans="5:14" x14ac:dyDescent="0.25">
      <c r="E32" t="s">
        <v>42</v>
      </c>
      <c r="F32" t="s">
        <v>42</v>
      </c>
      <c r="G32" s="326">
        <v>1.4504999999999999</v>
      </c>
      <c r="H32" s="326">
        <v>0.55049999999999999</v>
      </c>
      <c r="I32" s="326">
        <v>-1.2826</v>
      </c>
      <c r="J32" s="326">
        <v>0.71839999999999993</v>
      </c>
      <c r="K32" s="326">
        <v>-9.9900000000000003E-2</v>
      </c>
      <c r="L32" s="326">
        <f t="shared" si="0"/>
        <v>8.9000000000000329E-3</v>
      </c>
      <c r="M32" s="326">
        <v>0.62739999999999996</v>
      </c>
      <c r="N32" s="326"/>
    </row>
    <row r="33" spans="5:14" x14ac:dyDescent="0.25">
      <c r="E33" t="s">
        <v>41</v>
      </c>
      <c r="F33" t="s">
        <v>41</v>
      </c>
      <c r="G33" s="326">
        <v>1.5434000000000001</v>
      </c>
      <c r="H33" s="326">
        <v>0.69350000000000001</v>
      </c>
      <c r="I33" s="326">
        <v>-1.6541999999999999</v>
      </c>
      <c r="J33" s="326">
        <v>0.58270000000000044</v>
      </c>
      <c r="K33" s="326">
        <v>-0.20730000000000001</v>
      </c>
      <c r="L33" s="326">
        <f t="shared" si="0"/>
        <v>0.20359999999999953</v>
      </c>
      <c r="M33" s="326">
        <v>0.57899999999999996</v>
      </c>
      <c r="N33" s="326"/>
    </row>
    <row r="34" spans="5:14" x14ac:dyDescent="0.25">
      <c r="E34" t="s">
        <v>59</v>
      </c>
      <c r="F34" t="s">
        <v>59</v>
      </c>
      <c r="G34" s="326">
        <v>1.3030999999999999</v>
      </c>
      <c r="H34" s="326">
        <v>0.30690000000000001</v>
      </c>
      <c r="I34" s="326">
        <v>-1.0511999999999999</v>
      </c>
      <c r="J34" s="326">
        <v>0.55879999999999996</v>
      </c>
      <c r="K34" s="326">
        <v>-0.11310000000000001</v>
      </c>
      <c r="L34" s="326">
        <f t="shared" si="0"/>
        <v>-2.3199999999999971E-2</v>
      </c>
      <c r="M34" s="326">
        <v>0.42249999999999999</v>
      </c>
      <c r="N34" s="326"/>
    </row>
    <row r="35" spans="5:14" x14ac:dyDescent="0.25">
      <c r="E35" t="s">
        <v>47</v>
      </c>
      <c r="F35" t="s">
        <v>47</v>
      </c>
      <c r="G35" s="326">
        <v>1.0509999999999999</v>
      </c>
      <c r="H35" s="326">
        <v>0.38569999999999999</v>
      </c>
      <c r="I35" s="326">
        <v>-0.91579999999999995</v>
      </c>
      <c r="J35" s="326">
        <v>0.52089999999999992</v>
      </c>
      <c r="K35" s="326">
        <v>-5.0200000000000002E-2</v>
      </c>
      <c r="L35" s="326">
        <f t="shared" si="0"/>
        <v>0.11000000000000007</v>
      </c>
      <c r="M35" s="326">
        <v>0.58069999999999999</v>
      </c>
      <c r="N35" s="326"/>
    </row>
    <row r="36" spans="5:14" x14ac:dyDescent="0.25">
      <c r="E36" t="s">
        <v>58</v>
      </c>
      <c r="F36" t="s">
        <v>58</v>
      </c>
      <c r="G36" s="326">
        <v>0.66569999999999996</v>
      </c>
      <c r="H36" s="326">
        <v>0.68310000000000004</v>
      </c>
      <c r="I36" s="326">
        <v>-0.8508</v>
      </c>
      <c r="J36" s="326">
        <v>0.498</v>
      </c>
      <c r="K36" s="326">
        <v>-0.1099</v>
      </c>
      <c r="L36" s="326">
        <f t="shared" si="0"/>
        <v>0.17910000000000004</v>
      </c>
      <c r="M36" s="326">
        <v>0.56720000000000004</v>
      </c>
      <c r="N36" s="326"/>
    </row>
    <row r="37" spans="5:14" x14ac:dyDescent="0.25">
      <c r="E37" t="s">
        <v>54</v>
      </c>
      <c r="F37" t="s">
        <v>54</v>
      </c>
      <c r="G37" s="326">
        <v>1.4342999999999999</v>
      </c>
      <c r="H37" s="326">
        <v>0.5806</v>
      </c>
      <c r="I37" s="326">
        <v>-1.5255000000000001</v>
      </c>
      <c r="J37" s="326">
        <v>0.48939999999999984</v>
      </c>
      <c r="K37" s="326">
        <v>8.14E-2</v>
      </c>
      <c r="L37" s="326">
        <f t="shared" si="0"/>
        <v>0.28300000000000014</v>
      </c>
      <c r="M37" s="326">
        <v>0.8538</v>
      </c>
      <c r="N37" s="326"/>
    </row>
    <row r="38" spans="5:14" x14ac:dyDescent="0.25">
      <c r="E38" t="s">
        <v>65</v>
      </c>
      <c r="F38" t="s">
        <v>65</v>
      </c>
      <c r="G38" s="326">
        <v>0.99390000000000001</v>
      </c>
      <c r="H38" s="326">
        <v>0.4647</v>
      </c>
      <c r="I38" s="326">
        <v>-0.98609999999999998</v>
      </c>
      <c r="J38" s="326">
        <v>0.47250000000000014</v>
      </c>
      <c r="K38" s="326">
        <v>-9.7299999999999998E-2</v>
      </c>
      <c r="L38" s="326">
        <f t="shared" si="0"/>
        <v>0.32529999999999987</v>
      </c>
      <c r="M38" s="326">
        <v>0.70050000000000001</v>
      </c>
      <c r="N38" s="326"/>
    </row>
    <row r="39" spans="5:14" x14ac:dyDescent="0.25">
      <c r="E39" t="s">
        <v>55</v>
      </c>
      <c r="F39" t="s">
        <v>55</v>
      </c>
      <c r="G39" s="326">
        <v>1.2988</v>
      </c>
      <c r="H39" s="326">
        <v>0.99709999999999999</v>
      </c>
      <c r="I39" s="326">
        <v>-2.0105</v>
      </c>
      <c r="J39" s="326">
        <v>0.2854000000000001</v>
      </c>
      <c r="K39" s="326">
        <v>-1.2858000000000001</v>
      </c>
      <c r="L39" s="326">
        <f t="shared" si="0"/>
        <v>0.45499999999999996</v>
      </c>
      <c r="M39" s="326">
        <v>-0.5454</v>
      </c>
      <c r="N39" s="326"/>
    </row>
    <row r="40" spans="5:14" x14ac:dyDescent="0.25">
      <c r="E40" t="s">
        <v>51</v>
      </c>
      <c r="F40" t="s">
        <v>51</v>
      </c>
      <c r="G40" s="326">
        <v>1.1160000000000001</v>
      </c>
      <c r="H40" s="326">
        <v>0.50509999999999999</v>
      </c>
      <c r="I40" s="326">
        <v>-1.3980999999999999</v>
      </c>
      <c r="J40" s="326">
        <v>0.22300000000000031</v>
      </c>
      <c r="K40" s="326">
        <v>-0.2873</v>
      </c>
      <c r="L40" s="326">
        <f t="shared" si="0"/>
        <v>0.1851999999999997</v>
      </c>
      <c r="M40" s="326">
        <v>0.12089999999999999</v>
      </c>
      <c r="N40" s="326"/>
    </row>
    <row r="41" spans="5:14" x14ac:dyDescent="0.25">
      <c r="E41" t="s">
        <v>50</v>
      </c>
      <c r="F41" t="s">
        <v>50</v>
      </c>
      <c r="G41" s="326">
        <v>0.95669999999999999</v>
      </c>
      <c r="H41" s="326">
        <v>0.68369999999999997</v>
      </c>
      <c r="I41" s="326">
        <v>-1.4430000000000001</v>
      </c>
      <c r="J41" s="326">
        <v>0.19740000000000002</v>
      </c>
      <c r="K41" s="326">
        <v>-0.15709999999999999</v>
      </c>
      <c r="L41" s="326">
        <f t="shared" si="0"/>
        <v>0.36580000000000001</v>
      </c>
      <c r="M41" s="326">
        <v>0.40610000000000002</v>
      </c>
      <c r="N41" s="326"/>
    </row>
    <row r="42" spans="5:14" x14ac:dyDescent="0.25">
      <c r="E42" t="s">
        <v>49</v>
      </c>
      <c r="F42" t="s">
        <v>49</v>
      </c>
      <c r="G42" s="326">
        <v>0.59750000000000003</v>
      </c>
      <c r="H42" s="326">
        <v>0.29070000000000001</v>
      </c>
      <c r="I42" s="326">
        <v>-0.70779999999999998</v>
      </c>
      <c r="J42" s="326">
        <v>0.18040000000000012</v>
      </c>
      <c r="K42" s="326">
        <v>-3.8600000000000002E-2</v>
      </c>
      <c r="L42" s="326">
        <f t="shared" si="0"/>
        <v>0.37629999999999991</v>
      </c>
      <c r="M42" s="326">
        <v>0.5181</v>
      </c>
      <c r="N42" s="326"/>
    </row>
    <row r="43" spans="5:14" x14ac:dyDescent="0.25">
      <c r="E43" t="s">
        <v>77</v>
      </c>
      <c r="F43" t="s">
        <v>77</v>
      </c>
      <c r="G43" s="326">
        <v>0.8276</v>
      </c>
      <c r="H43" s="326">
        <v>0.42349999999999999</v>
      </c>
      <c r="I43" s="326">
        <v>-1.1338999999999999</v>
      </c>
      <c r="J43" s="326">
        <v>0.11720000000000019</v>
      </c>
      <c r="K43" s="326">
        <v>-0.1482</v>
      </c>
      <c r="L43" s="326">
        <f t="shared" si="0"/>
        <v>0.17079999999999981</v>
      </c>
      <c r="M43" s="326">
        <v>0.13980000000000001</v>
      </c>
      <c r="N43" s="326"/>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showGridLines="0" zoomScale="70" zoomScaleNormal="70" workbookViewId="0">
      <selection activeCell="B5" sqref="B5"/>
    </sheetView>
  </sheetViews>
  <sheetFormatPr defaultRowHeight="15" x14ac:dyDescent="0.25"/>
  <cols>
    <col min="1" max="1" width="15.5703125" customWidth="1"/>
    <col min="2" max="2" width="92.42578125" customWidth="1"/>
    <col min="3" max="4" width="9.140625" customWidth="1"/>
    <col min="13" max="13" width="9.85546875" customWidth="1"/>
  </cols>
  <sheetData>
    <row r="1" spans="1:5" ht="15.75" x14ac:dyDescent="0.25">
      <c r="A1" s="280" t="s">
        <v>0</v>
      </c>
      <c r="B1" s="281" t="s">
        <v>514</v>
      </c>
    </row>
    <row r="2" spans="1:5" ht="15.75" x14ac:dyDescent="0.25">
      <c r="A2" s="280" t="s">
        <v>2</v>
      </c>
      <c r="B2" s="281" t="s">
        <v>1376</v>
      </c>
    </row>
    <row r="3" spans="1:5" ht="15.75" x14ac:dyDescent="0.25">
      <c r="A3" s="280" t="s">
        <v>3</v>
      </c>
      <c r="B3" s="284" t="s">
        <v>178</v>
      </c>
    </row>
    <row r="4" spans="1:5" ht="15.75" x14ac:dyDescent="0.25">
      <c r="A4" s="280" t="s">
        <v>5</v>
      </c>
      <c r="B4" s="284" t="s">
        <v>1335</v>
      </c>
    </row>
    <row r="5" spans="1:5" ht="15.75" x14ac:dyDescent="0.25">
      <c r="A5" s="285" t="s">
        <v>6</v>
      </c>
      <c r="B5" s="286"/>
    </row>
    <row r="6" spans="1:5" ht="15.75" x14ac:dyDescent="0.25">
      <c r="A6" s="285" t="s">
        <v>7</v>
      </c>
      <c r="B6" s="286"/>
    </row>
    <row r="15" spans="1:5" x14ac:dyDescent="0.25">
      <c r="E15" s="326"/>
    </row>
    <row r="16" spans="1:5" x14ac:dyDescent="0.25">
      <c r="E16" s="326"/>
    </row>
    <row r="17" spans="5:5" x14ac:dyDescent="0.25">
      <c r="E17" s="326"/>
    </row>
    <row r="18" spans="5:5" x14ac:dyDescent="0.25">
      <c r="E18" s="326"/>
    </row>
    <row r="19" spans="5:5" x14ac:dyDescent="0.25">
      <c r="E19" s="326"/>
    </row>
    <row r="20" spans="5:5" x14ac:dyDescent="0.25">
      <c r="E20" s="326"/>
    </row>
    <row r="21" spans="5:5" x14ac:dyDescent="0.25">
      <c r="E21" s="326"/>
    </row>
    <row r="22" spans="5:5" x14ac:dyDescent="0.25">
      <c r="E22" s="326"/>
    </row>
    <row r="23" spans="5:5" x14ac:dyDescent="0.25">
      <c r="E23" s="326"/>
    </row>
    <row r="24" spans="5:5" x14ac:dyDescent="0.25">
      <c r="E24" s="326"/>
    </row>
    <row r="25" spans="5:5" x14ac:dyDescent="0.25">
      <c r="E25" s="326"/>
    </row>
    <row r="26" spans="5:5" x14ac:dyDescent="0.25">
      <c r="E26" s="326"/>
    </row>
    <row r="27" spans="5:5" x14ac:dyDescent="0.25">
      <c r="E27" s="326"/>
    </row>
    <row r="28" spans="5:5" x14ac:dyDescent="0.25">
      <c r="E28" s="326"/>
    </row>
    <row r="29" spans="5:5" x14ac:dyDescent="0.25">
      <c r="E29" s="326"/>
    </row>
    <row r="30" spans="5:5" x14ac:dyDescent="0.25">
      <c r="E30" s="326"/>
    </row>
    <row r="31" spans="5:5" x14ac:dyDescent="0.25">
      <c r="E31" s="326"/>
    </row>
    <row r="32" spans="5:5" x14ac:dyDescent="0.25">
      <c r="E32" s="326"/>
    </row>
    <row r="33" spans="5:5" x14ac:dyDescent="0.25">
      <c r="E33" s="326"/>
    </row>
    <row r="34" spans="5:5" x14ac:dyDescent="0.25">
      <c r="E34" s="326"/>
    </row>
    <row r="35" spans="5:5" x14ac:dyDescent="0.25">
      <c r="E35" s="326"/>
    </row>
    <row r="36" spans="5:5" x14ac:dyDescent="0.25">
      <c r="E36" s="326"/>
    </row>
    <row r="37" spans="5:5" x14ac:dyDescent="0.25">
      <c r="E37" s="326"/>
    </row>
    <row r="38" spans="5:5" x14ac:dyDescent="0.25">
      <c r="E38" s="326"/>
    </row>
    <row r="39" spans="5:5" x14ac:dyDescent="0.25">
      <c r="E39" s="326"/>
    </row>
    <row r="40" spans="5:5" x14ac:dyDescent="0.25">
      <c r="E40" s="326"/>
    </row>
    <row r="41" spans="5:5" x14ac:dyDescent="0.25">
      <c r="E41" s="326"/>
    </row>
    <row r="42" spans="5:5" x14ac:dyDescent="0.25">
      <c r="E42" s="326"/>
    </row>
    <row r="43" spans="5:5" x14ac:dyDescent="0.25">
      <c r="E43" s="326"/>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zoomScale="75" zoomScaleNormal="75" workbookViewId="0">
      <selection activeCell="B2" sqref="B2"/>
    </sheetView>
  </sheetViews>
  <sheetFormatPr defaultRowHeight="12.75" x14ac:dyDescent="0.2"/>
  <cols>
    <col min="1" max="1" width="13" style="330" bestFit="1" customWidth="1"/>
    <col min="2" max="2" width="70" style="330" customWidth="1"/>
    <col min="3" max="3" width="28.140625" style="330" customWidth="1"/>
    <col min="4" max="4" width="13.28515625" style="330" customWidth="1"/>
    <col min="5" max="6" width="11.85546875" style="330" customWidth="1"/>
    <col min="7" max="9" width="17.140625" style="330" customWidth="1"/>
    <col min="10" max="10" width="13.28515625" style="330" customWidth="1"/>
    <col min="11" max="16384" width="9.140625" style="330"/>
  </cols>
  <sheetData>
    <row r="1" spans="1:9" ht="15.75" x14ac:dyDescent="0.25">
      <c r="A1" s="280" t="s">
        <v>0</v>
      </c>
      <c r="B1" s="281" t="s">
        <v>515</v>
      </c>
      <c r="C1" s="329"/>
    </row>
    <row r="2" spans="1:9" ht="15.75" x14ac:dyDescent="0.25">
      <c r="A2" s="280" t="s">
        <v>2</v>
      </c>
      <c r="B2" s="281" t="s">
        <v>1233</v>
      </c>
      <c r="I2" s="331"/>
    </row>
    <row r="3" spans="1:9" ht="15.75" x14ac:dyDescent="0.25">
      <c r="A3" s="280" t="s">
        <v>3</v>
      </c>
      <c r="B3" s="284" t="s">
        <v>25</v>
      </c>
      <c r="I3" s="331"/>
    </row>
    <row r="4" spans="1:9" ht="15.75" x14ac:dyDescent="0.25">
      <c r="A4" s="280" t="s">
        <v>5</v>
      </c>
      <c r="B4" s="284" t="s">
        <v>1330</v>
      </c>
      <c r="I4" s="331"/>
    </row>
    <row r="5" spans="1:9" ht="15.75" x14ac:dyDescent="0.25">
      <c r="A5" s="285" t="s">
        <v>6</v>
      </c>
      <c r="B5" s="286"/>
      <c r="I5" s="331"/>
    </row>
    <row r="6" spans="1:9" ht="15.75" x14ac:dyDescent="0.25">
      <c r="A6" s="285" t="s">
        <v>7</v>
      </c>
      <c r="B6" s="286"/>
      <c r="I6" s="331"/>
    </row>
    <row r="7" spans="1:9" x14ac:dyDescent="0.2">
      <c r="I7" s="331"/>
    </row>
    <row r="8" spans="1:9" x14ac:dyDescent="0.2">
      <c r="I8" s="331"/>
    </row>
    <row r="9" spans="1:9" x14ac:dyDescent="0.2">
      <c r="I9" s="331"/>
    </row>
    <row r="10" spans="1:9" x14ac:dyDescent="0.2">
      <c r="I10" s="331"/>
    </row>
    <row r="11" spans="1:9" x14ac:dyDescent="0.2">
      <c r="I11" s="331"/>
    </row>
    <row r="12" spans="1:9" x14ac:dyDescent="0.2">
      <c r="I12" s="331"/>
    </row>
    <row r="13" spans="1:9" ht="94.5" x14ac:dyDescent="0.2">
      <c r="G13" s="332" t="s">
        <v>516</v>
      </c>
      <c r="H13" s="332" t="s">
        <v>517</v>
      </c>
      <c r="I13" s="332" t="s">
        <v>518</v>
      </c>
    </row>
    <row r="14" spans="1:9" ht="78.75" x14ac:dyDescent="0.2">
      <c r="G14" s="332" t="s">
        <v>519</v>
      </c>
      <c r="H14" s="332" t="s">
        <v>520</v>
      </c>
      <c r="I14" s="332" t="s">
        <v>521</v>
      </c>
    </row>
    <row r="15" spans="1:9" x14ac:dyDescent="0.2">
      <c r="F15" s="861" t="s">
        <v>48</v>
      </c>
      <c r="G15" s="862">
        <v>73.812524234199302</v>
      </c>
      <c r="H15" s="862">
        <v>71.552744836399867</v>
      </c>
      <c r="I15" s="863">
        <v>48.471061813979972</v>
      </c>
    </row>
    <row r="16" spans="1:9" x14ac:dyDescent="0.2">
      <c r="F16" s="861" t="s">
        <v>57</v>
      </c>
      <c r="G16" s="862">
        <v>68.964097496706188</v>
      </c>
      <c r="H16" s="862">
        <v>42.591289661708196</v>
      </c>
      <c r="I16" s="863">
        <v>48.471061813979972</v>
      </c>
    </row>
    <row r="17" spans="6:9" x14ac:dyDescent="0.2">
      <c r="F17" s="861" t="s">
        <v>62</v>
      </c>
      <c r="G17" s="862">
        <v>64.522321706202518</v>
      </c>
      <c r="H17" s="862">
        <v>57.710025083759383</v>
      </c>
      <c r="I17" s="863">
        <v>48.471061813979972</v>
      </c>
    </row>
    <row r="18" spans="6:9" x14ac:dyDescent="0.2">
      <c r="F18" s="861" t="s">
        <v>43</v>
      </c>
      <c r="G18" s="862">
        <v>63.525431588710177</v>
      </c>
      <c r="H18" s="862">
        <v>53.181164434277918</v>
      </c>
      <c r="I18" s="863">
        <v>48.471061813979972</v>
      </c>
    </row>
    <row r="19" spans="6:9" x14ac:dyDescent="0.2">
      <c r="F19" s="861" t="s">
        <v>61</v>
      </c>
      <c r="G19" s="862">
        <v>58.582879774170863</v>
      </c>
      <c r="H19" s="862">
        <v>27.740902190813273</v>
      </c>
      <c r="I19" s="863">
        <v>48.471061813979972</v>
      </c>
    </row>
    <row r="20" spans="6:9" x14ac:dyDescent="0.2">
      <c r="F20" s="861" t="s">
        <v>60</v>
      </c>
      <c r="G20" s="862">
        <v>58.40241235111516</v>
      </c>
      <c r="H20" s="862">
        <v>54.396203302948507</v>
      </c>
      <c r="I20" s="863">
        <v>48.471061813979972</v>
      </c>
    </row>
    <row r="21" spans="6:9" x14ac:dyDescent="0.2">
      <c r="F21" s="861" t="s">
        <v>46</v>
      </c>
      <c r="G21" s="862">
        <v>54.013985611661873</v>
      </c>
      <c r="H21" s="862">
        <v>51.79475173656067</v>
      </c>
      <c r="I21" s="863">
        <v>48.471061813979972</v>
      </c>
    </row>
    <row r="22" spans="6:9" x14ac:dyDescent="0.2">
      <c r="F22" s="861" t="s">
        <v>63</v>
      </c>
      <c r="G22" s="862">
        <v>53.806849019935534</v>
      </c>
      <c r="H22" s="862">
        <v>46.10124294557621</v>
      </c>
      <c r="I22" s="863">
        <v>48.471061813979972</v>
      </c>
    </row>
    <row r="23" spans="6:9" x14ac:dyDescent="0.2">
      <c r="F23" s="861" t="s">
        <v>56</v>
      </c>
      <c r="G23" s="862">
        <v>49.238407809475717</v>
      </c>
      <c r="H23" s="862">
        <v>46.097417528284993</v>
      </c>
      <c r="I23" s="863">
        <v>48.471061813979972</v>
      </c>
    </row>
    <row r="24" spans="6:9" x14ac:dyDescent="0.2">
      <c r="F24" s="861" t="s">
        <v>53</v>
      </c>
      <c r="G24" s="862">
        <v>40.63836947615448</v>
      </c>
      <c r="H24" s="862">
        <v>33.54487641947069</v>
      </c>
      <c r="I24" s="863">
        <v>48.471061813979972</v>
      </c>
    </row>
    <row r="25" spans="6:9" x14ac:dyDescent="0.2">
      <c r="F25" s="861" t="s">
        <v>49</v>
      </c>
      <c r="G25" s="862">
        <v>60.162575181411192</v>
      </c>
      <c r="H25" s="862">
        <v>93.952141709303831</v>
      </c>
      <c r="I25" s="863">
        <v>96.781195744120481</v>
      </c>
    </row>
    <row r="26" spans="6:9" x14ac:dyDescent="0.2">
      <c r="F26" s="861" t="s">
        <v>52</v>
      </c>
      <c r="G26" s="862">
        <v>55.212892069915235</v>
      </c>
      <c r="H26" s="862">
        <v>105.38756235650524</v>
      </c>
      <c r="I26" s="863">
        <v>96.781195744120481</v>
      </c>
    </row>
    <row r="27" spans="6:9" x14ac:dyDescent="0.2">
      <c r="F27" s="861" t="s">
        <v>81</v>
      </c>
      <c r="G27" s="862">
        <v>51.979939797659277</v>
      </c>
      <c r="H27" s="862">
        <v>102.5739062970259</v>
      </c>
      <c r="I27" s="863">
        <v>96.781195744120481</v>
      </c>
    </row>
    <row r="28" spans="6:9" x14ac:dyDescent="0.2">
      <c r="F28" s="861" t="s">
        <v>47</v>
      </c>
      <c r="G28" s="862">
        <v>49.351506617864402</v>
      </c>
      <c r="H28" s="862">
        <v>168.56475839750027</v>
      </c>
      <c r="I28" s="863">
        <v>96.781195744120481</v>
      </c>
    </row>
    <row r="29" spans="6:9" x14ac:dyDescent="0.2">
      <c r="F29" s="861" t="s">
        <v>64</v>
      </c>
      <c r="G29" s="862">
        <v>48.650447098793364</v>
      </c>
      <c r="H29" s="862">
        <v>105.85001369526783</v>
      </c>
      <c r="I29" s="863">
        <v>96.781195744120481</v>
      </c>
    </row>
    <row r="30" spans="6:9" x14ac:dyDescent="0.2">
      <c r="F30" s="861" t="s">
        <v>65</v>
      </c>
      <c r="G30" s="862">
        <v>48.158642183559067</v>
      </c>
      <c r="H30" s="862">
        <v>127.90917078609571</v>
      </c>
      <c r="I30" s="863">
        <v>96.781195744120481</v>
      </c>
    </row>
    <row r="31" spans="6:9" x14ac:dyDescent="0.2">
      <c r="F31" s="861" t="s">
        <v>41</v>
      </c>
      <c r="G31" s="862">
        <v>41.959023824201324</v>
      </c>
      <c r="H31" s="862">
        <v>81.983465003334587</v>
      </c>
      <c r="I31" s="863">
        <v>96.781195744120481</v>
      </c>
    </row>
    <row r="32" spans="6:9" x14ac:dyDescent="0.2">
      <c r="F32" s="861" t="s">
        <v>55</v>
      </c>
      <c r="G32" s="862">
        <v>41.161190259405373</v>
      </c>
      <c r="H32" s="862">
        <v>83.751975423119546</v>
      </c>
      <c r="I32" s="863">
        <v>96.781195744120481</v>
      </c>
    </row>
    <row r="33" spans="6:9" x14ac:dyDescent="0.2">
      <c r="F33" s="861" t="s">
        <v>51</v>
      </c>
      <c r="G33" s="862">
        <v>39.33942830789448</v>
      </c>
      <c r="H33" s="862">
        <v>75.963221226064547</v>
      </c>
      <c r="I33" s="863">
        <v>96.781195744120481</v>
      </c>
    </row>
    <row r="34" spans="6:9" x14ac:dyDescent="0.2">
      <c r="F34" s="861" t="s">
        <v>59</v>
      </c>
      <c r="G34" s="862">
        <v>35.499671088323112</v>
      </c>
      <c r="H34" s="862">
        <v>110.27875792935575</v>
      </c>
      <c r="I34" s="863">
        <v>96.781195744120481</v>
      </c>
    </row>
    <row r="35" spans="6:9" x14ac:dyDescent="0.2">
      <c r="F35" s="861" t="s">
        <v>50</v>
      </c>
      <c r="G35" s="862">
        <v>32.63669606913745</v>
      </c>
      <c r="H35" s="862">
        <v>94.007409537211984</v>
      </c>
      <c r="I35" s="863">
        <v>96.781195744120481</v>
      </c>
    </row>
    <row r="36" spans="6:9" x14ac:dyDescent="0.2">
      <c r="F36" s="861" t="s">
        <v>42</v>
      </c>
      <c r="G36" s="862">
        <v>29.330656058542303</v>
      </c>
      <c r="H36" s="862">
        <v>63.665653752401177</v>
      </c>
      <c r="I36" s="863">
        <v>96.781195744120481</v>
      </c>
    </row>
    <row r="37" spans="6:9" x14ac:dyDescent="0.2">
      <c r="F37" s="861" t="s">
        <v>77</v>
      </c>
      <c r="G37" s="862">
        <v>24.2711581718956</v>
      </c>
      <c r="H37" s="862">
        <v>87.413588106387749</v>
      </c>
      <c r="I37" s="863">
        <v>96.781195744120481</v>
      </c>
    </row>
    <row r="38" spans="6:9" x14ac:dyDescent="0.2">
      <c r="F38" s="861" t="s">
        <v>69</v>
      </c>
      <c r="G38" s="862">
        <v>20.393336356013407</v>
      </c>
      <c r="H38" s="862">
        <v>85.378656132781146</v>
      </c>
      <c r="I38" s="863">
        <v>96.781195744120481</v>
      </c>
    </row>
    <row r="39" spans="6:9" x14ac:dyDescent="0.2">
      <c r="F39" s="861" t="s">
        <v>54</v>
      </c>
      <c r="G39" s="862">
        <v>14.151678624537334</v>
      </c>
      <c r="H39" s="862">
        <v>64.633199725599638</v>
      </c>
      <c r="I39" s="863">
        <v>96.781195744120481</v>
      </c>
    </row>
    <row r="40" spans="6:9" x14ac:dyDescent="0.2">
      <c r="F40" s="861" t="s">
        <v>58</v>
      </c>
      <c r="G40" s="862">
        <v>6.7092169308440752</v>
      </c>
      <c r="H40" s="862">
        <v>97.185651827972876</v>
      </c>
      <c r="I40" s="863">
        <v>96.781195744120481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showGridLines="0" zoomScale="80" zoomScaleNormal="80" workbookViewId="0">
      <selection activeCell="B5" sqref="B5"/>
    </sheetView>
  </sheetViews>
  <sheetFormatPr defaultRowHeight="15.75" x14ac:dyDescent="0.25"/>
  <cols>
    <col min="1" max="1" width="12.5703125" style="3" bestFit="1" customWidth="1"/>
    <col min="2" max="2" width="72.5703125" style="3" bestFit="1" customWidth="1"/>
    <col min="3" max="6" width="9.140625" style="3"/>
    <col min="7" max="7" width="14.28515625" style="3" customWidth="1"/>
    <col min="8" max="8" width="14.85546875" style="3" customWidth="1"/>
    <col min="9" max="10" width="9.140625" style="3"/>
    <col min="11" max="11" width="10.28515625" style="3" bestFit="1" customWidth="1"/>
    <col min="12" max="12" width="25.85546875" style="3" bestFit="1" customWidth="1"/>
    <col min="13" max="13" width="14.5703125" style="3" bestFit="1" customWidth="1"/>
    <col min="14" max="14" width="18.42578125" style="3" bestFit="1" customWidth="1"/>
    <col min="15" max="15" width="20.140625" style="3" bestFit="1" customWidth="1"/>
    <col min="16" max="16384" width="9.140625" style="3"/>
  </cols>
  <sheetData>
    <row r="1" spans="1:15" x14ac:dyDescent="0.25">
      <c r="A1" s="1" t="s">
        <v>0</v>
      </c>
      <c r="B1" s="865" t="s">
        <v>24</v>
      </c>
    </row>
    <row r="2" spans="1:15" x14ac:dyDescent="0.25">
      <c r="A2" s="1" t="s">
        <v>2</v>
      </c>
      <c r="B2" s="865" t="s">
        <v>1271</v>
      </c>
    </row>
    <row r="3" spans="1:15" x14ac:dyDescent="0.25">
      <c r="A3" s="1" t="s">
        <v>3</v>
      </c>
      <c r="B3" s="866" t="s">
        <v>25</v>
      </c>
    </row>
    <row r="4" spans="1:15" x14ac:dyDescent="0.25">
      <c r="A4" s="1" t="s">
        <v>5</v>
      </c>
      <c r="B4" s="866" t="s">
        <v>1330</v>
      </c>
    </row>
    <row r="5" spans="1:15" x14ac:dyDescent="0.25">
      <c r="A5" s="1" t="s">
        <v>6</v>
      </c>
      <c r="B5" s="867" t="s">
        <v>1272</v>
      </c>
    </row>
    <row r="6" spans="1:15" x14ac:dyDescent="0.25">
      <c r="A6" s="1" t="s">
        <v>7</v>
      </c>
      <c r="B6" s="867" t="s">
        <v>1273</v>
      </c>
    </row>
    <row r="10" spans="1:15" x14ac:dyDescent="0.25">
      <c r="K10" s="16" t="s">
        <v>1274</v>
      </c>
      <c r="L10" s="16" t="s">
        <v>1150</v>
      </c>
      <c r="M10" s="16" t="s">
        <v>26</v>
      </c>
      <c r="N10" s="16" t="s">
        <v>1191</v>
      </c>
      <c r="O10" s="16" t="s">
        <v>27</v>
      </c>
    </row>
    <row r="11" spans="1:15" x14ac:dyDescent="0.25">
      <c r="K11" s="16" t="s">
        <v>28</v>
      </c>
      <c r="L11" s="16" t="s">
        <v>29</v>
      </c>
      <c r="M11" s="16" t="s">
        <v>30</v>
      </c>
      <c r="N11" s="16" t="s">
        <v>31</v>
      </c>
      <c r="O11" s="16" t="s">
        <v>32</v>
      </c>
    </row>
    <row r="12" spans="1:15" x14ac:dyDescent="0.25">
      <c r="G12" s="885" t="s">
        <v>33</v>
      </c>
      <c r="H12" s="885" t="s">
        <v>34</v>
      </c>
      <c r="I12" s="3">
        <v>2008</v>
      </c>
      <c r="J12" s="3">
        <v>2008</v>
      </c>
      <c r="K12" s="7">
        <v>8.3814259509707902</v>
      </c>
      <c r="L12" s="7">
        <v>7.8193865714181712</v>
      </c>
      <c r="M12" s="7">
        <v>20.183730558352917</v>
      </c>
      <c r="N12" s="7">
        <v>8.779948050554589</v>
      </c>
      <c r="O12" s="7">
        <v>16.497627244812506</v>
      </c>
    </row>
    <row r="13" spans="1:15" x14ac:dyDescent="0.25">
      <c r="G13" s="885"/>
      <c r="H13" s="885"/>
      <c r="I13" s="3">
        <v>2009</v>
      </c>
      <c r="J13" s="3">
        <v>2009</v>
      </c>
      <c r="K13" s="7">
        <v>-2.0828573740639715</v>
      </c>
      <c r="L13" s="7">
        <v>-2.5468563660366801</v>
      </c>
      <c r="M13" s="7">
        <v>-6.8456849900313292</v>
      </c>
      <c r="N13" s="7">
        <v>-1.6844496180321553</v>
      </c>
      <c r="O13" s="7">
        <v>-4.2999961696096829</v>
      </c>
    </row>
    <row r="14" spans="1:15" x14ac:dyDescent="0.25">
      <c r="G14" s="885"/>
      <c r="H14" s="885"/>
      <c r="I14" s="3">
        <v>2010</v>
      </c>
      <c r="J14" s="3">
        <v>2010</v>
      </c>
      <c r="K14" s="7">
        <v>0.23176305152309806</v>
      </c>
      <c r="L14" s="7">
        <v>0.65362060412400702</v>
      </c>
      <c r="M14" s="7">
        <v>-9.493563289190023</v>
      </c>
      <c r="N14" s="7">
        <v>-0.12664000501813139</v>
      </c>
      <c r="O14" s="7">
        <v>-0.66649085373162953</v>
      </c>
    </row>
    <row r="15" spans="1:15" x14ac:dyDescent="0.25">
      <c r="G15" s="885"/>
      <c r="H15" s="885"/>
      <c r="I15" s="3">
        <v>2011</v>
      </c>
      <c r="J15" s="3">
        <v>2011</v>
      </c>
      <c r="K15" s="7">
        <v>1.05123565689484</v>
      </c>
      <c r="L15" s="7">
        <v>-1.1476547836755249</v>
      </c>
      <c r="M15" s="7">
        <v>-2.9583087925957088</v>
      </c>
      <c r="N15" s="7">
        <v>2.9108730251321959</v>
      </c>
      <c r="O15" s="7">
        <v>6.9624138256681452</v>
      </c>
    </row>
    <row r="16" spans="1:15" x14ac:dyDescent="0.25">
      <c r="G16" s="885"/>
      <c r="H16" s="885"/>
      <c r="I16" s="3">
        <v>2012</v>
      </c>
      <c r="J16" s="3">
        <v>2012</v>
      </c>
      <c r="K16" s="7">
        <v>-2.4042286259800254</v>
      </c>
      <c r="L16" s="7">
        <v>-6.8001895373930852</v>
      </c>
      <c r="M16" s="7">
        <v>2.6896645883584402</v>
      </c>
      <c r="N16" s="7">
        <v>1.1975884928331439</v>
      </c>
      <c r="O16" s="7">
        <v>2.1749903213317845</v>
      </c>
    </row>
    <row r="17" spans="7:15" x14ac:dyDescent="0.25">
      <c r="G17" s="885"/>
      <c r="H17" s="885"/>
      <c r="I17" s="3">
        <v>2013</v>
      </c>
      <c r="J17" s="3">
        <v>2013</v>
      </c>
      <c r="K17" s="7">
        <v>-3.061037798372154</v>
      </c>
      <c r="L17" s="7">
        <v>-7.3230520119417761</v>
      </c>
      <c r="M17" s="7">
        <v>0.60063347151707125</v>
      </c>
      <c r="N17" s="7">
        <v>8.0659242062103023E-2</v>
      </c>
      <c r="O17" s="7">
        <v>0.85004697822725628</v>
      </c>
    </row>
    <row r="18" spans="7:15" x14ac:dyDescent="0.25">
      <c r="G18" s="885"/>
      <c r="H18" s="885"/>
      <c r="I18" s="3">
        <v>2014</v>
      </c>
      <c r="J18" s="3">
        <v>2014</v>
      </c>
      <c r="K18" s="7">
        <v>-1.6272923278602334</v>
      </c>
      <c r="L18" s="7">
        <v>-4.4951017332328567</v>
      </c>
      <c r="M18" s="7">
        <v>-1.3526843544595311</v>
      </c>
      <c r="N18" s="7">
        <v>0.31640783157834423</v>
      </c>
      <c r="O18" s="7">
        <v>3.1039527016731174</v>
      </c>
    </row>
    <row r="19" spans="7:15" x14ac:dyDescent="0.25">
      <c r="G19" s="885"/>
      <c r="H19" s="885"/>
      <c r="I19" s="3">
        <v>2015</v>
      </c>
      <c r="J19" s="3">
        <v>2015</v>
      </c>
      <c r="K19" s="7">
        <v>-0.25724033746228703</v>
      </c>
      <c r="L19" s="7">
        <v>-1.66480702676512</v>
      </c>
      <c r="M19" s="7">
        <v>3.5123386578309677</v>
      </c>
      <c r="N19" s="7">
        <v>0.5576532511323965</v>
      </c>
      <c r="O19" s="7">
        <v>5.4300965669286585</v>
      </c>
    </row>
    <row r="20" spans="7:15" x14ac:dyDescent="0.25">
      <c r="G20" s="885"/>
      <c r="H20" s="885"/>
      <c r="I20" s="3">
        <v>2016</v>
      </c>
      <c r="J20" s="3">
        <v>2016</v>
      </c>
      <c r="K20" s="7">
        <v>1.047082986855407</v>
      </c>
      <c r="L20" s="7">
        <v>-1.2220382647947554</v>
      </c>
      <c r="M20" s="7">
        <v>6.7876157407407405</v>
      </c>
      <c r="N20" s="7">
        <v>3.0393793721897753</v>
      </c>
      <c r="O20" s="7">
        <v>5.7227376436802295</v>
      </c>
    </row>
    <row r="21" spans="7:15" x14ac:dyDescent="0.25">
      <c r="G21" s="885"/>
      <c r="H21" s="885"/>
      <c r="I21" s="3" t="s">
        <v>35</v>
      </c>
      <c r="J21" s="3" t="s">
        <v>36</v>
      </c>
      <c r="K21" s="7">
        <v>-0.39449465743620282</v>
      </c>
      <c r="L21" s="7">
        <v>-1.4239525549615206</v>
      </c>
      <c r="M21" s="7">
        <v>4.1322724320311774</v>
      </c>
      <c r="N21" s="7">
        <v>3.1672396692726381</v>
      </c>
      <c r="O21" s="7">
        <v>8.2817492012779539</v>
      </c>
    </row>
    <row r="22" spans="7:15" x14ac:dyDescent="0.25">
      <c r="G22" s="17"/>
      <c r="H22" s="17"/>
      <c r="K22" s="7"/>
      <c r="L22" s="7"/>
      <c r="M22" s="7"/>
      <c r="N22" s="7"/>
      <c r="O22" s="7"/>
    </row>
    <row r="23" spans="7:15" x14ac:dyDescent="0.25">
      <c r="G23" s="885" t="s">
        <v>37</v>
      </c>
      <c r="H23" s="885" t="s">
        <v>38</v>
      </c>
      <c r="I23" s="3">
        <v>2008</v>
      </c>
      <c r="J23" s="3">
        <v>2008</v>
      </c>
      <c r="K23" s="7">
        <v>1.7363605922371104</v>
      </c>
      <c r="L23" s="7">
        <v>3.8188238085593511</v>
      </c>
      <c r="M23" s="7">
        <v>29.984967590677147</v>
      </c>
      <c r="N23" s="7">
        <v>0.74045081638816801</v>
      </c>
      <c r="O23" s="7">
        <v>23.252053215144006</v>
      </c>
    </row>
    <row r="24" spans="7:15" x14ac:dyDescent="0.25">
      <c r="G24" s="885"/>
      <c r="H24" s="885"/>
      <c r="I24" s="3">
        <v>2009</v>
      </c>
      <c r="J24" s="3">
        <v>2009</v>
      </c>
      <c r="K24" s="7">
        <v>1.3621879995189559</v>
      </c>
      <c r="L24" s="7">
        <v>2.0792660787642263</v>
      </c>
      <c r="M24" s="7">
        <v>-3.5475696140693702</v>
      </c>
      <c r="N24" s="7">
        <v>0.96652802413886207</v>
      </c>
      <c r="O24" s="7">
        <v>10.052033915718352</v>
      </c>
    </row>
    <row r="25" spans="7:15" x14ac:dyDescent="0.25">
      <c r="G25" s="885"/>
      <c r="H25" s="885"/>
      <c r="I25" s="3">
        <v>2010</v>
      </c>
      <c r="J25" s="3">
        <v>2010</v>
      </c>
      <c r="K25" s="7">
        <v>3.000683342057354</v>
      </c>
      <c r="L25" s="7">
        <v>2.958121722273682</v>
      </c>
      <c r="M25" s="7">
        <v>-5.111611104068956</v>
      </c>
      <c r="N25" s="7">
        <v>2.9778289876480821</v>
      </c>
      <c r="O25" s="7">
        <v>7.7266135275709038</v>
      </c>
    </row>
    <row r="26" spans="7:15" x14ac:dyDescent="0.25">
      <c r="G26" s="885"/>
      <c r="H26" s="885"/>
      <c r="I26" s="3">
        <v>2011</v>
      </c>
      <c r="J26" s="3">
        <v>2011</v>
      </c>
      <c r="K26" s="7">
        <v>1.6106382285029415</v>
      </c>
      <c r="L26" s="7">
        <v>2.8273212135114984E-2</v>
      </c>
      <c r="M26" s="7">
        <v>-3.191880966715404</v>
      </c>
      <c r="N26" s="7">
        <v>2.3874350724354656</v>
      </c>
      <c r="O26" s="7">
        <v>1.1595609078629454</v>
      </c>
    </row>
    <row r="27" spans="7:15" x14ac:dyDescent="0.25">
      <c r="G27" s="885"/>
      <c r="H27" s="885"/>
      <c r="I27" s="3">
        <v>2012</v>
      </c>
      <c r="J27" s="3">
        <v>2012</v>
      </c>
      <c r="K27" s="7">
        <v>0.48757010731851441</v>
      </c>
      <c r="L27" s="7">
        <v>-2.8691455233088661</v>
      </c>
      <c r="M27" s="7">
        <v>-2.9705296514259851</v>
      </c>
      <c r="N27" s="7">
        <v>2.1466456401110134</v>
      </c>
      <c r="O27" s="7">
        <v>5.1308179169596855</v>
      </c>
    </row>
    <row r="28" spans="7:15" x14ac:dyDescent="0.25">
      <c r="G28" s="885"/>
      <c r="H28" s="885"/>
      <c r="I28" s="3">
        <v>2013</v>
      </c>
      <c r="J28" s="3">
        <v>2013</v>
      </c>
      <c r="K28" s="7">
        <v>-7.8436643449292201E-2</v>
      </c>
      <c r="L28" s="7">
        <v>-3.3350877578158427</v>
      </c>
      <c r="M28" s="7">
        <v>-1.1909923737349515</v>
      </c>
      <c r="N28" s="7">
        <v>1.4316465223282522</v>
      </c>
      <c r="O28" s="7">
        <v>3.477364410578216</v>
      </c>
    </row>
    <row r="29" spans="7:15" x14ac:dyDescent="0.25">
      <c r="G29" s="885"/>
      <c r="H29" s="885"/>
      <c r="I29" s="3">
        <v>2014</v>
      </c>
      <c r="J29" s="3">
        <v>2014</v>
      </c>
      <c r="K29" s="7">
        <v>-0.29215635636175813</v>
      </c>
      <c r="L29" s="7">
        <v>-2.5765791558584197</v>
      </c>
      <c r="M29" s="7">
        <v>0.24506903353057208</v>
      </c>
      <c r="N29" s="7">
        <v>0.67038692243566467</v>
      </c>
      <c r="O29" s="7">
        <v>3.8482805365296802</v>
      </c>
    </row>
    <row r="30" spans="7:15" x14ac:dyDescent="0.25">
      <c r="G30" s="885"/>
      <c r="H30" s="885"/>
      <c r="I30" s="3">
        <v>2015</v>
      </c>
      <c r="J30" s="3">
        <v>2015</v>
      </c>
      <c r="K30" s="7">
        <v>1.9081318461786838</v>
      </c>
      <c r="L30" s="7">
        <v>-1.161817126487714</v>
      </c>
      <c r="M30" s="7">
        <v>2.6493376655836043</v>
      </c>
      <c r="N30" s="7">
        <v>3.1825110094338429</v>
      </c>
      <c r="O30" s="7">
        <v>4.3907717008132359</v>
      </c>
    </row>
    <row r="31" spans="7:15" x14ac:dyDescent="0.25">
      <c r="G31" s="885"/>
      <c r="H31" s="885"/>
      <c r="I31" s="3">
        <v>2016</v>
      </c>
      <c r="J31" s="3">
        <v>2016</v>
      </c>
      <c r="K31" s="7">
        <v>2.2891945616218021</v>
      </c>
      <c r="L31" s="7">
        <v>-0.35038555865642607</v>
      </c>
      <c r="M31" s="7">
        <v>5.0448090107737515</v>
      </c>
      <c r="N31" s="7">
        <v>3.3182510776194754</v>
      </c>
      <c r="O31" s="7">
        <v>5.193669919806946</v>
      </c>
    </row>
    <row r="32" spans="7:15" x14ac:dyDescent="0.25">
      <c r="G32" s="885"/>
      <c r="H32" s="885"/>
      <c r="I32" s="3" t="s">
        <v>35</v>
      </c>
      <c r="J32" s="3" t="s">
        <v>36</v>
      </c>
      <c r="K32" s="7">
        <v>3.0152631288538463</v>
      </c>
      <c r="L32" s="7">
        <v>0.16147193744547678</v>
      </c>
      <c r="M32" s="7">
        <v>5.5000240604398236</v>
      </c>
      <c r="N32" s="7">
        <v>4.1285874510748322</v>
      </c>
      <c r="O32" s="7">
        <v>7.2521642455999809</v>
      </c>
    </row>
  </sheetData>
  <mergeCells count="4">
    <mergeCell ref="G12:G21"/>
    <mergeCell ref="H12:H21"/>
    <mergeCell ref="G23:G32"/>
    <mergeCell ref="H23:H32"/>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showGridLines="0" zoomScale="75" zoomScaleNormal="75" workbookViewId="0">
      <selection activeCell="B5" sqref="B5"/>
    </sheetView>
  </sheetViews>
  <sheetFormatPr defaultRowHeight="15" x14ac:dyDescent="0.25"/>
  <cols>
    <col min="1" max="1" width="13.140625" bestFit="1" customWidth="1"/>
    <col min="2" max="2" width="64.140625" customWidth="1"/>
    <col min="8" max="8" width="8.140625" customWidth="1"/>
    <col min="9" max="16" width="13" customWidth="1"/>
    <col min="19" max="19" width="10.140625" customWidth="1"/>
  </cols>
  <sheetData>
    <row r="1" spans="1:14" ht="15.75" x14ac:dyDescent="0.25">
      <c r="A1" s="280" t="s">
        <v>0</v>
      </c>
      <c r="B1" s="281" t="s">
        <v>522</v>
      </c>
    </row>
    <row r="2" spans="1:14" ht="15.75" x14ac:dyDescent="0.25">
      <c r="A2" s="280" t="s">
        <v>2</v>
      </c>
      <c r="B2" s="281" t="s">
        <v>523</v>
      </c>
    </row>
    <row r="3" spans="1:14" ht="15.75" x14ac:dyDescent="0.25">
      <c r="A3" s="280" t="s">
        <v>3</v>
      </c>
      <c r="B3" s="284" t="s">
        <v>25</v>
      </c>
    </row>
    <row r="4" spans="1:14" ht="15.75" x14ac:dyDescent="0.25">
      <c r="A4" s="280" t="s">
        <v>5</v>
      </c>
      <c r="B4" s="284" t="s">
        <v>1330</v>
      </c>
    </row>
    <row r="5" spans="1:14" ht="15.75" x14ac:dyDescent="0.25">
      <c r="A5" s="285" t="s">
        <v>6</v>
      </c>
      <c r="B5" s="286"/>
    </row>
    <row r="6" spans="1:14" ht="15.75" x14ac:dyDescent="0.25">
      <c r="A6" s="285" t="s">
        <v>7</v>
      </c>
      <c r="B6" s="286"/>
    </row>
    <row r="12" spans="1:14" ht="33.75" customHeight="1" x14ac:dyDescent="0.25">
      <c r="H12" s="323">
        <v>2010</v>
      </c>
      <c r="I12" s="323">
        <v>2011</v>
      </c>
      <c r="J12" s="323">
        <v>2012</v>
      </c>
      <c r="K12" s="323">
        <v>2013</v>
      </c>
      <c r="L12" s="323">
        <v>2014</v>
      </c>
      <c r="M12" s="323">
        <v>2015</v>
      </c>
      <c r="N12" s="323">
        <v>2016</v>
      </c>
    </row>
    <row r="13" spans="1:14" x14ac:dyDescent="0.25">
      <c r="G13" t="s">
        <v>43</v>
      </c>
      <c r="H13" s="326">
        <v>100</v>
      </c>
      <c r="I13" s="326">
        <v>64.575141049752091</v>
      </c>
      <c r="J13" s="326">
        <v>65.532569670029062</v>
      </c>
      <c r="K13" s="326">
        <v>64.455462472217476</v>
      </c>
      <c r="L13" s="326">
        <v>63.754487946657548</v>
      </c>
      <c r="M13" s="326">
        <v>63.138998119336641</v>
      </c>
      <c r="N13" s="326">
        <v>50.350487262779964</v>
      </c>
    </row>
    <row r="14" spans="1:14" x14ac:dyDescent="0.25">
      <c r="G14" t="s">
        <v>46</v>
      </c>
      <c r="H14" s="326">
        <v>100</v>
      </c>
      <c r="I14" s="326">
        <v>102.96482412060301</v>
      </c>
      <c r="J14" s="326">
        <v>105.42713567839198</v>
      </c>
      <c r="K14" s="326">
        <v>107.28643216080403</v>
      </c>
      <c r="L14" s="326">
        <v>106.73366834170854</v>
      </c>
      <c r="M14" s="326">
        <v>104.22110552763819</v>
      </c>
      <c r="N14" s="326">
        <v>98.391959798994975</v>
      </c>
    </row>
    <row r="15" spans="1:14" x14ac:dyDescent="0.25">
      <c r="G15" t="s">
        <v>48</v>
      </c>
      <c r="H15" s="326">
        <v>100</v>
      </c>
      <c r="I15" s="326">
        <v>88.118811881188122</v>
      </c>
      <c r="J15" s="326">
        <v>80.693069306930695</v>
      </c>
      <c r="K15" s="326">
        <v>69.306930693069305</v>
      </c>
      <c r="L15" s="326">
        <v>60.396039603960396</v>
      </c>
      <c r="M15" s="326">
        <v>52.970297029702976</v>
      </c>
      <c r="N15" s="326">
        <v>49.009900990099013</v>
      </c>
    </row>
    <row r="16" spans="1:14" x14ac:dyDescent="0.25">
      <c r="G16" t="s">
        <v>53</v>
      </c>
      <c r="H16" s="326">
        <v>100</v>
      </c>
      <c r="I16" s="326">
        <v>98.740337818494126</v>
      </c>
      <c r="J16" s="326">
        <v>95.333524191239633</v>
      </c>
      <c r="K16" s="326">
        <v>92.964500429430288</v>
      </c>
      <c r="L16" s="326">
        <v>89.092470655596912</v>
      </c>
      <c r="M16" s="326">
        <v>80.50386487260235</v>
      </c>
      <c r="N16" s="326">
        <v>78.614371600343546</v>
      </c>
    </row>
    <row r="17" spans="7:14" x14ac:dyDescent="0.25">
      <c r="G17" t="s">
        <v>56</v>
      </c>
      <c r="H17" s="326">
        <v>100</v>
      </c>
      <c r="I17" s="326">
        <v>93.526405451448042</v>
      </c>
      <c r="J17" s="326">
        <v>68.143100511073257</v>
      </c>
      <c r="K17" s="326">
        <v>58.432708688245313</v>
      </c>
      <c r="L17" s="326">
        <v>54.344122657580918</v>
      </c>
      <c r="M17" s="326">
        <v>47.018739352640544</v>
      </c>
      <c r="N17" s="326">
        <v>44.463373083475297</v>
      </c>
    </row>
    <row r="18" spans="7:14" x14ac:dyDescent="0.25">
      <c r="G18" t="s">
        <v>57</v>
      </c>
      <c r="H18" s="326">
        <v>100</v>
      </c>
      <c r="I18" s="326">
        <v>71.083070452155624</v>
      </c>
      <c r="J18" s="326">
        <v>72.450052576235549</v>
      </c>
      <c r="K18" s="326">
        <v>68.980021030494214</v>
      </c>
      <c r="L18" s="326">
        <v>64.143007360672982</v>
      </c>
      <c r="M18" s="326">
        <v>58.675078864353317</v>
      </c>
      <c r="N18" s="326">
        <v>53.207150368033652</v>
      </c>
    </row>
    <row r="19" spans="7:14" x14ac:dyDescent="0.25">
      <c r="G19" t="s">
        <v>60</v>
      </c>
      <c r="H19" s="326">
        <v>100</v>
      </c>
      <c r="I19" s="326">
        <v>107.94496227252553</v>
      </c>
      <c r="J19" s="326">
        <v>112.22074271341916</v>
      </c>
      <c r="K19" s="326">
        <v>114.50658381417369</v>
      </c>
      <c r="L19" s="326">
        <v>104.43112886521675</v>
      </c>
      <c r="M19" s="326">
        <v>105.83666222814026</v>
      </c>
      <c r="N19" s="326">
        <v>100.95428317798492</v>
      </c>
    </row>
    <row r="20" spans="7:14" x14ac:dyDescent="0.25">
      <c r="G20" t="s">
        <v>61</v>
      </c>
      <c r="H20" s="326">
        <v>100</v>
      </c>
      <c r="I20" s="326">
        <v>97.990275526742295</v>
      </c>
      <c r="J20" s="326">
        <v>92.755267423014587</v>
      </c>
      <c r="K20" s="326">
        <v>89.011345218800656</v>
      </c>
      <c r="L20" s="326">
        <v>85.964343598055109</v>
      </c>
      <c r="M20" s="326">
        <v>80.178282009724484</v>
      </c>
      <c r="N20" s="326">
        <v>77.763371150729327</v>
      </c>
    </row>
    <row r="21" spans="7:14" x14ac:dyDescent="0.25">
      <c r="G21" t="s">
        <v>62</v>
      </c>
      <c r="H21" s="326">
        <v>100</v>
      </c>
      <c r="I21" s="326">
        <v>84.477124183006538</v>
      </c>
      <c r="J21" s="326">
        <v>86.683006535947712</v>
      </c>
      <c r="K21" s="326">
        <v>102.61437908496731</v>
      </c>
      <c r="L21" s="326">
        <v>104.33006535947713</v>
      </c>
      <c r="M21" s="326">
        <v>105.47385620915033</v>
      </c>
      <c r="N21" s="326">
        <v>105.63725490196079</v>
      </c>
    </row>
    <row r="22" spans="7:14" x14ac:dyDescent="0.25">
      <c r="G22" t="s">
        <v>63</v>
      </c>
      <c r="H22" s="326">
        <v>100</v>
      </c>
      <c r="I22" s="326">
        <v>98.991354466858795</v>
      </c>
      <c r="J22" s="326">
        <v>100.14409221902017</v>
      </c>
      <c r="K22" s="326">
        <v>90.778097982708942</v>
      </c>
      <c r="L22" s="326">
        <v>85.30259365994236</v>
      </c>
      <c r="M22" s="326">
        <v>84.870317002881848</v>
      </c>
      <c r="N22" s="326">
        <v>84.005763688760808</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showGridLines="0" zoomScale="75" zoomScaleNormal="75" workbookViewId="0">
      <selection activeCell="B7" sqref="B7"/>
    </sheetView>
  </sheetViews>
  <sheetFormatPr defaultRowHeight="15.75" x14ac:dyDescent="0.25"/>
  <cols>
    <col min="1" max="1" width="13.7109375" style="333" bestFit="1" customWidth="1"/>
    <col min="2" max="2" width="91.85546875" style="333" bestFit="1" customWidth="1"/>
    <col min="3" max="4" width="9.140625" style="333"/>
    <col min="5" max="5" width="32.140625" style="333" bestFit="1" customWidth="1"/>
    <col min="6" max="6" width="27.7109375" style="333" bestFit="1" customWidth="1"/>
    <col min="7" max="26" width="10.7109375" style="333" customWidth="1"/>
    <col min="27" max="260" width="9.140625" style="333"/>
    <col min="261" max="261" width="10.140625" style="333" customWidth="1"/>
    <col min="262" max="262" width="41.5703125" style="333" customWidth="1"/>
    <col min="263" max="516" width="9.140625" style="333"/>
    <col min="517" max="517" width="10.140625" style="333" customWidth="1"/>
    <col min="518" max="518" width="41.5703125" style="333" customWidth="1"/>
    <col min="519" max="772" width="9.140625" style="333"/>
    <col min="773" max="773" width="10.140625" style="333" customWidth="1"/>
    <col min="774" max="774" width="41.5703125" style="333" customWidth="1"/>
    <col min="775" max="1028" width="9.140625" style="333"/>
    <col min="1029" max="1029" width="10.140625" style="333" customWidth="1"/>
    <col min="1030" max="1030" width="41.5703125" style="333" customWidth="1"/>
    <col min="1031" max="1284" width="9.140625" style="333"/>
    <col min="1285" max="1285" width="10.140625" style="333" customWidth="1"/>
    <col min="1286" max="1286" width="41.5703125" style="333" customWidth="1"/>
    <col min="1287" max="1540" width="9.140625" style="333"/>
    <col min="1541" max="1541" width="10.140625" style="333" customWidth="1"/>
    <col min="1542" max="1542" width="41.5703125" style="333" customWidth="1"/>
    <col min="1543" max="1796" width="9.140625" style="333"/>
    <col min="1797" max="1797" width="10.140625" style="333" customWidth="1"/>
    <col min="1798" max="1798" width="41.5703125" style="333" customWidth="1"/>
    <col min="1799" max="2052" width="9.140625" style="333"/>
    <col min="2053" max="2053" width="10.140625" style="333" customWidth="1"/>
    <col min="2054" max="2054" width="41.5703125" style="333" customWidth="1"/>
    <col min="2055" max="2308" width="9.140625" style="333"/>
    <col min="2309" max="2309" width="10.140625" style="333" customWidth="1"/>
    <col min="2310" max="2310" width="41.5703125" style="333" customWidth="1"/>
    <col min="2311" max="2564" width="9.140625" style="333"/>
    <col min="2565" max="2565" width="10.140625" style="333" customWidth="1"/>
    <col min="2566" max="2566" width="41.5703125" style="333" customWidth="1"/>
    <col min="2567" max="2820" width="9.140625" style="333"/>
    <col min="2821" max="2821" width="10.140625" style="333" customWidth="1"/>
    <col min="2822" max="2822" width="41.5703125" style="333" customWidth="1"/>
    <col min="2823" max="3076" width="9.140625" style="333"/>
    <col min="3077" max="3077" width="10.140625" style="333" customWidth="1"/>
    <col min="3078" max="3078" width="41.5703125" style="333" customWidth="1"/>
    <col min="3079" max="3332" width="9.140625" style="333"/>
    <col min="3333" max="3333" width="10.140625" style="333" customWidth="1"/>
    <col min="3334" max="3334" width="41.5703125" style="333" customWidth="1"/>
    <col min="3335" max="3588" width="9.140625" style="333"/>
    <col min="3589" max="3589" width="10.140625" style="333" customWidth="1"/>
    <col min="3590" max="3590" width="41.5703125" style="333" customWidth="1"/>
    <col min="3591" max="3844" width="9.140625" style="333"/>
    <col min="3845" max="3845" width="10.140625" style="333" customWidth="1"/>
    <col min="3846" max="3846" width="41.5703125" style="333" customWidth="1"/>
    <col min="3847" max="4100" width="9.140625" style="333"/>
    <col min="4101" max="4101" width="10.140625" style="333" customWidth="1"/>
    <col min="4102" max="4102" width="41.5703125" style="333" customWidth="1"/>
    <col min="4103" max="4356" width="9.140625" style="333"/>
    <col min="4357" max="4357" width="10.140625" style="333" customWidth="1"/>
    <col min="4358" max="4358" width="41.5703125" style="333" customWidth="1"/>
    <col min="4359" max="4612" width="9.140625" style="333"/>
    <col min="4613" max="4613" width="10.140625" style="333" customWidth="1"/>
    <col min="4614" max="4614" width="41.5703125" style="333" customWidth="1"/>
    <col min="4615" max="4868" width="9.140625" style="333"/>
    <col min="4869" max="4869" width="10.140625" style="333" customWidth="1"/>
    <col min="4870" max="4870" width="41.5703125" style="333" customWidth="1"/>
    <col min="4871" max="5124" width="9.140625" style="333"/>
    <col min="5125" max="5125" width="10.140625" style="333" customWidth="1"/>
    <col min="5126" max="5126" width="41.5703125" style="333" customWidth="1"/>
    <col min="5127" max="5380" width="9.140625" style="333"/>
    <col min="5381" max="5381" width="10.140625" style="333" customWidth="1"/>
    <col min="5382" max="5382" width="41.5703125" style="333" customWidth="1"/>
    <col min="5383" max="5636" width="9.140625" style="333"/>
    <col min="5637" max="5637" width="10.140625" style="333" customWidth="1"/>
    <col min="5638" max="5638" width="41.5703125" style="333" customWidth="1"/>
    <col min="5639" max="5892" width="9.140625" style="333"/>
    <col min="5893" max="5893" width="10.140625" style="333" customWidth="1"/>
    <col min="5894" max="5894" width="41.5703125" style="333" customWidth="1"/>
    <col min="5895" max="6148" width="9.140625" style="333"/>
    <col min="6149" max="6149" width="10.140625" style="333" customWidth="1"/>
    <col min="6150" max="6150" width="41.5703125" style="333" customWidth="1"/>
    <col min="6151" max="6404" width="9.140625" style="333"/>
    <col min="6405" max="6405" width="10.140625" style="333" customWidth="1"/>
    <col min="6406" max="6406" width="41.5703125" style="333" customWidth="1"/>
    <col min="6407" max="6660" width="9.140625" style="333"/>
    <col min="6661" max="6661" width="10.140625" style="333" customWidth="1"/>
    <col min="6662" max="6662" width="41.5703125" style="333" customWidth="1"/>
    <col min="6663" max="6916" width="9.140625" style="333"/>
    <col min="6917" max="6917" width="10.140625" style="333" customWidth="1"/>
    <col min="6918" max="6918" width="41.5703125" style="333" customWidth="1"/>
    <col min="6919" max="7172" width="9.140625" style="333"/>
    <col min="7173" max="7173" width="10.140625" style="333" customWidth="1"/>
    <col min="7174" max="7174" width="41.5703125" style="333" customWidth="1"/>
    <col min="7175" max="7428" width="9.140625" style="333"/>
    <col min="7429" max="7429" width="10.140625" style="333" customWidth="1"/>
    <col min="7430" max="7430" width="41.5703125" style="333" customWidth="1"/>
    <col min="7431" max="7684" width="9.140625" style="333"/>
    <col min="7685" max="7685" width="10.140625" style="333" customWidth="1"/>
    <col min="7686" max="7686" width="41.5703125" style="333" customWidth="1"/>
    <col min="7687" max="7940" width="9.140625" style="333"/>
    <col min="7941" max="7941" width="10.140625" style="333" customWidth="1"/>
    <col min="7942" max="7942" width="41.5703125" style="333" customWidth="1"/>
    <col min="7943" max="8196" width="9.140625" style="333"/>
    <col min="8197" max="8197" width="10.140625" style="333" customWidth="1"/>
    <col min="8198" max="8198" width="41.5703125" style="333" customWidth="1"/>
    <col min="8199" max="8452" width="9.140625" style="333"/>
    <col min="8453" max="8453" width="10.140625" style="333" customWidth="1"/>
    <col min="8454" max="8454" width="41.5703125" style="333" customWidth="1"/>
    <col min="8455" max="8708" width="9.140625" style="333"/>
    <col min="8709" max="8709" width="10.140625" style="333" customWidth="1"/>
    <col min="8710" max="8710" width="41.5703125" style="333" customWidth="1"/>
    <col min="8711" max="8964" width="9.140625" style="333"/>
    <col min="8965" max="8965" width="10.140625" style="333" customWidth="1"/>
    <col min="8966" max="8966" width="41.5703125" style="333" customWidth="1"/>
    <col min="8967" max="9220" width="9.140625" style="333"/>
    <col min="9221" max="9221" width="10.140625" style="333" customWidth="1"/>
    <col min="9222" max="9222" width="41.5703125" style="333" customWidth="1"/>
    <col min="9223" max="9476" width="9.140625" style="333"/>
    <col min="9477" max="9477" width="10.140625" style="333" customWidth="1"/>
    <col min="9478" max="9478" width="41.5703125" style="333" customWidth="1"/>
    <col min="9479" max="9732" width="9.140625" style="333"/>
    <col min="9733" max="9733" width="10.140625" style="333" customWidth="1"/>
    <col min="9734" max="9734" width="41.5703125" style="333" customWidth="1"/>
    <col min="9735" max="9988" width="9.140625" style="333"/>
    <col min="9989" max="9989" width="10.140625" style="333" customWidth="1"/>
    <col min="9990" max="9990" width="41.5703125" style="333" customWidth="1"/>
    <col min="9991" max="10244" width="9.140625" style="333"/>
    <col min="10245" max="10245" width="10.140625" style="333" customWidth="1"/>
    <col min="10246" max="10246" width="41.5703125" style="333" customWidth="1"/>
    <col min="10247" max="10500" width="9.140625" style="333"/>
    <col min="10501" max="10501" width="10.140625" style="333" customWidth="1"/>
    <col min="10502" max="10502" width="41.5703125" style="333" customWidth="1"/>
    <col min="10503" max="10756" width="9.140625" style="333"/>
    <col min="10757" max="10757" width="10.140625" style="333" customWidth="1"/>
    <col min="10758" max="10758" width="41.5703125" style="333" customWidth="1"/>
    <col min="10759" max="11012" width="9.140625" style="333"/>
    <col min="11013" max="11013" width="10.140625" style="333" customWidth="1"/>
    <col min="11014" max="11014" width="41.5703125" style="333" customWidth="1"/>
    <col min="11015" max="11268" width="9.140625" style="333"/>
    <col min="11269" max="11269" width="10.140625" style="333" customWidth="1"/>
    <col min="11270" max="11270" width="41.5703125" style="333" customWidth="1"/>
    <col min="11271" max="11524" width="9.140625" style="333"/>
    <col min="11525" max="11525" width="10.140625" style="333" customWidth="1"/>
    <col min="11526" max="11526" width="41.5703125" style="333" customWidth="1"/>
    <col min="11527" max="11780" width="9.140625" style="333"/>
    <col min="11781" max="11781" width="10.140625" style="333" customWidth="1"/>
    <col min="11782" max="11782" width="41.5703125" style="333" customWidth="1"/>
    <col min="11783" max="12036" width="9.140625" style="333"/>
    <col min="12037" max="12037" width="10.140625" style="333" customWidth="1"/>
    <col min="12038" max="12038" width="41.5703125" style="333" customWidth="1"/>
    <col min="12039" max="12292" width="9.140625" style="333"/>
    <col min="12293" max="12293" width="10.140625" style="333" customWidth="1"/>
    <col min="12294" max="12294" width="41.5703125" style="333" customWidth="1"/>
    <col min="12295" max="12548" width="9.140625" style="333"/>
    <col min="12549" max="12549" width="10.140625" style="333" customWidth="1"/>
    <col min="12550" max="12550" width="41.5703125" style="333" customWidth="1"/>
    <col min="12551" max="12804" width="9.140625" style="333"/>
    <col min="12805" max="12805" width="10.140625" style="333" customWidth="1"/>
    <col min="12806" max="12806" width="41.5703125" style="333" customWidth="1"/>
    <col min="12807" max="13060" width="9.140625" style="333"/>
    <col min="13061" max="13061" width="10.140625" style="333" customWidth="1"/>
    <col min="13062" max="13062" width="41.5703125" style="333" customWidth="1"/>
    <col min="13063" max="13316" width="9.140625" style="333"/>
    <col min="13317" max="13317" width="10.140625" style="333" customWidth="1"/>
    <col min="13318" max="13318" width="41.5703125" style="333" customWidth="1"/>
    <col min="13319" max="13572" width="9.140625" style="333"/>
    <col min="13573" max="13573" width="10.140625" style="333" customWidth="1"/>
    <col min="13574" max="13574" width="41.5703125" style="333" customWidth="1"/>
    <col min="13575" max="13828" width="9.140625" style="333"/>
    <col min="13829" max="13829" width="10.140625" style="333" customWidth="1"/>
    <col min="13830" max="13830" width="41.5703125" style="333" customWidth="1"/>
    <col min="13831" max="14084" width="9.140625" style="333"/>
    <col min="14085" max="14085" width="10.140625" style="333" customWidth="1"/>
    <col min="14086" max="14086" width="41.5703125" style="333" customWidth="1"/>
    <col min="14087" max="14340" width="9.140625" style="333"/>
    <col min="14341" max="14341" width="10.140625" style="333" customWidth="1"/>
    <col min="14342" max="14342" width="41.5703125" style="333" customWidth="1"/>
    <col min="14343" max="14596" width="9.140625" style="333"/>
    <col min="14597" max="14597" width="10.140625" style="333" customWidth="1"/>
    <col min="14598" max="14598" width="41.5703125" style="333" customWidth="1"/>
    <col min="14599" max="14852" width="9.140625" style="333"/>
    <col min="14853" max="14853" width="10.140625" style="333" customWidth="1"/>
    <col min="14854" max="14854" width="41.5703125" style="333" customWidth="1"/>
    <col min="14855" max="15108" width="9.140625" style="333"/>
    <col min="15109" max="15109" width="10.140625" style="333" customWidth="1"/>
    <col min="15110" max="15110" width="41.5703125" style="333" customWidth="1"/>
    <col min="15111" max="15364" width="9.140625" style="333"/>
    <col min="15365" max="15365" width="10.140625" style="333" customWidth="1"/>
    <col min="15366" max="15366" width="41.5703125" style="333" customWidth="1"/>
    <col min="15367" max="15620" width="9.140625" style="333"/>
    <col min="15621" max="15621" width="10.140625" style="333" customWidth="1"/>
    <col min="15622" max="15622" width="41.5703125" style="333" customWidth="1"/>
    <col min="15623" max="15876" width="9.140625" style="333"/>
    <col min="15877" max="15877" width="10.140625" style="333" customWidth="1"/>
    <col min="15878" max="15878" width="41.5703125" style="333" customWidth="1"/>
    <col min="15879" max="16132" width="9.140625" style="333"/>
    <col min="16133" max="16133" width="10.140625" style="333" customWidth="1"/>
    <col min="16134" max="16134" width="41.5703125" style="333" customWidth="1"/>
    <col min="16135" max="16384" width="9.140625" style="333"/>
  </cols>
  <sheetData>
    <row r="1" spans="1:31" x14ac:dyDescent="0.25">
      <c r="A1" s="280" t="s">
        <v>0</v>
      </c>
      <c r="B1" s="281" t="s">
        <v>524</v>
      </c>
    </row>
    <row r="2" spans="1:31" x14ac:dyDescent="0.25">
      <c r="A2" s="280" t="s">
        <v>2</v>
      </c>
      <c r="B2" s="281" t="s">
        <v>1234</v>
      </c>
    </row>
    <row r="3" spans="1:31" x14ac:dyDescent="0.25">
      <c r="A3" s="280" t="s">
        <v>3</v>
      </c>
      <c r="B3" s="284" t="s">
        <v>178</v>
      </c>
      <c r="G3" s="334"/>
      <c r="H3" s="334"/>
      <c r="I3" s="334"/>
      <c r="J3" s="334"/>
      <c r="K3" s="334"/>
      <c r="L3" s="334"/>
      <c r="M3" s="334"/>
      <c r="N3" s="334"/>
      <c r="O3" s="334"/>
      <c r="P3" s="334"/>
      <c r="Q3" s="334"/>
      <c r="R3" s="334"/>
      <c r="S3" s="334"/>
      <c r="T3" s="334"/>
      <c r="U3" s="334"/>
      <c r="V3" s="334"/>
      <c r="W3" s="334"/>
      <c r="X3" s="334"/>
      <c r="Y3" s="334"/>
      <c r="Z3" s="334"/>
      <c r="AA3" s="334"/>
      <c r="AB3" s="334"/>
    </row>
    <row r="4" spans="1:31" x14ac:dyDescent="0.25">
      <c r="A4" s="280" t="s">
        <v>5</v>
      </c>
      <c r="B4" s="284" t="s">
        <v>1335</v>
      </c>
    </row>
    <row r="5" spans="1:31" x14ac:dyDescent="0.25">
      <c r="A5" s="285" t="s">
        <v>6</v>
      </c>
      <c r="B5" s="286" t="s">
        <v>1308</v>
      </c>
    </row>
    <row r="6" spans="1:31" x14ac:dyDescent="0.25">
      <c r="A6" s="285" t="s">
        <v>7</v>
      </c>
      <c r="B6" s="286" t="s">
        <v>1235</v>
      </c>
    </row>
    <row r="12" spans="1:31" x14ac:dyDescent="0.25">
      <c r="J12" s="335"/>
      <c r="K12" s="336"/>
    </row>
    <row r="13" spans="1:31" x14ac:dyDescent="0.25">
      <c r="G13" s="889" t="s">
        <v>525</v>
      </c>
      <c r="H13" s="889"/>
      <c r="I13" s="889"/>
      <c r="J13" s="889"/>
      <c r="K13" s="889"/>
      <c r="L13" s="889"/>
      <c r="M13" s="889"/>
      <c r="N13" s="889"/>
      <c r="O13" s="889"/>
      <c r="P13" s="889"/>
      <c r="Q13" s="889"/>
      <c r="R13" s="889"/>
      <c r="S13" s="889"/>
      <c r="T13" s="889"/>
      <c r="U13" s="889"/>
      <c r="V13" s="889"/>
      <c r="W13" s="889"/>
      <c r="X13" s="889"/>
      <c r="Y13" s="889"/>
      <c r="Z13" s="889"/>
    </row>
    <row r="14" spans="1:31" ht="47.25" x14ac:dyDescent="0.25">
      <c r="G14" s="337" t="s">
        <v>526</v>
      </c>
      <c r="H14" s="337" t="s">
        <v>527</v>
      </c>
      <c r="I14" s="337" t="s">
        <v>528</v>
      </c>
      <c r="J14" s="337" t="s">
        <v>529</v>
      </c>
      <c r="K14" s="337" t="s">
        <v>125</v>
      </c>
      <c r="L14" s="337" t="s">
        <v>530</v>
      </c>
      <c r="M14" s="337" t="s">
        <v>531</v>
      </c>
      <c r="N14" s="337" t="s">
        <v>532</v>
      </c>
      <c r="O14" s="337" t="s">
        <v>533</v>
      </c>
      <c r="P14" s="337" t="s">
        <v>534</v>
      </c>
      <c r="Q14" s="337" t="s">
        <v>535</v>
      </c>
      <c r="R14" s="337" t="s">
        <v>536</v>
      </c>
      <c r="S14" s="337" t="s">
        <v>537</v>
      </c>
      <c r="T14" s="337" t="s">
        <v>538</v>
      </c>
      <c r="U14" s="337" t="s">
        <v>539</v>
      </c>
      <c r="V14" s="337" t="s">
        <v>540</v>
      </c>
      <c r="W14" s="337" t="s">
        <v>541</v>
      </c>
      <c r="X14" s="337" t="s">
        <v>542</v>
      </c>
      <c r="Y14" s="337" t="s">
        <v>543</v>
      </c>
      <c r="Z14" s="337" t="s">
        <v>544</v>
      </c>
      <c r="AA14" s="163"/>
    </row>
    <row r="15" spans="1:31" x14ac:dyDescent="0.25">
      <c r="E15" s="338" t="s">
        <v>545</v>
      </c>
      <c r="F15" s="338" t="s">
        <v>546</v>
      </c>
      <c r="G15" s="339">
        <v>18.867924528301884</v>
      </c>
      <c r="H15" s="339">
        <v>7.4074074074074048</v>
      </c>
      <c r="I15" s="339">
        <v>17.777777777777786</v>
      </c>
      <c r="J15" s="339">
        <v>22.916666666666657</v>
      </c>
      <c r="K15" s="339">
        <v>28.571428571428569</v>
      </c>
      <c r="L15" s="339">
        <v>15.151515151515156</v>
      </c>
      <c r="M15" s="339">
        <v>9.6774193548387188</v>
      </c>
      <c r="N15" s="339">
        <v>16.21621621621621</v>
      </c>
      <c r="O15" s="339">
        <v>18.421052631578945</v>
      </c>
      <c r="P15" s="339">
        <v>21.428571428571431</v>
      </c>
      <c r="Q15" s="339">
        <v>18.421052631578945</v>
      </c>
      <c r="R15" s="339">
        <v>18.75</v>
      </c>
      <c r="S15" s="339">
        <v>13.333333333333329</v>
      </c>
      <c r="T15" s="339">
        <v>18.75</v>
      </c>
      <c r="U15" s="339">
        <v>13.333333333333329</v>
      </c>
      <c r="V15" s="339">
        <v>14.285714285714292</v>
      </c>
      <c r="W15" s="339">
        <v>21.428571428571431</v>
      </c>
      <c r="X15" s="339">
        <v>20</v>
      </c>
      <c r="Y15" s="339">
        <v>33.333333333333343</v>
      </c>
      <c r="Z15" s="339">
        <v>22.222222222222214</v>
      </c>
    </row>
    <row r="16" spans="1:31" x14ac:dyDescent="0.25">
      <c r="E16" s="338" t="s">
        <v>547</v>
      </c>
      <c r="F16" s="338" t="s">
        <v>548</v>
      </c>
      <c r="G16" s="339">
        <v>9.6494150943396235</v>
      </c>
      <c r="H16" s="339">
        <v>13.634629629629629</v>
      </c>
      <c r="I16" s="339">
        <v>7.7123999999999997</v>
      </c>
      <c r="J16" s="339">
        <v>13.7614375</v>
      </c>
      <c r="K16" s="339">
        <v>6.130337979094076</v>
      </c>
      <c r="L16" s="339">
        <v>12.256333333333334</v>
      </c>
      <c r="M16" s="339">
        <v>13.49958064516129</v>
      </c>
      <c r="N16" s="339">
        <v>12.303162162162161</v>
      </c>
      <c r="O16" s="339">
        <v>14.078263157894737</v>
      </c>
      <c r="P16" s="339">
        <v>10.686392857142858</v>
      </c>
      <c r="Q16" s="339">
        <v>9.903526315789474</v>
      </c>
      <c r="R16" s="339">
        <v>9.3098124999999996</v>
      </c>
      <c r="S16" s="339">
        <v>12.929733333333333</v>
      </c>
      <c r="T16" s="339">
        <v>11.0226875</v>
      </c>
      <c r="U16" s="339">
        <v>10.303833333333333</v>
      </c>
      <c r="V16" s="339">
        <v>16.087857142857143</v>
      </c>
      <c r="W16" s="339">
        <v>7.9863571428571429</v>
      </c>
      <c r="X16" s="339">
        <v>10.14756</v>
      </c>
      <c r="Y16" s="339">
        <v>8.8282564102564098</v>
      </c>
      <c r="Z16" s="339">
        <v>10.186185185185185</v>
      </c>
      <c r="AA16" s="340"/>
      <c r="AB16" s="340"/>
      <c r="AC16" s="340"/>
      <c r="AD16" s="340"/>
      <c r="AE16" s="340"/>
    </row>
    <row r="17" spans="7:31" x14ac:dyDescent="0.25">
      <c r="J17" s="335"/>
      <c r="K17" s="336"/>
      <c r="M17" s="341"/>
      <c r="O17" s="342"/>
      <c r="P17" s="343"/>
      <c r="Q17" s="343"/>
      <c r="R17" s="343"/>
      <c r="S17" s="344"/>
      <c r="T17" s="345"/>
      <c r="U17" s="345"/>
      <c r="V17" s="345"/>
      <c r="W17" s="341"/>
      <c r="X17" s="341"/>
      <c r="Y17" s="341"/>
      <c r="Z17" s="341"/>
      <c r="AA17" s="341"/>
      <c r="AB17" s="341"/>
      <c r="AC17" s="341"/>
      <c r="AD17" s="341"/>
      <c r="AE17" s="341"/>
    </row>
    <row r="18" spans="7:31" x14ac:dyDescent="0.25">
      <c r="J18" s="346"/>
      <c r="K18" s="347"/>
      <c r="M18" s="340"/>
      <c r="O18" s="342"/>
      <c r="P18" s="343"/>
      <c r="Q18" s="343"/>
      <c r="R18" s="343"/>
      <c r="S18" s="344"/>
      <c r="T18" s="345"/>
      <c r="U18" s="345"/>
      <c r="V18" s="345"/>
      <c r="W18" s="341"/>
      <c r="X18" s="341"/>
      <c r="Y18" s="341"/>
      <c r="Z18" s="341"/>
      <c r="AA18" s="341"/>
      <c r="AB18" s="341"/>
      <c r="AC18" s="341"/>
      <c r="AD18" s="341"/>
      <c r="AE18" s="341"/>
    </row>
    <row r="19" spans="7:31" x14ac:dyDescent="0.25">
      <c r="J19" s="335"/>
      <c r="K19" s="336"/>
      <c r="M19" s="341"/>
      <c r="O19" s="342"/>
      <c r="P19" s="343"/>
      <c r="Q19" s="343"/>
      <c r="R19" s="343"/>
      <c r="S19" s="344"/>
      <c r="T19" s="345"/>
      <c r="U19" s="345"/>
      <c r="V19" s="345"/>
      <c r="W19" s="341"/>
      <c r="X19" s="341"/>
      <c r="Y19" s="341"/>
      <c r="Z19" s="341"/>
      <c r="AA19" s="341"/>
      <c r="AB19" s="341"/>
      <c r="AC19" s="341"/>
      <c r="AD19" s="341"/>
      <c r="AE19" s="341"/>
    </row>
    <row r="20" spans="7:31" x14ac:dyDescent="0.25">
      <c r="J20" s="335"/>
      <c r="K20" s="336"/>
      <c r="M20" s="341"/>
      <c r="O20" s="348"/>
      <c r="P20" s="349"/>
      <c r="Q20" s="349"/>
      <c r="R20" s="349"/>
      <c r="S20" s="350"/>
      <c r="T20" s="351"/>
      <c r="U20" s="351"/>
      <c r="V20" s="351"/>
      <c r="W20" s="340"/>
      <c r="X20" s="340"/>
      <c r="Y20" s="340"/>
      <c r="Z20" s="340"/>
      <c r="AA20" s="340"/>
      <c r="AB20" s="340"/>
      <c r="AC20" s="340"/>
      <c r="AD20" s="340"/>
      <c r="AE20" s="340"/>
    </row>
    <row r="21" spans="7:31" x14ac:dyDescent="0.25">
      <c r="J21" s="335"/>
      <c r="K21" s="336"/>
      <c r="M21" s="341"/>
      <c r="O21" s="342"/>
      <c r="P21" s="343"/>
      <c r="Q21" s="343"/>
      <c r="R21" s="343"/>
      <c r="S21" s="344"/>
      <c r="T21" s="345"/>
      <c r="U21" s="345"/>
      <c r="V21" s="345"/>
      <c r="W21" s="341"/>
      <c r="X21" s="341"/>
      <c r="Y21" s="341"/>
      <c r="Z21" s="341"/>
      <c r="AA21" s="341"/>
      <c r="AB21" s="341"/>
      <c r="AC21" s="341"/>
      <c r="AD21" s="341"/>
      <c r="AE21" s="341"/>
    </row>
    <row r="22" spans="7:31" x14ac:dyDescent="0.25">
      <c r="J22" s="346"/>
      <c r="K22" s="347"/>
      <c r="M22" s="340"/>
      <c r="O22" s="342"/>
      <c r="P22" s="343"/>
      <c r="Q22" s="343"/>
      <c r="R22" s="343"/>
      <c r="S22" s="344"/>
      <c r="T22" s="345"/>
      <c r="U22" s="345"/>
      <c r="V22" s="345"/>
      <c r="W22" s="341"/>
      <c r="X22" s="341"/>
      <c r="Y22" s="341"/>
      <c r="Z22" s="341"/>
      <c r="AA22" s="341"/>
      <c r="AB22" s="341"/>
      <c r="AC22" s="341"/>
      <c r="AD22" s="341"/>
      <c r="AE22" s="341"/>
    </row>
    <row r="23" spans="7:31" x14ac:dyDescent="0.25">
      <c r="J23" s="335"/>
      <c r="K23" s="336"/>
      <c r="M23" s="341"/>
      <c r="O23" s="342"/>
      <c r="P23" s="343"/>
      <c r="Q23" s="343"/>
      <c r="R23" s="343"/>
      <c r="S23" s="344"/>
      <c r="T23" s="345"/>
      <c r="U23" s="345"/>
      <c r="V23" s="345"/>
      <c r="W23" s="341"/>
      <c r="X23" s="341"/>
      <c r="Y23" s="341"/>
      <c r="Z23" s="341"/>
      <c r="AA23" s="341"/>
      <c r="AB23" s="341"/>
      <c r="AC23" s="341"/>
      <c r="AD23" s="341"/>
      <c r="AE23" s="341"/>
    </row>
    <row r="24" spans="7:31" x14ac:dyDescent="0.25">
      <c r="J24" s="335"/>
      <c r="K24" s="336"/>
      <c r="M24" s="341"/>
      <c r="O24" s="348"/>
      <c r="P24" s="349"/>
      <c r="Q24" s="349"/>
      <c r="R24" s="349"/>
      <c r="S24" s="350"/>
      <c r="T24" s="351"/>
      <c r="U24" s="351"/>
      <c r="V24" s="351"/>
      <c r="W24" s="340"/>
      <c r="X24" s="340"/>
      <c r="Y24" s="340"/>
      <c r="Z24" s="340"/>
      <c r="AA24" s="340"/>
      <c r="AB24" s="340"/>
      <c r="AC24" s="340"/>
      <c r="AD24" s="340"/>
      <c r="AE24" s="340"/>
    </row>
    <row r="25" spans="7:31" x14ac:dyDescent="0.25">
      <c r="J25" s="335"/>
      <c r="K25" s="336"/>
      <c r="M25" s="341"/>
      <c r="O25" s="342"/>
      <c r="P25" s="343"/>
      <c r="Q25" s="343"/>
      <c r="R25" s="343"/>
      <c r="S25" s="344"/>
      <c r="T25" s="345"/>
      <c r="U25" s="345"/>
      <c r="V25" s="345"/>
      <c r="W25" s="341"/>
      <c r="X25" s="341"/>
      <c r="Y25" s="341"/>
      <c r="Z25" s="341"/>
      <c r="AA25" s="341"/>
      <c r="AB25" s="341"/>
      <c r="AC25" s="341"/>
      <c r="AD25" s="341"/>
      <c r="AE25" s="341"/>
    </row>
    <row r="26" spans="7:31" x14ac:dyDescent="0.25">
      <c r="J26" s="346"/>
      <c r="K26" s="347"/>
      <c r="M26" s="340"/>
      <c r="O26" s="342"/>
      <c r="P26" s="343"/>
      <c r="Q26" s="343"/>
      <c r="R26" s="343"/>
      <c r="S26" s="344"/>
      <c r="T26" s="345"/>
      <c r="U26" s="345"/>
      <c r="V26" s="345"/>
      <c r="W26" s="341"/>
      <c r="X26" s="341"/>
      <c r="Y26" s="341"/>
      <c r="Z26" s="341"/>
      <c r="AA26" s="341"/>
      <c r="AB26" s="341"/>
      <c r="AC26" s="341"/>
      <c r="AD26" s="341"/>
      <c r="AE26" s="341"/>
    </row>
    <row r="27" spans="7:31" x14ac:dyDescent="0.25">
      <c r="J27" s="352"/>
      <c r="K27" s="347"/>
      <c r="M27" s="340"/>
      <c r="O27" s="342"/>
      <c r="P27" s="343"/>
      <c r="Q27" s="343"/>
      <c r="R27" s="343"/>
      <c r="S27" s="344"/>
      <c r="T27" s="345"/>
      <c r="U27" s="345"/>
      <c r="V27" s="345"/>
      <c r="W27" s="341"/>
      <c r="X27" s="341"/>
      <c r="Y27" s="341"/>
      <c r="Z27" s="341"/>
      <c r="AA27" s="341"/>
      <c r="AB27" s="341"/>
      <c r="AC27" s="341"/>
      <c r="AD27" s="341"/>
      <c r="AE27" s="341"/>
    </row>
    <row r="28" spans="7:31" x14ac:dyDescent="0.25">
      <c r="G28" s="335"/>
      <c r="J28" s="335"/>
      <c r="K28" s="336"/>
      <c r="M28" s="341"/>
      <c r="O28" s="348"/>
      <c r="P28" s="349"/>
      <c r="Q28" s="349"/>
      <c r="R28" s="349"/>
      <c r="S28" s="350"/>
      <c r="T28" s="351"/>
      <c r="U28" s="351"/>
      <c r="V28" s="351"/>
      <c r="W28" s="340"/>
      <c r="X28" s="340"/>
      <c r="Y28" s="340"/>
      <c r="Z28" s="340"/>
      <c r="AA28" s="340"/>
      <c r="AB28" s="340"/>
      <c r="AC28" s="340"/>
      <c r="AD28" s="340"/>
      <c r="AE28" s="340"/>
    </row>
    <row r="29" spans="7:31" x14ac:dyDescent="0.25">
      <c r="J29" s="335"/>
      <c r="K29" s="336"/>
      <c r="M29" s="341"/>
      <c r="O29" s="353"/>
      <c r="P29" s="354"/>
      <c r="Q29" s="349"/>
      <c r="R29" s="349"/>
      <c r="S29" s="350"/>
      <c r="T29" s="351"/>
      <c r="U29" s="351"/>
      <c r="V29" s="351"/>
      <c r="W29" s="340"/>
      <c r="X29" s="340"/>
      <c r="Y29" s="340"/>
      <c r="Z29" s="340"/>
      <c r="AA29" s="340"/>
      <c r="AB29" s="340"/>
      <c r="AC29" s="340"/>
      <c r="AD29" s="340"/>
      <c r="AE29" s="340"/>
    </row>
    <row r="30" spans="7:31" x14ac:dyDescent="0.25">
      <c r="J30" s="335"/>
      <c r="K30" s="336"/>
      <c r="M30" s="341"/>
      <c r="O30" s="342"/>
      <c r="P30" s="343"/>
      <c r="Q30" s="343"/>
      <c r="R30" s="343"/>
      <c r="S30" s="344"/>
      <c r="T30" s="345"/>
      <c r="U30" s="345"/>
      <c r="V30" s="345"/>
      <c r="W30" s="341"/>
      <c r="X30" s="341"/>
      <c r="Y30" s="341"/>
      <c r="Z30" s="341"/>
      <c r="AA30" s="341"/>
      <c r="AB30" s="341"/>
      <c r="AC30" s="341"/>
      <c r="AD30" s="341"/>
      <c r="AE30" s="341"/>
    </row>
    <row r="31" spans="7:31" x14ac:dyDescent="0.25">
      <c r="J31" s="346"/>
      <c r="K31" s="347"/>
      <c r="M31" s="340"/>
      <c r="O31" s="342"/>
      <c r="P31" s="343"/>
      <c r="Q31" s="343"/>
      <c r="R31" s="343"/>
      <c r="S31" s="344"/>
      <c r="T31" s="345"/>
      <c r="U31" s="345"/>
      <c r="V31" s="345"/>
      <c r="W31" s="341"/>
      <c r="X31" s="341"/>
      <c r="Y31" s="341"/>
      <c r="Z31" s="341"/>
      <c r="AA31" s="341"/>
      <c r="AB31" s="341"/>
      <c r="AC31" s="341"/>
      <c r="AD31" s="341"/>
      <c r="AE31" s="341"/>
    </row>
    <row r="32" spans="7:31" x14ac:dyDescent="0.25">
      <c r="J32" s="335"/>
      <c r="K32" s="336"/>
      <c r="M32" s="341"/>
      <c r="O32" s="342"/>
      <c r="P32" s="343"/>
      <c r="Q32" s="343"/>
      <c r="R32" s="343"/>
      <c r="S32" s="344"/>
      <c r="T32" s="345"/>
      <c r="U32" s="345"/>
      <c r="V32" s="345"/>
      <c r="W32" s="341"/>
      <c r="X32" s="341"/>
      <c r="Y32" s="341"/>
      <c r="Z32" s="341"/>
      <c r="AA32" s="341"/>
      <c r="AB32" s="341"/>
      <c r="AC32" s="341"/>
      <c r="AD32" s="341"/>
      <c r="AE32" s="341"/>
    </row>
    <row r="33" spans="10:31" x14ac:dyDescent="0.25">
      <c r="J33" s="335"/>
      <c r="K33" s="336"/>
      <c r="M33" s="341"/>
      <c r="O33" s="348"/>
      <c r="P33" s="349"/>
      <c r="Q33" s="349"/>
      <c r="R33" s="349"/>
      <c r="S33" s="350"/>
      <c r="T33" s="351"/>
      <c r="U33" s="351"/>
      <c r="V33" s="351"/>
      <c r="W33" s="340"/>
      <c r="X33" s="340"/>
      <c r="Y33" s="340"/>
      <c r="Z33" s="340"/>
      <c r="AA33" s="340"/>
      <c r="AB33" s="340"/>
      <c r="AC33" s="340"/>
      <c r="AD33" s="340"/>
      <c r="AE33" s="340"/>
    </row>
    <row r="34" spans="10:31" x14ac:dyDescent="0.25">
      <c r="J34" s="335"/>
      <c r="K34" s="336"/>
      <c r="M34" s="341"/>
      <c r="O34" s="342"/>
      <c r="P34" s="343"/>
      <c r="Q34" s="343"/>
      <c r="R34" s="343"/>
      <c r="S34" s="344"/>
      <c r="T34" s="345"/>
      <c r="U34" s="345"/>
      <c r="V34" s="345"/>
      <c r="W34" s="341"/>
      <c r="X34" s="341"/>
      <c r="Y34" s="341"/>
      <c r="Z34" s="341"/>
      <c r="AA34" s="341"/>
      <c r="AB34" s="341"/>
      <c r="AC34" s="341"/>
      <c r="AD34" s="341"/>
      <c r="AE34" s="341"/>
    </row>
    <row r="35" spans="10:31" x14ac:dyDescent="0.25">
      <c r="J35" s="346"/>
      <c r="K35" s="347"/>
      <c r="M35" s="340"/>
      <c r="O35" s="342"/>
      <c r="P35" s="343"/>
      <c r="Q35" s="343"/>
      <c r="R35" s="343"/>
      <c r="S35" s="344"/>
      <c r="T35" s="345"/>
      <c r="U35" s="345"/>
      <c r="V35" s="345"/>
      <c r="W35" s="341"/>
      <c r="X35" s="341"/>
      <c r="Y35" s="341"/>
      <c r="Z35" s="341"/>
      <c r="AA35" s="341"/>
      <c r="AB35" s="341"/>
      <c r="AC35" s="341"/>
      <c r="AD35" s="341"/>
      <c r="AE35" s="341"/>
    </row>
    <row r="36" spans="10:31" x14ac:dyDescent="0.25">
      <c r="J36" s="335"/>
      <c r="K36" s="336"/>
      <c r="M36" s="341"/>
      <c r="O36" s="342"/>
      <c r="P36" s="343"/>
      <c r="Q36" s="343"/>
      <c r="R36" s="343"/>
      <c r="S36" s="344"/>
      <c r="T36" s="345"/>
      <c r="U36" s="345"/>
      <c r="V36" s="345"/>
      <c r="W36" s="341"/>
      <c r="X36" s="341"/>
      <c r="Y36" s="341"/>
      <c r="Z36" s="341"/>
      <c r="AA36" s="341"/>
      <c r="AB36" s="341"/>
      <c r="AC36" s="341"/>
      <c r="AD36" s="341"/>
      <c r="AE36" s="341"/>
    </row>
    <row r="37" spans="10:31" x14ac:dyDescent="0.25">
      <c r="J37" s="335"/>
      <c r="K37" s="336"/>
      <c r="M37" s="341"/>
      <c r="O37" s="348"/>
      <c r="P37" s="349"/>
      <c r="Q37" s="349"/>
      <c r="R37" s="349"/>
      <c r="S37" s="350"/>
      <c r="T37" s="351"/>
      <c r="U37" s="351"/>
      <c r="V37" s="351"/>
      <c r="W37" s="340"/>
      <c r="X37" s="340"/>
      <c r="Y37" s="340"/>
      <c r="Z37" s="340"/>
      <c r="AA37" s="340"/>
      <c r="AB37" s="340"/>
      <c r="AC37" s="340"/>
      <c r="AD37" s="340"/>
      <c r="AE37" s="340"/>
    </row>
    <row r="38" spans="10:31" x14ac:dyDescent="0.25">
      <c r="J38" s="335"/>
      <c r="K38" s="336"/>
      <c r="M38" s="341"/>
      <c r="O38" s="342"/>
      <c r="P38" s="343"/>
      <c r="Q38" s="343"/>
      <c r="R38" s="343"/>
      <c r="S38" s="344"/>
      <c r="T38" s="345"/>
      <c r="U38" s="345"/>
      <c r="V38" s="345"/>
      <c r="W38" s="341"/>
      <c r="X38" s="341"/>
      <c r="Y38" s="341"/>
      <c r="Z38" s="341"/>
      <c r="AA38" s="341"/>
      <c r="AB38" s="341"/>
      <c r="AC38" s="341"/>
      <c r="AD38" s="341"/>
      <c r="AE38" s="341"/>
    </row>
    <row r="39" spans="10:31" x14ac:dyDescent="0.25">
      <c r="J39" s="346"/>
      <c r="K39" s="347"/>
      <c r="M39" s="351"/>
      <c r="O39" s="342"/>
      <c r="P39" s="343"/>
      <c r="Q39" s="343"/>
      <c r="R39" s="343"/>
      <c r="S39" s="344"/>
      <c r="T39" s="345"/>
      <c r="U39" s="345"/>
      <c r="V39" s="345"/>
      <c r="W39" s="341"/>
      <c r="X39" s="341"/>
      <c r="Y39" s="341"/>
      <c r="Z39" s="341"/>
      <c r="AA39" s="341"/>
      <c r="AB39" s="341"/>
      <c r="AC39" s="341"/>
      <c r="AD39" s="341"/>
      <c r="AE39" s="341"/>
    </row>
    <row r="40" spans="10:31" x14ac:dyDescent="0.25">
      <c r="J40" s="352"/>
      <c r="K40" s="347"/>
      <c r="M40" s="351"/>
      <c r="O40" s="342"/>
      <c r="P40" s="343"/>
      <c r="Q40" s="343"/>
      <c r="R40" s="343"/>
      <c r="S40" s="344"/>
      <c r="T40" s="345"/>
      <c r="U40" s="345"/>
      <c r="V40" s="345"/>
      <c r="W40" s="341"/>
      <c r="X40" s="341"/>
      <c r="Y40" s="341"/>
      <c r="Z40" s="341"/>
      <c r="AA40" s="341"/>
      <c r="AB40" s="341"/>
      <c r="AC40" s="341"/>
      <c r="AD40" s="341"/>
      <c r="AE40" s="341"/>
    </row>
    <row r="41" spans="10:31" x14ac:dyDescent="0.25">
      <c r="M41" s="340"/>
      <c r="O41" s="348"/>
      <c r="P41" s="349"/>
      <c r="Q41" s="349"/>
      <c r="R41" s="349"/>
      <c r="S41" s="350"/>
      <c r="T41" s="351"/>
      <c r="U41" s="351"/>
      <c r="V41" s="351"/>
      <c r="W41" s="351"/>
      <c r="X41" s="351"/>
      <c r="Y41" s="351"/>
      <c r="Z41" s="351"/>
      <c r="AA41" s="351"/>
      <c r="AB41" s="351"/>
      <c r="AC41" s="351"/>
      <c r="AD41" s="351"/>
      <c r="AE41" s="351"/>
    </row>
    <row r="42" spans="10:31" x14ac:dyDescent="0.25">
      <c r="O42" s="353"/>
      <c r="P42" s="349"/>
      <c r="Q42" s="349"/>
      <c r="R42" s="349"/>
      <c r="S42" s="350"/>
      <c r="T42" s="351"/>
      <c r="U42" s="351"/>
      <c r="V42" s="351"/>
      <c r="W42" s="351"/>
      <c r="X42" s="351"/>
      <c r="Y42" s="351"/>
      <c r="Z42" s="351"/>
      <c r="AA42" s="351"/>
      <c r="AB42" s="351"/>
      <c r="AC42" s="351"/>
      <c r="AD42" s="351"/>
      <c r="AE42" s="351"/>
    </row>
    <row r="43" spans="10:31" x14ac:dyDescent="0.25">
      <c r="O43" s="348"/>
      <c r="P43" s="349"/>
      <c r="Q43" s="349"/>
      <c r="R43" s="349"/>
      <c r="S43" s="350"/>
      <c r="T43" s="351"/>
      <c r="U43" s="351"/>
      <c r="V43" s="351"/>
      <c r="W43" s="340"/>
      <c r="X43" s="340"/>
      <c r="Y43" s="340"/>
      <c r="Z43" s="340"/>
      <c r="AA43" s="340"/>
      <c r="AB43" s="340"/>
      <c r="AC43" s="340"/>
      <c r="AD43" s="340"/>
      <c r="AE43" s="340"/>
    </row>
  </sheetData>
  <mergeCells count="1">
    <mergeCell ref="G13:Z13"/>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8"/>
  <sheetViews>
    <sheetView showGridLines="0" zoomScale="75" zoomScaleNormal="75" workbookViewId="0">
      <selection activeCell="C8" sqref="C8"/>
    </sheetView>
  </sheetViews>
  <sheetFormatPr defaultRowHeight="15.75" x14ac:dyDescent="0.25"/>
  <cols>
    <col min="1" max="1" width="13.140625" style="356" bestFit="1" customWidth="1"/>
    <col min="2" max="2" width="110.85546875" style="356" customWidth="1"/>
    <col min="3" max="3" width="16.85546875" style="356" customWidth="1"/>
    <col min="4" max="5" width="20.140625" style="356" customWidth="1"/>
    <col min="6" max="10" width="9.140625" style="356"/>
    <col min="11" max="15" width="9.140625" style="357"/>
    <col min="16" max="16384" width="9.140625" style="356"/>
  </cols>
  <sheetData>
    <row r="1" spans="1:15" ht="18" customHeight="1" x14ac:dyDescent="0.25">
      <c r="A1" s="280" t="s">
        <v>0</v>
      </c>
      <c r="B1" s="281" t="s">
        <v>549</v>
      </c>
      <c r="C1" s="355"/>
      <c r="D1" s="355"/>
      <c r="E1" s="355"/>
      <c r="F1" s="355"/>
      <c r="G1" s="355"/>
    </row>
    <row r="2" spans="1:15" ht="18" customHeight="1" x14ac:dyDescent="0.25">
      <c r="A2" s="280" t="s">
        <v>2</v>
      </c>
      <c r="B2" s="281" t="s">
        <v>550</v>
      </c>
      <c r="C2" s="355"/>
      <c r="D2" s="355"/>
      <c r="E2" s="355"/>
      <c r="F2" s="355"/>
      <c r="G2" s="355"/>
    </row>
    <row r="3" spans="1:15" ht="18" customHeight="1" x14ac:dyDescent="0.25">
      <c r="A3" s="280" t="s">
        <v>3</v>
      </c>
      <c r="B3" s="284" t="s">
        <v>178</v>
      </c>
      <c r="C3" s="355"/>
      <c r="D3" s="355"/>
      <c r="E3" s="355"/>
      <c r="F3" s="355"/>
      <c r="G3" s="355"/>
    </row>
    <row r="4" spans="1:15" ht="18" customHeight="1" x14ac:dyDescent="0.25">
      <c r="A4" s="280" t="s">
        <v>5</v>
      </c>
      <c r="B4" s="284" t="s">
        <v>1335</v>
      </c>
      <c r="C4" s="355"/>
      <c r="D4" s="355"/>
      <c r="E4" s="355"/>
      <c r="F4" s="355"/>
      <c r="G4" s="355"/>
    </row>
    <row r="5" spans="1:15" ht="18" customHeight="1" x14ac:dyDescent="0.25">
      <c r="A5" s="285" t="s">
        <v>6</v>
      </c>
      <c r="B5" s="875" t="s">
        <v>1309</v>
      </c>
      <c r="C5" s="355"/>
      <c r="D5" s="355"/>
      <c r="E5" s="355"/>
      <c r="F5" s="355"/>
      <c r="G5" s="355"/>
    </row>
    <row r="6" spans="1:15" ht="18" customHeight="1" x14ac:dyDescent="0.25">
      <c r="A6" s="285" t="s">
        <v>7</v>
      </c>
      <c r="B6" s="286" t="s">
        <v>1400</v>
      </c>
      <c r="C6" s="355"/>
      <c r="D6" s="355"/>
      <c r="E6" s="355"/>
      <c r="F6" s="355"/>
      <c r="G6" s="355"/>
    </row>
    <row r="7" spans="1:15" ht="18" customHeight="1" x14ac:dyDescent="0.25">
      <c r="B7" s="358"/>
      <c r="C7" s="355"/>
      <c r="D7" s="355"/>
      <c r="E7" s="355"/>
      <c r="F7" s="355"/>
      <c r="G7" s="355"/>
    </row>
    <row r="8" spans="1:15" ht="18" customHeight="1" x14ac:dyDescent="0.25">
      <c r="B8" s="358"/>
      <c r="C8" s="355"/>
      <c r="D8" s="355"/>
      <c r="E8" s="355"/>
      <c r="F8" s="355"/>
      <c r="G8" s="355"/>
    </row>
    <row r="9" spans="1:15" ht="18" customHeight="1" x14ac:dyDescent="0.25">
      <c r="B9" s="358"/>
      <c r="C9" s="355"/>
      <c r="D9" s="355"/>
      <c r="E9" s="355"/>
      <c r="F9" s="355"/>
      <c r="G9" s="355"/>
    </row>
    <row r="10" spans="1:15" ht="18" customHeight="1" x14ac:dyDescent="0.25">
      <c r="B10" s="358"/>
      <c r="C10" s="355"/>
      <c r="D10" s="355"/>
      <c r="E10" s="355"/>
      <c r="F10" s="355"/>
      <c r="G10" s="355"/>
    </row>
    <row r="11" spans="1:15" ht="18" customHeight="1" x14ac:dyDescent="0.25">
      <c r="C11" s="355"/>
      <c r="D11" s="355"/>
      <c r="E11" s="355"/>
      <c r="F11" s="355"/>
      <c r="G11" s="355"/>
    </row>
    <row r="12" spans="1:15" ht="38.25" customHeight="1" x14ac:dyDescent="0.25">
      <c r="C12" s="355"/>
      <c r="D12" s="359" t="s">
        <v>551</v>
      </c>
      <c r="E12" s="359" t="s">
        <v>552</v>
      </c>
      <c r="F12" s="355"/>
      <c r="G12" s="355"/>
    </row>
    <row r="13" spans="1:15" ht="36.75" customHeight="1" x14ac:dyDescent="0.25">
      <c r="C13" s="355"/>
      <c r="D13" s="359" t="s">
        <v>553</v>
      </c>
      <c r="E13" s="359" t="s">
        <v>554</v>
      </c>
      <c r="F13" s="355"/>
      <c r="G13" s="355"/>
      <c r="L13" s="357">
        <v>8</v>
      </c>
      <c r="M13" s="357">
        <v>19</v>
      </c>
      <c r="N13" s="357">
        <v>32</v>
      </c>
      <c r="O13" s="357">
        <v>50</v>
      </c>
    </row>
    <row r="14" spans="1:15" ht="18" customHeight="1" x14ac:dyDescent="0.25">
      <c r="C14" s="355"/>
      <c r="D14" s="360">
        <v>4.342705188944552</v>
      </c>
      <c r="E14" s="360">
        <v>8.0648630237321441</v>
      </c>
      <c r="F14" s="355"/>
      <c r="G14" s="355"/>
      <c r="K14" s="357">
        <v>0.1</v>
      </c>
      <c r="L14" s="357">
        <v>80</v>
      </c>
      <c r="M14" s="357">
        <v>190</v>
      </c>
      <c r="N14" s="357">
        <v>320</v>
      </c>
      <c r="O14" s="357">
        <v>500</v>
      </c>
    </row>
    <row r="15" spans="1:15" ht="18" customHeight="1" x14ac:dyDescent="0.25">
      <c r="C15" s="355"/>
      <c r="D15" s="360">
        <v>2.523652192367754</v>
      </c>
      <c r="E15" s="360">
        <v>7.8688408904834031</v>
      </c>
      <c r="F15" s="355"/>
      <c r="G15" s="355"/>
      <c r="K15" s="357">
        <v>0.15</v>
      </c>
      <c r="L15" s="357">
        <v>53.333333333333336</v>
      </c>
      <c r="M15" s="357">
        <v>126.66666666666667</v>
      </c>
      <c r="N15" s="357">
        <v>213.33333333333334</v>
      </c>
      <c r="O15" s="357">
        <v>333.33333333333337</v>
      </c>
    </row>
    <row r="16" spans="1:15" ht="18" customHeight="1" x14ac:dyDescent="0.25">
      <c r="C16" s="355"/>
      <c r="D16" s="360">
        <v>1.7665997464869101</v>
      </c>
      <c r="E16" s="360">
        <v>9.4380961130037431</v>
      </c>
      <c r="F16" s="355"/>
      <c r="G16" s="355"/>
      <c r="K16" s="357">
        <v>0.2</v>
      </c>
      <c r="L16" s="357">
        <v>40</v>
      </c>
      <c r="M16" s="357">
        <v>95</v>
      </c>
      <c r="N16" s="357">
        <v>160</v>
      </c>
      <c r="O16" s="357">
        <v>250</v>
      </c>
    </row>
    <row r="17" spans="1:23" ht="18" customHeight="1" x14ac:dyDescent="0.25">
      <c r="C17" s="355"/>
      <c r="D17" s="360">
        <v>2.62560798590063</v>
      </c>
      <c r="E17" s="360">
        <v>8.1059173761961283</v>
      </c>
      <c r="F17" s="355"/>
      <c r="G17" s="355"/>
      <c r="K17" s="357">
        <v>0.25</v>
      </c>
      <c r="L17" s="357">
        <v>32</v>
      </c>
      <c r="M17" s="357">
        <v>76</v>
      </c>
      <c r="N17" s="357">
        <v>128</v>
      </c>
      <c r="O17" s="357">
        <v>200</v>
      </c>
    </row>
    <row r="18" spans="1:23" ht="18" customHeight="1" x14ac:dyDescent="0.25">
      <c r="B18" s="358"/>
      <c r="C18" s="355"/>
      <c r="D18" s="360">
        <v>2.6730246207453114</v>
      </c>
      <c r="E18" s="360">
        <v>13.103802763564087</v>
      </c>
      <c r="F18" s="355"/>
      <c r="G18" s="355"/>
      <c r="K18" s="357">
        <v>0.3</v>
      </c>
      <c r="L18" s="357">
        <v>26.666666666666668</v>
      </c>
      <c r="M18" s="357">
        <v>63.333333333333336</v>
      </c>
      <c r="N18" s="357">
        <v>106.66666666666667</v>
      </c>
      <c r="O18" s="357">
        <v>166.66666666666669</v>
      </c>
    </row>
    <row r="19" spans="1:23" ht="18" customHeight="1" x14ac:dyDescent="0.25">
      <c r="B19" s="358"/>
      <c r="C19" s="355"/>
      <c r="D19" s="360">
        <v>2.0818911441763834</v>
      </c>
      <c r="E19" s="360">
        <v>16.213729699394008</v>
      </c>
      <c r="F19" s="355"/>
      <c r="G19" s="355"/>
      <c r="K19" s="357">
        <v>0.35</v>
      </c>
      <c r="L19" s="357">
        <v>22.857142857142858</v>
      </c>
      <c r="M19" s="357">
        <v>54.285714285714292</v>
      </c>
      <c r="N19" s="357">
        <v>91.428571428571431</v>
      </c>
      <c r="O19" s="357">
        <v>142.85714285714286</v>
      </c>
    </row>
    <row r="20" spans="1:23" ht="18" customHeight="1" x14ac:dyDescent="0.25">
      <c r="B20" s="358"/>
      <c r="C20" s="355"/>
      <c r="D20" s="360">
        <v>3.2230883660066967</v>
      </c>
      <c r="E20" s="360">
        <v>15.003219121038116</v>
      </c>
      <c r="F20" s="355"/>
      <c r="G20" s="355"/>
      <c r="K20" s="357">
        <v>0.4</v>
      </c>
      <c r="L20" s="357">
        <v>20</v>
      </c>
      <c r="M20" s="357">
        <v>47.5</v>
      </c>
      <c r="N20" s="357">
        <v>80</v>
      </c>
      <c r="O20" s="357">
        <v>125</v>
      </c>
    </row>
    <row r="21" spans="1:23" ht="18" customHeight="1" x14ac:dyDescent="0.25">
      <c r="C21" s="355"/>
      <c r="D21" s="360">
        <v>1.4845734998457456</v>
      </c>
      <c r="E21" s="360">
        <v>11.433104862486225</v>
      </c>
      <c r="F21" s="355"/>
      <c r="G21" s="355"/>
      <c r="K21" s="357">
        <v>0.45</v>
      </c>
      <c r="L21" s="357">
        <v>17.777777777777779</v>
      </c>
      <c r="M21" s="357">
        <v>42.222222222222221</v>
      </c>
      <c r="N21" s="357">
        <v>71.111111111111114</v>
      </c>
      <c r="O21" s="357">
        <v>111.11111111111111</v>
      </c>
    </row>
    <row r="22" spans="1:23" ht="18" customHeight="1" x14ac:dyDescent="0.25">
      <c r="B22" s="358"/>
      <c r="C22" s="355"/>
      <c r="D22" s="360">
        <v>2.3613611385914939</v>
      </c>
      <c r="E22" s="360">
        <v>12.30042213647997</v>
      </c>
      <c r="F22" s="355"/>
      <c r="G22" s="355"/>
      <c r="K22" s="357">
        <v>0.5</v>
      </c>
      <c r="L22" s="357">
        <v>16</v>
      </c>
      <c r="M22" s="357">
        <v>38</v>
      </c>
      <c r="N22" s="357">
        <v>64</v>
      </c>
      <c r="O22" s="357">
        <v>100</v>
      </c>
    </row>
    <row r="23" spans="1:23" ht="18" customHeight="1" x14ac:dyDescent="0.25">
      <c r="B23" s="358"/>
      <c r="C23" s="355"/>
      <c r="D23" s="360">
        <v>1.8291330116806233</v>
      </c>
      <c r="E23" s="360">
        <v>15.745846934341001</v>
      </c>
      <c r="F23" s="355"/>
      <c r="G23" s="355"/>
      <c r="K23" s="357">
        <v>0.55000000000000004</v>
      </c>
      <c r="L23" s="357">
        <v>14.545454545454545</v>
      </c>
      <c r="M23" s="357">
        <v>34.54545454545454</v>
      </c>
      <c r="N23" s="357">
        <v>58.18181818181818</v>
      </c>
      <c r="O23" s="357">
        <v>90.909090909090907</v>
      </c>
    </row>
    <row r="24" spans="1:23" ht="18" customHeight="1" x14ac:dyDescent="0.25">
      <c r="B24" s="358"/>
      <c r="C24" s="355"/>
      <c r="D24" s="360">
        <v>3.1284815901796956</v>
      </c>
      <c r="E24" s="360">
        <v>8.2803229777727836</v>
      </c>
      <c r="F24" s="355"/>
      <c r="G24" s="355"/>
      <c r="K24" s="357">
        <v>0.6</v>
      </c>
      <c r="L24" s="357">
        <v>13.333333333333334</v>
      </c>
      <c r="M24" s="357">
        <v>31.666666666666668</v>
      </c>
      <c r="N24" s="357">
        <v>53.333333333333336</v>
      </c>
      <c r="O24" s="357">
        <v>83.333333333333343</v>
      </c>
    </row>
    <row r="25" spans="1:23" ht="18" customHeight="1" x14ac:dyDescent="0.25">
      <c r="B25" s="358"/>
      <c r="C25" s="355"/>
      <c r="D25" s="360">
        <v>1.1315121998589373</v>
      </c>
      <c r="E25" s="360">
        <v>20.503366812952695</v>
      </c>
      <c r="F25" s="355"/>
      <c r="G25" s="355"/>
      <c r="K25" s="357">
        <v>0.65</v>
      </c>
      <c r="L25" s="357">
        <v>12.307692307692307</v>
      </c>
      <c r="M25" s="357">
        <v>29.23076923076923</v>
      </c>
      <c r="N25" s="357">
        <v>49.230769230769226</v>
      </c>
      <c r="O25" s="357">
        <v>76.92307692307692</v>
      </c>
    </row>
    <row r="26" spans="1:23" ht="18" customHeight="1" x14ac:dyDescent="0.25">
      <c r="B26" s="358"/>
      <c r="C26" s="355"/>
      <c r="D26" s="360">
        <v>2.0182863743914172</v>
      </c>
      <c r="E26" s="360">
        <v>7.659084765600654</v>
      </c>
      <c r="F26" s="355"/>
      <c r="G26" s="355"/>
      <c r="K26" s="357">
        <v>0.7</v>
      </c>
      <c r="L26" s="357">
        <v>11.428571428571429</v>
      </c>
      <c r="M26" s="357">
        <v>27.142857142857146</v>
      </c>
      <c r="N26" s="357">
        <v>45.714285714285715</v>
      </c>
      <c r="O26" s="357">
        <v>71.428571428571431</v>
      </c>
    </row>
    <row r="27" spans="1:23" x14ac:dyDescent="0.25">
      <c r="B27" s="358"/>
      <c r="C27" s="355"/>
      <c r="D27" s="360">
        <v>2.2353958216710788</v>
      </c>
      <c r="E27" s="360">
        <v>12.532927120705876</v>
      </c>
      <c r="F27" s="355"/>
      <c r="G27" s="355"/>
      <c r="K27" s="357">
        <v>0.75</v>
      </c>
      <c r="L27" s="357">
        <v>10.666666666666666</v>
      </c>
      <c r="M27" s="357">
        <v>25.333333333333332</v>
      </c>
      <c r="N27" s="357">
        <v>42.666666666666664</v>
      </c>
      <c r="O27" s="357">
        <v>66.666666666666671</v>
      </c>
    </row>
    <row r="28" spans="1:23" x14ac:dyDescent="0.25">
      <c r="B28" s="358"/>
      <c r="C28" s="355"/>
      <c r="D28" s="360">
        <v>1.0860216260706128</v>
      </c>
      <c r="E28" s="360">
        <v>11.313796325092257</v>
      </c>
      <c r="F28" s="355"/>
      <c r="G28" s="355"/>
      <c r="K28" s="357">
        <v>0.8</v>
      </c>
      <c r="L28" s="357">
        <v>10</v>
      </c>
      <c r="M28" s="357">
        <v>23.75</v>
      </c>
      <c r="N28" s="357">
        <v>40</v>
      </c>
      <c r="O28" s="357">
        <v>62.5</v>
      </c>
    </row>
    <row r="29" spans="1:23" x14ac:dyDescent="0.25">
      <c r="B29" s="358"/>
      <c r="C29" s="355"/>
      <c r="D29" s="360">
        <v>0.71778418084863038</v>
      </c>
      <c r="E29" s="360">
        <v>7.3337813229411202</v>
      </c>
      <c r="F29" s="355"/>
      <c r="G29" s="355"/>
      <c r="K29" s="357">
        <v>0.85</v>
      </c>
      <c r="L29" s="357">
        <v>9.4117647058823533</v>
      </c>
      <c r="M29" s="357">
        <v>22.352941176470591</v>
      </c>
      <c r="N29" s="357">
        <v>37.647058823529413</v>
      </c>
      <c r="O29" s="357">
        <v>58.82352941176471</v>
      </c>
    </row>
    <row r="30" spans="1:23" s="361" customFormat="1" x14ac:dyDescent="0.25">
      <c r="A30" s="356"/>
      <c r="B30" s="356"/>
      <c r="C30" s="355"/>
      <c r="D30" s="360">
        <v>3.4610506564658525</v>
      </c>
      <c r="E30" s="360">
        <v>4.1431844870737828</v>
      </c>
      <c r="F30" s="355"/>
      <c r="G30" s="355"/>
      <c r="H30" s="356"/>
      <c r="I30" s="356"/>
      <c r="J30" s="356"/>
      <c r="K30" s="357">
        <v>0.9</v>
      </c>
      <c r="L30" s="357">
        <v>8.8888888888888893</v>
      </c>
      <c r="M30" s="357">
        <v>21.111111111111111</v>
      </c>
      <c r="N30" s="357">
        <v>35.555555555555557</v>
      </c>
      <c r="O30" s="357">
        <v>55.555555555555557</v>
      </c>
      <c r="P30" s="356"/>
      <c r="Q30" s="356"/>
      <c r="R30" s="356"/>
      <c r="S30" s="356"/>
      <c r="T30" s="356"/>
      <c r="U30" s="356"/>
      <c r="V30" s="356"/>
      <c r="W30" s="356"/>
    </row>
    <row r="31" spans="1:23" s="361" customFormat="1" x14ac:dyDescent="0.25">
      <c r="A31" s="356"/>
      <c r="B31" s="362"/>
      <c r="C31" s="355"/>
      <c r="D31" s="360">
        <v>0.68551611028854487</v>
      </c>
      <c r="E31" s="360">
        <v>6.1967440105203186</v>
      </c>
      <c r="F31" s="355"/>
      <c r="G31" s="355"/>
      <c r="H31" s="356"/>
      <c r="I31" s="356"/>
      <c r="J31" s="356"/>
      <c r="K31" s="357">
        <v>0.95</v>
      </c>
      <c r="L31" s="357">
        <v>8.4210526315789469</v>
      </c>
      <c r="M31" s="357">
        <v>20</v>
      </c>
      <c r="N31" s="357">
        <v>33.684210526315788</v>
      </c>
      <c r="O31" s="357">
        <v>52.631578947368425</v>
      </c>
      <c r="P31" s="356"/>
      <c r="Q31" s="356"/>
      <c r="R31" s="356"/>
      <c r="S31" s="356"/>
      <c r="T31" s="356"/>
      <c r="U31" s="356"/>
      <c r="V31" s="356"/>
      <c r="W31" s="356"/>
    </row>
    <row r="32" spans="1:23" s="361" customFormat="1" x14ac:dyDescent="0.25">
      <c r="A32" s="356"/>
      <c r="B32" s="362"/>
      <c r="C32" s="355"/>
      <c r="D32" s="355"/>
      <c r="E32" s="355"/>
      <c r="F32" s="355"/>
      <c r="G32" s="355"/>
      <c r="H32" s="356"/>
      <c r="I32" s="356"/>
      <c r="J32" s="356"/>
      <c r="K32" s="357">
        <v>1</v>
      </c>
      <c r="L32" s="357">
        <v>8</v>
      </c>
      <c r="M32" s="357">
        <v>19</v>
      </c>
      <c r="N32" s="357">
        <v>32</v>
      </c>
      <c r="O32" s="357">
        <v>50</v>
      </c>
      <c r="P32" s="356"/>
      <c r="Q32" s="356"/>
      <c r="R32" s="356"/>
      <c r="S32" s="356"/>
      <c r="T32" s="356"/>
      <c r="U32" s="356"/>
      <c r="V32" s="356"/>
      <c r="W32" s="356"/>
    </row>
    <row r="33" spans="2:15" x14ac:dyDescent="0.25">
      <c r="B33" s="361"/>
      <c r="C33" s="355"/>
      <c r="D33" s="355"/>
      <c r="E33" s="355"/>
      <c r="F33" s="355"/>
      <c r="G33" s="355"/>
      <c r="K33" s="357">
        <v>1.05</v>
      </c>
      <c r="L33" s="357">
        <v>7.6190476190476186</v>
      </c>
      <c r="M33" s="357">
        <v>18.095238095238095</v>
      </c>
      <c r="N33" s="357">
        <v>30.476190476190474</v>
      </c>
      <c r="O33" s="357">
        <v>47.61904761904762</v>
      </c>
    </row>
    <row r="34" spans="2:15" x14ac:dyDescent="0.25">
      <c r="C34" s="355"/>
      <c r="D34" s="355"/>
      <c r="E34" s="355"/>
      <c r="F34" s="355"/>
      <c r="G34" s="355"/>
      <c r="K34" s="357">
        <v>1.1000000000000001</v>
      </c>
      <c r="L34" s="357">
        <v>7.2727272727272725</v>
      </c>
      <c r="M34" s="357">
        <v>17.27272727272727</v>
      </c>
      <c r="N34" s="357">
        <v>29.09090909090909</v>
      </c>
      <c r="O34" s="357">
        <v>45.454545454545453</v>
      </c>
    </row>
    <row r="35" spans="2:15" x14ac:dyDescent="0.25">
      <c r="C35" s="355"/>
      <c r="D35" s="355"/>
      <c r="E35" s="355"/>
      <c r="F35" s="355"/>
      <c r="G35" s="355"/>
      <c r="K35" s="357">
        <v>1.1499999999999999</v>
      </c>
      <c r="L35" s="357">
        <v>6.9565217391304355</v>
      </c>
      <c r="M35" s="357">
        <v>16.521739130434785</v>
      </c>
      <c r="N35" s="357">
        <v>27.826086956521742</v>
      </c>
      <c r="O35" s="357">
        <v>43.478260869565219</v>
      </c>
    </row>
    <row r="36" spans="2:15" x14ac:dyDescent="0.25">
      <c r="C36" s="355"/>
      <c r="D36" s="355"/>
      <c r="E36" s="355"/>
      <c r="F36" s="355"/>
      <c r="G36" s="355"/>
      <c r="K36" s="357">
        <v>1.2</v>
      </c>
      <c r="L36" s="357">
        <v>6.666666666666667</v>
      </c>
      <c r="M36" s="357">
        <v>15.833333333333334</v>
      </c>
      <c r="N36" s="357">
        <v>26.666666666666668</v>
      </c>
      <c r="O36" s="357">
        <v>41.666666666666671</v>
      </c>
    </row>
    <row r="37" spans="2:15" x14ac:dyDescent="0.25">
      <c r="C37" s="355"/>
      <c r="D37" s="355"/>
      <c r="E37" s="355"/>
      <c r="F37" s="355"/>
      <c r="G37" s="355"/>
      <c r="K37" s="357">
        <v>1.25</v>
      </c>
      <c r="L37" s="357">
        <v>6.4</v>
      </c>
      <c r="M37" s="357">
        <v>15.2</v>
      </c>
      <c r="N37" s="357">
        <v>25.6</v>
      </c>
      <c r="O37" s="357">
        <v>40</v>
      </c>
    </row>
    <row r="38" spans="2:15" ht="15.75" customHeight="1" x14ac:dyDescent="0.25">
      <c r="K38" s="357">
        <v>1.3</v>
      </c>
      <c r="L38" s="357">
        <v>6.1538461538461533</v>
      </c>
      <c r="M38" s="357">
        <v>14.615384615384615</v>
      </c>
      <c r="N38" s="357">
        <v>24.615384615384613</v>
      </c>
      <c r="O38" s="357">
        <v>38.46153846153846</v>
      </c>
    </row>
    <row r="39" spans="2:15" x14ac:dyDescent="0.25">
      <c r="K39" s="357">
        <v>1.35</v>
      </c>
      <c r="L39" s="357">
        <v>5.9259259259259256</v>
      </c>
      <c r="M39" s="357">
        <v>14.074074074074073</v>
      </c>
      <c r="N39" s="357">
        <v>23.703703703703702</v>
      </c>
      <c r="O39" s="357">
        <v>37.037037037037038</v>
      </c>
    </row>
    <row r="40" spans="2:15" x14ac:dyDescent="0.25">
      <c r="K40" s="357">
        <v>1.4</v>
      </c>
      <c r="L40" s="357">
        <v>5.7142857142857144</v>
      </c>
      <c r="M40" s="357">
        <v>13.571428571428573</v>
      </c>
      <c r="N40" s="357">
        <v>22.857142857142858</v>
      </c>
      <c r="O40" s="357">
        <v>35.714285714285715</v>
      </c>
    </row>
    <row r="41" spans="2:15" x14ac:dyDescent="0.25">
      <c r="K41" s="357">
        <v>1.45</v>
      </c>
      <c r="L41" s="357">
        <v>5.5172413793103452</v>
      </c>
      <c r="M41" s="357">
        <v>13.103448275862069</v>
      </c>
      <c r="N41" s="357">
        <v>22.068965517241381</v>
      </c>
      <c r="O41" s="357">
        <v>34.482758620689658</v>
      </c>
    </row>
    <row r="42" spans="2:15" x14ac:dyDescent="0.25">
      <c r="K42" s="357">
        <v>1.5</v>
      </c>
      <c r="L42" s="357">
        <v>5.333333333333333</v>
      </c>
      <c r="M42" s="357">
        <v>12.666666666666666</v>
      </c>
      <c r="N42" s="357">
        <v>21.333333333333332</v>
      </c>
      <c r="O42" s="357">
        <v>33.333333333333336</v>
      </c>
    </row>
    <row r="43" spans="2:15" x14ac:dyDescent="0.25">
      <c r="K43" s="357">
        <v>1.55</v>
      </c>
      <c r="L43" s="357">
        <v>5.161290322580645</v>
      </c>
      <c r="M43" s="357">
        <v>12.258064516129032</v>
      </c>
      <c r="N43" s="357">
        <v>20.64516129032258</v>
      </c>
      <c r="O43" s="357">
        <v>32.258064516129032</v>
      </c>
    </row>
    <row r="44" spans="2:15" x14ac:dyDescent="0.25">
      <c r="K44" s="357">
        <v>1.6</v>
      </c>
      <c r="L44" s="357">
        <v>5</v>
      </c>
      <c r="M44" s="357">
        <v>11.875</v>
      </c>
      <c r="N44" s="357">
        <v>20</v>
      </c>
      <c r="O44" s="357">
        <v>31.25</v>
      </c>
    </row>
    <row r="45" spans="2:15" x14ac:dyDescent="0.25">
      <c r="K45" s="357">
        <v>1.65</v>
      </c>
      <c r="L45" s="357">
        <v>4.8484848484848486</v>
      </c>
      <c r="M45" s="357">
        <v>11.515151515151516</v>
      </c>
      <c r="N45" s="357">
        <v>19.393939393939394</v>
      </c>
      <c r="O45" s="357">
        <v>30.303030303030305</v>
      </c>
    </row>
    <row r="46" spans="2:15" x14ac:dyDescent="0.25">
      <c r="K46" s="357">
        <v>1.7</v>
      </c>
      <c r="L46" s="357">
        <v>4.7058823529411766</v>
      </c>
      <c r="M46" s="357">
        <v>11.176470588235295</v>
      </c>
      <c r="N46" s="357">
        <v>18.823529411764707</v>
      </c>
      <c r="O46" s="357">
        <v>29.411764705882355</v>
      </c>
    </row>
    <row r="47" spans="2:15" x14ac:dyDescent="0.25">
      <c r="K47" s="357">
        <v>1.75</v>
      </c>
      <c r="L47" s="357">
        <v>4.5714285714285712</v>
      </c>
      <c r="M47" s="357">
        <v>10.857142857142858</v>
      </c>
      <c r="N47" s="357">
        <v>18.285714285714285</v>
      </c>
      <c r="O47" s="357">
        <v>28.571428571428573</v>
      </c>
    </row>
    <row r="48" spans="2:15" x14ac:dyDescent="0.25">
      <c r="K48" s="357">
        <v>1.8</v>
      </c>
      <c r="L48" s="357">
        <v>4.4444444444444446</v>
      </c>
      <c r="M48" s="357">
        <v>10.555555555555555</v>
      </c>
      <c r="N48" s="357">
        <v>17.777777777777779</v>
      </c>
      <c r="O48" s="357">
        <v>27.777777777777779</v>
      </c>
    </row>
    <row r="49" spans="11:15" x14ac:dyDescent="0.25">
      <c r="K49" s="357">
        <v>1.85</v>
      </c>
      <c r="L49" s="357">
        <v>4.3243243243243237</v>
      </c>
      <c r="M49" s="357">
        <v>10.27027027027027</v>
      </c>
      <c r="N49" s="357">
        <v>17.297297297297295</v>
      </c>
      <c r="O49" s="357">
        <v>27.027027027027025</v>
      </c>
    </row>
    <row r="50" spans="11:15" x14ac:dyDescent="0.25">
      <c r="K50" s="357">
        <v>1.9</v>
      </c>
      <c r="L50" s="357">
        <v>4.2105263157894735</v>
      </c>
      <c r="M50" s="357">
        <v>10</v>
      </c>
      <c r="N50" s="357">
        <v>16.842105263157894</v>
      </c>
      <c r="O50" s="357">
        <v>26.315789473684212</v>
      </c>
    </row>
    <row r="51" spans="11:15" x14ac:dyDescent="0.25">
      <c r="K51" s="357">
        <v>1.95</v>
      </c>
      <c r="L51" s="357">
        <v>4.1025641025641031</v>
      </c>
      <c r="M51" s="357">
        <v>9.7435897435897445</v>
      </c>
      <c r="N51" s="357">
        <v>16.410256410256412</v>
      </c>
      <c r="O51" s="357">
        <v>25.641025641025642</v>
      </c>
    </row>
    <row r="52" spans="11:15" x14ac:dyDescent="0.25">
      <c r="K52" s="357">
        <v>2</v>
      </c>
      <c r="L52" s="357">
        <v>4</v>
      </c>
      <c r="M52" s="357">
        <v>9.5</v>
      </c>
      <c r="N52" s="357">
        <v>16</v>
      </c>
      <c r="O52" s="357">
        <v>25</v>
      </c>
    </row>
    <row r="53" spans="11:15" x14ac:dyDescent="0.25">
      <c r="K53" s="357">
        <v>2.0499999999999998</v>
      </c>
      <c r="L53" s="357">
        <v>3.9024390243902443</v>
      </c>
      <c r="M53" s="357">
        <v>9.2682926829268304</v>
      </c>
      <c r="N53" s="357">
        <v>15.609756097560977</v>
      </c>
      <c r="O53" s="357">
        <v>24.390243902439025</v>
      </c>
    </row>
    <row r="54" spans="11:15" x14ac:dyDescent="0.25">
      <c r="K54" s="357">
        <v>2.1</v>
      </c>
      <c r="L54" s="357">
        <v>3.8095238095238093</v>
      </c>
      <c r="M54" s="357">
        <v>9.0476190476190474</v>
      </c>
      <c r="N54" s="357">
        <v>15.238095238095237</v>
      </c>
      <c r="O54" s="357">
        <v>23.80952380952381</v>
      </c>
    </row>
    <row r="55" spans="11:15" x14ac:dyDescent="0.25">
      <c r="K55" s="357">
        <v>2.15</v>
      </c>
      <c r="L55" s="357">
        <v>3.7209302325581395</v>
      </c>
      <c r="M55" s="357">
        <v>8.8372093023255811</v>
      </c>
      <c r="N55" s="357">
        <v>14.883720930232558</v>
      </c>
      <c r="O55" s="357">
        <v>23.255813953488374</v>
      </c>
    </row>
    <row r="56" spans="11:15" x14ac:dyDescent="0.25">
      <c r="K56" s="357">
        <v>2.2000000000000002</v>
      </c>
      <c r="L56" s="357">
        <v>3.6363636363636362</v>
      </c>
      <c r="M56" s="357">
        <v>8.6363636363636349</v>
      </c>
      <c r="N56" s="357">
        <v>14.545454545454545</v>
      </c>
      <c r="O56" s="357">
        <v>22.727272727272727</v>
      </c>
    </row>
    <row r="57" spans="11:15" x14ac:dyDescent="0.25">
      <c r="K57" s="357">
        <v>2.25</v>
      </c>
      <c r="L57" s="357">
        <v>3.5555555555555554</v>
      </c>
      <c r="M57" s="357">
        <v>8.4444444444444446</v>
      </c>
      <c r="N57" s="357">
        <v>14.222222222222221</v>
      </c>
      <c r="O57" s="357">
        <v>22.222222222222221</v>
      </c>
    </row>
    <row r="58" spans="11:15" x14ac:dyDescent="0.25">
      <c r="K58" s="357">
        <v>2.2999999999999998</v>
      </c>
      <c r="L58" s="357">
        <v>3.4782608695652177</v>
      </c>
      <c r="M58" s="357">
        <v>8.2608695652173925</v>
      </c>
      <c r="N58" s="357">
        <v>13.913043478260871</v>
      </c>
      <c r="O58" s="357">
        <v>21.739130434782609</v>
      </c>
    </row>
    <row r="59" spans="11:15" x14ac:dyDescent="0.25">
      <c r="K59" s="357">
        <v>2.35</v>
      </c>
      <c r="L59" s="357">
        <v>3.4042553191489362</v>
      </c>
      <c r="M59" s="357">
        <v>8.085106382978724</v>
      </c>
      <c r="N59" s="357">
        <v>13.617021276595745</v>
      </c>
      <c r="O59" s="357">
        <v>21.276595744680851</v>
      </c>
    </row>
    <row r="60" spans="11:15" x14ac:dyDescent="0.25">
      <c r="K60" s="357">
        <v>2.4</v>
      </c>
      <c r="L60" s="357">
        <v>3.3333333333333335</v>
      </c>
      <c r="M60" s="357">
        <v>7.916666666666667</v>
      </c>
      <c r="N60" s="357">
        <v>13.333333333333334</v>
      </c>
      <c r="O60" s="357">
        <v>20.833333333333336</v>
      </c>
    </row>
    <row r="61" spans="11:15" x14ac:dyDescent="0.25">
      <c r="K61" s="357">
        <v>2.4500000000000002</v>
      </c>
      <c r="L61" s="357">
        <v>3.2653061224489792</v>
      </c>
      <c r="M61" s="357">
        <v>7.7551020408163263</v>
      </c>
      <c r="N61" s="357">
        <v>13.061224489795917</v>
      </c>
      <c r="O61" s="357">
        <v>20.408163265306122</v>
      </c>
    </row>
    <row r="62" spans="11:15" x14ac:dyDescent="0.25">
      <c r="K62" s="357">
        <v>2.5</v>
      </c>
      <c r="L62" s="357">
        <v>3.2</v>
      </c>
      <c r="M62" s="357">
        <v>7.6</v>
      </c>
      <c r="N62" s="357">
        <v>12.8</v>
      </c>
      <c r="O62" s="357">
        <v>20</v>
      </c>
    </row>
    <row r="63" spans="11:15" x14ac:dyDescent="0.25">
      <c r="K63" s="357">
        <v>2.5499999999999998</v>
      </c>
      <c r="L63" s="357">
        <v>3.1372549019607847</v>
      </c>
      <c r="M63" s="357">
        <v>7.4509803921568629</v>
      </c>
      <c r="N63" s="357">
        <v>12.549019607843139</v>
      </c>
      <c r="O63" s="357">
        <v>19.607843137254903</v>
      </c>
    </row>
    <row r="64" spans="11:15" x14ac:dyDescent="0.25">
      <c r="K64" s="357">
        <v>2.6</v>
      </c>
      <c r="L64" s="357">
        <v>3.0769230769230766</v>
      </c>
      <c r="M64" s="357">
        <v>7.3076923076923075</v>
      </c>
      <c r="N64" s="357">
        <v>12.307692307692307</v>
      </c>
      <c r="O64" s="357">
        <v>19.23076923076923</v>
      </c>
    </row>
    <row r="65" spans="11:15" x14ac:dyDescent="0.25">
      <c r="K65" s="357">
        <v>2.65</v>
      </c>
      <c r="L65" s="357">
        <v>3.0188679245283021</v>
      </c>
      <c r="M65" s="357">
        <v>7.1698113207547172</v>
      </c>
      <c r="N65" s="357">
        <v>12.075471698113208</v>
      </c>
      <c r="O65" s="357">
        <v>18.867924528301888</v>
      </c>
    </row>
    <row r="66" spans="11:15" x14ac:dyDescent="0.25">
      <c r="K66" s="357">
        <v>2.7</v>
      </c>
      <c r="L66" s="357">
        <v>2.9629629629629628</v>
      </c>
      <c r="M66" s="357">
        <v>7.0370370370370363</v>
      </c>
      <c r="N66" s="357">
        <v>11.851851851851851</v>
      </c>
      <c r="O66" s="357">
        <v>18.518518518518519</v>
      </c>
    </row>
    <row r="67" spans="11:15" x14ac:dyDescent="0.25">
      <c r="K67" s="357">
        <v>2.75</v>
      </c>
      <c r="L67" s="357">
        <v>2.9090909090909092</v>
      </c>
      <c r="M67" s="357">
        <v>6.9090909090909092</v>
      </c>
      <c r="N67" s="357">
        <v>11.636363636363637</v>
      </c>
      <c r="O67" s="357">
        <v>18.181818181818183</v>
      </c>
    </row>
    <row r="68" spans="11:15" x14ac:dyDescent="0.25">
      <c r="K68" s="357">
        <v>2.8</v>
      </c>
      <c r="L68" s="357">
        <v>2.8571428571428572</v>
      </c>
      <c r="M68" s="357">
        <v>6.7857142857142865</v>
      </c>
      <c r="N68" s="357">
        <v>11.428571428571429</v>
      </c>
      <c r="O68" s="357">
        <v>17.857142857142858</v>
      </c>
    </row>
    <row r="69" spans="11:15" x14ac:dyDescent="0.25">
      <c r="K69" s="357">
        <v>2.85</v>
      </c>
      <c r="L69" s="357">
        <v>2.807017543859649</v>
      </c>
      <c r="M69" s="357">
        <v>6.6666666666666661</v>
      </c>
      <c r="N69" s="357">
        <v>11.228070175438596</v>
      </c>
      <c r="O69" s="357">
        <v>17.543859649122805</v>
      </c>
    </row>
    <row r="70" spans="11:15" x14ac:dyDescent="0.25">
      <c r="K70" s="357">
        <v>2.9</v>
      </c>
      <c r="L70" s="357">
        <v>2.7586206896551726</v>
      </c>
      <c r="M70" s="357">
        <v>6.5517241379310347</v>
      </c>
      <c r="N70" s="357">
        <v>11.03448275862069</v>
      </c>
      <c r="O70" s="357">
        <v>17.241379310344829</v>
      </c>
    </row>
    <row r="71" spans="11:15" x14ac:dyDescent="0.25">
      <c r="K71" s="357">
        <v>2.95</v>
      </c>
      <c r="L71" s="357">
        <v>2.7118644067796609</v>
      </c>
      <c r="M71" s="357">
        <v>6.4406779661016946</v>
      </c>
      <c r="N71" s="357">
        <v>10.847457627118644</v>
      </c>
      <c r="O71" s="357">
        <v>16.949152542372879</v>
      </c>
    </row>
    <row r="72" spans="11:15" x14ac:dyDescent="0.25">
      <c r="K72" s="357">
        <v>3</v>
      </c>
      <c r="L72" s="357">
        <v>2.6666666666666665</v>
      </c>
      <c r="M72" s="357">
        <v>6.333333333333333</v>
      </c>
      <c r="N72" s="357">
        <v>10.666666666666666</v>
      </c>
      <c r="O72" s="357">
        <v>16.666666666666668</v>
      </c>
    </row>
    <row r="73" spans="11:15" x14ac:dyDescent="0.25">
      <c r="K73" s="357">
        <v>3.05</v>
      </c>
      <c r="L73" s="357">
        <v>2.6229508196721314</v>
      </c>
      <c r="M73" s="357">
        <v>6.2295081967213122</v>
      </c>
      <c r="N73" s="357">
        <v>10.491803278688526</v>
      </c>
      <c r="O73" s="357">
        <v>16.393442622950822</v>
      </c>
    </row>
    <row r="74" spans="11:15" x14ac:dyDescent="0.25">
      <c r="K74" s="357">
        <v>3.1</v>
      </c>
      <c r="L74" s="357">
        <v>2.5806451612903225</v>
      </c>
      <c r="M74" s="357">
        <v>6.129032258064516</v>
      </c>
      <c r="N74" s="357">
        <v>10.32258064516129</v>
      </c>
      <c r="O74" s="357">
        <v>16.129032258064516</v>
      </c>
    </row>
    <row r="75" spans="11:15" x14ac:dyDescent="0.25">
      <c r="K75" s="357">
        <v>3.15</v>
      </c>
      <c r="L75" s="357">
        <v>2.5396825396825395</v>
      </c>
      <c r="M75" s="357">
        <v>6.0317460317460316</v>
      </c>
      <c r="N75" s="357">
        <v>10.158730158730158</v>
      </c>
      <c r="O75" s="357">
        <v>15.873015873015873</v>
      </c>
    </row>
    <row r="76" spans="11:15" x14ac:dyDescent="0.25">
      <c r="K76" s="357">
        <v>3.2</v>
      </c>
      <c r="L76" s="357">
        <v>2.5</v>
      </c>
      <c r="M76" s="357">
        <v>5.9375</v>
      </c>
      <c r="N76" s="357">
        <v>10</v>
      </c>
      <c r="O76" s="357">
        <v>15.625</v>
      </c>
    </row>
    <row r="77" spans="11:15" x14ac:dyDescent="0.25">
      <c r="K77" s="357">
        <v>3.25</v>
      </c>
      <c r="L77" s="357">
        <v>2.4615384615384617</v>
      </c>
      <c r="M77" s="357">
        <v>5.8461538461538458</v>
      </c>
      <c r="N77" s="357">
        <v>9.8461538461538467</v>
      </c>
      <c r="O77" s="357">
        <v>15.384615384615385</v>
      </c>
    </row>
    <row r="78" spans="11:15" x14ac:dyDescent="0.25">
      <c r="K78" s="357">
        <v>3.3</v>
      </c>
      <c r="L78" s="357">
        <v>2.4242424242424243</v>
      </c>
      <c r="M78" s="357">
        <v>5.7575757575757578</v>
      </c>
      <c r="N78" s="357">
        <v>9.6969696969696972</v>
      </c>
      <c r="O78" s="357">
        <v>15.151515151515152</v>
      </c>
    </row>
    <row r="79" spans="11:15" x14ac:dyDescent="0.25">
      <c r="K79" s="357">
        <v>3.35</v>
      </c>
      <c r="L79" s="357">
        <v>2.3880597014925371</v>
      </c>
      <c r="M79" s="357">
        <v>5.6716417910447756</v>
      </c>
      <c r="N79" s="357">
        <v>9.5522388059701484</v>
      </c>
      <c r="O79" s="357">
        <v>14.925373134328359</v>
      </c>
    </row>
    <row r="80" spans="11:15" x14ac:dyDescent="0.25">
      <c r="K80" s="357">
        <v>3.4</v>
      </c>
      <c r="L80" s="357">
        <v>2.3529411764705883</v>
      </c>
      <c r="M80" s="357">
        <v>5.5882352941176476</v>
      </c>
      <c r="N80" s="357">
        <v>9.4117647058823533</v>
      </c>
      <c r="O80" s="357">
        <v>14.705882352941178</v>
      </c>
    </row>
    <row r="81" spans="11:15" x14ac:dyDescent="0.25">
      <c r="K81" s="357">
        <v>3.45</v>
      </c>
      <c r="L81" s="357">
        <v>2.318840579710145</v>
      </c>
      <c r="M81" s="357">
        <v>5.5072463768115938</v>
      </c>
      <c r="N81" s="357">
        <v>9.27536231884058</v>
      </c>
      <c r="O81" s="357">
        <v>14.492753623188404</v>
      </c>
    </row>
    <row r="82" spans="11:15" x14ac:dyDescent="0.25">
      <c r="K82" s="357">
        <v>3.5</v>
      </c>
      <c r="L82" s="357">
        <v>2.2857142857142856</v>
      </c>
      <c r="M82" s="357">
        <v>5.4285714285714288</v>
      </c>
      <c r="N82" s="357">
        <v>9.1428571428571423</v>
      </c>
      <c r="O82" s="357">
        <v>14.285714285714286</v>
      </c>
    </row>
    <row r="83" spans="11:15" x14ac:dyDescent="0.25">
      <c r="K83" s="357">
        <v>3.55</v>
      </c>
      <c r="L83" s="357">
        <v>2.2535211267605635</v>
      </c>
      <c r="M83" s="357">
        <v>5.352112676056338</v>
      </c>
      <c r="N83" s="357">
        <v>9.0140845070422539</v>
      </c>
      <c r="O83" s="357">
        <v>14.084507042253522</v>
      </c>
    </row>
    <row r="84" spans="11:15" x14ac:dyDescent="0.25">
      <c r="K84" s="357">
        <v>3.6</v>
      </c>
      <c r="L84" s="357">
        <v>2.2222222222222223</v>
      </c>
      <c r="M84" s="357">
        <v>5.2777777777777777</v>
      </c>
      <c r="N84" s="357">
        <v>8.8888888888888893</v>
      </c>
      <c r="O84" s="357">
        <v>13.888888888888889</v>
      </c>
    </row>
    <row r="85" spans="11:15" x14ac:dyDescent="0.25">
      <c r="K85" s="357">
        <v>3.65</v>
      </c>
      <c r="L85" s="357">
        <v>2.1917808219178081</v>
      </c>
      <c r="M85" s="357">
        <v>5.2054794520547949</v>
      </c>
      <c r="N85" s="357">
        <v>8.7671232876712324</v>
      </c>
      <c r="O85" s="357">
        <v>13.698630136986301</v>
      </c>
    </row>
    <row r="86" spans="11:15" x14ac:dyDescent="0.25">
      <c r="K86" s="357">
        <v>3.7</v>
      </c>
      <c r="L86" s="357">
        <v>2.1621621621621618</v>
      </c>
      <c r="M86" s="357">
        <v>5.1351351351351351</v>
      </c>
      <c r="N86" s="357">
        <v>8.6486486486486474</v>
      </c>
      <c r="O86" s="357">
        <v>13.513513513513512</v>
      </c>
    </row>
    <row r="87" spans="11:15" x14ac:dyDescent="0.25">
      <c r="K87" s="357">
        <v>3.75</v>
      </c>
      <c r="L87" s="357">
        <v>2.1333333333333333</v>
      </c>
      <c r="M87" s="357">
        <v>5.0666666666666664</v>
      </c>
      <c r="N87" s="357">
        <v>8.5333333333333332</v>
      </c>
      <c r="O87" s="357">
        <v>13.333333333333334</v>
      </c>
    </row>
    <row r="88" spans="11:15" x14ac:dyDescent="0.25">
      <c r="K88" s="357">
        <v>3.8</v>
      </c>
      <c r="L88" s="357">
        <v>2.1052631578947367</v>
      </c>
      <c r="M88" s="357">
        <v>5</v>
      </c>
      <c r="N88" s="357">
        <v>8.4210526315789469</v>
      </c>
      <c r="O88" s="357">
        <v>13.157894736842106</v>
      </c>
    </row>
    <row r="89" spans="11:15" x14ac:dyDescent="0.25">
      <c r="K89" s="357">
        <v>3.85</v>
      </c>
      <c r="L89" s="357">
        <v>2.0779220779220777</v>
      </c>
      <c r="M89" s="357">
        <v>4.9350649350649354</v>
      </c>
      <c r="N89" s="357">
        <v>8.3116883116883109</v>
      </c>
      <c r="O89" s="357">
        <v>12.987012987012987</v>
      </c>
    </row>
    <row r="90" spans="11:15" x14ac:dyDescent="0.25">
      <c r="K90" s="357">
        <v>3.9</v>
      </c>
      <c r="L90" s="357">
        <v>2.0512820512820515</v>
      </c>
      <c r="M90" s="357">
        <v>4.8717948717948723</v>
      </c>
      <c r="N90" s="357">
        <v>8.2051282051282062</v>
      </c>
      <c r="O90" s="357">
        <v>12.820512820512821</v>
      </c>
    </row>
    <row r="91" spans="11:15" x14ac:dyDescent="0.25">
      <c r="K91" s="357">
        <v>3.95</v>
      </c>
      <c r="L91" s="357">
        <v>2.0253164556962022</v>
      </c>
      <c r="M91" s="357">
        <v>4.8101265822784809</v>
      </c>
      <c r="N91" s="357">
        <v>8.1012658227848089</v>
      </c>
      <c r="O91" s="357">
        <v>12.658227848101266</v>
      </c>
    </row>
    <row r="92" spans="11:15" x14ac:dyDescent="0.25">
      <c r="K92" s="357">
        <v>4</v>
      </c>
      <c r="L92" s="357">
        <v>2</v>
      </c>
      <c r="M92" s="357">
        <v>4.75</v>
      </c>
      <c r="N92" s="357">
        <v>8</v>
      </c>
      <c r="O92" s="357">
        <v>12.5</v>
      </c>
    </row>
    <row r="93" spans="11:15" x14ac:dyDescent="0.25">
      <c r="K93" s="357">
        <v>4.05</v>
      </c>
      <c r="L93" s="357">
        <v>1.9753086419753088</v>
      </c>
      <c r="M93" s="357">
        <v>4.6913580246913584</v>
      </c>
      <c r="N93" s="357">
        <v>7.901234567901235</v>
      </c>
      <c r="O93" s="357">
        <v>12.345679012345679</v>
      </c>
    </row>
    <row r="94" spans="11:15" x14ac:dyDescent="0.25">
      <c r="K94" s="357">
        <v>4.0999999999999996</v>
      </c>
      <c r="L94" s="357">
        <v>1.9512195121951221</v>
      </c>
      <c r="M94" s="357">
        <v>4.6341463414634152</v>
      </c>
      <c r="N94" s="357">
        <v>7.8048780487804885</v>
      </c>
      <c r="O94" s="357">
        <v>12.195121951219512</v>
      </c>
    </row>
    <row r="95" spans="11:15" x14ac:dyDescent="0.25">
      <c r="K95" s="357">
        <v>4.1500000000000004</v>
      </c>
      <c r="L95" s="357">
        <v>1.9277108433734937</v>
      </c>
      <c r="M95" s="357">
        <v>4.5783132530120474</v>
      </c>
      <c r="N95" s="357">
        <v>7.710843373493975</v>
      </c>
      <c r="O95" s="357">
        <v>12.048192771084336</v>
      </c>
    </row>
    <row r="96" spans="11:15" x14ac:dyDescent="0.25">
      <c r="K96" s="357">
        <v>4.2</v>
      </c>
      <c r="L96" s="357">
        <v>1.9047619047619047</v>
      </c>
      <c r="M96" s="357">
        <v>4.5238095238095237</v>
      </c>
      <c r="N96" s="357">
        <v>7.6190476190476186</v>
      </c>
      <c r="O96" s="357">
        <v>11.904761904761905</v>
      </c>
    </row>
    <row r="97" spans="11:15" x14ac:dyDescent="0.25">
      <c r="K97" s="357">
        <v>4.25</v>
      </c>
      <c r="L97" s="357">
        <v>1.8823529411764706</v>
      </c>
      <c r="M97" s="357">
        <v>4.4705882352941178</v>
      </c>
      <c r="N97" s="357">
        <v>7.5294117647058822</v>
      </c>
      <c r="O97" s="357">
        <v>11.764705882352942</v>
      </c>
    </row>
    <row r="98" spans="11:15" x14ac:dyDescent="0.25">
      <c r="K98" s="357">
        <v>4.3</v>
      </c>
      <c r="L98" s="357">
        <v>1.8604651162790697</v>
      </c>
      <c r="M98" s="357">
        <v>4.4186046511627906</v>
      </c>
      <c r="N98" s="357">
        <v>7.441860465116279</v>
      </c>
      <c r="O98" s="357">
        <v>11.627906976744187</v>
      </c>
    </row>
    <row r="99" spans="11:15" x14ac:dyDescent="0.25">
      <c r="K99" s="357">
        <v>4.3499999999999996</v>
      </c>
      <c r="L99" s="357">
        <v>1.8390804597701151</v>
      </c>
      <c r="M99" s="357">
        <v>4.3678160919540234</v>
      </c>
      <c r="N99" s="357">
        <v>7.3563218390804606</v>
      </c>
      <c r="O99" s="357">
        <v>11.494252873563219</v>
      </c>
    </row>
    <row r="100" spans="11:15" x14ac:dyDescent="0.25">
      <c r="K100" s="357">
        <v>4.4000000000000004</v>
      </c>
      <c r="L100" s="357">
        <v>1.8181818181818181</v>
      </c>
      <c r="M100" s="357">
        <v>4.3181818181818175</v>
      </c>
      <c r="N100" s="357">
        <v>7.2727272727272725</v>
      </c>
      <c r="O100" s="357">
        <v>11.363636363636363</v>
      </c>
    </row>
    <row r="101" spans="11:15" x14ac:dyDescent="0.25">
      <c r="K101" s="357">
        <v>4.45</v>
      </c>
      <c r="L101" s="357">
        <v>1.797752808988764</v>
      </c>
      <c r="M101" s="357">
        <v>4.2696629213483144</v>
      </c>
      <c r="N101" s="357">
        <v>7.191011235955056</v>
      </c>
      <c r="O101" s="357">
        <v>11.235955056179774</v>
      </c>
    </row>
    <row r="102" spans="11:15" x14ac:dyDescent="0.25">
      <c r="K102" s="357">
        <v>4.5</v>
      </c>
      <c r="L102" s="357">
        <v>1.7777777777777777</v>
      </c>
      <c r="M102" s="357">
        <v>4.2222222222222223</v>
      </c>
      <c r="N102" s="357">
        <v>7.1111111111111107</v>
      </c>
      <c r="O102" s="357">
        <v>11.111111111111111</v>
      </c>
    </row>
    <row r="103" spans="11:15" x14ac:dyDescent="0.25">
      <c r="K103" s="357">
        <v>4.55</v>
      </c>
      <c r="L103" s="357">
        <v>1.7582417582417582</v>
      </c>
      <c r="M103" s="357">
        <v>4.1758241758241761</v>
      </c>
      <c r="N103" s="357">
        <v>7.0329670329670328</v>
      </c>
      <c r="O103" s="357">
        <v>10.989010989010989</v>
      </c>
    </row>
    <row r="104" spans="11:15" x14ac:dyDescent="0.25">
      <c r="K104" s="357">
        <v>4.5999999999999996</v>
      </c>
      <c r="L104" s="357">
        <v>1.7391304347826089</v>
      </c>
      <c r="M104" s="357">
        <v>4.1304347826086962</v>
      </c>
      <c r="N104" s="357">
        <v>6.9565217391304355</v>
      </c>
      <c r="O104" s="357">
        <v>10.869565217391305</v>
      </c>
    </row>
    <row r="105" spans="11:15" x14ac:dyDescent="0.25">
      <c r="K105" s="357">
        <v>4.6500000000000004</v>
      </c>
      <c r="L105" s="357">
        <v>1.7204301075268815</v>
      </c>
      <c r="M105" s="357">
        <v>4.086021505376344</v>
      </c>
      <c r="N105" s="357">
        <v>6.8817204301075261</v>
      </c>
      <c r="O105" s="357">
        <v>10.75268817204301</v>
      </c>
    </row>
    <row r="106" spans="11:15" x14ac:dyDescent="0.25">
      <c r="K106" s="357">
        <v>4.7</v>
      </c>
      <c r="L106" s="357">
        <v>1.7021276595744681</v>
      </c>
      <c r="M106" s="357">
        <v>4.042553191489362</v>
      </c>
      <c r="N106" s="357">
        <v>6.8085106382978724</v>
      </c>
      <c r="O106" s="357">
        <v>10.638297872340425</v>
      </c>
    </row>
    <row r="107" spans="11:15" x14ac:dyDescent="0.25">
      <c r="K107" s="357">
        <v>4.75</v>
      </c>
      <c r="L107" s="357">
        <v>1.6842105263157894</v>
      </c>
      <c r="M107" s="357">
        <v>4</v>
      </c>
      <c r="N107" s="357">
        <v>6.7368421052631575</v>
      </c>
      <c r="O107" s="357">
        <v>10.526315789473685</v>
      </c>
    </row>
    <row r="108" spans="11:15" x14ac:dyDescent="0.25">
      <c r="K108" s="357">
        <v>4.8</v>
      </c>
      <c r="L108" s="357">
        <v>1.6666666666666667</v>
      </c>
      <c r="M108" s="357">
        <v>3.9583333333333335</v>
      </c>
      <c r="N108" s="357">
        <v>6.666666666666667</v>
      </c>
      <c r="O108" s="357">
        <v>10.416666666666668</v>
      </c>
    </row>
  </sheetData>
  <printOptions horizontalCentered="1" verticalCentered="1"/>
  <pageMargins left="0" right="0" top="0" bottom="0" header="0" footer="0"/>
  <pageSetup paperSize="9" scale="36" orientation="portrait" horizontalDpi="4294967292" verticalDpi="36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5"/>
  <sheetViews>
    <sheetView showGridLines="0" zoomScale="75" zoomScaleNormal="75" workbookViewId="0">
      <selection activeCell="C14" sqref="C14"/>
    </sheetView>
  </sheetViews>
  <sheetFormatPr defaultRowHeight="15" x14ac:dyDescent="0.25"/>
  <cols>
    <col min="1" max="1" width="13.7109375" bestFit="1" customWidth="1"/>
    <col min="2" max="2" width="111.7109375" customWidth="1"/>
    <col min="6" max="6" width="44" bestFit="1" customWidth="1"/>
    <col min="7" max="7" width="59.42578125" bestFit="1" customWidth="1"/>
    <col min="8" max="57" width="10.140625" bestFit="1" customWidth="1"/>
  </cols>
  <sheetData>
    <row r="1" spans="1:57" ht="15.75" x14ac:dyDescent="0.25">
      <c r="A1" s="280" t="s">
        <v>0</v>
      </c>
      <c r="B1" s="281" t="s">
        <v>555</v>
      </c>
    </row>
    <row r="2" spans="1:57" ht="15.75" x14ac:dyDescent="0.25">
      <c r="A2" s="280" t="s">
        <v>2</v>
      </c>
      <c r="B2" s="281" t="s">
        <v>556</v>
      </c>
    </row>
    <row r="3" spans="1:57" ht="15.75" x14ac:dyDescent="0.25">
      <c r="A3" s="280" t="s">
        <v>3</v>
      </c>
      <c r="B3" s="284" t="s">
        <v>178</v>
      </c>
    </row>
    <row r="4" spans="1:57" ht="15.75" x14ac:dyDescent="0.25">
      <c r="A4" s="280" t="s">
        <v>5</v>
      </c>
      <c r="B4" s="284" t="s">
        <v>1335</v>
      </c>
    </row>
    <row r="5" spans="1:57" ht="15.75" x14ac:dyDescent="0.25">
      <c r="A5" s="285" t="s">
        <v>6</v>
      </c>
      <c r="B5" s="286"/>
    </row>
    <row r="6" spans="1:57" ht="15.75" x14ac:dyDescent="0.25">
      <c r="A6" s="285" t="s">
        <v>7</v>
      </c>
      <c r="B6" s="286"/>
    </row>
    <row r="11" spans="1:57" x14ac:dyDescent="0.25">
      <c r="H11" t="s">
        <v>151</v>
      </c>
      <c r="I11" t="s">
        <v>141</v>
      </c>
      <c r="J11" t="s">
        <v>143</v>
      </c>
      <c r="K11" t="s">
        <v>145</v>
      </c>
      <c r="L11" t="s">
        <v>153</v>
      </c>
      <c r="M11" t="s">
        <v>141</v>
      </c>
      <c r="N11" t="s">
        <v>143</v>
      </c>
      <c r="O11" t="s">
        <v>145</v>
      </c>
      <c r="P11" t="s">
        <v>155</v>
      </c>
      <c r="Q11" t="s">
        <v>141</v>
      </c>
      <c r="R11" t="s">
        <v>143</v>
      </c>
      <c r="S11" t="s">
        <v>145</v>
      </c>
      <c r="T11" t="s">
        <v>157</v>
      </c>
      <c r="U11" t="s">
        <v>141</v>
      </c>
      <c r="V11" t="s">
        <v>143</v>
      </c>
      <c r="W11" t="s">
        <v>145</v>
      </c>
      <c r="X11" t="s">
        <v>159</v>
      </c>
      <c r="Y11" t="s">
        <v>141</v>
      </c>
      <c r="Z11" t="s">
        <v>143</v>
      </c>
      <c r="AA11" t="s">
        <v>145</v>
      </c>
      <c r="AB11" t="s">
        <v>161</v>
      </c>
      <c r="AC11" t="s">
        <v>141</v>
      </c>
      <c r="AD11" t="s">
        <v>143</v>
      </c>
      <c r="AE11" t="s">
        <v>145</v>
      </c>
      <c r="AF11" t="s">
        <v>163</v>
      </c>
      <c r="AG11" t="s">
        <v>141</v>
      </c>
      <c r="AH11" t="s">
        <v>143</v>
      </c>
      <c r="AI11" t="s">
        <v>145</v>
      </c>
      <c r="AJ11" t="s">
        <v>165</v>
      </c>
      <c r="AK11" t="s">
        <v>141</v>
      </c>
      <c r="AL11" t="s">
        <v>143</v>
      </c>
      <c r="AM11" t="s">
        <v>145</v>
      </c>
      <c r="AN11" t="s">
        <v>167</v>
      </c>
      <c r="AO11" t="s">
        <v>141</v>
      </c>
      <c r="AP11" t="s">
        <v>143</v>
      </c>
      <c r="AQ11" t="s">
        <v>145</v>
      </c>
      <c r="AR11" t="s">
        <v>169</v>
      </c>
      <c r="AS11" t="s">
        <v>141</v>
      </c>
      <c r="AT11" t="s">
        <v>143</v>
      </c>
      <c r="AU11" t="s">
        <v>145</v>
      </c>
      <c r="AV11" t="s">
        <v>171</v>
      </c>
      <c r="AW11" t="s">
        <v>141</v>
      </c>
      <c r="AX11" t="s">
        <v>143</v>
      </c>
      <c r="AY11" t="s">
        <v>145</v>
      </c>
      <c r="AZ11" t="s">
        <v>173</v>
      </c>
      <c r="BA11" t="s">
        <v>141</v>
      </c>
      <c r="BB11" t="s">
        <v>143</v>
      </c>
      <c r="BC11" t="s">
        <v>145</v>
      </c>
      <c r="BD11" t="s">
        <v>175</v>
      </c>
      <c r="BE11" t="s">
        <v>141</v>
      </c>
    </row>
    <row r="12" spans="1:57" x14ac:dyDescent="0.25">
      <c r="H12" t="s">
        <v>152</v>
      </c>
      <c r="I12" t="s">
        <v>142</v>
      </c>
      <c r="J12" t="s">
        <v>144</v>
      </c>
      <c r="K12" t="s">
        <v>146</v>
      </c>
      <c r="L12" t="s">
        <v>154</v>
      </c>
      <c r="M12" t="s">
        <v>142</v>
      </c>
      <c r="N12" t="s">
        <v>144</v>
      </c>
      <c r="O12" t="s">
        <v>146</v>
      </c>
      <c r="P12" t="s">
        <v>156</v>
      </c>
      <c r="Q12" t="s">
        <v>142</v>
      </c>
      <c r="R12" t="s">
        <v>144</v>
      </c>
      <c r="S12" t="s">
        <v>146</v>
      </c>
      <c r="T12" t="s">
        <v>158</v>
      </c>
      <c r="U12" t="s">
        <v>142</v>
      </c>
      <c r="V12" t="s">
        <v>144</v>
      </c>
      <c r="W12" t="s">
        <v>146</v>
      </c>
      <c r="X12" t="s">
        <v>160</v>
      </c>
      <c r="Y12" t="s">
        <v>142</v>
      </c>
      <c r="Z12" t="s">
        <v>144</v>
      </c>
      <c r="AA12" t="s">
        <v>146</v>
      </c>
      <c r="AB12" t="s">
        <v>162</v>
      </c>
      <c r="AC12" t="s">
        <v>142</v>
      </c>
      <c r="AD12" t="s">
        <v>144</v>
      </c>
      <c r="AE12" t="s">
        <v>146</v>
      </c>
      <c r="AF12" t="s">
        <v>164</v>
      </c>
      <c r="AG12" t="s">
        <v>142</v>
      </c>
      <c r="AH12" t="s">
        <v>144</v>
      </c>
      <c r="AI12" t="s">
        <v>146</v>
      </c>
      <c r="AJ12" t="s">
        <v>166</v>
      </c>
      <c r="AK12" t="s">
        <v>142</v>
      </c>
      <c r="AL12" t="s">
        <v>144</v>
      </c>
      <c r="AM12" t="s">
        <v>146</v>
      </c>
      <c r="AN12" t="s">
        <v>168</v>
      </c>
      <c r="AO12" t="s">
        <v>142</v>
      </c>
      <c r="AP12" t="s">
        <v>144</v>
      </c>
      <c r="AQ12" t="s">
        <v>146</v>
      </c>
      <c r="AR12" t="s">
        <v>170</v>
      </c>
      <c r="AS12" t="s">
        <v>142</v>
      </c>
      <c r="AT12" t="s">
        <v>144</v>
      </c>
      <c r="AU12" t="s">
        <v>146</v>
      </c>
      <c r="AV12" t="s">
        <v>172</v>
      </c>
      <c r="AW12" t="s">
        <v>142</v>
      </c>
      <c r="AX12" t="s">
        <v>144</v>
      </c>
      <c r="AY12" t="s">
        <v>146</v>
      </c>
      <c r="AZ12" t="s">
        <v>174</v>
      </c>
      <c r="BA12" t="s">
        <v>142</v>
      </c>
      <c r="BB12" t="s">
        <v>144</v>
      </c>
      <c r="BC12" t="s">
        <v>146</v>
      </c>
      <c r="BD12" t="s">
        <v>176</v>
      </c>
      <c r="BE12" t="s">
        <v>142</v>
      </c>
    </row>
    <row r="13" spans="1:57" x14ac:dyDescent="0.25">
      <c r="F13" t="s">
        <v>557</v>
      </c>
      <c r="G13" t="s">
        <v>558</v>
      </c>
      <c r="H13" s="326">
        <v>200.26900000000001</v>
      </c>
      <c r="I13" s="326">
        <v>190.92099999999999</v>
      </c>
      <c r="J13" s="326">
        <v>217.66499999999999</v>
      </c>
      <c r="K13" s="326">
        <v>254.23599999999999</v>
      </c>
      <c r="L13" s="326">
        <v>248.381</v>
      </c>
      <c r="M13" s="326">
        <v>276.89299999999997</v>
      </c>
      <c r="N13" s="326">
        <v>335.99299999999999</v>
      </c>
      <c r="O13" s="326">
        <v>339.14699999999999</v>
      </c>
      <c r="P13" s="326">
        <v>298.87299999999999</v>
      </c>
      <c r="Q13" s="326">
        <v>315.93900000000002</v>
      </c>
      <c r="R13" s="326">
        <v>343.36500000000001</v>
      </c>
      <c r="S13" s="326">
        <v>367.65300000000002</v>
      </c>
      <c r="T13" s="326">
        <v>501.41899999999998</v>
      </c>
      <c r="U13" s="326">
        <v>444.65199999999999</v>
      </c>
      <c r="V13" s="326">
        <v>541.52499999999998</v>
      </c>
      <c r="W13" s="326">
        <v>594.072</v>
      </c>
      <c r="X13" s="326">
        <v>733.10699999999997</v>
      </c>
      <c r="Y13" s="326">
        <v>971.846</v>
      </c>
      <c r="Z13" s="326">
        <v>1078.316</v>
      </c>
      <c r="AA13" s="326">
        <v>1214.6690000000001</v>
      </c>
      <c r="AB13" s="326">
        <v>1122.5139999999999</v>
      </c>
      <c r="AC13" s="326">
        <v>1335.53</v>
      </c>
      <c r="AD13" s="326">
        <v>1390.2180000000001</v>
      </c>
      <c r="AE13" s="326">
        <v>1425.0809999999999</v>
      </c>
      <c r="AF13" s="326">
        <v>1405.7280000000001</v>
      </c>
      <c r="AG13" s="326">
        <v>1605.5429999999999</v>
      </c>
      <c r="AH13" s="326">
        <v>1775.471</v>
      </c>
      <c r="AI13" s="326">
        <v>1952.9159999999999</v>
      </c>
      <c r="AJ13" s="326">
        <v>2011.683</v>
      </c>
      <c r="AK13" s="326">
        <v>2162.3530000000001</v>
      </c>
      <c r="AL13" s="326">
        <v>2082.8850000000002</v>
      </c>
      <c r="AM13" s="326">
        <v>2044.4760000000001</v>
      </c>
      <c r="AN13" s="326">
        <v>2125.5630000000001</v>
      </c>
      <c r="AO13" s="326">
        <v>2094.2689999999998</v>
      </c>
      <c r="AP13" s="326">
        <v>2133.6729999999998</v>
      </c>
      <c r="AQ13" s="326">
        <v>2033.2560000000001</v>
      </c>
      <c r="AR13" s="326">
        <v>2118.3290000000002</v>
      </c>
      <c r="AS13" s="326">
        <v>2091.3319999999999</v>
      </c>
      <c r="AT13" s="326">
        <v>2061.0459999999998</v>
      </c>
      <c r="AU13" s="326">
        <v>1955.86</v>
      </c>
      <c r="AV13" s="326">
        <v>1618.866</v>
      </c>
      <c r="AW13" s="326">
        <v>1619.404</v>
      </c>
      <c r="AX13" s="326">
        <v>1674.4349999999999</v>
      </c>
      <c r="AY13" s="326">
        <v>1406.4670000000001</v>
      </c>
      <c r="AZ13" s="326">
        <v>1344.2619999999999</v>
      </c>
      <c r="BA13" s="326">
        <v>1222.2670000000001</v>
      </c>
      <c r="BB13" s="326">
        <v>1129.537</v>
      </c>
      <c r="BC13" s="326">
        <v>928.56600000000003</v>
      </c>
      <c r="BD13" s="326">
        <v>778.13531186666091</v>
      </c>
      <c r="BE13" s="326">
        <v>680.75215280400005</v>
      </c>
    </row>
    <row r="14" spans="1:57" x14ac:dyDescent="0.25">
      <c r="F14" t="s">
        <v>559</v>
      </c>
      <c r="G14" t="s">
        <v>560</v>
      </c>
      <c r="H14" s="326">
        <v>100.21599999999999</v>
      </c>
      <c r="I14" s="326">
        <v>112.884</v>
      </c>
      <c r="J14" s="326">
        <v>116.986</v>
      </c>
      <c r="K14" s="326">
        <v>150.881</v>
      </c>
      <c r="L14" s="326">
        <v>135.08699999999999</v>
      </c>
      <c r="M14" s="326">
        <v>154.04900000000001</v>
      </c>
      <c r="N14" s="326">
        <v>195.59100000000001</v>
      </c>
      <c r="O14" s="326">
        <v>181.238</v>
      </c>
      <c r="P14" s="326">
        <v>161.26499999999999</v>
      </c>
      <c r="Q14" s="326">
        <v>162.26499999999999</v>
      </c>
      <c r="R14" s="326">
        <v>176.249</v>
      </c>
      <c r="S14" s="326">
        <v>181.19900000000001</v>
      </c>
      <c r="T14" s="326">
        <v>244.578</v>
      </c>
      <c r="U14" s="326">
        <v>242.42200299999999</v>
      </c>
      <c r="V14" s="326">
        <v>319.44</v>
      </c>
      <c r="W14" s="326">
        <v>333.12072649499999</v>
      </c>
      <c r="X14" s="326">
        <v>428.37685597599994</v>
      </c>
      <c r="Y14" s="326">
        <v>661.83900000000006</v>
      </c>
      <c r="Z14" s="326">
        <v>723.75300000000004</v>
      </c>
      <c r="AA14" s="326">
        <v>752.08799999999997</v>
      </c>
      <c r="AB14" s="326">
        <v>617.54399999999998</v>
      </c>
      <c r="AC14" s="326">
        <v>777.11099999999999</v>
      </c>
      <c r="AD14" s="326">
        <v>791.404</v>
      </c>
      <c r="AE14" s="326">
        <v>783.76499999999999</v>
      </c>
      <c r="AF14" s="326">
        <v>744.45799999999997</v>
      </c>
      <c r="AG14" s="326">
        <v>855.428</v>
      </c>
      <c r="AH14" s="326">
        <v>920.16800000000001</v>
      </c>
      <c r="AI14" s="326">
        <v>960.85599999999999</v>
      </c>
      <c r="AJ14" s="326">
        <v>982.59900000000005</v>
      </c>
      <c r="AK14" s="326">
        <v>1078.7260000000001</v>
      </c>
      <c r="AL14" s="326">
        <v>1002.923</v>
      </c>
      <c r="AM14" s="326">
        <v>943.87699999999995</v>
      </c>
      <c r="AN14" s="326">
        <v>967.58500000000004</v>
      </c>
      <c r="AO14" s="326">
        <v>921.91399999999999</v>
      </c>
      <c r="AP14" s="326">
        <v>924.16899999999998</v>
      </c>
      <c r="AQ14" s="326">
        <v>815.73500000000001</v>
      </c>
      <c r="AR14" s="326">
        <v>834.49800000000005</v>
      </c>
      <c r="AS14" s="326">
        <v>822.41399999999999</v>
      </c>
      <c r="AT14" s="326">
        <v>801.94200000000001</v>
      </c>
      <c r="AU14" s="326">
        <v>711.38599999999997</v>
      </c>
      <c r="AV14" s="326">
        <v>514.00699999999995</v>
      </c>
      <c r="AW14" s="326">
        <v>505.39299999999997</v>
      </c>
      <c r="AX14" s="326">
        <v>552.65599999999995</v>
      </c>
      <c r="AY14" s="326">
        <v>442.077</v>
      </c>
      <c r="AZ14" s="326">
        <v>419.76299999999998</v>
      </c>
      <c r="BA14" s="326">
        <v>380.56700000000001</v>
      </c>
      <c r="BB14" s="326">
        <v>343.815</v>
      </c>
      <c r="BC14" s="326">
        <v>268.245</v>
      </c>
      <c r="BD14" s="326">
        <v>267.62324799763957</v>
      </c>
      <c r="BE14" s="326">
        <v>229.576319824</v>
      </c>
    </row>
    <row r="15" spans="1:57" x14ac:dyDescent="0.25">
      <c r="F15" t="s">
        <v>561</v>
      </c>
      <c r="G15" t="s">
        <v>562</v>
      </c>
      <c r="H15" s="328">
        <v>0.65251002406609282</v>
      </c>
      <c r="I15" s="328">
        <v>0.7083638122503314</v>
      </c>
      <c r="J15" s="328">
        <v>0.71264903609688646</v>
      </c>
      <c r="K15" s="328">
        <v>0.85881011645201288</v>
      </c>
      <c r="L15" s="328">
        <v>0.72364653958939096</v>
      </c>
      <c r="M15" s="328">
        <v>0.77411763960979385</v>
      </c>
      <c r="N15" s="328">
        <v>0.96547116815441303</v>
      </c>
      <c r="O15" s="328">
        <v>0.8728691371999846</v>
      </c>
      <c r="P15" s="328">
        <v>0.76001661748422322</v>
      </c>
      <c r="Q15" s="328">
        <v>0.73823910694109907</v>
      </c>
      <c r="R15" s="328">
        <v>0.76555165661323321</v>
      </c>
      <c r="S15" s="328">
        <v>0.74335879911938574</v>
      </c>
      <c r="T15" s="328">
        <v>0.93994715453825284</v>
      </c>
      <c r="U15" s="328">
        <v>0.94505835478558819</v>
      </c>
      <c r="V15" s="328">
        <v>1.1692846235850829</v>
      </c>
      <c r="W15" s="328">
        <v>1.1416893527863816</v>
      </c>
      <c r="X15" s="328">
        <v>1.3935584905592859</v>
      </c>
      <c r="Y15" s="328">
        <v>2.3000700753702934</v>
      </c>
      <c r="Z15" s="328">
        <v>2.5581952997549164</v>
      </c>
      <c r="AA15" s="328">
        <v>2.5937312918412241</v>
      </c>
      <c r="AB15" s="328">
        <v>2.1762145874502998</v>
      </c>
      <c r="AC15" s="328">
        <v>2.6052352115938331</v>
      </c>
      <c r="AD15" s="328">
        <v>2.7584798252762477</v>
      </c>
      <c r="AE15" s="328">
        <v>2.786700678875293</v>
      </c>
      <c r="AF15" s="328">
        <v>2.7017909874563411</v>
      </c>
      <c r="AG15" s="328">
        <v>3.1077319940999346</v>
      </c>
      <c r="AH15" s="328">
        <v>3.1498117920293369</v>
      </c>
      <c r="AI15" s="328">
        <v>3.3366204491104403</v>
      </c>
      <c r="AJ15" s="328">
        <v>3.6015855056158728</v>
      </c>
      <c r="AK15" s="328">
        <v>4.0244442440623533</v>
      </c>
      <c r="AL15" s="328">
        <v>3.850487195052938</v>
      </c>
      <c r="AM15" s="328">
        <v>3.5887904124224832</v>
      </c>
      <c r="AN15" s="328">
        <v>3.6342718045509703</v>
      </c>
      <c r="AO15" s="328">
        <v>3.6002554779658067</v>
      </c>
      <c r="AP15" s="328">
        <v>3.5968202139825647</v>
      </c>
      <c r="AQ15" s="328">
        <v>3.1969031070315408</v>
      </c>
      <c r="AR15" s="328">
        <v>3.2594223211790507</v>
      </c>
      <c r="AS15" s="328">
        <v>3.2562053927449779</v>
      </c>
      <c r="AT15" s="328">
        <v>3.0164008913695546</v>
      </c>
      <c r="AU15" s="328">
        <v>2.6354093215009993</v>
      </c>
      <c r="AV15" s="328">
        <v>1.9752140906933713</v>
      </c>
      <c r="AW15" s="328">
        <v>1.9412258277259207</v>
      </c>
      <c r="AX15" s="328">
        <v>2.1332252135257477</v>
      </c>
      <c r="AY15" s="328">
        <v>1.6675178830888822</v>
      </c>
      <c r="AZ15" s="328">
        <v>1.5874385106441877</v>
      </c>
      <c r="BA15" s="328">
        <v>1.4769123180938029</v>
      </c>
      <c r="BB15" s="328">
        <v>1.3011735217820681</v>
      </c>
      <c r="BC15" s="328">
        <v>0.98774866875141665</v>
      </c>
      <c r="BD15" s="328">
        <v>0.96227003657772592</v>
      </c>
      <c r="BE15" s="328">
        <v>0.8265713468009146</v>
      </c>
    </row>
  </sheetData>
  <conditionalFormatting sqref="AB17:BE17">
    <cfRule type="cellIs" dxfId="0" priority="1" operator="greaterThan">
      <formula>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7"/>
  <sheetViews>
    <sheetView showGridLines="0" zoomScale="75" zoomScaleNormal="75" workbookViewId="0">
      <selection activeCell="B3" sqref="B3"/>
    </sheetView>
  </sheetViews>
  <sheetFormatPr defaultRowHeight="15.75" x14ac:dyDescent="0.25"/>
  <cols>
    <col min="1" max="1" width="13.7109375" style="364" bestFit="1" customWidth="1"/>
    <col min="2" max="2" width="72.28515625" style="364" customWidth="1"/>
    <col min="3" max="7" width="9.140625" style="364"/>
    <col min="8" max="8" width="23.140625" style="364" customWidth="1"/>
    <col min="9" max="10" width="12" style="364" customWidth="1"/>
    <col min="11" max="11" width="17.85546875" style="364" customWidth="1"/>
    <col min="12" max="12" width="19.7109375" style="364" customWidth="1"/>
    <col min="13" max="13" width="21.85546875" style="364" customWidth="1"/>
    <col min="14" max="14" width="20.140625" style="364" customWidth="1"/>
    <col min="15" max="15" width="11" style="364" customWidth="1"/>
    <col min="16" max="16384" width="9.140625" style="364"/>
  </cols>
  <sheetData>
    <row r="1" spans="1:18" x14ac:dyDescent="0.25">
      <c r="A1" s="18" t="s">
        <v>0</v>
      </c>
      <c r="B1" s="363" t="s">
        <v>1389</v>
      </c>
    </row>
    <row r="2" spans="1:18" x14ac:dyDescent="0.25">
      <c r="A2" s="18" t="s">
        <v>2</v>
      </c>
      <c r="B2" s="363" t="s">
        <v>1401</v>
      </c>
    </row>
    <row r="3" spans="1:18" x14ac:dyDescent="0.25">
      <c r="A3" s="18" t="s">
        <v>3</v>
      </c>
      <c r="B3" s="365" t="s">
        <v>178</v>
      </c>
    </row>
    <row r="4" spans="1:18" x14ac:dyDescent="0.25">
      <c r="A4" s="18" t="s">
        <v>5</v>
      </c>
      <c r="B4" s="365" t="s">
        <v>1335</v>
      </c>
    </row>
    <row r="5" spans="1:18" x14ac:dyDescent="0.25">
      <c r="A5" s="22" t="s">
        <v>6</v>
      </c>
      <c r="B5" s="366"/>
    </row>
    <row r="6" spans="1:18" x14ac:dyDescent="0.25">
      <c r="A6" s="22" t="s">
        <v>7</v>
      </c>
      <c r="B6" s="366"/>
    </row>
    <row r="10" spans="1:18" ht="31.5" x14ac:dyDescent="0.25">
      <c r="F10" s="367"/>
      <c r="G10" s="367"/>
      <c r="H10" s="367"/>
      <c r="I10" s="368"/>
      <c r="J10" s="369"/>
      <c r="K10" s="370" t="s">
        <v>563</v>
      </c>
      <c r="L10" s="370" t="s">
        <v>564</v>
      </c>
      <c r="M10" s="370" t="s">
        <v>565</v>
      </c>
      <c r="N10" s="370" t="s">
        <v>566</v>
      </c>
      <c r="O10" s="367"/>
      <c r="P10" s="367"/>
      <c r="Q10" s="367"/>
      <c r="R10" s="367"/>
    </row>
    <row r="11" spans="1:18" ht="47.25" x14ac:dyDescent="0.25">
      <c r="F11" s="367"/>
      <c r="G11" s="367"/>
      <c r="H11" s="367"/>
      <c r="I11" s="371"/>
      <c r="J11" s="372"/>
      <c r="K11" s="370" t="s">
        <v>567</v>
      </c>
      <c r="L11" s="370" t="s">
        <v>568</v>
      </c>
      <c r="M11" s="370" t="s">
        <v>569</v>
      </c>
      <c r="N11" s="370" t="s">
        <v>570</v>
      </c>
      <c r="O11" s="367"/>
      <c r="P11" s="367"/>
      <c r="Q11" s="367"/>
      <c r="R11" s="367"/>
    </row>
    <row r="12" spans="1:18" x14ac:dyDescent="0.25">
      <c r="F12" s="367"/>
      <c r="G12" s="367"/>
      <c r="H12" s="367"/>
      <c r="I12" s="373" t="s">
        <v>571</v>
      </c>
      <c r="J12" s="374">
        <v>39813</v>
      </c>
      <c r="K12" s="375">
        <v>11.764721878321081</v>
      </c>
      <c r="L12" s="376"/>
      <c r="M12" s="376"/>
      <c r="N12" s="376"/>
      <c r="O12" s="377"/>
      <c r="P12" s="378"/>
      <c r="Q12" s="378"/>
      <c r="R12" s="378"/>
    </row>
    <row r="13" spans="1:18" x14ac:dyDescent="0.25">
      <c r="F13" s="367"/>
      <c r="G13" s="367"/>
      <c r="H13" s="367"/>
      <c r="I13" s="373">
        <v>39903</v>
      </c>
      <c r="J13" s="374">
        <v>39903</v>
      </c>
      <c r="K13" s="375">
        <v>10.600991792032147</v>
      </c>
      <c r="L13" s="376"/>
      <c r="M13" s="376"/>
      <c r="N13" s="376"/>
      <c r="O13" s="379"/>
      <c r="P13" s="379"/>
      <c r="Q13" s="379"/>
      <c r="R13" s="379"/>
    </row>
    <row r="14" spans="1:18" x14ac:dyDescent="0.25">
      <c r="F14" s="367"/>
      <c r="G14" s="367"/>
      <c r="H14" s="367"/>
      <c r="I14" s="380">
        <v>39994</v>
      </c>
      <c r="J14" s="381">
        <v>39994</v>
      </c>
      <c r="K14" s="375">
        <v>12.582918900753803</v>
      </c>
      <c r="L14" s="376"/>
      <c r="M14" s="376"/>
      <c r="N14" s="376"/>
      <c r="O14" s="367"/>
      <c r="P14" s="367"/>
      <c r="Q14" s="367"/>
      <c r="R14" s="367"/>
    </row>
    <row r="15" spans="1:18" x14ac:dyDescent="0.25">
      <c r="F15" s="367"/>
      <c r="G15" s="367"/>
      <c r="H15" s="367"/>
      <c r="I15" s="380">
        <v>40086</v>
      </c>
      <c r="J15" s="381">
        <v>40086</v>
      </c>
      <c r="K15" s="375">
        <v>13.274294817652743</v>
      </c>
      <c r="L15" s="376"/>
      <c r="M15" s="376"/>
      <c r="N15" s="376"/>
      <c r="O15" s="367"/>
      <c r="P15" s="367"/>
      <c r="Q15" s="367"/>
      <c r="R15" s="367"/>
    </row>
    <row r="16" spans="1:18" x14ac:dyDescent="0.25">
      <c r="F16" s="367"/>
      <c r="G16" s="367"/>
      <c r="H16" s="367"/>
      <c r="I16" s="380">
        <v>40178</v>
      </c>
      <c r="J16" s="381">
        <v>40178</v>
      </c>
      <c r="K16" s="375">
        <v>13.407717576062304</v>
      </c>
      <c r="L16" s="376"/>
      <c r="M16" s="376"/>
      <c r="N16" s="376"/>
      <c r="O16" s="367"/>
      <c r="P16" s="367"/>
      <c r="Q16" s="367"/>
      <c r="R16" s="367"/>
    </row>
    <row r="17" spans="8:14" x14ac:dyDescent="0.25">
      <c r="H17" s="382"/>
      <c r="I17" s="373">
        <v>40268</v>
      </c>
      <c r="J17" s="374">
        <v>40268</v>
      </c>
      <c r="K17" s="375">
        <v>13.22065336329851</v>
      </c>
      <c r="L17" s="376"/>
      <c r="M17" s="376"/>
      <c r="N17" s="376"/>
    </row>
    <row r="18" spans="8:14" x14ac:dyDescent="0.25">
      <c r="I18" s="380">
        <v>40359</v>
      </c>
      <c r="J18" s="381">
        <v>40359</v>
      </c>
      <c r="K18" s="375">
        <v>12.806200878809834</v>
      </c>
      <c r="L18" s="376"/>
      <c r="M18" s="376"/>
      <c r="N18" s="376"/>
    </row>
    <row r="19" spans="8:14" x14ac:dyDescent="0.25">
      <c r="I19" s="380">
        <v>40451</v>
      </c>
      <c r="J19" s="381">
        <v>40451</v>
      </c>
      <c r="K19" s="375">
        <v>13.298903815922838</v>
      </c>
      <c r="L19" s="376"/>
      <c r="M19" s="376"/>
      <c r="N19" s="376"/>
    </row>
    <row r="20" spans="8:14" x14ac:dyDescent="0.25">
      <c r="I20" s="380">
        <v>40543</v>
      </c>
      <c r="J20" s="381">
        <v>40543</v>
      </c>
      <c r="K20" s="375">
        <v>13.343522499364086</v>
      </c>
      <c r="L20" s="376"/>
      <c r="M20" s="376"/>
      <c r="N20" s="376"/>
    </row>
    <row r="21" spans="8:14" x14ac:dyDescent="0.25">
      <c r="I21" s="373">
        <v>40633</v>
      </c>
      <c r="J21" s="374">
        <v>40633</v>
      </c>
      <c r="K21" s="375">
        <v>14.022226162830675</v>
      </c>
      <c r="L21" s="376"/>
      <c r="M21" s="376"/>
      <c r="N21" s="376"/>
    </row>
    <row r="22" spans="8:14" x14ac:dyDescent="0.25">
      <c r="I22" s="380">
        <v>40724</v>
      </c>
      <c r="J22" s="381">
        <v>40724</v>
      </c>
      <c r="K22" s="375">
        <v>13.968054903226243</v>
      </c>
      <c r="L22" s="376"/>
      <c r="M22" s="376"/>
      <c r="N22" s="376"/>
    </row>
    <row r="23" spans="8:14" x14ac:dyDescent="0.25">
      <c r="I23" s="380">
        <v>40816</v>
      </c>
      <c r="J23" s="381">
        <v>40816</v>
      </c>
      <c r="K23" s="375">
        <v>12.944809104123436</v>
      </c>
      <c r="L23" s="376"/>
      <c r="M23" s="376"/>
      <c r="N23" s="376"/>
    </row>
    <row r="24" spans="8:14" x14ac:dyDescent="0.25">
      <c r="I24" s="380">
        <v>40908</v>
      </c>
      <c r="J24" s="381">
        <v>40908</v>
      </c>
      <c r="K24" s="375">
        <v>13.657328911244541</v>
      </c>
      <c r="L24" s="376"/>
      <c r="M24" s="376"/>
      <c r="N24" s="376"/>
    </row>
    <row r="25" spans="8:14" x14ac:dyDescent="0.25">
      <c r="I25" s="373">
        <v>40999</v>
      </c>
      <c r="J25" s="374">
        <v>40999</v>
      </c>
      <c r="K25" s="375">
        <v>14.899972521693739</v>
      </c>
      <c r="L25" s="376"/>
      <c r="M25" s="376"/>
      <c r="N25" s="376"/>
    </row>
    <row r="26" spans="8:14" x14ac:dyDescent="0.25">
      <c r="I26" s="380">
        <v>41090</v>
      </c>
      <c r="J26" s="381">
        <v>41090</v>
      </c>
      <c r="K26" s="375">
        <v>15.345684272498699</v>
      </c>
      <c r="L26" s="376"/>
      <c r="M26" s="376"/>
      <c r="N26" s="376"/>
    </row>
    <row r="27" spans="8:14" x14ac:dyDescent="0.25">
      <c r="I27" s="380">
        <v>41182</v>
      </c>
      <c r="J27" s="381">
        <v>41182</v>
      </c>
      <c r="K27" s="375">
        <v>15.263781589652831</v>
      </c>
      <c r="L27" s="376"/>
      <c r="M27" s="376"/>
      <c r="N27" s="376"/>
    </row>
    <row r="28" spans="8:14" x14ac:dyDescent="0.25">
      <c r="I28" s="380">
        <v>41274</v>
      </c>
      <c r="J28" s="381">
        <v>41274</v>
      </c>
      <c r="K28" s="375">
        <v>16.350004037388118</v>
      </c>
      <c r="L28" s="376"/>
      <c r="M28" s="376"/>
      <c r="N28" s="376"/>
    </row>
    <row r="29" spans="8:14" x14ac:dyDescent="0.25">
      <c r="I29" s="373">
        <v>41364</v>
      </c>
      <c r="J29" s="374">
        <v>41364</v>
      </c>
      <c r="K29" s="375">
        <v>16.208163829646463</v>
      </c>
      <c r="L29" s="376"/>
      <c r="M29" s="376"/>
      <c r="N29" s="376"/>
    </row>
    <row r="30" spans="8:14" x14ac:dyDescent="0.25">
      <c r="I30" s="380">
        <v>41455</v>
      </c>
      <c r="J30" s="381">
        <v>41455</v>
      </c>
      <c r="K30" s="375">
        <v>17.067884723368003</v>
      </c>
      <c r="L30" s="376"/>
      <c r="M30" s="376"/>
      <c r="N30" s="376"/>
    </row>
    <row r="31" spans="8:14" x14ac:dyDescent="0.25">
      <c r="I31" s="380">
        <v>41547</v>
      </c>
      <c r="J31" s="381">
        <v>41547</v>
      </c>
      <c r="K31" s="375">
        <v>16.992893756874057</v>
      </c>
      <c r="L31" s="376"/>
      <c r="M31" s="376"/>
      <c r="N31" s="376"/>
    </row>
    <row r="32" spans="8:14" x14ac:dyDescent="0.25">
      <c r="I32" s="380">
        <v>41639</v>
      </c>
      <c r="J32" s="381">
        <v>41639</v>
      </c>
      <c r="K32" s="375">
        <v>17.777039413023541</v>
      </c>
      <c r="L32" s="376"/>
      <c r="M32" s="376"/>
      <c r="N32" s="376"/>
    </row>
    <row r="33" spans="9:14" x14ac:dyDescent="0.25">
      <c r="I33" s="373">
        <v>41729</v>
      </c>
      <c r="J33" s="374">
        <v>41729</v>
      </c>
      <c r="K33" s="375">
        <v>21.370365915028621</v>
      </c>
      <c r="L33" s="375">
        <v>17.665949291372314</v>
      </c>
      <c r="M33" s="375">
        <v>0.19830062422052708</v>
      </c>
      <c r="N33" s="375">
        <v>3.5060252141092811</v>
      </c>
    </row>
    <row r="34" spans="9:14" x14ac:dyDescent="0.25">
      <c r="I34" s="380">
        <v>41820</v>
      </c>
      <c r="J34" s="381">
        <v>41820</v>
      </c>
      <c r="K34" s="375">
        <v>19.616368099473984</v>
      </c>
      <c r="L34" s="375">
        <v>15.926367135624561</v>
      </c>
      <c r="M34" s="375">
        <v>0.18771772678785625</v>
      </c>
      <c r="N34" s="375">
        <v>3.5022832370528798</v>
      </c>
    </row>
    <row r="35" spans="9:14" x14ac:dyDescent="0.25">
      <c r="I35" s="380">
        <v>41912</v>
      </c>
      <c r="J35" s="381">
        <v>41912</v>
      </c>
      <c r="K35" s="375">
        <v>19.934085980648263</v>
      </c>
      <c r="L35" s="375">
        <v>16.47890083167907</v>
      </c>
      <c r="M35" s="375">
        <v>0.13036167726897277</v>
      </c>
      <c r="N35" s="375">
        <v>3.3248234717002187</v>
      </c>
    </row>
    <row r="36" spans="9:14" x14ac:dyDescent="0.25">
      <c r="I36" s="383">
        <v>42004</v>
      </c>
      <c r="J36" s="381">
        <v>42004</v>
      </c>
      <c r="K36" s="375">
        <v>19.288508673872226</v>
      </c>
      <c r="L36" s="375">
        <v>15.801588974610626</v>
      </c>
      <c r="M36" s="375">
        <v>0.10920794385836263</v>
      </c>
      <c r="N36" s="375">
        <v>3.3777117496668154</v>
      </c>
    </row>
    <row r="37" spans="9:14" x14ac:dyDescent="0.25">
      <c r="I37" s="373">
        <v>42094</v>
      </c>
      <c r="J37" s="374">
        <v>42094</v>
      </c>
      <c r="K37" s="375">
        <v>20.030955692267124</v>
      </c>
      <c r="L37" s="375">
        <v>16.470476186845399</v>
      </c>
      <c r="M37" s="375">
        <v>0.19612478571905267</v>
      </c>
      <c r="N37" s="375">
        <v>3.364354719708877</v>
      </c>
    </row>
    <row r="38" spans="9:14" x14ac:dyDescent="0.25">
      <c r="I38" s="380">
        <v>42185</v>
      </c>
      <c r="J38" s="381">
        <v>42185</v>
      </c>
      <c r="K38" s="375">
        <v>20.617246178308413</v>
      </c>
      <c r="L38" s="375">
        <v>17.241397888847242</v>
      </c>
      <c r="M38" s="375">
        <v>0.20585307266976849</v>
      </c>
      <c r="N38" s="375">
        <v>3.1699952167851584</v>
      </c>
    </row>
    <row r="39" spans="9:14" x14ac:dyDescent="0.25">
      <c r="I39" s="380">
        <v>42277</v>
      </c>
      <c r="J39" s="381">
        <v>42277</v>
      </c>
      <c r="K39" s="375">
        <v>20.428050995364767</v>
      </c>
      <c r="L39" s="375">
        <v>17.083763618748748</v>
      </c>
      <c r="M39" s="375">
        <v>0.20622653101621591</v>
      </c>
      <c r="N39" s="375">
        <v>3.1380608455997874</v>
      </c>
    </row>
    <row r="40" spans="9:14" x14ac:dyDescent="0.25">
      <c r="I40" s="380">
        <v>42369</v>
      </c>
      <c r="J40" s="381">
        <v>42369</v>
      </c>
      <c r="K40" s="375">
        <v>19.947494236284331</v>
      </c>
      <c r="L40" s="375">
        <v>16.664466244294857</v>
      </c>
      <c r="M40" s="375">
        <v>0.20225655728500366</v>
      </c>
      <c r="N40" s="375">
        <v>3.0807714347044746</v>
      </c>
    </row>
    <row r="41" spans="9:14" x14ac:dyDescent="0.25">
      <c r="I41" s="373">
        <v>42460</v>
      </c>
      <c r="J41" s="374">
        <v>42460</v>
      </c>
      <c r="K41" s="375">
        <v>20.202936239328661</v>
      </c>
      <c r="L41" s="375">
        <v>17.249623556744304</v>
      </c>
      <c r="M41" s="375">
        <v>0.21948681781497653</v>
      </c>
      <c r="N41" s="375">
        <v>2.7338258647756222</v>
      </c>
    </row>
    <row r="42" spans="9:14" x14ac:dyDescent="0.25">
      <c r="I42" s="380">
        <v>42551</v>
      </c>
      <c r="J42" s="381">
        <v>42551</v>
      </c>
      <c r="K42" s="375">
        <v>20.7135210893899</v>
      </c>
      <c r="L42" s="375">
        <v>18.238051383670953</v>
      </c>
      <c r="M42" s="375">
        <v>1.7567690412119727E-3</v>
      </c>
      <c r="N42" s="375">
        <v>2.6393724240592165</v>
      </c>
    </row>
    <row r="43" spans="9:14" x14ac:dyDescent="0.25">
      <c r="I43" s="380">
        <v>42643</v>
      </c>
      <c r="J43" s="381">
        <v>42643</v>
      </c>
      <c r="K43" s="375">
        <v>20.140701174441162</v>
      </c>
      <c r="L43" s="375">
        <v>18.367342212092449</v>
      </c>
      <c r="M43" s="375">
        <v>1.2884041475937384E-3</v>
      </c>
      <c r="N43" s="375">
        <v>2.0144280071019205</v>
      </c>
    </row>
    <row r="44" spans="9:14" x14ac:dyDescent="0.25">
      <c r="I44" s="380">
        <v>42735</v>
      </c>
      <c r="J44" s="381">
        <v>42735</v>
      </c>
      <c r="K44" s="375">
        <v>21.125842158771587</v>
      </c>
      <c r="L44" s="375">
        <v>19.165000546256184</v>
      </c>
      <c r="M44" s="375">
        <v>1.2279931778834889E-3</v>
      </c>
      <c r="N44" s="375">
        <v>1.9596136193375222</v>
      </c>
    </row>
    <row r="45" spans="9:14" x14ac:dyDescent="0.25">
      <c r="I45" s="373">
        <v>42825</v>
      </c>
      <c r="J45" s="374">
        <v>42825</v>
      </c>
      <c r="K45" s="375">
        <v>21.102445439107097</v>
      </c>
      <c r="L45" s="375">
        <v>19.269598591101147</v>
      </c>
      <c r="M45" s="375">
        <v>1.1683847919506875E-3</v>
      </c>
      <c r="N45" s="375">
        <v>1.8316784632140064</v>
      </c>
    </row>
    <row r="46" spans="9:14" x14ac:dyDescent="0.25">
      <c r="I46" s="380">
        <v>42916</v>
      </c>
      <c r="J46" s="381">
        <v>42916</v>
      </c>
      <c r="K46" s="375">
        <v>21.478444904790098</v>
      </c>
      <c r="L46" s="375">
        <v>19.596681076073946</v>
      </c>
      <c r="M46" s="375">
        <v>1.1152610554595627E-3</v>
      </c>
      <c r="N46" s="375">
        <v>1.8806485676606615</v>
      </c>
    </row>
    <row r="47" spans="9:14" x14ac:dyDescent="0.25">
      <c r="J47" s="381"/>
    </row>
    <row r="48" spans="9:14" x14ac:dyDescent="0.25">
      <c r="J48" s="381"/>
    </row>
    <row r="49" spans="10:10" x14ac:dyDescent="0.25">
      <c r="J49" s="381"/>
    </row>
    <row r="50" spans="10:10" x14ac:dyDescent="0.25">
      <c r="J50" s="381"/>
    </row>
    <row r="51" spans="10:10" x14ac:dyDescent="0.25">
      <c r="J51" s="381"/>
    </row>
    <row r="52" spans="10:10" x14ac:dyDescent="0.25">
      <c r="J52" s="381"/>
    </row>
    <row r="53" spans="10:10" x14ac:dyDescent="0.25">
      <c r="J53" s="381"/>
    </row>
    <row r="54" spans="10:10" x14ac:dyDescent="0.25">
      <c r="J54" s="374"/>
    </row>
    <row r="55" spans="10:10" x14ac:dyDescent="0.25">
      <c r="J55" s="381"/>
    </row>
    <row r="56" spans="10:10" x14ac:dyDescent="0.25">
      <c r="J56" s="381"/>
    </row>
    <row r="57" spans="10:10" x14ac:dyDescent="0.25">
      <c r="J57" s="381"/>
    </row>
    <row r="58" spans="10:10" x14ac:dyDescent="0.25">
      <c r="J58" s="381"/>
    </row>
    <row r="59" spans="10:10" x14ac:dyDescent="0.25">
      <c r="J59" s="381"/>
    </row>
    <row r="60" spans="10:10" x14ac:dyDescent="0.25">
      <c r="J60" s="381"/>
    </row>
    <row r="61" spans="10:10" x14ac:dyDescent="0.25">
      <c r="J61" s="381"/>
    </row>
    <row r="62" spans="10:10" x14ac:dyDescent="0.25">
      <c r="J62" s="381"/>
    </row>
    <row r="63" spans="10:10" x14ac:dyDescent="0.25">
      <c r="J63" s="381"/>
    </row>
    <row r="64" spans="10:10" x14ac:dyDescent="0.25">
      <c r="J64" s="381"/>
    </row>
    <row r="65" spans="10:10" x14ac:dyDescent="0.25">
      <c r="J65" s="381"/>
    </row>
    <row r="66" spans="10:10" x14ac:dyDescent="0.25">
      <c r="J66" s="374"/>
    </row>
    <row r="67" spans="10:10" x14ac:dyDescent="0.25">
      <c r="J67" s="381"/>
    </row>
    <row r="68" spans="10:10" x14ac:dyDescent="0.25">
      <c r="J68" s="381"/>
    </row>
    <row r="69" spans="10:10" x14ac:dyDescent="0.25">
      <c r="J69" s="381"/>
    </row>
    <row r="70" spans="10:10" x14ac:dyDescent="0.25">
      <c r="J70" s="381"/>
    </row>
    <row r="71" spans="10:10" x14ac:dyDescent="0.25">
      <c r="J71" s="381"/>
    </row>
    <row r="72" spans="10:10" x14ac:dyDescent="0.25">
      <c r="J72" s="381"/>
    </row>
    <row r="73" spans="10:10" x14ac:dyDescent="0.25">
      <c r="J73" s="381"/>
    </row>
    <row r="74" spans="10:10" x14ac:dyDescent="0.25">
      <c r="J74" s="381"/>
    </row>
    <row r="75" spans="10:10" x14ac:dyDescent="0.25">
      <c r="J75" s="381"/>
    </row>
    <row r="76" spans="10:10" x14ac:dyDescent="0.25">
      <c r="J76" s="381"/>
    </row>
    <row r="77" spans="10:10" x14ac:dyDescent="0.25">
      <c r="J77" s="381"/>
    </row>
    <row r="78" spans="10:10" x14ac:dyDescent="0.25">
      <c r="J78" s="374"/>
    </row>
    <row r="79" spans="10:10" x14ac:dyDescent="0.25">
      <c r="J79" s="381"/>
    </row>
    <row r="80" spans="10:10" x14ac:dyDescent="0.25">
      <c r="J80" s="381"/>
    </row>
    <row r="81" spans="10:10" x14ac:dyDescent="0.25">
      <c r="J81" s="381"/>
    </row>
    <row r="82" spans="10:10" x14ac:dyDescent="0.25">
      <c r="J82" s="381"/>
    </row>
    <row r="83" spans="10:10" x14ac:dyDescent="0.25">
      <c r="J83" s="381"/>
    </row>
    <row r="84" spans="10:10" x14ac:dyDescent="0.25">
      <c r="J84" s="381"/>
    </row>
    <row r="85" spans="10:10" x14ac:dyDescent="0.25">
      <c r="J85" s="381"/>
    </row>
    <row r="86" spans="10:10" x14ac:dyDescent="0.25">
      <c r="J86" s="381"/>
    </row>
    <row r="87" spans="10:10" x14ac:dyDescent="0.25">
      <c r="J87" s="381"/>
    </row>
    <row r="88" spans="10:10" x14ac:dyDescent="0.25">
      <c r="J88" s="381"/>
    </row>
    <row r="89" spans="10:10" x14ac:dyDescent="0.25">
      <c r="J89" s="381"/>
    </row>
    <row r="90" spans="10:10" x14ac:dyDescent="0.25">
      <c r="J90" s="374"/>
    </row>
    <row r="91" spans="10:10" x14ac:dyDescent="0.25">
      <c r="J91" s="381"/>
    </row>
    <row r="92" spans="10:10" x14ac:dyDescent="0.25">
      <c r="J92" s="381"/>
    </row>
    <row r="93" spans="10:10" x14ac:dyDescent="0.25">
      <c r="J93" s="381"/>
    </row>
    <row r="94" spans="10:10" x14ac:dyDescent="0.25">
      <c r="J94" s="381"/>
    </row>
    <row r="95" spans="10:10" x14ac:dyDescent="0.25">
      <c r="J95" s="381"/>
    </row>
    <row r="96" spans="10:10" x14ac:dyDescent="0.25">
      <c r="J96" s="381"/>
    </row>
    <row r="97" spans="10:10" x14ac:dyDescent="0.25">
      <c r="J97" s="381"/>
    </row>
    <row r="98" spans="10:10" x14ac:dyDescent="0.25">
      <c r="J98" s="381"/>
    </row>
    <row r="99" spans="10:10" x14ac:dyDescent="0.25">
      <c r="J99" s="381"/>
    </row>
    <row r="100" spans="10:10" x14ac:dyDescent="0.25">
      <c r="J100" s="381"/>
    </row>
    <row r="101" spans="10:10" x14ac:dyDescent="0.25">
      <c r="J101" s="381"/>
    </row>
    <row r="102" spans="10:10" x14ac:dyDescent="0.25">
      <c r="J102" s="374"/>
    </row>
    <row r="103" spans="10:10" x14ac:dyDescent="0.25">
      <c r="J103" s="381"/>
    </row>
    <row r="104" spans="10:10" x14ac:dyDescent="0.25">
      <c r="J104" s="381"/>
    </row>
    <row r="105" spans="10:10" x14ac:dyDescent="0.25">
      <c r="J105" s="381"/>
    </row>
    <row r="106" spans="10:10" x14ac:dyDescent="0.25">
      <c r="J106" s="381"/>
    </row>
    <row r="107" spans="10:10" x14ac:dyDescent="0.25">
      <c r="J107" s="381"/>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showGridLines="0" zoomScale="75" zoomScaleNormal="75" workbookViewId="0">
      <selection activeCell="B3" sqref="B3"/>
    </sheetView>
  </sheetViews>
  <sheetFormatPr defaultRowHeight="18" customHeight="1" x14ac:dyDescent="0.25"/>
  <cols>
    <col min="1" max="1" width="13.7109375" style="384" bestFit="1" customWidth="1"/>
    <col min="2" max="2" width="107.5703125" style="384" customWidth="1"/>
    <col min="3" max="3" width="31.28515625" style="384" customWidth="1"/>
    <col min="4" max="4" width="32.5703125" style="384" bestFit="1" customWidth="1"/>
    <col min="5" max="10" width="11.42578125" style="384" customWidth="1"/>
    <col min="11" max="11" width="14" style="384" customWidth="1"/>
    <col min="12" max="19" width="14.5703125" style="384" customWidth="1"/>
    <col min="20" max="16384" width="9.140625" style="384"/>
  </cols>
  <sheetData>
    <row r="1" spans="1:26" ht="15.75" x14ac:dyDescent="0.25">
      <c r="A1" s="18" t="s">
        <v>0</v>
      </c>
      <c r="B1" s="363" t="s">
        <v>572</v>
      </c>
    </row>
    <row r="2" spans="1:26" ht="15.75" x14ac:dyDescent="0.25">
      <c r="A2" s="18" t="s">
        <v>2</v>
      </c>
      <c r="B2" s="363" t="s">
        <v>1402</v>
      </c>
      <c r="O2" s="385"/>
      <c r="P2" s="385"/>
      <c r="Q2" s="385"/>
      <c r="R2" s="385"/>
      <c r="S2" s="386"/>
    </row>
    <row r="3" spans="1:26" ht="15.75" x14ac:dyDescent="0.25">
      <c r="A3" s="18" t="s">
        <v>3</v>
      </c>
      <c r="B3" s="365" t="s">
        <v>178</v>
      </c>
      <c r="O3" s="387"/>
      <c r="P3" s="387"/>
      <c r="Q3" s="387"/>
      <c r="R3" s="387"/>
    </row>
    <row r="4" spans="1:26" ht="15.75" x14ac:dyDescent="0.25">
      <c r="A4" s="18" t="s">
        <v>5</v>
      </c>
      <c r="B4" s="365" t="s">
        <v>1335</v>
      </c>
      <c r="C4" s="890"/>
      <c r="E4" s="388"/>
      <c r="F4" s="389"/>
      <c r="G4" s="390"/>
      <c r="H4" s="390"/>
      <c r="I4" s="389"/>
      <c r="K4" s="388"/>
      <c r="L4" s="389"/>
      <c r="M4" s="390"/>
      <c r="N4" s="390"/>
      <c r="O4" s="389"/>
      <c r="P4" s="387"/>
      <c r="Q4" s="391"/>
      <c r="R4" s="391"/>
      <c r="S4" s="392"/>
      <c r="T4" s="392"/>
      <c r="U4" s="392"/>
      <c r="V4" s="392"/>
      <c r="W4" s="392"/>
      <c r="X4" s="392"/>
      <c r="Y4" s="392"/>
      <c r="Z4" s="392"/>
    </row>
    <row r="5" spans="1:26" ht="15.75" x14ac:dyDescent="0.25">
      <c r="A5" s="22" t="s">
        <v>6</v>
      </c>
      <c r="B5" s="366"/>
      <c r="C5" s="890"/>
      <c r="D5" s="387"/>
      <c r="E5" s="393"/>
      <c r="F5" s="393"/>
      <c r="G5" s="393"/>
      <c r="H5" s="393"/>
      <c r="I5" s="393"/>
      <c r="K5" s="394"/>
      <c r="L5" s="394"/>
      <c r="M5" s="394"/>
      <c r="N5" s="394"/>
      <c r="O5" s="394"/>
      <c r="P5" s="387"/>
      <c r="Q5" s="391"/>
      <c r="R5" s="391"/>
      <c r="S5" s="392"/>
      <c r="T5" s="392"/>
      <c r="U5" s="392"/>
      <c r="V5" s="392"/>
      <c r="W5" s="392"/>
      <c r="X5" s="392"/>
      <c r="Y5" s="392"/>
      <c r="Z5" s="392"/>
    </row>
    <row r="6" spans="1:26" ht="15.75" x14ac:dyDescent="0.25">
      <c r="A6" s="22" t="s">
        <v>7</v>
      </c>
      <c r="B6" s="366"/>
      <c r="C6" s="890"/>
      <c r="D6" s="387"/>
      <c r="O6" s="395"/>
      <c r="Q6" s="391"/>
      <c r="R6" s="391"/>
      <c r="S6" s="392"/>
      <c r="T6" s="392"/>
      <c r="U6" s="392"/>
      <c r="V6" s="392"/>
      <c r="W6" s="392"/>
      <c r="X6" s="392"/>
      <c r="Y6" s="392"/>
      <c r="Z6" s="392"/>
    </row>
    <row r="7" spans="1:26" ht="15.75" x14ac:dyDescent="0.25">
      <c r="O7" s="396"/>
      <c r="Q7" s="391"/>
      <c r="R7" s="391"/>
      <c r="S7" s="392"/>
      <c r="T7" s="392"/>
      <c r="U7" s="392"/>
      <c r="V7" s="392"/>
      <c r="W7" s="392"/>
      <c r="X7" s="392"/>
      <c r="Y7" s="392"/>
      <c r="Z7" s="392"/>
    </row>
    <row r="8" spans="1:26" ht="15.75" x14ac:dyDescent="0.25">
      <c r="O8" s="392"/>
      <c r="P8" s="392"/>
      <c r="Q8" s="391"/>
      <c r="R8" s="391"/>
      <c r="S8" s="392"/>
      <c r="T8" s="392"/>
      <c r="U8" s="392"/>
      <c r="V8" s="392"/>
      <c r="W8" s="392"/>
      <c r="X8" s="392"/>
    </row>
    <row r="9" spans="1:26" ht="15.75" x14ac:dyDescent="0.25">
      <c r="O9" s="392"/>
      <c r="P9" s="392"/>
      <c r="Q9" s="391"/>
      <c r="R9" s="391"/>
      <c r="S9" s="392"/>
      <c r="T9" s="392"/>
      <c r="U9" s="392"/>
      <c r="V9" s="392"/>
      <c r="W9" s="392"/>
      <c r="X9" s="392"/>
      <c r="Y9" s="392"/>
      <c r="Z9" s="392"/>
    </row>
    <row r="10" spans="1:26" ht="15.75" x14ac:dyDescent="0.25">
      <c r="O10" s="392"/>
      <c r="P10" s="392"/>
      <c r="Q10" s="387"/>
      <c r="R10" s="387"/>
      <c r="T10" s="392"/>
      <c r="U10" s="392"/>
      <c r="V10" s="392"/>
      <c r="W10" s="392"/>
      <c r="X10" s="392"/>
      <c r="Y10" s="392"/>
      <c r="Z10" s="392"/>
    </row>
    <row r="11" spans="1:26" ht="15.75" x14ac:dyDescent="0.25">
      <c r="O11" s="392"/>
      <c r="P11" s="392"/>
      <c r="T11" s="392"/>
      <c r="U11" s="392"/>
      <c r="V11" s="392"/>
      <c r="W11" s="392"/>
      <c r="X11" s="392"/>
      <c r="Y11" s="392"/>
      <c r="Z11" s="392"/>
    </row>
    <row r="12" spans="1:26" ht="15.75" x14ac:dyDescent="0.25">
      <c r="O12" s="392"/>
      <c r="P12" s="392"/>
      <c r="T12" s="392"/>
      <c r="U12" s="392"/>
      <c r="V12" s="392"/>
      <c r="W12" s="392"/>
      <c r="X12" s="392"/>
      <c r="Y12" s="392"/>
      <c r="Z12" s="392"/>
    </row>
    <row r="13" spans="1:26" ht="15.75" x14ac:dyDescent="0.25"/>
    <row r="14" spans="1:26" ht="15.75" x14ac:dyDescent="0.25">
      <c r="P14" s="392"/>
    </row>
    <row r="15" spans="1:26" ht="15.75" x14ac:dyDescent="0.25">
      <c r="P15" s="392"/>
    </row>
    <row r="16" spans="1:26" ht="15.75" x14ac:dyDescent="0.25">
      <c r="P16" s="392"/>
    </row>
    <row r="17" spans="3:16" ht="15.75" x14ac:dyDescent="0.25">
      <c r="P17" s="392"/>
    </row>
    <row r="18" spans="3:16" ht="15.75" x14ac:dyDescent="0.25">
      <c r="E18" s="392"/>
      <c r="F18" s="392"/>
      <c r="G18" s="392"/>
      <c r="H18" s="392"/>
      <c r="I18" s="392"/>
      <c r="J18" s="392"/>
      <c r="P18" s="392"/>
    </row>
    <row r="19" spans="3:16" ht="15.75" x14ac:dyDescent="0.25">
      <c r="E19" s="397">
        <v>2008</v>
      </c>
      <c r="F19" s="397">
        <v>2009</v>
      </c>
      <c r="G19" s="397">
        <v>2010</v>
      </c>
      <c r="H19" s="397">
        <v>2011</v>
      </c>
      <c r="I19" s="397">
        <v>2012</v>
      </c>
      <c r="J19" s="384">
        <v>2013</v>
      </c>
      <c r="K19" s="395">
        <v>2014</v>
      </c>
      <c r="L19" s="395">
        <v>2015</v>
      </c>
      <c r="M19" s="395">
        <v>2016</v>
      </c>
      <c r="N19" s="398" t="s">
        <v>105</v>
      </c>
      <c r="P19" s="392"/>
    </row>
    <row r="20" spans="3:16" ht="15.75" x14ac:dyDescent="0.25">
      <c r="D20" s="387"/>
      <c r="E20" s="397">
        <v>2008</v>
      </c>
      <c r="F20" s="397">
        <v>2009</v>
      </c>
      <c r="G20" s="397">
        <v>2010</v>
      </c>
      <c r="H20" s="397">
        <v>2011</v>
      </c>
      <c r="I20" s="397">
        <v>2012</v>
      </c>
      <c r="J20" s="384">
        <v>2013</v>
      </c>
      <c r="K20" s="395">
        <v>2014</v>
      </c>
      <c r="L20" s="395">
        <v>2015</v>
      </c>
      <c r="M20" s="395">
        <v>2016</v>
      </c>
      <c r="N20" s="398" t="s">
        <v>447</v>
      </c>
    </row>
    <row r="21" spans="3:16" ht="15.75" x14ac:dyDescent="0.25">
      <c r="C21" s="399" t="s">
        <v>573</v>
      </c>
      <c r="D21" s="387" t="s">
        <v>574</v>
      </c>
      <c r="E21" s="396">
        <v>6.873125396360928</v>
      </c>
      <c r="F21" s="396">
        <v>20.682922888419125</v>
      </c>
      <c r="G21" s="396">
        <v>9.844852619359191</v>
      </c>
      <c r="H21" s="396">
        <v>10.396351636943384</v>
      </c>
      <c r="I21" s="396">
        <v>10.690357786507539</v>
      </c>
      <c r="J21" s="392">
        <v>12.788398965655634</v>
      </c>
      <c r="K21" s="396">
        <v>16.876830995707831</v>
      </c>
      <c r="L21" s="396">
        <v>29.510693409871834</v>
      </c>
      <c r="M21" s="396">
        <v>22.551289770842981</v>
      </c>
      <c r="N21" s="396">
        <v>15.493981137913243</v>
      </c>
    </row>
    <row r="22" spans="3:16" ht="15.75" x14ac:dyDescent="0.25">
      <c r="C22" s="387" t="s">
        <v>575</v>
      </c>
      <c r="D22" s="387" t="s">
        <v>575</v>
      </c>
      <c r="E22" s="392">
        <v>70.119357936616822</v>
      </c>
      <c r="F22" s="392">
        <v>80.861437982095609</v>
      </c>
      <c r="G22" s="392">
        <v>93.942035301808673</v>
      </c>
      <c r="H22" s="392">
        <v>164.9515008335888</v>
      </c>
      <c r="I22" s="392">
        <v>154.65263214426511</v>
      </c>
      <c r="J22" s="392">
        <v>92.800730913024708</v>
      </c>
      <c r="K22" s="392">
        <v>102.51496590647864</v>
      </c>
      <c r="L22" s="392">
        <v>141.10703598340456</v>
      </c>
      <c r="M22" s="392">
        <v>114.44535556330311</v>
      </c>
      <c r="N22" s="392">
        <v>102.1969388287707</v>
      </c>
    </row>
    <row r="23" spans="3:16" ht="15.75" x14ac:dyDescent="0.25">
      <c r="C23" s="387" t="s">
        <v>576</v>
      </c>
      <c r="D23" s="387" t="s">
        <v>576</v>
      </c>
      <c r="E23" s="392">
        <v>3.1473069435431538</v>
      </c>
      <c r="F23" s="392">
        <v>0.79297649391107339</v>
      </c>
      <c r="G23" s="392">
        <v>1.1048367296832802</v>
      </c>
      <c r="H23" s="392">
        <v>4.5006308991362305</v>
      </c>
      <c r="I23" s="392">
        <v>3.0358039473176008</v>
      </c>
      <c r="J23" s="392">
        <v>3.7569994120792085</v>
      </c>
      <c r="K23" s="392">
        <v>3.2524168906082314</v>
      </c>
      <c r="L23" s="392">
        <v>6.512576301298342</v>
      </c>
      <c r="M23" s="392">
        <v>4.0347361982711947</v>
      </c>
      <c r="N23" s="392">
        <v>3.0895435272515273</v>
      </c>
    </row>
    <row r="24" spans="3:16" ht="15.75" x14ac:dyDescent="0.25">
      <c r="C24" s="399" t="s">
        <v>577</v>
      </c>
      <c r="D24" s="387" t="s">
        <v>578</v>
      </c>
      <c r="E24" s="392">
        <v>25.689417734571627</v>
      </c>
      <c r="F24" s="392">
        <v>45.744520030234312</v>
      </c>
      <c r="G24" s="392">
        <v>67.692786069651746</v>
      </c>
      <c r="H24" s="392">
        <v>57.098721400930863</v>
      </c>
      <c r="I24" s="392">
        <v>63.30285627928064</v>
      </c>
      <c r="J24" s="392">
        <v>53.14233646246106</v>
      </c>
      <c r="K24" s="392">
        <v>50.395684864653603</v>
      </c>
      <c r="L24" s="392">
        <v>64.795809265066836</v>
      </c>
      <c r="M24" s="392">
        <v>49.765035796231786</v>
      </c>
      <c r="N24" s="392">
        <v>42.674064155113214</v>
      </c>
    </row>
    <row r="25" spans="3:16" ht="15.75" x14ac:dyDescent="0.25">
      <c r="C25" s="399" t="s">
        <v>579</v>
      </c>
      <c r="D25" s="387" t="s">
        <v>580</v>
      </c>
      <c r="E25" s="392">
        <v>15.811287009897926</v>
      </c>
      <c r="F25" s="392">
        <v>32.822136253697437</v>
      </c>
      <c r="G25" s="392">
        <v>34.65550730251671</v>
      </c>
      <c r="H25" s="392">
        <v>42.063576433933193</v>
      </c>
      <c r="I25" s="392">
        <v>39.532058103286857</v>
      </c>
      <c r="J25" s="392">
        <v>33.733085179856346</v>
      </c>
      <c r="K25" s="392">
        <v>25.364946024381364</v>
      </c>
      <c r="L25" s="392">
        <v>33.568279621034222</v>
      </c>
      <c r="M25" s="392">
        <v>20.695922504067106</v>
      </c>
      <c r="N25" s="392">
        <v>15.493981137913243</v>
      </c>
    </row>
    <row r="26" spans="3:16" ht="15.75" x14ac:dyDescent="0.25"/>
    <row r="27" spans="3:16" ht="15.75" x14ac:dyDescent="0.25"/>
    <row r="28" spans="3:16" ht="15.75" x14ac:dyDescent="0.25"/>
    <row r="29" spans="3:16" ht="15.75" x14ac:dyDescent="0.25"/>
    <row r="30" spans="3:16" ht="15.75" x14ac:dyDescent="0.25"/>
    <row r="31" spans="3:16" ht="15.75" x14ac:dyDescent="0.25"/>
    <row r="32" spans="3:16" ht="15.75" x14ac:dyDescent="0.25"/>
    <row r="33" ht="15.75" x14ac:dyDescent="0.25"/>
    <row r="34" ht="15.75" x14ac:dyDescent="0.25"/>
  </sheetData>
  <mergeCells count="1">
    <mergeCell ref="C4:C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75" zoomScaleNormal="75" workbookViewId="0">
      <selection activeCell="C8" sqref="C8"/>
    </sheetView>
  </sheetViews>
  <sheetFormatPr defaultRowHeight="15" x14ac:dyDescent="0.25"/>
  <cols>
    <col min="1" max="1" width="16.5703125" customWidth="1"/>
    <col min="2" max="2" width="71" customWidth="1"/>
    <col min="3" max="3" width="26.85546875" customWidth="1"/>
    <col min="4" max="4" width="17.140625" bestFit="1" customWidth="1"/>
    <col min="5" max="5" width="16.140625" bestFit="1" customWidth="1"/>
    <col min="6" max="6" width="8.7109375" bestFit="1" customWidth="1"/>
    <col min="7" max="7" width="17.140625" bestFit="1" customWidth="1"/>
    <col min="8" max="8" width="15.7109375" customWidth="1"/>
  </cols>
  <sheetData>
    <row r="1" spans="1:10" ht="15.75" x14ac:dyDescent="0.25">
      <c r="A1" s="18" t="s">
        <v>0</v>
      </c>
      <c r="B1" s="363" t="s">
        <v>581</v>
      </c>
    </row>
    <row r="2" spans="1:10" ht="15.75" x14ac:dyDescent="0.25">
      <c r="A2" s="18" t="s">
        <v>2</v>
      </c>
      <c r="B2" s="363" t="s">
        <v>582</v>
      </c>
    </row>
    <row r="3" spans="1:10" ht="15.75" x14ac:dyDescent="0.25">
      <c r="A3" s="18" t="s">
        <v>3</v>
      </c>
      <c r="B3" s="365" t="s">
        <v>1310</v>
      </c>
    </row>
    <row r="4" spans="1:10" ht="15.75" x14ac:dyDescent="0.25">
      <c r="A4" s="18" t="s">
        <v>5</v>
      </c>
      <c r="B4" s="365" t="s">
        <v>1404</v>
      </c>
    </row>
    <row r="5" spans="1:10" ht="15.75" x14ac:dyDescent="0.25">
      <c r="A5" s="22" t="s">
        <v>6</v>
      </c>
      <c r="B5" s="366" t="s">
        <v>583</v>
      </c>
    </row>
    <row r="6" spans="1:10" ht="15.75" x14ac:dyDescent="0.25">
      <c r="A6" s="22" t="s">
        <v>7</v>
      </c>
      <c r="B6" s="366" t="s">
        <v>1403</v>
      </c>
    </row>
    <row r="7" spans="1:10" x14ac:dyDescent="0.25">
      <c r="F7" s="400"/>
      <c r="G7" s="400"/>
    </row>
    <row r="12" spans="1:10" ht="15.75" x14ac:dyDescent="0.25">
      <c r="D12" s="464"/>
      <c r="E12" s="464"/>
      <c r="F12" s="464"/>
      <c r="G12" s="464"/>
      <c r="H12" s="464"/>
      <c r="I12" s="464"/>
      <c r="J12" s="464"/>
    </row>
    <row r="13" spans="1:10" ht="31.5" x14ac:dyDescent="0.25">
      <c r="D13" s="464"/>
      <c r="E13" s="464"/>
      <c r="F13" s="838" t="s">
        <v>584</v>
      </c>
      <c r="G13" s="838" t="s">
        <v>585</v>
      </c>
      <c r="H13" s="838"/>
      <c r="I13" s="464"/>
      <c r="J13" s="464"/>
    </row>
    <row r="14" spans="1:10" ht="15.75" x14ac:dyDescent="0.25">
      <c r="D14" s="464"/>
      <c r="E14" s="464"/>
      <c r="F14" s="838" t="s">
        <v>586</v>
      </c>
      <c r="G14" s="838" t="s">
        <v>587</v>
      </c>
      <c r="H14" s="838"/>
      <c r="I14" s="464"/>
      <c r="J14" s="464"/>
    </row>
    <row r="15" spans="1:10" ht="15.75" x14ac:dyDescent="0.25">
      <c r="D15" s="464" t="s">
        <v>588</v>
      </c>
      <c r="E15" s="464" t="s">
        <v>589</v>
      </c>
      <c r="F15" s="839">
        <v>1005.8763310000001</v>
      </c>
      <c r="G15" s="839">
        <v>122712</v>
      </c>
      <c r="H15" s="839"/>
      <c r="I15" s="464"/>
      <c r="J15" s="464"/>
    </row>
    <row r="16" spans="1:10" ht="15.75" x14ac:dyDescent="0.25">
      <c r="D16" s="464" t="s">
        <v>590</v>
      </c>
      <c r="E16" s="464" t="s">
        <v>591</v>
      </c>
      <c r="F16" s="839">
        <v>268.69439999999997</v>
      </c>
      <c r="G16" s="839">
        <v>588197</v>
      </c>
      <c r="H16" s="839"/>
      <c r="I16" s="464"/>
      <c r="J16" s="464"/>
    </row>
    <row r="17" spans="4:10" ht="15.75" x14ac:dyDescent="0.25">
      <c r="D17" s="464" t="s">
        <v>592</v>
      </c>
      <c r="E17" s="464" t="s">
        <v>593</v>
      </c>
      <c r="F17" s="839">
        <v>266.7869</v>
      </c>
      <c r="G17" s="839">
        <v>119326</v>
      </c>
      <c r="H17" s="839"/>
      <c r="I17" s="464"/>
      <c r="J17" s="464"/>
    </row>
    <row r="18" spans="4:10" ht="15.75" x14ac:dyDescent="0.25">
      <c r="D18" s="464" t="s">
        <v>435</v>
      </c>
      <c r="E18" s="464" t="s">
        <v>443</v>
      </c>
      <c r="F18" s="839">
        <v>295.3320976</v>
      </c>
      <c r="G18" s="839">
        <v>831314</v>
      </c>
      <c r="H18" s="839"/>
      <c r="I18" s="464"/>
      <c r="J18" s="464"/>
    </row>
    <row r="19" spans="4:10" ht="15.75" x14ac:dyDescent="0.25">
      <c r="D19" s="464"/>
      <c r="E19" s="464"/>
      <c r="F19" s="464"/>
      <c r="G19" s="464"/>
      <c r="H19" s="464"/>
      <c r="I19" s="464"/>
      <c r="J19" s="464"/>
    </row>
    <row r="20" spans="4:10" ht="15.75" x14ac:dyDescent="0.25">
      <c r="D20" s="464"/>
      <c r="E20" s="464"/>
      <c r="F20" s="464"/>
      <c r="G20" s="464"/>
      <c r="H20" s="464"/>
      <c r="I20" s="464"/>
      <c r="J20" s="464"/>
    </row>
    <row r="21" spans="4:10" ht="15.75" x14ac:dyDescent="0.25">
      <c r="D21" s="464"/>
      <c r="E21" s="464"/>
      <c r="F21" s="464"/>
      <c r="G21" s="464"/>
      <c r="H21" s="464"/>
      <c r="I21" s="464"/>
      <c r="J21" s="464"/>
    </row>
    <row r="22" spans="4:10" ht="15.75" x14ac:dyDescent="0.25">
      <c r="D22" s="464"/>
      <c r="E22" s="464"/>
      <c r="F22" s="464"/>
      <c r="G22" s="464"/>
      <c r="H22" s="464"/>
      <c r="I22" s="464"/>
      <c r="J22" s="464"/>
    </row>
    <row r="23" spans="4:10" ht="15.75" x14ac:dyDescent="0.25">
      <c r="D23" s="464"/>
      <c r="E23" s="464"/>
      <c r="F23" s="464"/>
      <c r="G23" s="464"/>
      <c r="H23" s="464"/>
      <c r="I23" s="464"/>
      <c r="J23" s="464"/>
    </row>
    <row r="24" spans="4:10" ht="15.75" x14ac:dyDescent="0.25">
      <c r="D24" s="464"/>
      <c r="E24" s="464"/>
      <c r="F24" s="464"/>
      <c r="G24" s="464"/>
      <c r="H24" s="464"/>
      <c r="I24" s="464"/>
      <c r="J24" s="464"/>
    </row>
    <row r="25" spans="4:10" ht="15.75" x14ac:dyDescent="0.25">
      <c r="D25" s="464"/>
      <c r="E25" s="464"/>
      <c r="F25" s="464"/>
      <c r="G25" s="464"/>
      <c r="H25" s="464"/>
      <c r="I25" s="464"/>
      <c r="J25" s="464"/>
    </row>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6"/>
  <sheetViews>
    <sheetView showGridLines="0" zoomScale="70" zoomScaleNormal="70" workbookViewId="0">
      <selection activeCell="B5" sqref="B5"/>
    </sheetView>
  </sheetViews>
  <sheetFormatPr defaultRowHeight="12.75" x14ac:dyDescent="0.2"/>
  <cols>
    <col min="1" max="1" width="13.7109375" style="402" customWidth="1"/>
    <col min="2" max="2" width="60.5703125" style="402" customWidth="1"/>
    <col min="3" max="7" width="9.140625" style="402"/>
    <col min="8" max="8" width="14" style="402" customWidth="1"/>
    <col min="9" max="9" width="16.140625" style="402" customWidth="1"/>
    <col min="10" max="14" width="9.140625" style="402"/>
    <col min="15" max="15" width="12.5703125" style="402" customWidth="1"/>
    <col min="16" max="16" width="16.85546875" style="402" customWidth="1"/>
    <col min="17" max="17" width="17.42578125" style="402" customWidth="1"/>
    <col min="18" max="16384" width="9.140625" style="402"/>
  </cols>
  <sheetData>
    <row r="1" spans="1:17" ht="15.75" x14ac:dyDescent="0.25">
      <c r="A1" s="18" t="s">
        <v>0</v>
      </c>
      <c r="B1" s="401" t="s">
        <v>594</v>
      </c>
    </row>
    <row r="2" spans="1:17" ht="15.75" x14ac:dyDescent="0.25">
      <c r="A2" s="18" t="s">
        <v>2</v>
      </c>
      <c r="B2" s="403" t="s">
        <v>595</v>
      </c>
    </row>
    <row r="3" spans="1:17" ht="15.75" x14ac:dyDescent="0.25">
      <c r="A3" s="18" t="s">
        <v>3</v>
      </c>
      <c r="B3" s="404" t="s">
        <v>178</v>
      </c>
    </row>
    <row r="4" spans="1:17" ht="15.75" x14ac:dyDescent="0.25">
      <c r="A4" s="18" t="s">
        <v>5</v>
      </c>
      <c r="B4" s="404" t="s">
        <v>1335</v>
      </c>
    </row>
    <row r="5" spans="1:17" ht="15.75" x14ac:dyDescent="0.25">
      <c r="A5" s="22" t="s">
        <v>6</v>
      </c>
      <c r="B5" s="405"/>
    </row>
    <row r="6" spans="1:17" ht="38.25" x14ac:dyDescent="0.25">
      <c r="A6" s="22" t="s">
        <v>7</v>
      </c>
      <c r="B6" s="405"/>
      <c r="H6" s="406"/>
      <c r="I6" s="407"/>
      <c r="J6" s="407" t="s">
        <v>596</v>
      </c>
      <c r="K6" s="407" t="s">
        <v>597</v>
      </c>
      <c r="L6" s="407" t="s">
        <v>598</v>
      </c>
      <c r="M6" s="407" t="s">
        <v>599</v>
      </c>
      <c r="N6" s="407" t="s">
        <v>600</v>
      </c>
      <c r="O6" s="407" t="s">
        <v>601</v>
      </c>
      <c r="P6" s="407" t="s">
        <v>602</v>
      </c>
      <c r="Q6" s="407" t="s">
        <v>603</v>
      </c>
    </row>
    <row r="7" spans="1:17" ht="32.25" customHeight="1" x14ac:dyDescent="0.2">
      <c r="H7" s="407" t="s">
        <v>604</v>
      </c>
      <c r="I7" s="407" t="s">
        <v>605</v>
      </c>
      <c r="J7" s="407" t="s">
        <v>596</v>
      </c>
      <c r="K7" s="407" t="s">
        <v>606</v>
      </c>
      <c r="L7" s="407" t="s">
        <v>607</v>
      </c>
      <c r="M7" s="407" t="s">
        <v>608</v>
      </c>
      <c r="N7" s="407" t="s">
        <v>609</v>
      </c>
      <c r="O7" s="407" t="s">
        <v>610</v>
      </c>
      <c r="P7" s="407" t="s">
        <v>611</v>
      </c>
      <c r="Q7" s="407" t="s">
        <v>612</v>
      </c>
    </row>
    <row r="8" spans="1:17" x14ac:dyDescent="0.2">
      <c r="H8" s="408">
        <v>42461</v>
      </c>
      <c r="I8" s="409">
        <v>42461</v>
      </c>
      <c r="J8" s="410">
        <v>1.41</v>
      </c>
      <c r="K8" s="410">
        <v>1.21</v>
      </c>
      <c r="L8" s="410">
        <v>1.2</v>
      </c>
      <c r="M8" s="410">
        <v>1.1499999999999999</v>
      </c>
      <c r="N8" s="410">
        <v>1.1000000000000001</v>
      </c>
      <c r="O8" s="411">
        <v>1.2</v>
      </c>
      <c r="P8" s="410">
        <v>-0.05</v>
      </c>
      <c r="Q8" s="410">
        <v>1.45</v>
      </c>
    </row>
    <row r="9" spans="1:17" x14ac:dyDescent="0.2">
      <c r="H9" s="408">
        <v>42464</v>
      </c>
      <c r="I9" s="409">
        <v>42464</v>
      </c>
      <c r="J9" s="410">
        <v>1.38</v>
      </c>
      <c r="K9" s="410">
        <v>1.2</v>
      </c>
      <c r="L9" s="410">
        <v>1.2</v>
      </c>
      <c r="M9" s="410">
        <v>1.1399999999999999</v>
      </c>
      <c r="N9" s="410">
        <v>1.0900000000000001</v>
      </c>
      <c r="O9" s="411">
        <v>1.2</v>
      </c>
      <c r="P9" s="410">
        <v>-0.05</v>
      </c>
      <c r="Q9" s="410">
        <v>1.45</v>
      </c>
    </row>
    <row r="10" spans="1:17" x14ac:dyDescent="0.2">
      <c r="H10" s="408">
        <v>42465</v>
      </c>
      <c r="I10" s="409">
        <v>42465</v>
      </c>
      <c r="J10" s="410">
        <v>1.36</v>
      </c>
      <c r="K10" s="410">
        <v>1.2</v>
      </c>
      <c r="L10" s="410">
        <v>1.2</v>
      </c>
      <c r="M10" s="410">
        <v>1.1399999999999999</v>
      </c>
      <c r="N10" s="410">
        <v>1.0900000000000001</v>
      </c>
      <c r="O10" s="411">
        <v>1.2</v>
      </c>
      <c r="P10" s="410">
        <v>-0.05</v>
      </c>
      <c r="Q10" s="410">
        <v>1.45</v>
      </c>
    </row>
    <row r="11" spans="1:17" x14ac:dyDescent="0.2">
      <c r="H11" s="408">
        <v>42466</v>
      </c>
      <c r="I11" s="409">
        <v>42466</v>
      </c>
      <c r="J11" s="410">
        <v>1.32</v>
      </c>
      <c r="K11" s="410">
        <v>1.2</v>
      </c>
      <c r="L11" s="410">
        <v>1.2</v>
      </c>
      <c r="M11" s="410">
        <v>1.1399999999999999</v>
      </c>
      <c r="N11" s="410">
        <v>1.0900000000000001</v>
      </c>
      <c r="O11" s="411">
        <v>1.2</v>
      </c>
      <c r="P11" s="410">
        <v>-0.05</v>
      </c>
      <c r="Q11" s="410">
        <v>1.45</v>
      </c>
    </row>
    <row r="12" spans="1:17" x14ac:dyDescent="0.2">
      <c r="H12" s="408">
        <v>42467</v>
      </c>
      <c r="I12" s="409">
        <v>42467</v>
      </c>
      <c r="J12" s="410">
        <v>1.1399999999999999</v>
      </c>
      <c r="K12" s="410">
        <v>1.2</v>
      </c>
      <c r="L12" s="410">
        <v>1.2</v>
      </c>
      <c r="M12" s="410">
        <v>1.1399999999999999</v>
      </c>
      <c r="N12" s="410">
        <v>1.0900000000000001</v>
      </c>
      <c r="O12" s="411">
        <v>1.2</v>
      </c>
      <c r="P12" s="410">
        <v>-0.05</v>
      </c>
      <c r="Q12" s="410">
        <v>1.45</v>
      </c>
    </row>
    <row r="13" spans="1:17" x14ac:dyDescent="0.2">
      <c r="H13" s="408">
        <v>42468</v>
      </c>
      <c r="I13" s="409">
        <v>42468</v>
      </c>
      <c r="J13" s="410">
        <v>0.97</v>
      </c>
      <c r="K13" s="410">
        <v>1.2</v>
      </c>
      <c r="L13" s="410">
        <v>1.2</v>
      </c>
      <c r="M13" s="410">
        <v>1.1399999999999999</v>
      </c>
      <c r="N13" s="410">
        <v>1.0900000000000001</v>
      </c>
      <c r="O13" s="411">
        <v>1.2</v>
      </c>
      <c r="P13" s="410">
        <v>-0.05</v>
      </c>
      <c r="Q13" s="410">
        <v>1.45</v>
      </c>
    </row>
    <row r="14" spans="1:17" x14ac:dyDescent="0.2">
      <c r="H14" s="408">
        <v>42471</v>
      </c>
      <c r="I14" s="409">
        <v>42471</v>
      </c>
      <c r="J14" s="410">
        <v>1.01</v>
      </c>
      <c r="K14" s="410">
        <v>1.2</v>
      </c>
      <c r="L14" s="410">
        <v>1.2</v>
      </c>
      <c r="M14" s="410">
        <v>1.1399999999999999</v>
      </c>
      <c r="N14" s="410">
        <v>1.0900000000000001</v>
      </c>
      <c r="O14" s="411">
        <v>1.2</v>
      </c>
      <c r="P14" s="410">
        <v>-0.05</v>
      </c>
      <c r="Q14" s="410">
        <v>1.45</v>
      </c>
    </row>
    <row r="15" spans="1:17" x14ac:dyDescent="0.2">
      <c r="H15" s="408">
        <v>42472</v>
      </c>
      <c r="I15" s="409">
        <v>42472</v>
      </c>
      <c r="J15" s="410">
        <v>0.99</v>
      </c>
      <c r="K15" s="410">
        <v>1.2</v>
      </c>
      <c r="L15" s="410">
        <v>1.2</v>
      </c>
      <c r="M15" s="410">
        <v>1.1399999999999999</v>
      </c>
      <c r="N15" s="410">
        <v>1.0900000000000001</v>
      </c>
      <c r="O15" s="411">
        <v>1.2</v>
      </c>
      <c r="P15" s="410">
        <v>-0.05</v>
      </c>
      <c r="Q15" s="410">
        <v>1.45</v>
      </c>
    </row>
    <row r="16" spans="1:17" x14ac:dyDescent="0.2">
      <c r="H16" s="408">
        <v>42473</v>
      </c>
      <c r="I16" s="409">
        <v>42473</v>
      </c>
      <c r="J16" s="410">
        <v>1.2</v>
      </c>
      <c r="K16" s="410">
        <v>1.2</v>
      </c>
      <c r="L16" s="410">
        <v>1.2</v>
      </c>
      <c r="M16" s="410">
        <v>1.1399999999999999</v>
      </c>
      <c r="N16" s="410">
        <v>1.0900000000000001</v>
      </c>
      <c r="O16" s="411">
        <v>1.2</v>
      </c>
      <c r="P16" s="410">
        <v>-0.05</v>
      </c>
      <c r="Q16" s="410">
        <v>1.45</v>
      </c>
    </row>
    <row r="17" spans="8:17" x14ac:dyDescent="0.2">
      <c r="H17" s="408">
        <v>42474</v>
      </c>
      <c r="I17" s="409">
        <v>42474</v>
      </c>
      <c r="J17" s="410">
        <v>1.1499999999999999</v>
      </c>
      <c r="K17" s="410">
        <v>1.2</v>
      </c>
      <c r="L17" s="410">
        <v>1.2</v>
      </c>
      <c r="M17" s="410">
        <v>1.1399999999999999</v>
      </c>
      <c r="N17" s="410">
        <v>1.0900000000000001</v>
      </c>
      <c r="O17" s="411">
        <v>1.2</v>
      </c>
      <c r="P17" s="410">
        <v>-0.05</v>
      </c>
      <c r="Q17" s="410">
        <v>1.45</v>
      </c>
    </row>
    <row r="18" spans="8:17" x14ac:dyDescent="0.2">
      <c r="H18" s="408">
        <v>42475</v>
      </c>
      <c r="I18" s="409">
        <v>42475</v>
      </c>
      <c r="J18" s="410">
        <v>1.19</v>
      </c>
      <c r="K18" s="410">
        <v>1.2</v>
      </c>
      <c r="L18" s="410">
        <v>1.2</v>
      </c>
      <c r="M18" s="410">
        <v>1.1399999999999999</v>
      </c>
      <c r="N18" s="410">
        <v>1.08</v>
      </c>
      <c r="O18" s="411">
        <v>1.2</v>
      </c>
      <c r="P18" s="410">
        <v>-0.05</v>
      </c>
      <c r="Q18" s="410">
        <v>1.45</v>
      </c>
    </row>
    <row r="19" spans="8:17" x14ac:dyDescent="0.2">
      <c r="H19" s="408">
        <v>42478</v>
      </c>
      <c r="I19" s="409">
        <v>42478</v>
      </c>
      <c r="J19" s="410">
        <v>1.25</v>
      </c>
      <c r="K19" s="410">
        <v>1.2</v>
      </c>
      <c r="L19" s="410">
        <v>1.2</v>
      </c>
      <c r="M19" s="410">
        <v>1.1399999999999999</v>
      </c>
      <c r="N19" s="410">
        <v>1.0900000000000001</v>
      </c>
      <c r="O19" s="411">
        <v>1.2</v>
      </c>
      <c r="P19" s="410">
        <v>-0.05</v>
      </c>
      <c r="Q19" s="410">
        <v>1.45</v>
      </c>
    </row>
    <row r="20" spans="8:17" x14ac:dyDescent="0.2">
      <c r="H20" s="408">
        <v>42479</v>
      </c>
      <c r="I20" s="409">
        <v>42479</v>
      </c>
      <c r="J20" s="410">
        <v>1.3</v>
      </c>
      <c r="K20" s="410">
        <v>1.2</v>
      </c>
      <c r="L20" s="410">
        <v>1.2</v>
      </c>
      <c r="M20" s="410">
        <v>1.1299999999999999</v>
      </c>
      <c r="N20" s="410">
        <v>1.08</v>
      </c>
      <c r="O20" s="411">
        <v>1.2</v>
      </c>
      <c r="P20" s="410">
        <v>-0.05</v>
      </c>
      <c r="Q20" s="410">
        <v>1.45</v>
      </c>
    </row>
    <row r="21" spans="8:17" x14ac:dyDescent="0.2">
      <c r="H21" s="408">
        <v>42480</v>
      </c>
      <c r="I21" s="409">
        <v>42480</v>
      </c>
      <c r="J21" s="410">
        <v>1.3</v>
      </c>
      <c r="K21" s="410">
        <v>1.2</v>
      </c>
      <c r="L21" s="410">
        <v>1.2</v>
      </c>
      <c r="M21" s="410">
        <v>1.1299999999999999</v>
      </c>
      <c r="N21" s="410">
        <v>1.08</v>
      </c>
      <c r="O21" s="411">
        <v>1.2</v>
      </c>
      <c r="P21" s="410">
        <v>-0.05</v>
      </c>
      <c r="Q21" s="410">
        <v>1.45</v>
      </c>
    </row>
    <row r="22" spans="8:17" x14ac:dyDescent="0.2">
      <c r="H22" s="408">
        <v>42481</v>
      </c>
      <c r="I22" s="409">
        <v>42481</v>
      </c>
      <c r="J22" s="410">
        <v>1.25</v>
      </c>
      <c r="K22" s="410">
        <v>1.2</v>
      </c>
      <c r="L22" s="410">
        <v>1.19</v>
      </c>
      <c r="M22" s="410">
        <v>1.1200000000000001</v>
      </c>
      <c r="N22" s="410">
        <v>1.08</v>
      </c>
      <c r="O22" s="411">
        <v>1.2</v>
      </c>
      <c r="P22" s="410">
        <v>-0.05</v>
      </c>
      <c r="Q22" s="410">
        <v>1.45</v>
      </c>
    </row>
    <row r="23" spans="8:17" x14ac:dyDescent="0.2">
      <c r="H23" s="408">
        <v>42482</v>
      </c>
      <c r="I23" s="409">
        <v>42482</v>
      </c>
      <c r="J23" s="410">
        <v>1.28</v>
      </c>
      <c r="K23" s="410">
        <v>1.2</v>
      </c>
      <c r="L23" s="410">
        <v>1.19</v>
      </c>
      <c r="M23" s="410">
        <v>1.1200000000000001</v>
      </c>
      <c r="N23" s="410">
        <v>1.08</v>
      </c>
      <c r="O23" s="411">
        <v>1.2</v>
      </c>
      <c r="P23" s="410">
        <v>-0.05</v>
      </c>
      <c r="Q23" s="410">
        <v>1.45</v>
      </c>
    </row>
    <row r="24" spans="8:17" x14ac:dyDescent="0.2">
      <c r="H24" s="408">
        <v>42485</v>
      </c>
      <c r="I24" s="409">
        <v>42485</v>
      </c>
      <c r="J24" s="410">
        <v>1.38</v>
      </c>
      <c r="K24" s="410">
        <v>1.18</v>
      </c>
      <c r="L24" s="410">
        <v>1.1399999999999999</v>
      </c>
      <c r="M24" s="410">
        <v>1.08</v>
      </c>
      <c r="N24" s="410">
        <v>1.05</v>
      </c>
      <c r="O24" s="411">
        <v>1.2</v>
      </c>
      <c r="P24" s="410">
        <v>-0.05</v>
      </c>
      <c r="Q24" s="410">
        <v>1.45</v>
      </c>
    </row>
    <row r="25" spans="8:17" x14ac:dyDescent="0.2">
      <c r="H25" s="408">
        <v>42486</v>
      </c>
      <c r="I25" s="409">
        <v>42486</v>
      </c>
      <c r="J25" s="410">
        <v>1.4</v>
      </c>
      <c r="K25" s="410">
        <v>1.18</v>
      </c>
      <c r="L25" s="410">
        <v>1.1399999999999999</v>
      </c>
      <c r="M25" s="410">
        <v>1.08</v>
      </c>
      <c r="N25" s="410">
        <v>1.05</v>
      </c>
      <c r="O25" s="411">
        <v>1.2</v>
      </c>
      <c r="P25" s="410">
        <v>-0.05</v>
      </c>
      <c r="Q25" s="410">
        <v>1.45</v>
      </c>
    </row>
    <row r="26" spans="8:17" x14ac:dyDescent="0.2">
      <c r="H26" s="408">
        <v>42487</v>
      </c>
      <c r="I26" s="409">
        <v>42487</v>
      </c>
      <c r="J26" s="410">
        <v>1.17</v>
      </c>
      <c r="K26" s="410">
        <v>1.05</v>
      </c>
      <c r="L26" s="410">
        <v>1.05</v>
      </c>
      <c r="M26" s="410">
        <v>1.01</v>
      </c>
      <c r="N26" s="410">
        <v>0.96</v>
      </c>
      <c r="O26" s="411">
        <v>1.05</v>
      </c>
      <c r="P26" s="410">
        <v>-0.05</v>
      </c>
      <c r="Q26" s="410">
        <v>1.3</v>
      </c>
    </row>
    <row r="27" spans="8:17" x14ac:dyDescent="0.2">
      <c r="H27" s="408">
        <v>42488</v>
      </c>
      <c r="I27" s="409">
        <v>42488</v>
      </c>
      <c r="J27" s="410">
        <v>1.1000000000000001</v>
      </c>
      <c r="K27" s="410">
        <v>1.05</v>
      </c>
      <c r="L27" s="410">
        <v>1.05</v>
      </c>
      <c r="M27" s="410">
        <v>1.02</v>
      </c>
      <c r="N27" s="410">
        <v>0.97</v>
      </c>
      <c r="O27" s="411">
        <v>1.05</v>
      </c>
      <c r="P27" s="410">
        <v>-0.05</v>
      </c>
      <c r="Q27" s="410">
        <v>1.3</v>
      </c>
    </row>
    <row r="28" spans="8:17" x14ac:dyDescent="0.2">
      <c r="H28" s="408">
        <v>42489</v>
      </c>
      <c r="I28" s="409">
        <v>42489</v>
      </c>
      <c r="J28" s="410">
        <v>1.1000000000000001</v>
      </c>
      <c r="K28" s="410">
        <v>1.06</v>
      </c>
      <c r="L28" s="410">
        <v>1.05</v>
      </c>
      <c r="M28" s="410">
        <v>1.01</v>
      </c>
      <c r="N28" s="410">
        <v>0.97</v>
      </c>
      <c r="O28" s="411">
        <v>1.05</v>
      </c>
      <c r="P28" s="410">
        <v>-0.05</v>
      </c>
      <c r="Q28" s="410">
        <v>1.3</v>
      </c>
    </row>
    <row r="29" spans="8:17" x14ac:dyDescent="0.2">
      <c r="H29" s="408">
        <v>42492</v>
      </c>
      <c r="I29" s="409">
        <v>42492</v>
      </c>
      <c r="J29" s="410">
        <v>1.1100000000000001</v>
      </c>
      <c r="K29" s="410">
        <v>1.1000000000000001</v>
      </c>
      <c r="L29" s="410">
        <v>1.08</v>
      </c>
      <c r="M29" s="410">
        <v>1.01</v>
      </c>
      <c r="N29" s="410">
        <v>0.98</v>
      </c>
      <c r="O29" s="411">
        <v>1.05</v>
      </c>
      <c r="P29" s="410">
        <v>-0.05</v>
      </c>
      <c r="Q29" s="410">
        <v>1.3</v>
      </c>
    </row>
    <row r="30" spans="8:17" x14ac:dyDescent="0.2">
      <c r="H30" s="408">
        <v>42493</v>
      </c>
      <c r="I30" s="409">
        <v>42493</v>
      </c>
      <c r="J30" s="410">
        <v>1.1000000000000001</v>
      </c>
      <c r="K30" s="410">
        <v>1.1200000000000001</v>
      </c>
      <c r="L30" s="410">
        <v>1.1000000000000001</v>
      </c>
      <c r="M30" s="410">
        <v>1.01</v>
      </c>
      <c r="N30" s="410">
        <v>0.98</v>
      </c>
      <c r="O30" s="411">
        <v>1.05</v>
      </c>
      <c r="P30" s="410">
        <v>-0.05</v>
      </c>
      <c r="Q30" s="410">
        <v>1.3</v>
      </c>
    </row>
    <row r="31" spans="8:17" x14ac:dyDescent="0.2">
      <c r="H31" s="408">
        <v>42494</v>
      </c>
      <c r="I31" s="409">
        <v>42494</v>
      </c>
      <c r="J31" s="410">
        <v>1.08</v>
      </c>
      <c r="K31" s="410">
        <v>1.1200000000000001</v>
      </c>
      <c r="L31" s="410">
        <v>1.1000000000000001</v>
      </c>
      <c r="M31" s="410">
        <v>1.01</v>
      </c>
      <c r="N31" s="410">
        <v>0.98</v>
      </c>
      <c r="O31" s="411">
        <v>1.05</v>
      </c>
      <c r="P31" s="410">
        <v>-0.05</v>
      </c>
      <c r="Q31" s="410">
        <v>1.3</v>
      </c>
    </row>
    <row r="32" spans="8:17" x14ac:dyDescent="0.2">
      <c r="H32" s="408">
        <v>42495</v>
      </c>
      <c r="I32" s="409">
        <v>42495</v>
      </c>
      <c r="J32" s="410">
        <v>1.06</v>
      </c>
      <c r="K32" s="410">
        <v>1.1200000000000001</v>
      </c>
      <c r="L32" s="410">
        <v>1.1000000000000001</v>
      </c>
      <c r="M32" s="410">
        <v>1.02</v>
      </c>
      <c r="N32" s="410">
        <v>0.98</v>
      </c>
      <c r="O32" s="411">
        <v>1.05</v>
      </c>
      <c r="P32" s="410">
        <v>-0.05</v>
      </c>
      <c r="Q32" s="410">
        <v>1.3</v>
      </c>
    </row>
    <row r="33" spans="8:17" x14ac:dyDescent="0.2">
      <c r="H33" s="408">
        <v>42496</v>
      </c>
      <c r="I33" s="409">
        <v>42496</v>
      </c>
      <c r="J33" s="410">
        <v>0.79</v>
      </c>
      <c r="K33" s="410">
        <v>1.1100000000000001</v>
      </c>
      <c r="L33" s="410">
        <v>1.1000000000000001</v>
      </c>
      <c r="M33" s="410">
        <v>1.02</v>
      </c>
      <c r="N33" s="410">
        <v>0.99</v>
      </c>
      <c r="O33" s="411">
        <v>1.05</v>
      </c>
      <c r="P33" s="410">
        <v>-0.05</v>
      </c>
      <c r="Q33" s="410">
        <v>1.3</v>
      </c>
    </row>
    <row r="34" spans="8:17" x14ac:dyDescent="0.2">
      <c r="H34" s="408">
        <v>42499</v>
      </c>
      <c r="I34" s="409">
        <v>42499</v>
      </c>
      <c r="J34" s="410">
        <v>0.88</v>
      </c>
      <c r="K34" s="410">
        <v>1.1100000000000001</v>
      </c>
      <c r="L34" s="410">
        <v>1.1000000000000001</v>
      </c>
      <c r="M34" s="410">
        <v>1.02</v>
      </c>
      <c r="N34" s="410">
        <v>0.99</v>
      </c>
      <c r="O34" s="411">
        <v>1.05</v>
      </c>
      <c r="P34" s="410">
        <v>-0.05</v>
      </c>
      <c r="Q34" s="410">
        <v>1.3</v>
      </c>
    </row>
    <row r="35" spans="8:17" x14ac:dyDescent="0.2">
      <c r="H35" s="408">
        <v>42500</v>
      </c>
      <c r="I35" s="409">
        <v>42500</v>
      </c>
      <c r="J35" s="410">
        <v>0.87</v>
      </c>
      <c r="K35" s="410">
        <v>1.1100000000000001</v>
      </c>
      <c r="L35" s="410">
        <v>1.1000000000000001</v>
      </c>
      <c r="M35" s="410">
        <v>1.02</v>
      </c>
      <c r="N35" s="410">
        <v>0.99</v>
      </c>
      <c r="O35" s="411">
        <v>1.05</v>
      </c>
      <c r="P35" s="410">
        <v>-0.05</v>
      </c>
      <c r="Q35" s="410">
        <v>1.3</v>
      </c>
    </row>
    <row r="36" spans="8:17" x14ac:dyDescent="0.2">
      <c r="H36" s="408">
        <v>42501</v>
      </c>
      <c r="I36" s="409">
        <v>42501</v>
      </c>
      <c r="J36" s="410">
        <v>0.93</v>
      </c>
      <c r="K36" s="410">
        <v>1.1100000000000001</v>
      </c>
      <c r="L36" s="410">
        <v>1.1000000000000001</v>
      </c>
      <c r="M36" s="410">
        <v>1.02</v>
      </c>
      <c r="N36" s="410">
        <v>1</v>
      </c>
      <c r="O36" s="411">
        <v>1.05</v>
      </c>
      <c r="P36" s="410">
        <v>-0.05</v>
      </c>
      <c r="Q36" s="410">
        <v>1.3</v>
      </c>
    </row>
    <row r="37" spans="8:17" x14ac:dyDescent="0.2">
      <c r="H37" s="408">
        <v>42502</v>
      </c>
      <c r="I37" s="409">
        <v>42502</v>
      </c>
      <c r="J37" s="410">
        <v>0.83</v>
      </c>
      <c r="K37" s="410">
        <v>1.1000000000000001</v>
      </c>
      <c r="L37" s="410">
        <v>1.0900000000000001</v>
      </c>
      <c r="M37" s="410">
        <v>1.02</v>
      </c>
      <c r="N37" s="410">
        <v>1</v>
      </c>
      <c r="O37" s="411">
        <v>1.05</v>
      </c>
      <c r="P37" s="410">
        <v>-0.05</v>
      </c>
      <c r="Q37" s="410">
        <v>1.3</v>
      </c>
    </row>
    <row r="38" spans="8:17" x14ac:dyDescent="0.2">
      <c r="H38" s="408">
        <v>42503</v>
      </c>
      <c r="I38" s="409">
        <v>42503</v>
      </c>
      <c r="J38" s="410">
        <v>0.83</v>
      </c>
      <c r="K38" s="410">
        <v>1.0900000000000001</v>
      </c>
      <c r="L38" s="410">
        <v>1.0900000000000001</v>
      </c>
      <c r="M38" s="410">
        <v>1.02</v>
      </c>
      <c r="N38" s="410">
        <v>1</v>
      </c>
      <c r="O38" s="411">
        <v>1.05</v>
      </c>
      <c r="P38" s="410">
        <v>-0.05</v>
      </c>
      <c r="Q38" s="410">
        <v>1.3</v>
      </c>
    </row>
    <row r="39" spans="8:17" x14ac:dyDescent="0.2">
      <c r="H39" s="408">
        <v>42507</v>
      </c>
      <c r="I39" s="409">
        <v>42507</v>
      </c>
      <c r="J39" s="410">
        <v>0.95</v>
      </c>
      <c r="K39" s="410">
        <v>1.0900000000000001</v>
      </c>
      <c r="L39" s="410">
        <v>1.0900000000000001</v>
      </c>
      <c r="M39" s="410">
        <v>1.01</v>
      </c>
      <c r="N39" s="410">
        <v>0.99</v>
      </c>
      <c r="O39" s="411">
        <v>1.05</v>
      </c>
      <c r="P39" s="410">
        <v>-0.05</v>
      </c>
      <c r="Q39" s="410">
        <v>1.3</v>
      </c>
    </row>
    <row r="40" spans="8:17" x14ac:dyDescent="0.2">
      <c r="H40" s="408">
        <v>42508</v>
      </c>
      <c r="I40" s="409">
        <v>42508</v>
      </c>
      <c r="J40" s="410">
        <v>1.05</v>
      </c>
      <c r="K40" s="410">
        <v>1.0900000000000001</v>
      </c>
      <c r="L40" s="410">
        <v>1.0900000000000001</v>
      </c>
      <c r="M40" s="410">
        <v>1.01</v>
      </c>
      <c r="N40" s="410">
        <v>1</v>
      </c>
      <c r="O40" s="411">
        <v>1.05</v>
      </c>
      <c r="P40" s="410">
        <v>-0.05</v>
      </c>
      <c r="Q40" s="410">
        <v>1.3</v>
      </c>
    </row>
    <row r="41" spans="8:17" x14ac:dyDescent="0.2">
      <c r="H41" s="408">
        <v>42509</v>
      </c>
      <c r="I41" s="409">
        <v>42509</v>
      </c>
      <c r="J41" s="410">
        <v>1.23</v>
      </c>
      <c r="K41" s="410">
        <v>1.0900000000000001</v>
      </c>
      <c r="L41" s="410">
        <v>1.08</v>
      </c>
      <c r="M41" s="410">
        <v>1.01</v>
      </c>
      <c r="N41" s="410">
        <v>1</v>
      </c>
      <c r="O41" s="411">
        <v>1.05</v>
      </c>
      <c r="P41" s="410">
        <v>-0.05</v>
      </c>
      <c r="Q41" s="410">
        <v>1.3</v>
      </c>
    </row>
    <row r="42" spans="8:17" x14ac:dyDescent="0.2">
      <c r="H42" s="408">
        <v>42510</v>
      </c>
      <c r="I42" s="409">
        <v>42510</v>
      </c>
      <c r="J42" s="410">
        <v>1.38</v>
      </c>
      <c r="K42" s="410">
        <v>1.0900000000000001</v>
      </c>
      <c r="L42" s="410">
        <v>1.08</v>
      </c>
      <c r="M42" s="410">
        <v>1.02</v>
      </c>
      <c r="N42" s="410">
        <v>1.01</v>
      </c>
      <c r="O42" s="411">
        <v>1.05</v>
      </c>
      <c r="P42" s="410">
        <v>-0.05</v>
      </c>
      <c r="Q42" s="410">
        <v>1.3</v>
      </c>
    </row>
    <row r="43" spans="8:17" x14ac:dyDescent="0.2">
      <c r="H43" s="408">
        <v>42513</v>
      </c>
      <c r="I43" s="409">
        <v>42513</v>
      </c>
      <c r="J43" s="410">
        <v>1.42</v>
      </c>
      <c r="K43" s="410">
        <v>1.0900000000000001</v>
      </c>
      <c r="L43" s="410">
        <v>1.08</v>
      </c>
      <c r="M43" s="410">
        <v>1.02</v>
      </c>
      <c r="N43" s="410">
        <v>1</v>
      </c>
      <c r="O43" s="411">
        <v>1.05</v>
      </c>
      <c r="P43" s="410">
        <v>-0.05</v>
      </c>
      <c r="Q43" s="410">
        <v>1.3</v>
      </c>
    </row>
    <row r="44" spans="8:17" x14ac:dyDescent="0.2">
      <c r="H44" s="408">
        <v>42514</v>
      </c>
      <c r="I44" s="409">
        <v>42514</v>
      </c>
      <c r="J44" s="410">
        <v>1.39</v>
      </c>
      <c r="K44" s="410">
        <v>1.08</v>
      </c>
      <c r="L44" s="410">
        <v>1.07</v>
      </c>
      <c r="M44" s="410">
        <v>1.02</v>
      </c>
      <c r="N44" s="410">
        <v>1</v>
      </c>
      <c r="O44" s="411">
        <v>1.05</v>
      </c>
      <c r="P44" s="410">
        <v>-0.05</v>
      </c>
      <c r="Q44" s="410">
        <v>1.3</v>
      </c>
    </row>
    <row r="45" spans="8:17" x14ac:dyDescent="0.2">
      <c r="H45" s="408">
        <v>42515</v>
      </c>
      <c r="I45" s="409">
        <v>42515</v>
      </c>
      <c r="J45" s="410">
        <v>1.18</v>
      </c>
      <c r="K45" s="410">
        <v>1</v>
      </c>
      <c r="L45" s="410">
        <v>1</v>
      </c>
      <c r="M45" s="410">
        <v>0.97</v>
      </c>
      <c r="N45" s="410">
        <v>0.97</v>
      </c>
      <c r="O45" s="411">
        <v>0.9</v>
      </c>
      <c r="P45" s="410">
        <v>-0.05</v>
      </c>
      <c r="Q45" s="410">
        <v>1.1499999999999999</v>
      </c>
    </row>
    <row r="46" spans="8:17" x14ac:dyDescent="0.2">
      <c r="H46" s="408">
        <v>42516</v>
      </c>
      <c r="I46" s="409">
        <v>42516</v>
      </c>
      <c r="J46" s="410">
        <v>1.17</v>
      </c>
      <c r="K46" s="410">
        <v>1</v>
      </c>
      <c r="L46" s="410">
        <v>1</v>
      </c>
      <c r="M46" s="410">
        <v>0.98</v>
      </c>
      <c r="N46" s="410">
        <v>0.97</v>
      </c>
      <c r="O46" s="411">
        <v>0.9</v>
      </c>
      <c r="P46" s="410">
        <v>-0.05</v>
      </c>
      <c r="Q46" s="410">
        <v>1.1499999999999999</v>
      </c>
    </row>
    <row r="47" spans="8:17" x14ac:dyDescent="0.2">
      <c r="H47" s="408">
        <v>42517</v>
      </c>
      <c r="I47" s="409">
        <v>42517</v>
      </c>
      <c r="J47" s="410">
        <v>1.1599999999999999</v>
      </c>
      <c r="K47" s="410">
        <v>1</v>
      </c>
      <c r="L47" s="410">
        <v>1</v>
      </c>
      <c r="M47" s="410">
        <v>0.98</v>
      </c>
      <c r="N47" s="410">
        <v>0.97</v>
      </c>
      <c r="O47" s="411">
        <v>0.9</v>
      </c>
      <c r="P47" s="410">
        <v>-0.05</v>
      </c>
      <c r="Q47" s="410">
        <v>1.1499999999999999</v>
      </c>
    </row>
    <row r="48" spans="8:17" x14ac:dyDescent="0.2">
      <c r="H48" s="408">
        <v>42520</v>
      </c>
      <c r="I48" s="409">
        <v>42520</v>
      </c>
      <c r="J48" s="410">
        <v>1.1399999999999999</v>
      </c>
      <c r="K48" s="410">
        <v>1</v>
      </c>
      <c r="L48" s="410">
        <v>1</v>
      </c>
      <c r="M48" s="410">
        <v>0.98</v>
      </c>
      <c r="N48" s="410">
        <v>0.97</v>
      </c>
      <c r="O48" s="411">
        <v>0.9</v>
      </c>
      <c r="P48" s="410">
        <v>-0.05</v>
      </c>
      <c r="Q48" s="410">
        <v>1.1499999999999999</v>
      </c>
    </row>
    <row r="49" spans="8:17" x14ac:dyDescent="0.2">
      <c r="H49" s="408">
        <v>42521</v>
      </c>
      <c r="I49" s="409">
        <v>42521</v>
      </c>
      <c r="J49" s="410">
        <v>1.17</v>
      </c>
      <c r="K49" s="410">
        <v>1.01</v>
      </c>
      <c r="L49" s="410">
        <v>1.01</v>
      </c>
      <c r="M49" s="410">
        <v>0.98</v>
      </c>
      <c r="N49" s="410">
        <v>0.97</v>
      </c>
      <c r="O49" s="411">
        <v>0.9</v>
      </c>
      <c r="P49" s="410">
        <v>-0.05</v>
      </c>
      <c r="Q49" s="410">
        <v>1.1499999999999999</v>
      </c>
    </row>
    <row r="50" spans="8:17" x14ac:dyDescent="0.2">
      <c r="H50" s="408">
        <v>42522</v>
      </c>
      <c r="I50" s="409">
        <v>42522</v>
      </c>
      <c r="J50" s="410">
        <v>1.1299999999999999</v>
      </c>
      <c r="K50" s="410">
        <v>1.02</v>
      </c>
      <c r="L50" s="410">
        <v>1.03</v>
      </c>
      <c r="M50" s="410">
        <v>0.99</v>
      </c>
      <c r="N50" s="410">
        <v>0.98</v>
      </c>
      <c r="O50" s="411">
        <v>0.9</v>
      </c>
      <c r="P50" s="410">
        <v>-0.05</v>
      </c>
      <c r="Q50" s="410">
        <v>1.1499999999999999</v>
      </c>
    </row>
    <row r="51" spans="8:17" x14ac:dyDescent="0.2">
      <c r="H51" s="408">
        <v>42523</v>
      </c>
      <c r="I51" s="409">
        <v>42523</v>
      </c>
      <c r="J51" s="410">
        <v>0.88</v>
      </c>
      <c r="K51" s="410">
        <v>1.02</v>
      </c>
      <c r="L51" s="410">
        <v>1.03</v>
      </c>
      <c r="M51" s="410">
        <v>0.98</v>
      </c>
      <c r="N51" s="410">
        <v>0.97</v>
      </c>
      <c r="O51" s="411">
        <v>0.9</v>
      </c>
      <c r="P51" s="410">
        <v>-0.05</v>
      </c>
      <c r="Q51" s="410">
        <v>1.1499999999999999</v>
      </c>
    </row>
    <row r="52" spans="8:17" x14ac:dyDescent="0.2">
      <c r="H52" s="408">
        <v>42524</v>
      </c>
      <c r="I52" s="409">
        <v>42524</v>
      </c>
      <c r="J52" s="410">
        <v>0.84</v>
      </c>
      <c r="K52" s="410">
        <v>1.01</v>
      </c>
      <c r="L52" s="410">
        <v>1.02</v>
      </c>
      <c r="M52" s="410">
        <v>0.98</v>
      </c>
      <c r="N52" s="410">
        <v>0.97</v>
      </c>
      <c r="O52" s="411">
        <v>0.9</v>
      </c>
      <c r="P52" s="410">
        <v>-0.05</v>
      </c>
      <c r="Q52" s="410">
        <v>1.1499999999999999</v>
      </c>
    </row>
    <row r="53" spans="8:17" x14ac:dyDescent="0.2">
      <c r="H53" s="408">
        <v>42527</v>
      </c>
      <c r="I53" s="409">
        <v>42527</v>
      </c>
      <c r="J53" s="410">
        <v>0.81</v>
      </c>
      <c r="K53" s="410">
        <v>1</v>
      </c>
      <c r="L53" s="410">
        <v>1.02</v>
      </c>
      <c r="M53" s="410">
        <v>0.98</v>
      </c>
      <c r="N53" s="410">
        <v>0.97</v>
      </c>
      <c r="O53" s="411">
        <v>0.9</v>
      </c>
      <c r="P53" s="410">
        <v>-0.05</v>
      </c>
      <c r="Q53" s="410">
        <v>1.1499999999999999</v>
      </c>
    </row>
    <row r="54" spans="8:17" x14ac:dyDescent="0.2">
      <c r="H54" s="408">
        <v>42528</v>
      </c>
      <c r="I54" s="409">
        <v>42528</v>
      </c>
      <c r="J54" s="410">
        <v>0.79</v>
      </c>
      <c r="K54" s="410">
        <v>1</v>
      </c>
      <c r="L54" s="410">
        <v>1.01</v>
      </c>
      <c r="M54" s="410">
        <v>0.98</v>
      </c>
      <c r="N54" s="410">
        <v>0.97</v>
      </c>
      <c r="O54" s="411">
        <v>0.9</v>
      </c>
      <c r="P54" s="410">
        <v>-0.05</v>
      </c>
      <c r="Q54" s="410">
        <v>1.1499999999999999</v>
      </c>
    </row>
    <row r="55" spans="8:17" x14ac:dyDescent="0.2">
      <c r="H55" s="408">
        <v>42529</v>
      </c>
      <c r="I55" s="409">
        <v>42529</v>
      </c>
      <c r="J55" s="410">
        <v>0.65</v>
      </c>
      <c r="K55" s="410">
        <v>1</v>
      </c>
      <c r="L55" s="410">
        <v>1.01</v>
      </c>
      <c r="M55" s="410">
        <v>0.97</v>
      </c>
      <c r="N55" s="410">
        <v>0.97</v>
      </c>
      <c r="O55" s="411">
        <v>0.9</v>
      </c>
      <c r="P55" s="410">
        <v>-0.05</v>
      </c>
      <c r="Q55" s="410">
        <v>1.1499999999999999</v>
      </c>
    </row>
    <row r="56" spans="8:17" x14ac:dyDescent="0.2">
      <c r="H56" s="408">
        <v>42530</v>
      </c>
      <c r="I56" s="409">
        <v>42530</v>
      </c>
      <c r="J56" s="410">
        <v>0.43</v>
      </c>
      <c r="K56" s="410">
        <v>0.99</v>
      </c>
      <c r="L56" s="410">
        <v>1</v>
      </c>
      <c r="M56" s="410">
        <v>0.96</v>
      </c>
      <c r="N56" s="410">
        <v>0.96</v>
      </c>
      <c r="O56" s="411">
        <v>0.9</v>
      </c>
      <c r="P56" s="410">
        <v>-0.05</v>
      </c>
      <c r="Q56" s="410">
        <v>1.1499999999999999</v>
      </c>
    </row>
    <row r="57" spans="8:17" x14ac:dyDescent="0.2">
      <c r="H57" s="408">
        <v>42531</v>
      </c>
      <c r="I57" s="409">
        <v>42531</v>
      </c>
      <c r="J57" s="410">
        <v>0.37</v>
      </c>
      <c r="K57" s="410">
        <v>0.99</v>
      </c>
      <c r="L57" s="410">
        <v>1</v>
      </c>
      <c r="M57" s="410">
        <v>0.96</v>
      </c>
      <c r="N57" s="410">
        <v>0.96</v>
      </c>
      <c r="O57" s="411">
        <v>0.9</v>
      </c>
      <c r="P57" s="410">
        <v>-0.05</v>
      </c>
      <c r="Q57" s="410">
        <v>1.1499999999999999</v>
      </c>
    </row>
    <row r="58" spans="8:17" x14ac:dyDescent="0.2">
      <c r="H58" s="408">
        <v>42534</v>
      </c>
      <c r="I58" s="409">
        <v>42534</v>
      </c>
      <c r="J58" s="410">
        <v>0.28999999999999998</v>
      </c>
      <c r="K58" s="410">
        <v>0.99</v>
      </c>
      <c r="L58" s="410">
        <v>0.99</v>
      </c>
      <c r="M58" s="410">
        <v>0.96</v>
      </c>
      <c r="N58" s="410">
        <v>0.95</v>
      </c>
      <c r="O58" s="411">
        <v>0.9</v>
      </c>
      <c r="P58" s="410">
        <v>-0.05</v>
      </c>
      <c r="Q58" s="410">
        <v>1.1499999999999999</v>
      </c>
    </row>
    <row r="59" spans="8:17" x14ac:dyDescent="0.2">
      <c r="H59" s="408">
        <v>42535</v>
      </c>
      <c r="I59" s="409">
        <v>42535</v>
      </c>
      <c r="J59" s="410">
        <v>0.33</v>
      </c>
      <c r="K59" s="410">
        <v>0.99</v>
      </c>
      <c r="L59" s="410">
        <v>0.99</v>
      </c>
      <c r="M59" s="410">
        <v>0.96</v>
      </c>
      <c r="N59" s="410">
        <v>0.96</v>
      </c>
      <c r="O59" s="411">
        <v>0.9</v>
      </c>
      <c r="P59" s="410">
        <v>-0.05</v>
      </c>
      <c r="Q59" s="410">
        <v>1.1499999999999999</v>
      </c>
    </row>
    <row r="60" spans="8:17" x14ac:dyDescent="0.2">
      <c r="H60" s="408">
        <v>42536</v>
      </c>
      <c r="I60" s="409">
        <v>42536</v>
      </c>
      <c r="J60" s="410">
        <v>0.77</v>
      </c>
      <c r="K60" s="410">
        <v>0.99</v>
      </c>
      <c r="L60" s="410">
        <v>0.99</v>
      </c>
      <c r="M60" s="410">
        <v>0.96</v>
      </c>
      <c r="N60" s="410">
        <v>0.96</v>
      </c>
      <c r="O60" s="411">
        <v>0.9</v>
      </c>
      <c r="P60" s="410">
        <v>-0.05</v>
      </c>
      <c r="Q60" s="410">
        <v>1.1499999999999999</v>
      </c>
    </row>
    <row r="61" spans="8:17" x14ac:dyDescent="0.2">
      <c r="H61" s="408">
        <v>42537</v>
      </c>
      <c r="I61" s="409">
        <v>42537</v>
      </c>
      <c r="J61" s="410">
        <v>0.41</v>
      </c>
      <c r="K61" s="410">
        <v>0.99</v>
      </c>
      <c r="L61" s="410">
        <v>0.99</v>
      </c>
      <c r="M61" s="410">
        <v>0.96</v>
      </c>
      <c r="N61" s="410">
        <v>0.95</v>
      </c>
      <c r="O61" s="411">
        <v>0.9</v>
      </c>
      <c r="P61" s="410">
        <v>-0.05</v>
      </c>
      <c r="Q61" s="410">
        <v>1.1499999999999999</v>
      </c>
    </row>
    <row r="62" spans="8:17" x14ac:dyDescent="0.2">
      <c r="H62" s="408">
        <v>42538</v>
      </c>
      <c r="I62" s="409">
        <v>42538</v>
      </c>
      <c r="J62" s="410">
        <v>0.31</v>
      </c>
      <c r="K62" s="410">
        <v>0.99</v>
      </c>
      <c r="L62" s="410">
        <v>0.99</v>
      </c>
      <c r="M62" s="410">
        <v>0.96</v>
      </c>
      <c r="N62" s="410">
        <v>0.95</v>
      </c>
      <c r="O62" s="411">
        <v>0.9</v>
      </c>
      <c r="P62" s="410">
        <v>-0.05</v>
      </c>
      <c r="Q62" s="410">
        <v>1.1499999999999999</v>
      </c>
    </row>
    <row r="63" spans="8:17" x14ac:dyDescent="0.2">
      <c r="H63" s="408">
        <v>42541</v>
      </c>
      <c r="I63" s="409">
        <v>42541</v>
      </c>
      <c r="J63" s="410">
        <v>0.54</v>
      </c>
      <c r="K63" s="410">
        <v>0.99</v>
      </c>
      <c r="L63" s="410">
        <v>1</v>
      </c>
      <c r="M63" s="410">
        <v>0.96</v>
      </c>
      <c r="N63" s="410">
        <v>0.96</v>
      </c>
      <c r="O63" s="411">
        <v>0.9</v>
      </c>
      <c r="P63" s="410">
        <v>-0.05</v>
      </c>
      <c r="Q63" s="410">
        <v>1.1499999999999999</v>
      </c>
    </row>
    <row r="64" spans="8:17" x14ac:dyDescent="0.2">
      <c r="H64" s="408">
        <v>42542</v>
      </c>
      <c r="I64" s="409">
        <v>42542</v>
      </c>
      <c r="J64" s="410">
        <v>0.76</v>
      </c>
      <c r="K64" s="410">
        <v>0.99</v>
      </c>
      <c r="L64" s="410">
        <v>1</v>
      </c>
      <c r="M64" s="410">
        <v>0.96</v>
      </c>
      <c r="N64" s="410">
        <v>0.96</v>
      </c>
      <c r="O64" s="411">
        <v>0.9</v>
      </c>
      <c r="P64" s="410">
        <v>-0.05</v>
      </c>
      <c r="Q64" s="410">
        <v>1.1499999999999999</v>
      </c>
    </row>
    <row r="65" spans="8:17" x14ac:dyDescent="0.2">
      <c r="H65" s="408">
        <v>42543</v>
      </c>
      <c r="I65" s="409">
        <v>42543</v>
      </c>
      <c r="J65" s="410">
        <v>0.81</v>
      </c>
      <c r="K65" s="410">
        <v>0.99</v>
      </c>
      <c r="L65" s="410">
        <v>1</v>
      </c>
      <c r="M65" s="410">
        <v>0.96</v>
      </c>
      <c r="N65" s="410">
        <v>0.96</v>
      </c>
      <c r="O65" s="411">
        <v>0.9</v>
      </c>
      <c r="P65" s="410">
        <v>-0.05</v>
      </c>
      <c r="Q65" s="410">
        <v>1.1499999999999999</v>
      </c>
    </row>
    <row r="66" spans="8:17" x14ac:dyDescent="0.2">
      <c r="H66" s="408">
        <v>42544</v>
      </c>
      <c r="I66" s="409">
        <v>42544</v>
      </c>
      <c r="J66" s="410">
        <v>0.78</v>
      </c>
      <c r="K66" s="410">
        <v>1.01</v>
      </c>
      <c r="L66" s="410">
        <v>1.01</v>
      </c>
      <c r="M66" s="410">
        <v>0.96</v>
      </c>
      <c r="N66" s="410">
        <v>0.96</v>
      </c>
      <c r="O66" s="411">
        <v>0.9</v>
      </c>
      <c r="P66" s="410">
        <v>-0.05</v>
      </c>
      <c r="Q66" s="410">
        <v>1.1499999999999999</v>
      </c>
    </row>
    <row r="67" spans="8:17" x14ac:dyDescent="0.2">
      <c r="H67" s="408">
        <v>42545</v>
      </c>
      <c r="I67" s="409">
        <v>42545</v>
      </c>
      <c r="J67" s="410">
        <v>0.65</v>
      </c>
      <c r="K67" s="410">
        <v>1.01</v>
      </c>
      <c r="L67" s="410">
        <v>1.02</v>
      </c>
      <c r="M67" s="410">
        <v>0.97</v>
      </c>
      <c r="N67" s="410">
        <v>0.96</v>
      </c>
      <c r="O67" s="411">
        <v>0.9</v>
      </c>
      <c r="P67" s="410">
        <v>-0.05</v>
      </c>
      <c r="Q67" s="410">
        <v>1.1499999999999999</v>
      </c>
    </row>
    <row r="68" spans="8:17" x14ac:dyDescent="0.2">
      <c r="H68" s="408">
        <v>42548</v>
      </c>
      <c r="I68" s="409">
        <v>42548</v>
      </c>
      <c r="J68" s="410">
        <v>0.21</v>
      </c>
      <c r="K68" s="410">
        <v>1.01</v>
      </c>
      <c r="L68" s="410">
        <v>1.01</v>
      </c>
      <c r="M68" s="410">
        <v>0.96</v>
      </c>
      <c r="N68" s="410">
        <v>0.96</v>
      </c>
      <c r="O68" s="411">
        <v>0.9</v>
      </c>
      <c r="P68" s="410">
        <v>-0.05</v>
      </c>
      <c r="Q68" s="410">
        <v>1.1499999999999999</v>
      </c>
    </row>
    <row r="69" spans="8:17" x14ac:dyDescent="0.2">
      <c r="H69" s="408">
        <v>42549</v>
      </c>
      <c r="I69" s="409">
        <v>42549</v>
      </c>
      <c r="J69" s="410">
        <v>0.27</v>
      </c>
      <c r="K69" s="410">
        <v>1.01</v>
      </c>
      <c r="L69" s="410">
        <v>1.01</v>
      </c>
      <c r="M69" s="410">
        <v>0.96</v>
      </c>
      <c r="N69" s="410">
        <v>0.95</v>
      </c>
      <c r="O69" s="411">
        <v>0.9</v>
      </c>
      <c r="P69" s="410">
        <v>-0.05</v>
      </c>
      <c r="Q69" s="410">
        <v>1.1499999999999999</v>
      </c>
    </row>
    <row r="70" spans="8:17" x14ac:dyDescent="0.2">
      <c r="H70" s="408">
        <v>42550</v>
      </c>
      <c r="I70" s="409">
        <v>42550</v>
      </c>
      <c r="J70" s="410">
        <v>0.3</v>
      </c>
      <c r="K70" s="410">
        <v>1.01</v>
      </c>
      <c r="L70" s="410">
        <v>1.01</v>
      </c>
      <c r="M70" s="410">
        <v>0.96</v>
      </c>
      <c r="N70" s="410">
        <v>0.95</v>
      </c>
      <c r="O70" s="411">
        <v>0.9</v>
      </c>
      <c r="P70" s="410">
        <v>-0.05</v>
      </c>
      <c r="Q70" s="410">
        <v>1.1499999999999999</v>
      </c>
    </row>
    <row r="71" spans="8:17" x14ac:dyDescent="0.2">
      <c r="H71" s="408">
        <v>42551</v>
      </c>
      <c r="I71" s="409">
        <v>42551</v>
      </c>
      <c r="J71" s="410">
        <v>0.33</v>
      </c>
      <c r="K71" s="410">
        <v>1</v>
      </c>
      <c r="L71" s="410">
        <v>1.01</v>
      </c>
      <c r="M71" s="410">
        <v>0.96</v>
      </c>
      <c r="N71" s="410">
        <v>0.96</v>
      </c>
      <c r="O71" s="411">
        <v>0.9</v>
      </c>
      <c r="P71" s="410">
        <v>-0.05</v>
      </c>
      <c r="Q71" s="410">
        <v>1.1499999999999999</v>
      </c>
    </row>
    <row r="72" spans="8:17" x14ac:dyDescent="0.2">
      <c r="H72" s="408">
        <v>42552</v>
      </c>
      <c r="I72" s="409">
        <v>42552</v>
      </c>
      <c r="J72" s="410">
        <v>0.71</v>
      </c>
      <c r="K72" s="410">
        <v>1.01</v>
      </c>
      <c r="L72" s="410">
        <v>1.02</v>
      </c>
      <c r="M72" s="410">
        <v>0.97</v>
      </c>
      <c r="N72" s="410">
        <v>0.96</v>
      </c>
      <c r="O72" s="411">
        <v>0.9</v>
      </c>
      <c r="P72" s="410">
        <v>-0.05</v>
      </c>
      <c r="Q72" s="410">
        <v>1.1499999999999999</v>
      </c>
    </row>
    <row r="73" spans="8:17" x14ac:dyDescent="0.2">
      <c r="H73" s="408">
        <v>42555</v>
      </c>
      <c r="I73" s="409">
        <v>42555</v>
      </c>
      <c r="J73" s="410">
        <v>0.83</v>
      </c>
      <c r="K73" s="410">
        <v>1.01</v>
      </c>
      <c r="L73" s="410">
        <v>1.02</v>
      </c>
      <c r="M73" s="410">
        <v>0.97</v>
      </c>
      <c r="N73" s="410">
        <v>0.96</v>
      </c>
      <c r="O73" s="411">
        <v>0.9</v>
      </c>
      <c r="P73" s="410">
        <v>-0.05</v>
      </c>
      <c r="Q73" s="410">
        <v>1.1499999999999999</v>
      </c>
    </row>
    <row r="74" spans="8:17" x14ac:dyDescent="0.2">
      <c r="H74" s="408">
        <v>42556</v>
      </c>
      <c r="I74" s="409">
        <v>42556</v>
      </c>
      <c r="J74" s="410">
        <v>0.82</v>
      </c>
      <c r="K74" s="410">
        <v>1</v>
      </c>
      <c r="L74" s="410">
        <v>1.02</v>
      </c>
      <c r="M74" s="410">
        <v>0.97</v>
      </c>
      <c r="N74" s="410">
        <v>0.96</v>
      </c>
      <c r="O74" s="411">
        <v>0.9</v>
      </c>
      <c r="P74" s="410">
        <v>-0.05</v>
      </c>
      <c r="Q74" s="410">
        <v>1.1499999999999999</v>
      </c>
    </row>
    <row r="75" spans="8:17" x14ac:dyDescent="0.2">
      <c r="H75" s="408">
        <v>42557</v>
      </c>
      <c r="I75" s="409">
        <v>42557</v>
      </c>
      <c r="J75" s="410">
        <v>0.7</v>
      </c>
      <c r="K75" s="410">
        <v>1</v>
      </c>
      <c r="L75" s="410">
        <v>1.02</v>
      </c>
      <c r="M75" s="410">
        <v>0.97</v>
      </c>
      <c r="N75" s="410">
        <v>0.96</v>
      </c>
      <c r="O75" s="411">
        <v>0.9</v>
      </c>
      <c r="P75" s="410">
        <v>-0.05</v>
      </c>
      <c r="Q75" s="410">
        <v>1.1499999999999999</v>
      </c>
    </row>
    <row r="76" spans="8:17" x14ac:dyDescent="0.2">
      <c r="H76" s="408">
        <v>42558</v>
      </c>
      <c r="I76" s="409">
        <v>42558</v>
      </c>
      <c r="J76" s="410">
        <v>0.62</v>
      </c>
      <c r="K76" s="410">
        <v>1</v>
      </c>
      <c r="L76" s="410">
        <v>1.02</v>
      </c>
      <c r="M76" s="410">
        <v>0.97</v>
      </c>
      <c r="N76" s="410">
        <v>0.96</v>
      </c>
      <c r="O76" s="411">
        <v>0.9</v>
      </c>
      <c r="P76" s="410">
        <v>-0.05</v>
      </c>
      <c r="Q76" s="410">
        <v>1.1499999999999999</v>
      </c>
    </row>
    <row r="77" spans="8:17" x14ac:dyDescent="0.2">
      <c r="H77" s="408">
        <v>42559</v>
      </c>
      <c r="I77" s="409">
        <v>42559</v>
      </c>
      <c r="J77" s="410">
        <v>0.69</v>
      </c>
      <c r="K77" s="410">
        <v>1</v>
      </c>
      <c r="L77" s="410">
        <v>1.02</v>
      </c>
      <c r="M77" s="410">
        <v>0.97</v>
      </c>
      <c r="N77" s="410">
        <v>0.96</v>
      </c>
      <c r="O77" s="411">
        <v>0.9</v>
      </c>
      <c r="P77" s="410">
        <v>-0.05</v>
      </c>
      <c r="Q77" s="410">
        <v>1.1499999999999999</v>
      </c>
    </row>
    <row r="78" spans="8:17" x14ac:dyDescent="0.2">
      <c r="H78" s="408">
        <v>42562</v>
      </c>
      <c r="I78" s="409">
        <v>42562</v>
      </c>
      <c r="J78" s="410">
        <v>0.7</v>
      </c>
      <c r="K78" s="410">
        <v>1</v>
      </c>
      <c r="L78" s="410">
        <v>1.02</v>
      </c>
      <c r="M78" s="410">
        <v>0.96</v>
      </c>
      <c r="N78" s="410">
        <v>0.96</v>
      </c>
      <c r="O78" s="411">
        <v>0.9</v>
      </c>
      <c r="P78" s="410">
        <v>-0.05</v>
      </c>
      <c r="Q78" s="410">
        <v>1.1499999999999999</v>
      </c>
    </row>
    <row r="79" spans="8:17" x14ac:dyDescent="0.2">
      <c r="H79" s="408">
        <v>42563</v>
      </c>
      <c r="I79" s="409">
        <v>42563</v>
      </c>
      <c r="J79" s="410">
        <v>0.65</v>
      </c>
      <c r="K79" s="410">
        <v>1</v>
      </c>
      <c r="L79" s="410">
        <v>1.01</v>
      </c>
      <c r="M79" s="410">
        <v>0.96</v>
      </c>
      <c r="N79" s="410">
        <v>0.96</v>
      </c>
      <c r="O79" s="411">
        <v>0.9</v>
      </c>
      <c r="P79" s="410">
        <v>-0.05</v>
      </c>
      <c r="Q79" s="410">
        <v>1.1499999999999999</v>
      </c>
    </row>
    <row r="80" spans="8:17" x14ac:dyDescent="0.2">
      <c r="H80" s="408">
        <v>42564</v>
      </c>
      <c r="I80" s="409">
        <v>42564</v>
      </c>
      <c r="J80" s="410">
        <v>0.65</v>
      </c>
      <c r="K80" s="410">
        <v>0.98</v>
      </c>
      <c r="L80" s="410">
        <v>1</v>
      </c>
      <c r="M80" s="410">
        <v>0.94</v>
      </c>
      <c r="N80" s="410">
        <v>0.93</v>
      </c>
      <c r="O80" s="411">
        <v>0.9</v>
      </c>
      <c r="P80" s="410">
        <v>-0.05</v>
      </c>
      <c r="Q80" s="410">
        <v>1.1499999999999999</v>
      </c>
    </row>
    <row r="81" spans="8:17" x14ac:dyDescent="0.2">
      <c r="H81" s="408">
        <v>42565</v>
      </c>
      <c r="I81" s="409">
        <v>42565</v>
      </c>
      <c r="J81" s="410">
        <v>0.23</v>
      </c>
      <c r="K81" s="410">
        <v>0.95</v>
      </c>
      <c r="L81" s="410">
        <v>0.97</v>
      </c>
      <c r="M81" s="410">
        <v>0.92</v>
      </c>
      <c r="N81" s="410">
        <v>0.9</v>
      </c>
      <c r="O81" s="411">
        <v>0.9</v>
      </c>
      <c r="P81" s="410">
        <v>-0.05</v>
      </c>
      <c r="Q81" s="410">
        <v>1.1499999999999999</v>
      </c>
    </row>
    <row r="82" spans="8:17" x14ac:dyDescent="0.2">
      <c r="H82" s="408">
        <v>42566</v>
      </c>
      <c r="I82" s="409">
        <v>42566</v>
      </c>
      <c r="J82" s="410">
        <v>0.18</v>
      </c>
      <c r="K82" s="410">
        <v>0.94</v>
      </c>
      <c r="L82" s="410">
        <v>0.95</v>
      </c>
      <c r="M82" s="410">
        <v>0.91</v>
      </c>
      <c r="N82" s="410">
        <v>0.89</v>
      </c>
      <c r="O82" s="411">
        <v>0.9</v>
      </c>
      <c r="P82" s="410">
        <v>-0.05</v>
      </c>
      <c r="Q82" s="410">
        <v>1.1499999999999999</v>
      </c>
    </row>
    <row r="83" spans="8:17" x14ac:dyDescent="0.2">
      <c r="H83" s="408">
        <v>42569</v>
      </c>
      <c r="I83" s="409">
        <v>42569</v>
      </c>
      <c r="J83" s="410">
        <v>0.17</v>
      </c>
      <c r="K83" s="410">
        <v>0.93</v>
      </c>
      <c r="L83" s="410">
        <v>0.95</v>
      </c>
      <c r="M83" s="410">
        <v>0.9</v>
      </c>
      <c r="N83" s="410">
        <v>0.89</v>
      </c>
      <c r="O83" s="411">
        <v>0.9</v>
      </c>
      <c r="P83" s="410">
        <v>-0.05</v>
      </c>
      <c r="Q83" s="410">
        <v>1.1499999999999999</v>
      </c>
    </row>
    <row r="84" spans="8:17" x14ac:dyDescent="0.2">
      <c r="H84" s="408">
        <v>42570</v>
      </c>
      <c r="I84" s="409">
        <v>42570</v>
      </c>
      <c r="J84" s="410">
        <v>0.51</v>
      </c>
      <c r="K84" s="410">
        <v>0.93</v>
      </c>
      <c r="L84" s="410">
        <v>0.95</v>
      </c>
      <c r="M84" s="410">
        <v>0.9</v>
      </c>
      <c r="N84" s="410">
        <v>0.89</v>
      </c>
      <c r="O84" s="411">
        <v>0.9</v>
      </c>
      <c r="P84" s="410">
        <v>-0.05</v>
      </c>
      <c r="Q84" s="410">
        <v>1.1499999999999999</v>
      </c>
    </row>
    <row r="85" spans="8:17" x14ac:dyDescent="0.2">
      <c r="H85" s="408">
        <v>42571</v>
      </c>
      <c r="I85" s="409">
        <v>42571</v>
      </c>
      <c r="J85" s="410">
        <v>0.87</v>
      </c>
      <c r="K85" s="410">
        <v>0.94</v>
      </c>
      <c r="L85" s="410">
        <v>0.95</v>
      </c>
      <c r="M85" s="410">
        <v>0.91</v>
      </c>
      <c r="N85" s="410">
        <v>0.88</v>
      </c>
      <c r="O85" s="411">
        <v>0.9</v>
      </c>
      <c r="P85" s="410">
        <v>-0.05</v>
      </c>
      <c r="Q85" s="410">
        <v>1.1499999999999999</v>
      </c>
    </row>
    <row r="86" spans="8:17" x14ac:dyDescent="0.2">
      <c r="H86" s="408">
        <v>42572</v>
      </c>
      <c r="I86" s="409">
        <v>42572</v>
      </c>
      <c r="J86" s="410">
        <v>0.88</v>
      </c>
      <c r="K86" s="410">
        <v>0.94</v>
      </c>
      <c r="L86" s="410">
        <v>0.94</v>
      </c>
      <c r="M86" s="410">
        <v>0.91</v>
      </c>
      <c r="N86" s="410">
        <v>0.89</v>
      </c>
      <c r="O86" s="411">
        <v>0.9</v>
      </c>
      <c r="P86" s="410">
        <v>-0.05</v>
      </c>
      <c r="Q86" s="410">
        <v>1.1499999999999999</v>
      </c>
    </row>
    <row r="87" spans="8:17" x14ac:dyDescent="0.2">
      <c r="H87" s="408">
        <v>42573</v>
      </c>
      <c r="I87" s="409">
        <v>42573</v>
      </c>
      <c r="J87" s="410">
        <v>0.84</v>
      </c>
      <c r="K87" s="410">
        <v>0.94</v>
      </c>
      <c r="L87" s="410">
        <v>0.94</v>
      </c>
      <c r="M87" s="410">
        <v>0.91</v>
      </c>
      <c r="N87" s="410">
        <v>0.89</v>
      </c>
      <c r="O87" s="411">
        <v>0.9</v>
      </c>
      <c r="P87" s="410">
        <v>-0.05</v>
      </c>
      <c r="Q87" s="410">
        <v>1.1499999999999999</v>
      </c>
    </row>
    <row r="88" spans="8:17" x14ac:dyDescent="0.2">
      <c r="H88" s="408">
        <v>42576</v>
      </c>
      <c r="I88" s="409">
        <v>42576</v>
      </c>
      <c r="J88" s="410">
        <v>0.84</v>
      </c>
      <c r="K88" s="410">
        <v>0.94</v>
      </c>
      <c r="L88" s="410">
        <v>0.94</v>
      </c>
      <c r="M88" s="410">
        <v>0.91</v>
      </c>
      <c r="N88" s="410">
        <v>0.89</v>
      </c>
      <c r="O88" s="411">
        <v>0.9</v>
      </c>
      <c r="P88" s="410">
        <v>-0.05</v>
      </c>
      <c r="Q88" s="410">
        <v>1.1499999999999999</v>
      </c>
    </row>
    <row r="89" spans="8:17" x14ac:dyDescent="0.2">
      <c r="H89" s="408">
        <v>42577</v>
      </c>
      <c r="I89" s="409">
        <v>42577</v>
      </c>
      <c r="J89" s="410">
        <v>0.83</v>
      </c>
      <c r="K89" s="410">
        <v>0.93</v>
      </c>
      <c r="L89" s="410">
        <v>0.94</v>
      </c>
      <c r="M89" s="410">
        <v>0.91</v>
      </c>
      <c r="N89" s="410">
        <v>0.88</v>
      </c>
      <c r="O89" s="411">
        <v>0.9</v>
      </c>
      <c r="P89" s="410">
        <v>-0.05</v>
      </c>
      <c r="Q89" s="410">
        <v>1.1499999999999999</v>
      </c>
    </row>
    <row r="90" spans="8:17" x14ac:dyDescent="0.2">
      <c r="H90" s="408">
        <v>42578</v>
      </c>
      <c r="I90" s="409">
        <v>42578</v>
      </c>
      <c r="J90" s="410">
        <v>0.86</v>
      </c>
      <c r="K90" s="410">
        <v>0.93</v>
      </c>
      <c r="L90" s="410">
        <v>0.93</v>
      </c>
      <c r="M90" s="410">
        <v>0.9</v>
      </c>
      <c r="N90" s="410">
        <v>0.88</v>
      </c>
      <c r="O90" s="411">
        <v>0.9</v>
      </c>
      <c r="P90" s="410">
        <v>-0.05</v>
      </c>
      <c r="Q90" s="410">
        <v>1.1499999999999999</v>
      </c>
    </row>
    <row r="91" spans="8:17" x14ac:dyDescent="0.2">
      <c r="H91" s="408">
        <v>42579</v>
      </c>
      <c r="I91" s="409">
        <v>42579</v>
      </c>
      <c r="J91" s="410">
        <v>0.74</v>
      </c>
      <c r="K91" s="410">
        <v>0.93</v>
      </c>
      <c r="L91" s="410">
        <v>0.93</v>
      </c>
      <c r="M91" s="410">
        <v>0.9</v>
      </c>
      <c r="N91" s="410">
        <v>0.89</v>
      </c>
      <c r="O91" s="411">
        <v>0.9</v>
      </c>
      <c r="P91" s="410">
        <v>-0.05</v>
      </c>
      <c r="Q91" s="410">
        <v>1.1499999999999999</v>
      </c>
    </row>
    <row r="92" spans="8:17" x14ac:dyDescent="0.2">
      <c r="H92" s="408">
        <v>42580</v>
      </c>
      <c r="I92" s="409">
        <v>42580</v>
      </c>
      <c r="J92" s="410">
        <v>0.68</v>
      </c>
      <c r="K92" s="410">
        <v>0.93</v>
      </c>
      <c r="L92" s="410">
        <v>0.93</v>
      </c>
      <c r="M92" s="410">
        <v>0.9</v>
      </c>
      <c r="N92" s="410">
        <v>0.89</v>
      </c>
      <c r="O92" s="411">
        <v>0.9</v>
      </c>
      <c r="P92" s="410">
        <v>-0.05</v>
      </c>
      <c r="Q92" s="410">
        <v>1.1499999999999999</v>
      </c>
    </row>
    <row r="93" spans="8:17" x14ac:dyDescent="0.2">
      <c r="H93" s="408">
        <v>42583</v>
      </c>
      <c r="I93" s="409">
        <v>42583</v>
      </c>
      <c r="J93" s="410">
        <v>0.68</v>
      </c>
      <c r="K93" s="410">
        <v>0.92</v>
      </c>
      <c r="L93" s="410">
        <v>0.93</v>
      </c>
      <c r="M93" s="410">
        <v>0.9</v>
      </c>
      <c r="N93" s="410">
        <v>0.89</v>
      </c>
      <c r="O93" s="411">
        <v>0.9</v>
      </c>
      <c r="P93" s="410">
        <v>-0.05</v>
      </c>
      <c r="Q93" s="410">
        <v>1.1499999999999999</v>
      </c>
    </row>
    <row r="94" spans="8:17" x14ac:dyDescent="0.2">
      <c r="H94" s="408">
        <v>42584</v>
      </c>
      <c r="I94" s="409">
        <v>42584</v>
      </c>
      <c r="J94" s="410">
        <v>0.73</v>
      </c>
      <c r="K94" s="410">
        <v>0.93</v>
      </c>
      <c r="L94" s="410">
        <v>0.93</v>
      </c>
      <c r="M94" s="410">
        <v>0.9</v>
      </c>
      <c r="N94" s="410">
        <v>0.89</v>
      </c>
      <c r="O94" s="411">
        <v>0.9</v>
      </c>
      <c r="P94" s="410">
        <v>-0.05</v>
      </c>
      <c r="Q94" s="410">
        <v>1.1499999999999999</v>
      </c>
    </row>
    <row r="95" spans="8:17" x14ac:dyDescent="0.2">
      <c r="H95" s="408">
        <v>42585</v>
      </c>
      <c r="I95" s="409">
        <v>42585</v>
      </c>
      <c r="J95" s="410">
        <v>0.65</v>
      </c>
      <c r="K95" s="410">
        <v>0.92</v>
      </c>
      <c r="L95" s="410">
        <v>0.93</v>
      </c>
      <c r="M95" s="410">
        <v>0.9</v>
      </c>
      <c r="N95" s="410">
        <v>0.89</v>
      </c>
      <c r="O95" s="411">
        <v>0.9</v>
      </c>
      <c r="P95" s="410">
        <v>-0.05</v>
      </c>
      <c r="Q95" s="410">
        <v>1.1499999999999999</v>
      </c>
    </row>
    <row r="96" spans="8:17" x14ac:dyDescent="0.2">
      <c r="H96" s="408">
        <v>42586</v>
      </c>
      <c r="I96" s="409">
        <v>42586</v>
      </c>
      <c r="J96" s="410">
        <v>0.41</v>
      </c>
      <c r="K96" s="410">
        <v>0.91</v>
      </c>
      <c r="L96" s="410">
        <v>0.91</v>
      </c>
      <c r="M96" s="410">
        <v>0.9</v>
      </c>
      <c r="N96" s="410">
        <v>0.88</v>
      </c>
      <c r="O96" s="411">
        <v>0.9</v>
      </c>
      <c r="P96" s="410">
        <v>-0.05</v>
      </c>
      <c r="Q96" s="410">
        <v>1.1499999999999999</v>
      </c>
    </row>
    <row r="97" spans="8:17" x14ac:dyDescent="0.2">
      <c r="H97" s="408">
        <v>42587</v>
      </c>
      <c r="I97" s="409">
        <v>42587</v>
      </c>
      <c r="J97" s="410">
        <v>0.33</v>
      </c>
      <c r="K97" s="410">
        <v>0.89</v>
      </c>
      <c r="L97" s="410">
        <v>0.9</v>
      </c>
      <c r="M97" s="410">
        <v>0.89</v>
      </c>
      <c r="N97" s="410">
        <v>0.88</v>
      </c>
      <c r="O97" s="411">
        <v>0.9</v>
      </c>
      <c r="P97" s="410">
        <v>-0.05</v>
      </c>
      <c r="Q97" s="410">
        <v>1.1499999999999999</v>
      </c>
    </row>
    <row r="98" spans="8:17" x14ac:dyDescent="0.2">
      <c r="H98" s="408">
        <v>42590</v>
      </c>
      <c r="I98" s="409">
        <v>42590</v>
      </c>
      <c r="J98" s="410">
        <v>0.28999999999999998</v>
      </c>
      <c r="K98" s="410">
        <v>0.89</v>
      </c>
      <c r="L98" s="410">
        <v>0.9</v>
      </c>
      <c r="M98" s="410">
        <v>0.89</v>
      </c>
      <c r="N98" s="410">
        <v>0.88</v>
      </c>
      <c r="O98" s="411">
        <v>0.9</v>
      </c>
      <c r="P98" s="410">
        <v>-0.05</v>
      </c>
      <c r="Q98" s="410">
        <v>1.1499999999999999</v>
      </c>
    </row>
    <row r="99" spans="8:17" x14ac:dyDescent="0.2">
      <c r="H99" s="408">
        <v>42591</v>
      </c>
      <c r="I99" s="409">
        <v>42591</v>
      </c>
      <c r="J99" s="410">
        <v>0.21</v>
      </c>
      <c r="K99" s="410">
        <v>0.87</v>
      </c>
      <c r="L99" s="410">
        <v>0.9</v>
      </c>
      <c r="M99" s="410">
        <v>0.89</v>
      </c>
      <c r="N99" s="410">
        <v>0.88</v>
      </c>
      <c r="O99" s="411">
        <v>0.9</v>
      </c>
      <c r="P99" s="410">
        <v>-0.05</v>
      </c>
      <c r="Q99" s="410">
        <v>1.1499999999999999</v>
      </c>
    </row>
    <row r="100" spans="8:17" x14ac:dyDescent="0.2">
      <c r="H100" s="408">
        <v>42592</v>
      </c>
      <c r="I100" s="409">
        <v>42592</v>
      </c>
      <c r="J100" s="410">
        <v>0.2</v>
      </c>
      <c r="K100" s="410">
        <v>0.83</v>
      </c>
      <c r="L100" s="410">
        <v>0.88</v>
      </c>
      <c r="M100" s="410">
        <v>0.88</v>
      </c>
      <c r="N100" s="410">
        <v>0.87</v>
      </c>
      <c r="O100" s="411">
        <v>0.9</v>
      </c>
      <c r="P100" s="410">
        <v>-0.05</v>
      </c>
      <c r="Q100" s="410">
        <v>1.1499999999999999</v>
      </c>
    </row>
    <row r="101" spans="8:17" x14ac:dyDescent="0.2">
      <c r="H101" s="408">
        <v>42593</v>
      </c>
      <c r="I101" s="409">
        <v>42593</v>
      </c>
      <c r="J101" s="410">
        <v>0.2</v>
      </c>
      <c r="K101" s="410">
        <v>0.81</v>
      </c>
      <c r="L101" s="410">
        <v>0.87</v>
      </c>
      <c r="M101" s="410">
        <v>0.88</v>
      </c>
      <c r="N101" s="410">
        <v>0.86</v>
      </c>
      <c r="O101" s="411">
        <v>0.9</v>
      </c>
      <c r="P101" s="410">
        <v>-0.05</v>
      </c>
      <c r="Q101" s="410">
        <v>1.1499999999999999</v>
      </c>
    </row>
    <row r="102" spans="8:17" x14ac:dyDescent="0.2">
      <c r="H102" s="408">
        <v>42594</v>
      </c>
      <c r="I102" s="409">
        <v>42594</v>
      </c>
      <c r="J102" s="410">
        <v>0.2</v>
      </c>
      <c r="K102" s="410">
        <v>0.8</v>
      </c>
      <c r="L102" s="410">
        <v>0.86</v>
      </c>
      <c r="M102" s="410">
        <v>0.87</v>
      </c>
      <c r="N102" s="410">
        <v>0.85</v>
      </c>
      <c r="O102" s="411">
        <v>0.9</v>
      </c>
      <c r="P102" s="410">
        <v>-0.05</v>
      </c>
      <c r="Q102" s="410">
        <v>1.1499999999999999</v>
      </c>
    </row>
    <row r="103" spans="8:17" x14ac:dyDescent="0.2">
      <c r="H103" s="408">
        <v>42597</v>
      </c>
      <c r="I103" s="409">
        <v>42597</v>
      </c>
      <c r="J103" s="410">
        <v>0.2</v>
      </c>
      <c r="K103" s="410">
        <v>0.8</v>
      </c>
      <c r="L103" s="410">
        <v>0.85</v>
      </c>
      <c r="M103" s="410">
        <v>0.86</v>
      </c>
      <c r="N103" s="410">
        <v>0.85</v>
      </c>
      <c r="O103" s="411">
        <v>0.9</v>
      </c>
      <c r="P103" s="410">
        <v>-0.05</v>
      </c>
      <c r="Q103" s="410">
        <v>1.1499999999999999</v>
      </c>
    </row>
    <row r="104" spans="8:17" x14ac:dyDescent="0.2">
      <c r="H104" s="408">
        <v>42598</v>
      </c>
      <c r="I104" s="409">
        <v>42598</v>
      </c>
      <c r="J104" s="410">
        <v>0.19</v>
      </c>
      <c r="K104" s="410">
        <v>0.8</v>
      </c>
      <c r="L104" s="410">
        <v>0.85</v>
      </c>
      <c r="M104" s="410">
        <v>0.86</v>
      </c>
      <c r="N104" s="410">
        <v>0.85</v>
      </c>
      <c r="O104" s="411">
        <v>0.9</v>
      </c>
      <c r="P104" s="410">
        <v>-0.05</v>
      </c>
      <c r="Q104" s="410">
        <v>1.1499999999999999</v>
      </c>
    </row>
    <row r="105" spans="8:17" x14ac:dyDescent="0.2">
      <c r="H105" s="408">
        <v>42599</v>
      </c>
      <c r="I105" s="409">
        <v>42599</v>
      </c>
      <c r="J105" s="410">
        <v>0.18</v>
      </c>
      <c r="K105" s="410">
        <v>0.79</v>
      </c>
      <c r="L105" s="410">
        <v>0.84</v>
      </c>
      <c r="M105" s="410">
        <v>0.86</v>
      </c>
      <c r="N105" s="410">
        <v>0.85</v>
      </c>
      <c r="O105" s="411">
        <v>0.9</v>
      </c>
      <c r="P105" s="410">
        <v>-0.05</v>
      </c>
      <c r="Q105" s="410">
        <v>1.1499999999999999</v>
      </c>
    </row>
    <row r="106" spans="8:17" x14ac:dyDescent="0.2">
      <c r="H106" s="408">
        <v>42600</v>
      </c>
      <c r="I106" s="409">
        <v>42600</v>
      </c>
      <c r="J106" s="410">
        <v>0.16</v>
      </c>
      <c r="K106" s="410">
        <v>0.78</v>
      </c>
      <c r="L106" s="410">
        <v>0.84</v>
      </c>
      <c r="M106" s="410">
        <v>0.86</v>
      </c>
      <c r="N106" s="410">
        <v>0.84</v>
      </c>
      <c r="O106" s="411">
        <v>0.9</v>
      </c>
      <c r="P106" s="410">
        <v>-0.05</v>
      </c>
      <c r="Q106" s="410">
        <v>1.1499999999999999</v>
      </c>
    </row>
    <row r="107" spans="8:17" x14ac:dyDescent="0.2">
      <c r="H107" s="408">
        <v>42601</v>
      </c>
      <c r="I107" s="409">
        <v>42601</v>
      </c>
      <c r="J107" s="410">
        <v>0.15</v>
      </c>
      <c r="K107" s="410">
        <v>0.78</v>
      </c>
      <c r="L107" s="410">
        <v>0.84</v>
      </c>
      <c r="M107" s="410">
        <v>0.85</v>
      </c>
      <c r="N107" s="410">
        <v>0.84</v>
      </c>
      <c r="O107" s="411">
        <v>0.9</v>
      </c>
      <c r="P107" s="410">
        <v>-0.05</v>
      </c>
      <c r="Q107" s="410">
        <v>1.1499999999999999</v>
      </c>
    </row>
    <row r="108" spans="8:17" x14ac:dyDescent="0.2">
      <c r="H108" s="408">
        <v>42604</v>
      </c>
      <c r="I108" s="409">
        <v>42604</v>
      </c>
      <c r="J108" s="410">
        <v>0.23</v>
      </c>
      <c r="K108" s="410">
        <v>0.79</v>
      </c>
      <c r="L108" s="410">
        <v>0.85</v>
      </c>
      <c r="M108" s="410">
        <v>0.85</v>
      </c>
      <c r="N108" s="410">
        <v>0.84</v>
      </c>
      <c r="O108" s="411">
        <v>0.9</v>
      </c>
      <c r="P108" s="410">
        <v>-0.05</v>
      </c>
      <c r="Q108" s="410">
        <v>1.1499999999999999</v>
      </c>
    </row>
    <row r="109" spans="8:17" x14ac:dyDescent="0.2">
      <c r="H109" s="408">
        <v>42605</v>
      </c>
      <c r="I109" s="409">
        <v>42605</v>
      </c>
      <c r="J109" s="410">
        <v>0.52</v>
      </c>
      <c r="K109" s="410">
        <v>0.81</v>
      </c>
      <c r="L109" s="410">
        <v>0.86</v>
      </c>
      <c r="M109" s="410">
        <v>0.85</v>
      </c>
      <c r="N109" s="410">
        <v>0.84</v>
      </c>
      <c r="O109" s="411">
        <v>0.9</v>
      </c>
      <c r="P109" s="410">
        <v>-0.05</v>
      </c>
      <c r="Q109" s="410">
        <v>1.1499999999999999</v>
      </c>
    </row>
    <row r="110" spans="8:17" x14ac:dyDescent="0.2">
      <c r="H110" s="408">
        <v>42606</v>
      </c>
      <c r="I110" s="409">
        <v>42606</v>
      </c>
      <c r="J110" s="410">
        <v>0.93</v>
      </c>
      <c r="K110" s="410">
        <v>0.84</v>
      </c>
      <c r="L110" s="410">
        <v>0.88</v>
      </c>
      <c r="M110" s="410">
        <v>0.85</v>
      </c>
      <c r="N110" s="410">
        <v>0.84</v>
      </c>
      <c r="O110" s="411">
        <v>0.9</v>
      </c>
      <c r="P110" s="410">
        <v>-0.05</v>
      </c>
      <c r="Q110" s="410">
        <v>1.1499999999999999</v>
      </c>
    </row>
    <row r="111" spans="8:17" x14ac:dyDescent="0.2">
      <c r="H111" s="408">
        <v>42607</v>
      </c>
      <c r="I111" s="409">
        <v>42607</v>
      </c>
      <c r="J111" s="410">
        <v>1.1200000000000001</v>
      </c>
      <c r="K111" s="410">
        <v>0.86</v>
      </c>
      <c r="L111" s="410">
        <v>0.88</v>
      </c>
      <c r="M111" s="410">
        <v>0.85</v>
      </c>
      <c r="N111" s="410">
        <v>0.84</v>
      </c>
      <c r="O111" s="411">
        <v>0.9</v>
      </c>
      <c r="P111" s="410">
        <v>-0.05</v>
      </c>
      <c r="Q111" s="410">
        <v>1.1499999999999999</v>
      </c>
    </row>
    <row r="112" spans="8:17" x14ac:dyDescent="0.2">
      <c r="H112" s="408">
        <v>42608</v>
      </c>
      <c r="I112" s="409">
        <v>42608</v>
      </c>
      <c r="J112" s="410">
        <v>1.1299999999999999</v>
      </c>
      <c r="K112" s="410">
        <v>0.87</v>
      </c>
      <c r="L112" s="410">
        <v>0.88</v>
      </c>
      <c r="M112" s="410">
        <v>0.85</v>
      </c>
      <c r="N112" s="410">
        <v>0.84</v>
      </c>
      <c r="O112" s="411">
        <v>0.9</v>
      </c>
      <c r="P112" s="410">
        <v>-0.05</v>
      </c>
      <c r="Q112" s="410">
        <v>1.1499999999999999</v>
      </c>
    </row>
    <row r="113" spans="8:17" x14ac:dyDescent="0.2">
      <c r="H113" s="408">
        <v>42611</v>
      </c>
      <c r="I113" s="409">
        <v>42611</v>
      </c>
      <c r="J113" s="410">
        <v>1.08</v>
      </c>
      <c r="K113" s="410">
        <v>0.87</v>
      </c>
      <c r="L113" s="410">
        <v>0.88</v>
      </c>
      <c r="M113" s="410">
        <v>0.85</v>
      </c>
      <c r="N113" s="410">
        <v>0.84</v>
      </c>
      <c r="O113" s="411">
        <v>0.9</v>
      </c>
      <c r="P113" s="410">
        <v>-0.05</v>
      </c>
      <c r="Q113" s="410">
        <v>1.1499999999999999</v>
      </c>
    </row>
    <row r="114" spans="8:17" x14ac:dyDescent="0.2">
      <c r="H114" s="408">
        <v>42612</v>
      </c>
      <c r="I114" s="409">
        <v>42612</v>
      </c>
      <c r="J114" s="410">
        <v>1.1299999999999999</v>
      </c>
      <c r="K114" s="410">
        <v>0.87</v>
      </c>
      <c r="L114" s="410">
        <v>0.88</v>
      </c>
      <c r="M114" s="410">
        <v>0.85</v>
      </c>
      <c r="N114" s="410">
        <v>0.83</v>
      </c>
      <c r="O114" s="411">
        <v>0.9</v>
      </c>
      <c r="P114" s="410">
        <v>-0.05</v>
      </c>
      <c r="Q114" s="410">
        <v>1.1499999999999999</v>
      </c>
    </row>
    <row r="115" spans="8:17" x14ac:dyDescent="0.2">
      <c r="H115" s="408">
        <v>42613</v>
      </c>
      <c r="I115" s="409">
        <v>42613</v>
      </c>
      <c r="J115" s="410">
        <v>1.1299999999999999</v>
      </c>
      <c r="K115" s="410">
        <v>0.87</v>
      </c>
      <c r="L115" s="410">
        <v>0.88</v>
      </c>
      <c r="M115" s="410">
        <v>0.85</v>
      </c>
      <c r="N115" s="410">
        <v>0.83</v>
      </c>
      <c r="O115" s="411">
        <v>0.9</v>
      </c>
      <c r="P115" s="410">
        <v>-0.05</v>
      </c>
      <c r="Q115" s="410">
        <v>1.1499999999999999</v>
      </c>
    </row>
    <row r="116" spans="8:17" x14ac:dyDescent="0.2">
      <c r="H116" s="408">
        <v>42614</v>
      </c>
      <c r="I116" s="409">
        <v>42614</v>
      </c>
      <c r="J116" s="410">
        <v>1.0900000000000001</v>
      </c>
      <c r="K116" s="410">
        <v>0.87</v>
      </c>
      <c r="L116" s="410">
        <v>0.88</v>
      </c>
      <c r="M116" s="410">
        <v>0.85</v>
      </c>
      <c r="N116" s="410">
        <v>0.84</v>
      </c>
      <c r="O116" s="411">
        <v>0.9</v>
      </c>
      <c r="P116" s="410">
        <v>-0.05</v>
      </c>
      <c r="Q116" s="410">
        <v>1.1499999999999999</v>
      </c>
    </row>
    <row r="117" spans="8:17" x14ac:dyDescent="0.2">
      <c r="H117" s="408">
        <v>42615</v>
      </c>
      <c r="I117" s="409">
        <v>42615</v>
      </c>
      <c r="J117" s="410">
        <v>1.07</v>
      </c>
      <c r="K117" s="410">
        <v>0.87</v>
      </c>
      <c r="L117" s="410">
        <v>0.88</v>
      </c>
      <c r="M117" s="410">
        <v>0.85</v>
      </c>
      <c r="N117" s="410">
        <v>0.84</v>
      </c>
      <c r="O117" s="411">
        <v>0.9</v>
      </c>
      <c r="P117" s="410">
        <v>-0.05</v>
      </c>
      <c r="Q117" s="410">
        <v>1.1499999999999999</v>
      </c>
    </row>
    <row r="118" spans="8:17" x14ac:dyDescent="0.2">
      <c r="H118" s="408">
        <v>42618</v>
      </c>
      <c r="I118" s="409">
        <v>42618</v>
      </c>
      <c r="J118" s="410">
        <v>1.02</v>
      </c>
      <c r="K118" s="410">
        <v>0.87</v>
      </c>
      <c r="L118" s="410">
        <v>0.88</v>
      </c>
      <c r="M118" s="410">
        <v>0.85</v>
      </c>
      <c r="N118" s="410">
        <v>0.84</v>
      </c>
      <c r="O118" s="411">
        <v>0.9</v>
      </c>
      <c r="P118" s="410">
        <v>-0.05</v>
      </c>
      <c r="Q118" s="410">
        <v>1.1499999999999999</v>
      </c>
    </row>
    <row r="119" spans="8:17" x14ac:dyDescent="0.2">
      <c r="H119" s="408">
        <v>42619</v>
      </c>
      <c r="I119" s="409">
        <v>42619</v>
      </c>
      <c r="J119" s="412">
        <v>0.96</v>
      </c>
      <c r="K119" s="412">
        <v>0.87</v>
      </c>
      <c r="L119" s="412">
        <v>0.88</v>
      </c>
      <c r="M119" s="412">
        <v>0.85</v>
      </c>
      <c r="N119" s="412">
        <v>0.84</v>
      </c>
      <c r="O119" s="411">
        <v>0.9</v>
      </c>
      <c r="P119" s="410">
        <v>-0.05</v>
      </c>
      <c r="Q119" s="410">
        <v>1.1499999999999999</v>
      </c>
    </row>
    <row r="120" spans="8:17" x14ac:dyDescent="0.2">
      <c r="H120" s="408">
        <v>42620</v>
      </c>
      <c r="I120" s="409">
        <v>42620</v>
      </c>
      <c r="J120" s="410">
        <v>0.88</v>
      </c>
      <c r="K120" s="410">
        <v>0.87</v>
      </c>
      <c r="L120" s="410">
        <v>0.88</v>
      </c>
      <c r="M120" s="410">
        <v>0.84</v>
      </c>
      <c r="N120" s="410">
        <v>0.83</v>
      </c>
      <c r="O120" s="411">
        <v>0.9</v>
      </c>
      <c r="P120" s="410">
        <v>-0.05</v>
      </c>
      <c r="Q120" s="410">
        <v>1.1499999999999999</v>
      </c>
    </row>
    <row r="121" spans="8:17" x14ac:dyDescent="0.2">
      <c r="H121" s="408">
        <v>42621</v>
      </c>
      <c r="I121" s="409">
        <v>42621</v>
      </c>
      <c r="J121" s="410">
        <v>0.81</v>
      </c>
      <c r="K121" s="410">
        <v>0.87</v>
      </c>
      <c r="L121" s="410">
        <v>0.88</v>
      </c>
      <c r="M121" s="410">
        <v>0.84</v>
      </c>
      <c r="N121" s="410">
        <v>0.83</v>
      </c>
      <c r="O121" s="411">
        <v>0.9</v>
      </c>
      <c r="P121" s="410">
        <v>-0.05</v>
      </c>
      <c r="Q121" s="410">
        <v>1.1499999999999999</v>
      </c>
    </row>
    <row r="122" spans="8:17" x14ac:dyDescent="0.2">
      <c r="H122" s="408">
        <v>42622</v>
      </c>
      <c r="I122" s="409">
        <v>42622</v>
      </c>
      <c r="J122" s="410">
        <v>0.89</v>
      </c>
      <c r="K122" s="410">
        <v>0.87</v>
      </c>
      <c r="L122" s="410">
        <v>0.88</v>
      </c>
      <c r="M122" s="410">
        <v>0.84</v>
      </c>
      <c r="N122" s="410">
        <v>0.83</v>
      </c>
      <c r="O122" s="411">
        <v>0.9</v>
      </c>
      <c r="P122" s="410">
        <v>-0.05</v>
      </c>
      <c r="Q122" s="410">
        <v>1.1499999999999999</v>
      </c>
    </row>
    <row r="123" spans="8:17" x14ac:dyDescent="0.2">
      <c r="H123" s="408">
        <v>42625</v>
      </c>
      <c r="I123" s="409">
        <v>42625</v>
      </c>
      <c r="J123" s="410">
        <v>0.92</v>
      </c>
      <c r="K123" s="410">
        <v>0.87</v>
      </c>
      <c r="L123" s="410">
        <v>0.88</v>
      </c>
      <c r="M123" s="410">
        <v>0.84</v>
      </c>
      <c r="N123" s="410">
        <v>0.83</v>
      </c>
      <c r="O123" s="411">
        <v>0.9</v>
      </c>
      <c r="P123" s="410">
        <v>-0.05</v>
      </c>
      <c r="Q123" s="410">
        <v>1.1499999999999999</v>
      </c>
    </row>
    <row r="124" spans="8:17" x14ac:dyDescent="0.2">
      <c r="H124" s="408">
        <v>42626</v>
      </c>
      <c r="I124" s="409">
        <v>42626</v>
      </c>
      <c r="J124" s="410">
        <v>1.05</v>
      </c>
      <c r="K124" s="410">
        <v>0.88</v>
      </c>
      <c r="L124" s="410">
        <v>0.88</v>
      </c>
      <c r="M124" s="410">
        <v>0.84</v>
      </c>
      <c r="N124" s="410">
        <v>0.83</v>
      </c>
      <c r="O124" s="411">
        <v>0.9</v>
      </c>
      <c r="P124" s="410">
        <v>-0.05</v>
      </c>
      <c r="Q124" s="410">
        <v>1.1499999999999999</v>
      </c>
    </row>
    <row r="125" spans="8:17" x14ac:dyDescent="0.2">
      <c r="H125" s="408">
        <v>42627</v>
      </c>
      <c r="I125" s="409">
        <v>42627</v>
      </c>
      <c r="J125" s="410">
        <v>1.01</v>
      </c>
      <c r="K125" s="410">
        <v>0.89</v>
      </c>
      <c r="L125" s="410">
        <v>0.88</v>
      </c>
      <c r="M125" s="410">
        <v>0.84</v>
      </c>
      <c r="N125" s="410">
        <v>0.83</v>
      </c>
      <c r="O125" s="411">
        <v>0.9</v>
      </c>
      <c r="P125" s="410">
        <v>-0.05</v>
      </c>
      <c r="Q125" s="410">
        <v>1.1499999999999999</v>
      </c>
    </row>
    <row r="126" spans="8:17" x14ac:dyDescent="0.2">
      <c r="H126" s="408">
        <v>42628</v>
      </c>
      <c r="I126" s="409">
        <v>42628</v>
      </c>
      <c r="J126" s="410">
        <v>1.01</v>
      </c>
      <c r="K126" s="410">
        <v>0.89</v>
      </c>
      <c r="L126" s="410">
        <v>0.88</v>
      </c>
      <c r="M126" s="410">
        <v>0.84</v>
      </c>
      <c r="N126" s="410">
        <v>0.83</v>
      </c>
      <c r="O126" s="411">
        <v>0.9</v>
      </c>
      <c r="P126" s="410">
        <v>-0.05</v>
      </c>
      <c r="Q126" s="410">
        <v>1.1499999999999999</v>
      </c>
    </row>
    <row r="127" spans="8:17" x14ac:dyDescent="0.2">
      <c r="H127" s="408">
        <v>42629</v>
      </c>
      <c r="I127" s="409">
        <v>42629</v>
      </c>
      <c r="J127" s="410">
        <v>1.01</v>
      </c>
      <c r="K127" s="410">
        <v>0.89</v>
      </c>
      <c r="L127" s="410">
        <v>0.88</v>
      </c>
      <c r="M127" s="410">
        <v>0.84</v>
      </c>
      <c r="N127" s="410">
        <v>0.82</v>
      </c>
      <c r="O127" s="411">
        <v>0.9</v>
      </c>
      <c r="P127" s="410">
        <v>-0.05</v>
      </c>
      <c r="Q127" s="410">
        <v>1.1499999999999999</v>
      </c>
    </row>
    <row r="128" spans="8:17" x14ac:dyDescent="0.2">
      <c r="H128" s="408">
        <v>42632</v>
      </c>
      <c r="I128" s="409">
        <v>42632</v>
      </c>
      <c r="J128" s="410">
        <v>1.01</v>
      </c>
      <c r="K128" s="410">
        <v>0.89</v>
      </c>
      <c r="L128" s="410">
        <v>0.88</v>
      </c>
      <c r="M128" s="410">
        <v>0.83</v>
      </c>
      <c r="N128" s="410">
        <v>0.82</v>
      </c>
      <c r="O128" s="411">
        <v>0.9</v>
      </c>
      <c r="P128" s="410">
        <v>-0.05</v>
      </c>
      <c r="Q128" s="410">
        <v>1.1499999999999999</v>
      </c>
    </row>
    <row r="129" spans="8:17" x14ac:dyDescent="0.2">
      <c r="H129" s="408">
        <v>42633</v>
      </c>
      <c r="I129" s="409">
        <v>42633</v>
      </c>
      <c r="J129" s="410">
        <v>1.1000000000000001</v>
      </c>
      <c r="K129" s="410">
        <v>0.9</v>
      </c>
      <c r="L129" s="410">
        <v>0.88</v>
      </c>
      <c r="M129" s="410">
        <v>0.83</v>
      </c>
      <c r="N129" s="410">
        <v>0.82</v>
      </c>
      <c r="O129" s="411">
        <v>0.9</v>
      </c>
      <c r="P129" s="410">
        <v>-0.05</v>
      </c>
      <c r="Q129" s="410">
        <v>1.1499999999999999</v>
      </c>
    </row>
    <row r="130" spans="8:17" x14ac:dyDescent="0.2">
      <c r="H130" s="408">
        <v>42634</v>
      </c>
      <c r="I130" s="409">
        <v>42634</v>
      </c>
      <c r="J130" s="410">
        <v>1.22</v>
      </c>
      <c r="K130" s="410">
        <v>0.93</v>
      </c>
      <c r="L130" s="410">
        <v>0.89</v>
      </c>
      <c r="M130" s="410">
        <v>0.83</v>
      </c>
      <c r="N130" s="410">
        <v>0.81</v>
      </c>
      <c r="O130" s="411">
        <v>0.9</v>
      </c>
      <c r="P130" s="410">
        <v>-0.05</v>
      </c>
      <c r="Q130" s="410">
        <v>1.1499999999999999</v>
      </c>
    </row>
    <row r="131" spans="8:17" x14ac:dyDescent="0.2">
      <c r="H131" s="408">
        <v>42635</v>
      </c>
      <c r="I131" s="409">
        <v>42635</v>
      </c>
      <c r="J131" s="410">
        <v>1.28</v>
      </c>
      <c r="K131" s="410">
        <v>0.98</v>
      </c>
      <c r="L131" s="410">
        <v>0.89</v>
      </c>
      <c r="M131" s="410">
        <v>0.84</v>
      </c>
      <c r="N131" s="410">
        <v>0.81</v>
      </c>
      <c r="O131" s="411">
        <v>0.9</v>
      </c>
      <c r="P131" s="410">
        <v>-0.05</v>
      </c>
      <c r="Q131" s="410">
        <v>1.1499999999999999</v>
      </c>
    </row>
    <row r="132" spans="8:17" x14ac:dyDescent="0.2">
      <c r="H132" s="408">
        <v>42636</v>
      </c>
      <c r="I132" s="409">
        <v>42636</v>
      </c>
      <c r="J132" s="410">
        <v>1.3</v>
      </c>
      <c r="K132" s="410">
        <v>0.99</v>
      </c>
      <c r="L132" s="410">
        <v>0.89</v>
      </c>
      <c r="M132" s="410">
        <v>0.84</v>
      </c>
      <c r="N132" s="410">
        <v>0.82</v>
      </c>
      <c r="O132" s="411">
        <v>0.9</v>
      </c>
      <c r="P132" s="410">
        <v>-0.05</v>
      </c>
      <c r="Q132" s="410">
        <v>1.1499999999999999</v>
      </c>
    </row>
    <row r="133" spans="8:17" x14ac:dyDescent="0.2">
      <c r="H133" s="408">
        <v>42639</v>
      </c>
      <c r="I133" s="409">
        <v>42639</v>
      </c>
      <c r="J133" s="410">
        <v>1.3</v>
      </c>
      <c r="K133" s="410">
        <v>0.98</v>
      </c>
      <c r="L133" s="410">
        <v>0.89</v>
      </c>
      <c r="M133" s="410">
        <v>0.84</v>
      </c>
      <c r="N133" s="410">
        <v>0.82</v>
      </c>
      <c r="O133" s="411">
        <v>0.9</v>
      </c>
      <c r="P133" s="410">
        <v>-0.05</v>
      </c>
      <c r="Q133" s="410">
        <v>1.1499999999999999</v>
      </c>
    </row>
    <row r="134" spans="8:17" x14ac:dyDescent="0.2">
      <c r="H134" s="408">
        <v>42640</v>
      </c>
      <c r="I134" s="409">
        <v>42640</v>
      </c>
      <c r="J134" s="410">
        <v>1.28</v>
      </c>
      <c r="K134" s="410">
        <v>0.97</v>
      </c>
      <c r="L134" s="410">
        <v>0.89</v>
      </c>
      <c r="M134" s="410">
        <v>0.84</v>
      </c>
      <c r="N134" s="410">
        <v>0.82</v>
      </c>
      <c r="O134" s="411">
        <v>0.9</v>
      </c>
      <c r="P134" s="410">
        <v>-0.05</v>
      </c>
      <c r="Q134" s="410">
        <v>1.1499999999999999</v>
      </c>
    </row>
    <row r="135" spans="8:17" x14ac:dyDescent="0.2">
      <c r="H135" s="408">
        <v>42641</v>
      </c>
      <c r="I135" s="409">
        <v>42641</v>
      </c>
      <c r="J135" s="410">
        <v>1.2</v>
      </c>
      <c r="K135" s="410">
        <v>0.96</v>
      </c>
      <c r="L135" s="410">
        <v>0.88</v>
      </c>
      <c r="M135" s="410">
        <v>0.83</v>
      </c>
      <c r="N135" s="410">
        <v>0.81</v>
      </c>
      <c r="O135" s="411">
        <v>0.9</v>
      </c>
      <c r="P135" s="410">
        <v>-0.05</v>
      </c>
      <c r="Q135" s="410">
        <v>1.1499999999999999</v>
      </c>
    </row>
    <row r="136" spans="8:17" x14ac:dyDescent="0.2">
      <c r="H136" s="408">
        <v>42642</v>
      </c>
      <c r="I136" s="409">
        <v>42642</v>
      </c>
      <c r="J136" s="410">
        <v>0.94</v>
      </c>
      <c r="K136" s="410">
        <v>0.92</v>
      </c>
      <c r="L136" s="410">
        <v>0.88</v>
      </c>
      <c r="M136" s="410">
        <v>0.82</v>
      </c>
      <c r="N136" s="410">
        <v>0.81</v>
      </c>
      <c r="O136" s="411">
        <v>0.9</v>
      </c>
      <c r="P136" s="410">
        <v>-0.05</v>
      </c>
      <c r="Q136" s="410">
        <v>1.1499999999999999</v>
      </c>
    </row>
    <row r="137" spans="8:17" x14ac:dyDescent="0.2">
      <c r="H137" s="408">
        <v>42643</v>
      </c>
      <c r="I137" s="409">
        <v>42643</v>
      </c>
      <c r="J137" s="410">
        <v>1.03</v>
      </c>
      <c r="K137" s="410">
        <v>0.91</v>
      </c>
      <c r="L137" s="410">
        <v>0.88</v>
      </c>
      <c r="M137" s="410">
        <v>0.82</v>
      </c>
      <c r="N137" s="410">
        <v>0.81</v>
      </c>
      <c r="O137" s="411">
        <v>0.9</v>
      </c>
      <c r="P137" s="410">
        <v>-0.05</v>
      </c>
      <c r="Q137" s="410">
        <v>1.1499999999999999</v>
      </c>
    </row>
    <row r="138" spans="8:17" x14ac:dyDescent="0.2">
      <c r="H138" s="408">
        <v>42646</v>
      </c>
      <c r="I138" s="409">
        <v>42646</v>
      </c>
      <c r="J138" s="410">
        <v>1.1000000000000001</v>
      </c>
      <c r="K138" s="410">
        <v>0.92</v>
      </c>
      <c r="L138" s="410">
        <v>0.88</v>
      </c>
      <c r="M138" s="410">
        <v>0.82</v>
      </c>
      <c r="N138" s="410">
        <v>0.81</v>
      </c>
      <c r="O138" s="411">
        <v>0.9</v>
      </c>
      <c r="P138" s="410">
        <v>-0.05</v>
      </c>
      <c r="Q138" s="410">
        <v>1.1499999999999999</v>
      </c>
    </row>
    <row r="139" spans="8:17" x14ac:dyDescent="0.2">
      <c r="H139" s="408">
        <v>42647</v>
      </c>
      <c r="I139" s="409">
        <v>42647</v>
      </c>
      <c r="J139" s="410">
        <v>1.01</v>
      </c>
      <c r="K139" s="410">
        <v>0.92</v>
      </c>
      <c r="L139" s="410">
        <v>0.88</v>
      </c>
      <c r="M139" s="410">
        <v>0.82</v>
      </c>
      <c r="N139" s="410">
        <v>0.81</v>
      </c>
      <c r="O139" s="411">
        <v>0.9</v>
      </c>
      <c r="P139" s="410">
        <v>-0.05</v>
      </c>
      <c r="Q139" s="410">
        <v>1.1499999999999999</v>
      </c>
    </row>
    <row r="140" spans="8:17" x14ac:dyDescent="0.2">
      <c r="H140" s="408">
        <v>42648</v>
      </c>
      <c r="I140" s="409">
        <v>42648</v>
      </c>
      <c r="J140" s="410">
        <v>1.01</v>
      </c>
      <c r="K140" s="410">
        <v>0.92</v>
      </c>
      <c r="L140" s="410">
        <v>0.88</v>
      </c>
      <c r="M140" s="410">
        <v>0.82</v>
      </c>
      <c r="N140" s="410">
        <v>0.81</v>
      </c>
      <c r="O140" s="411">
        <v>0.9</v>
      </c>
      <c r="P140" s="410">
        <v>-0.05</v>
      </c>
      <c r="Q140" s="410">
        <v>1.1499999999999999</v>
      </c>
    </row>
    <row r="141" spans="8:17" x14ac:dyDescent="0.2">
      <c r="H141" s="408">
        <v>42649</v>
      </c>
      <c r="I141" s="409">
        <v>42649</v>
      </c>
      <c r="J141" s="410">
        <v>0.98</v>
      </c>
      <c r="K141" s="410">
        <v>0.92</v>
      </c>
      <c r="L141" s="410">
        <v>0.88</v>
      </c>
      <c r="M141" s="410">
        <v>0.82</v>
      </c>
      <c r="N141" s="410">
        <v>0.81</v>
      </c>
      <c r="O141" s="411">
        <v>0.9</v>
      </c>
      <c r="P141" s="410">
        <v>-0.05</v>
      </c>
      <c r="Q141" s="410">
        <v>1.1499999999999999</v>
      </c>
    </row>
    <row r="142" spans="8:17" x14ac:dyDescent="0.2">
      <c r="H142" s="408">
        <v>42650</v>
      </c>
      <c r="I142" s="409">
        <v>42650</v>
      </c>
      <c r="J142" s="410">
        <v>0.97</v>
      </c>
      <c r="K142" s="410">
        <v>0.91</v>
      </c>
      <c r="L142" s="410">
        <v>0.87</v>
      </c>
      <c r="M142" s="410">
        <v>0.82</v>
      </c>
      <c r="N142" s="410">
        <v>0.81</v>
      </c>
      <c r="O142" s="411">
        <v>0.9</v>
      </c>
      <c r="P142" s="410">
        <v>-0.05</v>
      </c>
      <c r="Q142" s="410">
        <v>1.1499999999999999</v>
      </c>
    </row>
    <row r="143" spans="8:17" x14ac:dyDescent="0.2">
      <c r="H143" s="408">
        <v>42653</v>
      </c>
      <c r="I143" s="409">
        <v>42653</v>
      </c>
      <c r="J143" s="410">
        <v>0.98</v>
      </c>
      <c r="K143" s="410">
        <v>0.91</v>
      </c>
      <c r="L143" s="410">
        <v>0.87</v>
      </c>
      <c r="M143" s="410">
        <v>0.82</v>
      </c>
      <c r="N143" s="410">
        <v>0.8</v>
      </c>
      <c r="O143" s="411">
        <v>0.9</v>
      </c>
      <c r="P143" s="410">
        <v>-0.05</v>
      </c>
      <c r="Q143" s="410">
        <v>1.1499999999999999</v>
      </c>
    </row>
    <row r="144" spans="8:17" x14ac:dyDescent="0.2">
      <c r="H144" s="408">
        <v>42654</v>
      </c>
      <c r="I144" s="409">
        <v>42654</v>
      </c>
      <c r="J144" s="410">
        <v>1.02</v>
      </c>
      <c r="K144" s="410">
        <v>0.91</v>
      </c>
      <c r="L144" s="410">
        <v>0.87</v>
      </c>
      <c r="M144" s="410">
        <v>0.82</v>
      </c>
      <c r="N144" s="410">
        <v>0.8</v>
      </c>
      <c r="O144" s="411">
        <v>0.9</v>
      </c>
      <c r="P144" s="410">
        <v>-0.05</v>
      </c>
      <c r="Q144" s="410">
        <v>1.1499999999999999</v>
      </c>
    </row>
    <row r="145" spans="8:17" x14ac:dyDescent="0.2">
      <c r="H145" s="408">
        <v>42655</v>
      </c>
      <c r="I145" s="409">
        <v>42655</v>
      </c>
      <c r="J145" s="410">
        <v>1.04</v>
      </c>
      <c r="K145" s="410">
        <v>0.91</v>
      </c>
      <c r="L145" s="410">
        <v>0.87</v>
      </c>
      <c r="M145" s="410">
        <v>0.82</v>
      </c>
      <c r="N145" s="410">
        <v>0.81</v>
      </c>
      <c r="O145" s="411">
        <v>0.9</v>
      </c>
      <c r="P145" s="410">
        <v>-0.05</v>
      </c>
      <c r="Q145" s="410">
        <v>1.1499999999999999</v>
      </c>
    </row>
    <row r="146" spans="8:17" x14ac:dyDescent="0.2">
      <c r="H146" s="408">
        <v>42656</v>
      </c>
      <c r="I146" s="409">
        <v>42656</v>
      </c>
      <c r="J146" s="410">
        <v>1.02</v>
      </c>
      <c r="K146" s="410">
        <v>0.91</v>
      </c>
      <c r="L146" s="410">
        <v>0.87</v>
      </c>
      <c r="M146" s="410">
        <v>0.82</v>
      </c>
      <c r="N146" s="410">
        <v>0.81</v>
      </c>
      <c r="O146" s="411">
        <v>0.9</v>
      </c>
      <c r="P146" s="410">
        <v>-0.05</v>
      </c>
      <c r="Q146" s="410">
        <v>1.1499999999999999</v>
      </c>
    </row>
    <row r="147" spans="8:17" x14ac:dyDescent="0.2">
      <c r="H147" s="408">
        <v>42657</v>
      </c>
      <c r="I147" s="409">
        <v>42657</v>
      </c>
      <c r="J147" s="410">
        <v>1</v>
      </c>
      <c r="K147" s="410">
        <v>0.91</v>
      </c>
      <c r="L147" s="410">
        <v>0.87</v>
      </c>
      <c r="M147" s="410">
        <v>0.82</v>
      </c>
      <c r="N147" s="410">
        <v>0.81</v>
      </c>
      <c r="O147" s="411">
        <v>0.9</v>
      </c>
      <c r="P147" s="410">
        <v>-0.05</v>
      </c>
      <c r="Q147" s="410">
        <v>1.1499999999999999</v>
      </c>
    </row>
    <row r="148" spans="8:17" x14ac:dyDescent="0.2">
      <c r="H148" s="408">
        <v>42658</v>
      </c>
      <c r="I148" s="409">
        <v>42658</v>
      </c>
      <c r="J148" s="410">
        <v>0.97</v>
      </c>
      <c r="K148" s="410">
        <v>0.91</v>
      </c>
      <c r="L148" s="410">
        <v>0.87</v>
      </c>
      <c r="M148" s="410">
        <v>0.82</v>
      </c>
      <c r="N148" s="410">
        <v>0.8</v>
      </c>
      <c r="O148" s="411">
        <v>0.9</v>
      </c>
      <c r="P148" s="410">
        <v>-0.05</v>
      </c>
      <c r="Q148" s="410">
        <v>1.1499999999999999</v>
      </c>
    </row>
    <row r="149" spans="8:17" x14ac:dyDescent="0.2">
      <c r="H149" s="408">
        <v>42660</v>
      </c>
      <c r="I149" s="409">
        <v>42660</v>
      </c>
      <c r="J149" s="410">
        <v>0.98</v>
      </c>
      <c r="K149" s="410">
        <v>0.9</v>
      </c>
      <c r="L149" s="410">
        <v>0.85</v>
      </c>
      <c r="M149" s="410">
        <v>0.82</v>
      </c>
      <c r="N149" s="410">
        <v>0.8</v>
      </c>
      <c r="O149" s="411">
        <v>0.9</v>
      </c>
      <c r="P149" s="410">
        <v>-0.05</v>
      </c>
      <c r="Q149" s="410">
        <v>1.1499999999999999</v>
      </c>
    </row>
    <row r="150" spans="8:17" x14ac:dyDescent="0.2">
      <c r="H150" s="408">
        <v>42661</v>
      </c>
      <c r="I150" s="409">
        <v>42661</v>
      </c>
      <c r="J150" s="410">
        <v>0.91</v>
      </c>
      <c r="K150" s="410">
        <v>0.84</v>
      </c>
      <c r="L150" s="410">
        <v>0.82</v>
      </c>
      <c r="M150" s="410">
        <v>0.8</v>
      </c>
      <c r="N150" s="410">
        <v>0.79</v>
      </c>
      <c r="O150" s="411">
        <v>0.9</v>
      </c>
      <c r="P150" s="410">
        <v>-0.05</v>
      </c>
      <c r="Q150" s="410">
        <v>1.1499999999999999</v>
      </c>
    </row>
    <row r="151" spans="8:17" x14ac:dyDescent="0.2">
      <c r="H151" s="408">
        <v>42662</v>
      </c>
      <c r="I151" s="409">
        <v>42662</v>
      </c>
      <c r="J151" s="410">
        <v>0.88</v>
      </c>
      <c r="K151" s="410">
        <v>0.82</v>
      </c>
      <c r="L151" s="410">
        <v>0.81</v>
      </c>
      <c r="M151" s="410">
        <v>0.78</v>
      </c>
      <c r="N151" s="410">
        <v>0.76</v>
      </c>
      <c r="O151" s="411">
        <v>0.9</v>
      </c>
      <c r="P151" s="410">
        <v>-0.05</v>
      </c>
      <c r="Q151" s="410">
        <v>1.1499999999999999</v>
      </c>
    </row>
    <row r="152" spans="8:17" x14ac:dyDescent="0.2">
      <c r="H152" s="408">
        <v>42663</v>
      </c>
      <c r="I152" s="409">
        <v>42663</v>
      </c>
      <c r="J152" s="410">
        <v>1.1100000000000001</v>
      </c>
      <c r="K152" s="410">
        <v>0.83</v>
      </c>
      <c r="L152" s="410">
        <v>0.81</v>
      </c>
      <c r="M152" s="410">
        <v>0.78</v>
      </c>
      <c r="N152" s="410">
        <v>0.76</v>
      </c>
      <c r="O152" s="411">
        <v>0.9</v>
      </c>
      <c r="P152" s="410">
        <v>-0.05</v>
      </c>
      <c r="Q152" s="410">
        <v>1.1499999999999999</v>
      </c>
    </row>
    <row r="153" spans="8:17" x14ac:dyDescent="0.2">
      <c r="H153" s="408">
        <v>42664</v>
      </c>
      <c r="I153" s="409">
        <v>42664</v>
      </c>
      <c r="J153" s="410">
        <v>1.18</v>
      </c>
      <c r="K153" s="410">
        <v>0.84</v>
      </c>
      <c r="L153" s="410">
        <v>0.81</v>
      </c>
      <c r="M153" s="410">
        <v>0.78</v>
      </c>
      <c r="N153" s="410">
        <v>0.76</v>
      </c>
      <c r="O153" s="411">
        <v>0.9</v>
      </c>
      <c r="P153" s="410">
        <v>-0.05</v>
      </c>
      <c r="Q153" s="410">
        <v>1.1499999999999999</v>
      </c>
    </row>
    <row r="154" spans="8:17" x14ac:dyDescent="0.2">
      <c r="H154" s="408">
        <v>42667</v>
      </c>
      <c r="I154" s="409">
        <v>42667</v>
      </c>
      <c r="J154" s="410">
        <v>1.21</v>
      </c>
      <c r="K154" s="410">
        <v>0.85</v>
      </c>
      <c r="L154" s="410">
        <v>0.81</v>
      </c>
      <c r="M154" s="410">
        <v>0.78</v>
      </c>
      <c r="N154" s="410">
        <v>0.75</v>
      </c>
      <c r="O154" s="411">
        <v>0.9</v>
      </c>
      <c r="P154" s="410">
        <v>-0.05</v>
      </c>
      <c r="Q154" s="410">
        <v>1.1499999999999999</v>
      </c>
    </row>
    <row r="155" spans="8:17" x14ac:dyDescent="0.2">
      <c r="H155" s="408">
        <v>42668</v>
      </c>
      <c r="I155" s="409">
        <v>42668</v>
      </c>
      <c r="J155" s="410">
        <v>1.17</v>
      </c>
      <c r="K155" s="410">
        <v>0.83</v>
      </c>
      <c r="L155" s="410">
        <v>0.81</v>
      </c>
      <c r="M155" s="410">
        <v>0.77</v>
      </c>
      <c r="N155" s="410">
        <v>0.75</v>
      </c>
      <c r="O155" s="411">
        <v>0.9</v>
      </c>
      <c r="P155" s="410">
        <v>-0.05</v>
      </c>
      <c r="Q155" s="410">
        <v>1.1499999999999999</v>
      </c>
    </row>
    <row r="156" spans="8:17" x14ac:dyDescent="0.2">
      <c r="H156" s="408">
        <v>42669</v>
      </c>
      <c r="I156" s="409">
        <v>42669</v>
      </c>
      <c r="J156" s="410">
        <v>1.07</v>
      </c>
      <c r="K156" s="410">
        <v>0.81</v>
      </c>
      <c r="L156" s="410">
        <v>0.79</v>
      </c>
      <c r="M156" s="410">
        <v>0.76</v>
      </c>
      <c r="N156" s="410">
        <v>0.73</v>
      </c>
      <c r="O156" s="411">
        <v>0.9</v>
      </c>
      <c r="P156" s="410">
        <v>-0.05</v>
      </c>
      <c r="Q156" s="410">
        <v>1.05</v>
      </c>
    </row>
    <row r="157" spans="8:17" x14ac:dyDescent="0.2">
      <c r="H157" s="408">
        <v>42670</v>
      </c>
      <c r="I157" s="409">
        <v>42670</v>
      </c>
      <c r="J157" s="410">
        <v>0.99</v>
      </c>
      <c r="K157" s="410">
        <v>0.8</v>
      </c>
      <c r="L157" s="410">
        <v>0.78</v>
      </c>
      <c r="M157" s="410">
        <v>0.75</v>
      </c>
      <c r="N157" s="410">
        <v>0.72</v>
      </c>
      <c r="O157" s="411">
        <v>0.9</v>
      </c>
      <c r="P157" s="410">
        <v>-0.05</v>
      </c>
      <c r="Q157" s="410">
        <v>1.05</v>
      </c>
    </row>
    <row r="158" spans="8:17" x14ac:dyDescent="0.2">
      <c r="H158" s="408">
        <v>42671</v>
      </c>
      <c r="I158" s="409">
        <v>42671</v>
      </c>
      <c r="J158" s="410">
        <v>0.93</v>
      </c>
      <c r="K158" s="410">
        <v>0.8</v>
      </c>
      <c r="L158" s="410">
        <v>0.78</v>
      </c>
      <c r="M158" s="410">
        <v>0.75</v>
      </c>
      <c r="N158" s="410">
        <v>0.72</v>
      </c>
      <c r="O158" s="411">
        <v>0.9</v>
      </c>
      <c r="P158" s="410">
        <v>-0.05</v>
      </c>
      <c r="Q158" s="410">
        <v>1.05</v>
      </c>
    </row>
    <row r="159" spans="8:17" x14ac:dyDescent="0.2">
      <c r="H159" s="408">
        <v>42676</v>
      </c>
      <c r="I159" s="409">
        <v>42676</v>
      </c>
      <c r="J159" s="410">
        <v>0.91</v>
      </c>
      <c r="K159" s="410">
        <v>0.81</v>
      </c>
      <c r="L159" s="410">
        <v>0.78</v>
      </c>
      <c r="M159" s="410">
        <v>0.74</v>
      </c>
      <c r="N159" s="410">
        <v>0.72</v>
      </c>
      <c r="O159" s="411">
        <v>0.9</v>
      </c>
      <c r="P159" s="410">
        <v>-0.05</v>
      </c>
      <c r="Q159" s="410">
        <v>1.05</v>
      </c>
    </row>
    <row r="160" spans="8:17" x14ac:dyDescent="0.2">
      <c r="H160" s="408">
        <v>42677</v>
      </c>
      <c r="I160" s="409">
        <v>42677</v>
      </c>
      <c r="J160" s="410">
        <v>0.9</v>
      </c>
      <c r="K160" s="410">
        <v>0.8</v>
      </c>
      <c r="L160" s="410">
        <v>0.78</v>
      </c>
      <c r="M160" s="410">
        <v>0.74</v>
      </c>
      <c r="N160" s="410">
        <v>0.72</v>
      </c>
      <c r="O160" s="411">
        <v>0.9</v>
      </c>
      <c r="P160" s="410">
        <v>-0.05</v>
      </c>
      <c r="Q160" s="410">
        <v>1.05</v>
      </c>
    </row>
    <row r="161" spans="8:17" x14ac:dyDescent="0.2">
      <c r="H161" s="408">
        <v>42678</v>
      </c>
      <c r="I161" s="409">
        <v>42678</v>
      </c>
      <c r="J161" s="410">
        <v>0.73</v>
      </c>
      <c r="K161" s="410">
        <v>0.8</v>
      </c>
      <c r="L161" s="410">
        <v>0.77</v>
      </c>
      <c r="M161" s="410">
        <v>0.75</v>
      </c>
      <c r="N161" s="410">
        <v>0.71</v>
      </c>
      <c r="O161" s="411">
        <v>0.9</v>
      </c>
      <c r="P161" s="410">
        <v>-0.05</v>
      </c>
      <c r="Q161" s="410">
        <v>1.05</v>
      </c>
    </row>
    <row r="162" spans="8:17" x14ac:dyDescent="0.2">
      <c r="H162" s="408">
        <v>42681</v>
      </c>
      <c r="I162" s="409">
        <v>42681</v>
      </c>
      <c r="J162" s="410">
        <v>0.56000000000000005</v>
      </c>
      <c r="K162" s="410">
        <v>0.8</v>
      </c>
      <c r="L162" s="410">
        <v>0.77</v>
      </c>
      <c r="M162" s="410">
        <v>0.74</v>
      </c>
      <c r="N162" s="410">
        <v>0.71</v>
      </c>
      <c r="O162" s="411">
        <v>0.9</v>
      </c>
      <c r="P162" s="410">
        <v>-0.05</v>
      </c>
      <c r="Q162" s="410">
        <v>1.05</v>
      </c>
    </row>
    <row r="163" spans="8:17" x14ac:dyDescent="0.2">
      <c r="H163" s="408">
        <v>42682</v>
      </c>
      <c r="I163" s="409">
        <v>42682</v>
      </c>
      <c r="J163" s="410">
        <v>0.45</v>
      </c>
      <c r="K163" s="410">
        <v>0.75</v>
      </c>
      <c r="L163" s="410">
        <v>0.75</v>
      </c>
      <c r="M163" s="410">
        <v>0.73</v>
      </c>
      <c r="N163" s="410">
        <v>0.71</v>
      </c>
      <c r="O163" s="411">
        <v>0.9</v>
      </c>
      <c r="P163" s="410">
        <v>-0.05</v>
      </c>
      <c r="Q163" s="410">
        <v>1.05</v>
      </c>
    </row>
    <row r="164" spans="8:17" x14ac:dyDescent="0.2">
      <c r="H164" s="408">
        <v>42683</v>
      </c>
      <c r="I164" s="409">
        <v>42683</v>
      </c>
      <c r="J164" s="410">
        <v>0.44</v>
      </c>
      <c r="K164" s="410">
        <v>0.73</v>
      </c>
      <c r="L164" s="410">
        <v>0.73</v>
      </c>
      <c r="M164" s="410">
        <v>0.72</v>
      </c>
      <c r="N164" s="410">
        <v>0.7</v>
      </c>
      <c r="O164" s="411">
        <v>0.9</v>
      </c>
      <c r="P164" s="410">
        <v>-0.05</v>
      </c>
      <c r="Q164" s="410">
        <v>1.05</v>
      </c>
    </row>
    <row r="165" spans="8:17" x14ac:dyDescent="0.2">
      <c r="H165" s="408">
        <v>42684</v>
      </c>
      <c r="I165" s="409">
        <v>42684</v>
      </c>
      <c r="J165" s="410">
        <v>0.43</v>
      </c>
      <c r="K165" s="410">
        <v>0.73</v>
      </c>
      <c r="L165" s="410">
        <v>0.72</v>
      </c>
      <c r="M165" s="410">
        <v>0.71</v>
      </c>
      <c r="N165" s="410">
        <v>0.7</v>
      </c>
      <c r="O165" s="411">
        <v>0.9</v>
      </c>
      <c r="P165" s="410">
        <v>-0.05</v>
      </c>
      <c r="Q165" s="410">
        <v>1.05</v>
      </c>
    </row>
    <row r="166" spans="8:17" x14ac:dyDescent="0.2">
      <c r="H166" s="408">
        <v>42685</v>
      </c>
      <c r="I166" s="409">
        <v>42685</v>
      </c>
      <c r="J166" s="410">
        <v>0.42</v>
      </c>
      <c r="K166" s="410">
        <v>0.72</v>
      </c>
      <c r="L166" s="410">
        <v>0.72</v>
      </c>
      <c r="M166" s="410">
        <v>0.71</v>
      </c>
      <c r="N166" s="410">
        <v>0.69</v>
      </c>
      <c r="O166" s="411">
        <v>0.9</v>
      </c>
      <c r="P166" s="410">
        <v>-0.05</v>
      </c>
      <c r="Q166" s="410">
        <v>1.05</v>
      </c>
    </row>
    <row r="167" spans="8:17" x14ac:dyDescent="0.2">
      <c r="H167" s="408">
        <v>42688</v>
      </c>
      <c r="I167" s="409">
        <v>42688</v>
      </c>
      <c r="J167" s="410">
        <v>0.43</v>
      </c>
      <c r="K167" s="410">
        <v>0.7</v>
      </c>
      <c r="L167" s="410">
        <v>0.71</v>
      </c>
      <c r="M167" s="410">
        <v>0.7</v>
      </c>
      <c r="N167" s="410">
        <v>0.68</v>
      </c>
      <c r="O167" s="411">
        <v>0.9</v>
      </c>
      <c r="P167" s="410">
        <v>-0.05</v>
      </c>
      <c r="Q167" s="410">
        <v>1.05</v>
      </c>
    </row>
    <row r="168" spans="8:17" x14ac:dyDescent="0.2">
      <c r="H168" s="408">
        <v>42689</v>
      </c>
      <c r="I168" s="409">
        <v>42689</v>
      </c>
      <c r="J168" s="410">
        <v>0.47</v>
      </c>
      <c r="K168" s="410">
        <v>0.7</v>
      </c>
      <c r="L168" s="410">
        <v>0.7</v>
      </c>
      <c r="M168" s="410">
        <v>0.7</v>
      </c>
      <c r="N168" s="410">
        <v>0.68</v>
      </c>
      <c r="O168" s="411">
        <v>0.9</v>
      </c>
      <c r="P168" s="410">
        <v>-0.05</v>
      </c>
      <c r="Q168" s="410">
        <v>1.05</v>
      </c>
    </row>
    <row r="169" spans="8:17" x14ac:dyDescent="0.2">
      <c r="H169" s="408">
        <v>42690</v>
      </c>
      <c r="I169" s="409">
        <v>42690</v>
      </c>
      <c r="J169" s="410">
        <v>0.44</v>
      </c>
      <c r="K169" s="410">
        <v>0.69</v>
      </c>
      <c r="L169" s="410">
        <v>0.7</v>
      </c>
      <c r="M169" s="410">
        <v>0.7</v>
      </c>
      <c r="N169" s="410">
        <v>0.68</v>
      </c>
      <c r="O169" s="411">
        <v>0.9</v>
      </c>
      <c r="P169" s="410">
        <v>-0.05</v>
      </c>
      <c r="Q169" s="410">
        <v>1.05</v>
      </c>
    </row>
    <row r="170" spans="8:17" x14ac:dyDescent="0.2">
      <c r="H170" s="408">
        <v>42691</v>
      </c>
      <c r="I170" s="409">
        <v>42691</v>
      </c>
      <c r="J170" s="410">
        <v>0.35</v>
      </c>
      <c r="K170" s="410">
        <v>0.69</v>
      </c>
      <c r="L170" s="410">
        <v>0.69</v>
      </c>
      <c r="M170" s="410">
        <v>0.69</v>
      </c>
      <c r="N170" s="410">
        <v>0.68</v>
      </c>
      <c r="O170" s="411">
        <v>0.9</v>
      </c>
      <c r="P170" s="410">
        <v>-0.05</v>
      </c>
      <c r="Q170" s="410">
        <v>1.05</v>
      </c>
    </row>
    <row r="171" spans="8:17" x14ac:dyDescent="0.2">
      <c r="H171" s="408">
        <v>42692</v>
      </c>
      <c r="I171" s="409">
        <v>42692</v>
      </c>
      <c r="J171" s="410">
        <v>0.21</v>
      </c>
      <c r="K171" s="410">
        <v>0.67</v>
      </c>
      <c r="L171" s="410">
        <v>0.68</v>
      </c>
      <c r="M171" s="410">
        <v>0.69</v>
      </c>
      <c r="N171" s="410">
        <v>0.68</v>
      </c>
      <c r="O171" s="411">
        <v>0.9</v>
      </c>
      <c r="P171" s="410">
        <v>-0.05</v>
      </c>
      <c r="Q171" s="410">
        <v>1.05</v>
      </c>
    </row>
    <row r="172" spans="8:17" x14ac:dyDescent="0.2">
      <c r="H172" s="408">
        <v>42695</v>
      </c>
      <c r="I172" s="409">
        <v>42695</v>
      </c>
      <c r="J172" s="410">
        <v>0.27</v>
      </c>
      <c r="K172" s="410">
        <v>0.65</v>
      </c>
      <c r="L172" s="410">
        <v>0.66</v>
      </c>
      <c r="M172" s="410">
        <v>0.67</v>
      </c>
      <c r="N172" s="410">
        <v>0.67</v>
      </c>
      <c r="O172" s="411">
        <v>0.9</v>
      </c>
      <c r="P172" s="410">
        <v>-0.05</v>
      </c>
      <c r="Q172" s="410">
        <v>1.05</v>
      </c>
    </row>
    <row r="173" spans="8:17" x14ac:dyDescent="0.2">
      <c r="H173" s="408">
        <v>42696</v>
      </c>
      <c r="I173" s="409">
        <v>42696</v>
      </c>
      <c r="J173" s="410">
        <v>0.31</v>
      </c>
      <c r="K173" s="410">
        <v>0.63</v>
      </c>
      <c r="L173" s="410">
        <v>0.66</v>
      </c>
      <c r="M173" s="410">
        <v>0.66</v>
      </c>
      <c r="N173" s="410">
        <v>0.67</v>
      </c>
      <c r="O173" s="411">
        <v>0.9</v>
      </c>
      <c r="P173" s="410">
        <v>-0.05</v>
      </c>
      <c r="Q173" s="410">
        <v>1.05</v>
      </c>
    </row>
    <row r="174" spans="8:17" x14ac:dyDescent="0.2">
      <c r="H174" s="408">
        <v>42697</v>
      </c>
      <c r="I174" s="409">
        <v>42697</v>
      </c>
      <c r="J174" s="410">
        <v>0.3</v>
      </c>
      <c r="K174" s="410">
        <v>0.61</v>
      </c>
      <c r="L174" s="410">
        <v>0.64</v>
      </c>
      <c r="M174" s="410">
        <v>0.65</v>
      </c>
      <c r="N174" s="410">
        <v>0.65</v>
      </c>
      <c r="O174" s="411">
        <v>0.9</v>
      </c>
      <c r="P174" s="410">
        <v>-0.05</v>
      </c>
      <c r="Q174" s="410">
        <v>0.9</v>
      </c>
    </row>
    <row r="175" spans="8:17" x14ac:dyDescent="0.2">
      <c r="H175" s="408">
        <v>42698</v>
      </c>
      <c r="I175" s="409">
        <v>42698</v>
      </c>
      <c r="J175" s="410">
        <v>0.21</v>
      </c>
      <c r="K175" s="410">
        <v>0.56999999999999995</v>
      </c>
      <c r="L175" s="410">
        <v>0.61</v>
      </c>
      <c r="M175" s="410">
        <v>0.61</v>
      </c>
      <c r="N175" s="410">
        <v>0.62</v>
      </c>
      <c r="O175" s="411">
        <v>0.9</v>
      </c>
      <c r="P175" s="410">
        <v>-0.05</v>
      </c>
      <c r="Q175" s="410">
        <v>0.9</v>
      </c>
    </row>
    <row r="176" spans="8:17" x14ac:dyDescent="0.2">
      <c r="H176" s="408">
        <v>42699</v>
      </c>
      <c r="I176" s="409">
        <v>42699</v>
      </c>
      <c r="J176" s="410">
        <v>0.18</v>
      </c>
      <c r="K176" s="410">
        <v>0.55000000000000004</v>
      </c>
      <c r="L176" s="410">
        <v>0.57999999999999996</v>
      </c>
      <c r="M176" s="410">
        <v>0.6</v>
      </c>
      <c r="N176" s="410">
        <v>0.6</v>
      </c>
      <c r="O176" s="411">
        <v>0.9</v>
      </c>
      <c r="P176" s="410">
        <v>-0.05</v>
      </c>
      <c r="Q176" s="410">
        <v>0.9</v>
      </c>
    </row>
    <row r="177" spans="8:17" x14ac:dyDescent="0.2">
      <c r="H177" s="408">
        <v>42702</v>
      </c>
      <c r="I177" s="409">
        <v>42702</v>
      </c>
      <c r="J177" s="410">
        <v>0.16</v>
      </c>
      <c r="K177" s="410">
        <v>0.54</v>
      </c>
      <c r="L177" s="410">
        <v>0.56999999999999995</v>
      </c>
      <c r="M177" s="410">
        <v>0.59</v>
      </c>
      <c r="N177" s="410">
        <v>0.59</v>
      </c>
      <c r="O177" s="411">
        <v>0.9</v>
      </c>
      <c r="P177" s="410">
        <v>-0.05</v>
      </c>
      <c r="Q177" s="410">
        <v>0.9</v>
      </c>
    </row>
    <row r="178" spans="8:17" x14ac:dyDescent="0.2">
      <c r="H178" s="408">
        <v>42703</v>
      </c>
      <c r="I178" s="409">
        <v>42703</v>
      </c>
      <c r="J178" s="410">
        <v>0.13</v>
      </c>
      <c r="K178" s="410">
        <v>0.53</v>
      </c>
      <c r="L178" s="410">
        <v>0.56000000000000005</v>
      </c>
      <c r="M178" s="410">
        <v>0.56999999999999995</v>
      </c>
      <c r="N178" s="410">
        <v>0.57999999999999996</v>
      </c>
      <c r="O178" s="411">
        <v>0.9</v>
      </c>
      <c r="P178" s="410">
        <v>-0.05</v>
      </c>
      <c r="Q178" s="410">
        <v>0.9</v>
      </c>
    </row>
    <row r="179" spans="8:17" x14ac:dyDescent="0.2">
      <c r="H179" s="408">
        <v>42704</v>
      </c>
      <c r="I179" s="409">
        <v>42704</v>
      </c>
      <c r="J179" s="410">
        <v>0.17</v>
      </c>
      <c r="K179" s="410">
        <v>0.52</v>
      </c>
      <c r="L179" s="410">
        <v>0.55000000000000004</v>
      </c>
      <c r="M179" s="410">
        <v>0.56000000000000005</v>
      </c>
      <c r="N179" s="410">
        <v>0.56000000000000005</v>
      </c>
      <c r="O179" s="411">
        <v>0.9</v>
      </c>
      <c r="P179" s="410">
        <v>-0.05</v>
      </c>
      <c r="Q179" s="410">
        <v>0.9</v>
      </c>
    </row>
    <row r="180" spans="8:17" x14ac:dyDescent="0.2">
      <c r="H180" s="408">
        <v>42705</v>
      </c>
      <c r="I180" s="409">
        <v>42705</v>
      </c>
      <c r="J180" s="410">
        <v>0.18</v>
      </c>
      <c r="K180" s="410">
        <v>0.5</v>
      </c>
      <c r="L180" s="410">
        <v>0.54</v>
      </c>
      <c r="M180" s="410">
        <v>0.56000000000000005</v>
      </c>
      <c r="N180" s="410">
        <v>0.56000000000000005</v>
      </c>
      <c r="O180" s="411">
        <v>0.9</v>
      </c>
      <c r="P180" s="410">
        <v>-0.05</v>
      </c>
      <c r="Q180" s="410">
        <v>0.9</v>
      </c>
    </row>
    <row r="181" spans="8:17" x14ac:dyDescent="0.2">
      <c r="H181" s="408">
        <v>42706</v>
      </c>
      <c r="I181" s="409">
        <v>42706</v>
      </c>
      <c r="J181" s="410">
        <v>0.13</v>
      </c>
      <c r="K181" s="410">
        <v>0.46</v>
      </c>
      <c r="L181" s="410">
        <v>0.51</v>
      </c>
      <c r="M181" s="410">
        <v>0.54</v>
      </c>
      <c r="N181" s="410">
        <v>0.54</v>
      </c>
      <c r="O181" s="411">
        <v>0.9</v>
      </c>
      <c r="P181" s="410">
        <v>-0.05</v>
      </c>
      <c r="Q181" s="410">
        <v>0.9</v>
      </c>
    </row>
    <row r="182" spans="8:17" x14ac:dyDescent="0.2">
      <c r="H182" s="408">
        <v>42709</v>
      </c>
      <c r="I182" s="409">
        <v>42709</v>
      </c>
      <c r="J182" s="410">
        <v>0.1</v>
      </c>
      <c r="K182" s="410">
        <v>0.42</v>
      </c>
      <c r="L182" s="410">
        <v>0.47</v>
      </c>
      <c r="M182" s="410">
        <v>0.51</v>
      </c>
      <c r="N182" s="410">
        <v>0.53</v>
      </c>
      <c r="O182" s="411">
        <v>0.9</v>
      </c>
      <c r="P182" s="410">
        <v>-0.05</v>
      </c>
      <c r="Q182" s="410">
        <v>0.9</v>
      </c>
    </row>
    <row r="183" spans="8:17" x14ac:dyDescent="0.2">
      <c r="H183" s="408">
        <v>42710</v>
      </c>
      <c r="I183" s="409">
        <v>42710</v>
      </c>
      <c r="J183" s="410">
        <v>0.1</v>
      </c>
      <c r="K183" s="410">
        <v>0.4</v>
      </c>
      <c r="L183" s="410">
        <v>0.45</v>
      </c>
      <c r="M183" s="410">
        <v>0.5</v>
      </c>
      <c r="N183" s="410">
        <v>0.51</v>
      </c>
      <c r="O183" s="411">
        <v>0.9</v>
      </c>
      <c r="P183" s="410">
        <v>-0.05</v>
      </c>
      <c r="Q183" s="410">
        <v>0.9</v>
      </c>
    </row>
    <row r="184" spans="8:17" x14ac:dyDescent="0.2">
      <c r="H184" s="408">
        <v>42711</v>
      </c>
      <c r="I184" s="409">
        <v>42711</v>
      </c>
      <c r="J184" s="410">
        <v>0.1</v>
      </c>
      <c r="K184" s="410">
        <v>0.38</v>
      </c>
      <c r="L184" s="410">
        <v>0.43</v>
      </c>
      <c r="M184" s="410">
        <v>0.48</v>
      </c>
      <c r="N184" s="410">
        <v>0.5</v>
      </c>
      <c r="O184" s="411">
        <v>0.9</v>
      </c>
      <c r="P184" s="410">
        <v>-0.05</v>
      </c>
      <c r="Q184" s="410">
        <v>0.9</v>
      </c>
    </row>
    <row r="185" spans="8:17" x14ac:dyDescent="0.2">
      <c r="H185" s="408">
        <v>42712</v>
      </c>
      <c r="I185" s="409">
        <v>42712</v>
      </c>
      <c r="J185" s="410">
        <v>0.08</v>
      </c>
      <c r="K185" s="410">
        <v>0.35</v>
      </c>
      <c r="L185" s="410">
        <v>0.41</v>
      </c>
      <c r="M185" s="410">
        <v>0.46</v>
      </c>
      <c r="N185" s="410">
        <v>0.48</v>
      </c>
      <c r="O185" s="411">
        <v>0.9</v>
      </c>
      <c r="P185" s="410">
        <v>-0.05</v>
      </c>
      <c r="Q185" s="410">
        <v>0.9</v>
      </c>
    </row>
    <row r="186" spans="8:17" x14ac:dyDescent="0.2">
      <c r="H186" s="408">
        <v>42713</v>
      </c>
      <c r="I186" s="409">
        <v>42713</v>
      </c>
      <c r="J186" s="410">
        <v>0.08</v>
      </c>
      <c r="K186" s="410">
        <v>0.33</v>
      </c>
      <c r="L186" s="410">
        <v>0.4</v>
      </c>
      <c r="M186" s="410">
        <v>0.45</v>
      </c>
      <c r="N186" s="410">
        <v>0.47</v>
      </c>
      <c r="O186" s="411">
        <v>0.9</v>
      </c>
      <c r="P186" s="410">
        <v>-0.05</v>
      </c>
      <c r="Q186" s="410">
        <v>0.9</v>
      </c>
    </row>
    <row r="187" spans="8:17" x14ac:dyDescent="0.2">
      <c r="H187" s="408">
        <v>42716</v>
      </c>
      <c r="I187" s="409">
        <v>42716</v>
      </c>
      <c r="J187" s="410">
        <v>0.08</v>
      </c>
      <c r="K187" s="410">
        <v>0.32</v>
      </c>
      <c r="L187" s="410">
        <v>0.39</v>
      </c>
      <c r="M187" s="410">
        <v>0.45</v>
      </c>
      <c r="N187" s="410">
        <v>0.47</v>
      </c>
      <c r="O187" s="411">
        <v>0.9</v>
      </c>
      <c r="P187" s="410">
        <v>-0.05</v>
      </c>
      <c r="Q187" s="410">
        <v>0.9</v>
      </c>
    </row>
    <row r="188" spans="8:17" x14ac:dyDescent="0.2">
      <c r="H188" s="408">
        <v>42717</v>
      </c>
      <c r="I188" s="409">
        <v>42717</v>
      </c>
      <c r="J188" s="410">
        <v>0.09</v>
      </c>
      <c r="K188" s="410">
        <v>0.31</v>
      </c>
      <c r="L188" s="410">
        <v>0.39</v>
      </c>
      <c r="M188" s="410">
        <v>0.44</v>
      </c>
      <c r="N188" s="410">
        <v>0.46</v>
      </c>
      <c r="O188" s="411">
        <v>0.9</v>
      </c>
      <c r="P188" s="410">
        <v>-0.05</v>
      </c>
      <c r="Q188" s="410">
        <v>0.9</v>
      </c>
    </row>
    <row r="189" spans="8:17" x14ac:dyDescent="0.2">
      <c r="H189" s="408">
        <v>42718</v>
      </c>
      <c r="I189" s="409">
        <v>42718</v>
      </c>
      <c r="J189" s="410">
        <v>0.08</v>
      </c>
      <c r="K189" s="410">
        <v>0.31</v>
      </c>
      <c r="L189" s="410">
        <v>0.39</v>
      </c>
      <c r="M189" s="410">
        <v>0.44</v>
      </c>
      <c r="N189" s="410">
        <v>0.46</v>
      </c>
      <c r="O189" s="411">
        <v>0.9</v>
      </c>
      <c r="P189" s="410">
        <v>-0.05</v>
      </c>
      <c r="Q189" s="410">
        <v>0.9</v>
      </c>
    </row>
    <row r="190" spans="8:17" x14ac:dyDescent="0.2">
      <c r="H190" s="408">
        <v>42719</v>
      </c>
      <c r="I190" s="409">
        <v>42719</v>
      </c>
      <c r="J190" s="410">
        <v>0.09</v>
      </c>
      <c r="K190" s="410">
        <v>0.3</v>
      </c>
      <c r="L190" s="410">
        <v>0.39</v>
      </c>
      <c r="M190" s="410">
        <v>0.43</v>
      </c>
      <c r="N190" s="410">
        <v>0.47</v>
      </c>
      <c r="O190" s="411">
        <v>0.9</v>
      </c>
      <c r="P190" s="410">
        <v>-0.05</v>
      </c>
      <c r="Q190" s="410">
        <v>0.9</v>
      </c>
    </row>
    <row r="191" spans="8:17" x14ac:dyDescent="0.2">
      <c r="H191" s="408">
        <v>42720</v>
      </c>
      <c r="I191" s="409">
        <v>42720</v>
      </c>
      <c r="J191" s="410">
        <v>0.13</v>
      </c>
      <c r="K191" s="410">
        <v>0.3</v>
      </c>
      <c r="L191" s="410">
        <v>0.39</v>
      </c>
      <c r="M191" s="410">
        <v>0.43</v>
      </c>
      <c r="N191" s="410">
        <v>0.47</v>
      </c>
      <c r="O191" s="411">
        <v>0.9</v>
      </c>
      <c r="P191" s="410">
        <v>-0.05</v>
      </c>
      <c r="Q191" s="410">
        <v>0.9</v>
      </c>
    </row>
    <row r="192" spans="8:17" x14ac:dyDescent="0.2">
      <c r="H192" s="408">
        <v>42723</v>
      </c>
      <c r="I192" s="409">
        <v>42723</v>
      </c>
      <c r="J192" s="410">
        <v>0.18</v>
      </c>
      <c r="K192" s="410">
        <v>0.3</v>
      </c>
      <c r="L192" s="410">
        <v>0.39</v>
      </c>
      <c r="M192" s="410">
        <v>0.42</v>
      </c>
      <c r="N192" s="410">
        <v>0.46</v>
      </c>
      <c r="O192" s="411">
        <v>0.9</v>
      </c>
      <c r="P192" s="410">
        <v>-0.05</v>
      </c>
      <c r="Q192" s="410">
        <v>0.9</v>
      </c>
    </row>
    <row r="193" spans="8:17" x14ac:dyDescent="0.2">
      <c r="H193" s="408">
        <v>42724</v>
      </c>
      <c r="I193" s="409">
        <v>42724</v>
      </c>
      <c r="J193" s="410">
        <v>0.33</v>
      </c>
      <c r="K193" s="410">
        <v>0.31</v>
      </c>
      <c r="L193" s="410">
        <v>0.39</v>
      </c>
      <c r="M193" s="410">
        <v>0.42</v>
      </c>
      <c r="N193" s="410">
        <v>0.46</v>
      </c>
      <c r="O193" s="411">
        <v>0.9</v>
      </c>
      <c r="P193" s="410">
        <v>-0.05</v>
      </c>
      <c r="Q193" s="410">
        <v>0.9</v>
      </c>
    </row>
    <row r="194" spans="8:17" x14ac:dyDescent="0.2">
      <c r="H194" s="408">
        <v>42725</v>
      </c>
      <c r="I194" s="409">
        <v>42725</v>
      </c>
      <c r="J194" s="410">
        <v>0.43</v>
      </c>
      <c r="K194" s="410">
        <v>0.32</v>
      </c>
      <c r="L194" s="410">
        <v>0.39</v>
      </c>
      <c r="M194" s="410">
        <v>0.42</v>
      </c>
      <c r="N194" s="410">
        <v>0.46</v>
      </c>
      <c r="O194" s="411">
        <v>0.9</v>
      </c>
      <c r="P194" s="410">
        <v>-0.05</v>
      </c>
      <c r="Q194" s="410">
        <v>0.9</v>
      </c>
    </row>
    <row r="195" spans="8:17" x14ac:dyDescent="0.2">
      <c r="H195" s="408">
        <v>42726</v>
      </c>
      <c r="I195" s="409">
        <v>42726</v>
      </c>
      <c r="J195" s="410">
        <v>0.42</v>
      </c>
      <c r="K195" s="410">
        <v>0.32</v>
      </c>
      <c r="L195" s="410">
        <v>0.39</v>
      </c>
      <c r="M195" s="410">
        <v>0.42</v>
      </c>
      <c r="N195" s="410">
        <v>0.46</v>
      </c>
      <c r="O195" s="411">
        <v>0.9</v>
      </c>
      <c r="P195" s="410">
        <v>-0.05</v>
      </c>
      <c r="Q195" s="410">
        <v>0.9</v>
      </c>
    </row>
    <row r="196" spans="8:17" x14ac:dyDescent="0.2">
      <c r="H196" s="408">
        <v>42727</v>
      </c>
      <c r="I196" s="409">
        <v>42727</v>
      </c>
      <c r="J196" s="410">
        <v>0.31</v>
      </c>
      <c r="K196" s="410">
        <v>0.32</v>
      </c>
      <c r="L196" s="410">
        <v>0.38</v>
      </c>
      <c r="M196" s="410">
        <v>0.42</v>
      </c>
      <c r="N196" s="410">
        <v>0.46</v>
      </c>
      <c r="O196" s="411">
        <v>0.9</v>
      </c>
      <c r="P196" s="410">
        <v>-0.05</v>
      </c>
      <c r="Q196" s="410">
        <v>0.9</v>
      </c>
    </row>
    <row r="197" spans="8:17" x14ac:dyDescent="0.2">
      <c r="H197" s="408">
        <v>42731</v>
      </c>
      <c r="I197" s="409">
        <v>42731</v>
      </c>
      <c r="J197" s="410">
        <v>0.3</v>
      </c>
      <c r="K197" s="410">
        <v>0.32</v>
      </c>
      <c r="L197" s="410">
        <v>0.38</v>
      </c>
      <c r="M197" s="410">
        <v>0.42</v>
      </c>
      <c r="N197" s="410">
        <v>0.46</v>
      </c>
      <c r="O197" s="411">
        <v>0.9</v>
      </c>
      <c r="P197" s="410">
        <v>-0.05</v>
      </c>
      <c r="Q197" s="410">
        <v>0.9</v>
      </c>
    </row>
    <row r="198" spans="8:17" x14ac:dyDescent="0.2">
      <c r="H198" s="408">
        <v>42732</v>
      </c>
      <c r="I198" s="409">
        <v>42732</v>
      </c>
      <c r="J198" s="410">
        <v>0.24</v>
      </c>
      <c r="K198" s="410">
        <v>0.31</v>
      </c>
      <c r="L198" s="410">
        <v>0.38</v>
      </c>
      <c r="M198" s="410">
        <v>0.42</v>
      </c>
      <c r="N198" s="410">
        <v>0.46</v>
      </c>
      <c r="O198" s="411">
        <v>0.9</v>
      </c>
      <c r="P198" s="410">
        <v>-0.05</v>
      </c>
      <c r="Q198" s="410">
        <v>0.9</v>
      </c>
    </row>
    <row r="199" spans="8:17" x14ac:dyDescent="0.2">
      <c r="H199" s="408">
        <v>42733</v>
      </c>
      <c r="I199" s="409">
        <v>42733</v>
      </c>
      <c r="J199" s="410">
        <v>0.12</v>
      </c>
      <c r="K199" s="410">
        <v>0.31</v>
      </c>
      <c r="L199" s="410">
        <v>0.37</v>
      </c>
      <c r="M199" s="410">
        <v>0.42</v>
      </c>
      <c r="N199" s="410">
        <v>0.46</v>
      </c>
      <c r="O199" s="411">
        <v>0.9</v>
      </c>
      <c r="P199" s="410">
        <v>-0.05</v>
      </c>
      <c r="Q199" s="410">
        <v>0.9</v>
      </c>
    </row>
    <row r="200" spans="8:17" x14ac:dyDescent="0.2">
      <c r="H200" s="408">
        <v>42734</v>
      </c>
      <c r="I200" s="409">
        <v>42734</v>
      </c>
      <c r="J200" s="410">
        <v>0.03</v>
      </c>
      <c r="K200" s="410">
        <v>0.31</v>
      </c>
      <c r="L200" s="410">
        <v>0.37</v>
      </c>
      <c r="M200" s="410">
        <v>0.42</v>
      </c>
      <c r="N200" s="410">
        <v>0.46</v>
      </c>
      <c r="O200" s="411">
        <v>0.9</v>
      </c>
      <c r="P200" s="410">
        <v>-0.05</v>
      </c>
      <c r="Q200" s="410">
        <v>0.9</v>
      </c>
    </row>
    <row r="201" spans="8:17" x14ac:dyDescent="0.2">
      <c r="H201" s="408">
        <v>42737</v>
      </c>
      <c r="I201" s="409">
        <v>42737</v>
      </c>
      <c r="J201" s="410">
        <v>0.09</v>
      </c>
      <c r="K201" s="410">
        <v>0.3</v>
      </c>
      <c r="L201" s="410">
        <v>0.37</v>
      </c>
      <c r="M201" s="410">
        <v>0.42</v>
      </c>
      <c r="N201" s="410">
        <v>0.45</v>
      </c>
      <c r="O201" s="411">
        <v>0.9</v>
      </c>
      <c r="P201" s="410">
        <v>-0.05</v>
      </c>
      <c r="Q201" s="410">
        <v>0.9</v>
      </c>
    </row>
    <row r="202" spans="8:17" x14ac:dyDescent="0.2">
      <c r="H202" s="408">
        <v>42738</v>
      </c>
      <c r="I202" s="409">
        <v>42738</v>
      </c>
      <c r="J202" s="410">
        <v>0.06</v>
      </c>
      <c r="K202" s="410">
        <v>0.3</v>
      </c>
      <c r="L202" s="410">
        <v>0.36</v>
      </c>
      <c r="M202" s="410">
        <v>0.42</v>
      </c>
      <c r="N202" s="410">
        <v>0.45</v>
      </c>
      <c r="O202" s="411">
        <v>0.9</v>
      </c>
      <c r="P202" s="410">
        <v>-0.05</v>
      </c>
      <c r="Q202" s="410">
        <v>0.9</v>
      </c>
    </row>
    <row r="203" spans="8:17" x14ac:dyDescent="0.2">
      <c r="H203" s="408">
        <v>42739</v>
      </c>
      <c r="I203" s="409">
        <v>42739</v>
      </c>
      <c r="J203" s="410">
        <v>0.05</v>
      </c>
      <c r="K203" s="410">
        <v>0.28000000000000003</v>
      </c>
      <c r="L203" s="410">
        <v>0.35</v>
      </c>
      <c r="M203" s="410">
        <v>0.41</v>
      </c>
      <c r="N203" s="410">
        <v>0.44</v>
      </c>
      <c r="O203" s="411">
        <v>0.9</v>
      </c>
      <c r="P203" s="410">
        <v>-0.05</v>
      </c>
      <c r="Q203" s="410">
        <v>0.9</v>
      </c>
    </row>
    <row r="204" spans="8:17" x14ac:dyDescent="0.2">
      <c r="H204" s="408">
        <v>42740</v>
      </c>
      <c r="I204" s="409">
        <v>42740</v>
      </c>
      <c r="J204" s="410">
        <v>0.05</v>
      </c>
      <c r="K204" s="410">
        <v>0.27</v>
      </c>
      <c r="L204" s="410">
        <v>0.35</v>
      </c>
      <c r="M204" s="410">
        <v>0.41</v>
      </c>
      <c r="N204" s="410">
        <v>0.43</v>
      </c>
      <c r="O204" s="411">
        <v>0.9</v>
      </c>
      <c r="P204" s="410">
        <v>-0.05</v>
      </c>
      <c r="Q204" s="410">
        <v>0.9</v>
      </c>
    </row>
    <row r="205" spans="8:17" x14ac:dyDescent="0.2">
      <c r="H205" s="408">
        <v>42741</v>
      </c>
      <c r="I205" s="409">
        <v>42741</v>
      </c>
      <c r="J205" s="410">
        <v>0.05</v>
      </c>
      <c r="K205" s="410">
        <v>0.26</v>
      </c>
      <c r="L205" s="410">
        <v>0.34</v>
      </c>
      <c r="M205" s="410">
        <v>0.4</v>
      </c>
      <c r="N205" s="410">
        <v>0.43</v>
      </c>
      <c r="O205" s="411">
        <v>0.9</v>
      </c>
      <c r="P205" s="410">
        <v>-0.05</v>
      </c>
      <c r="Q205" s="410">
        <v>0.9</v>
      </c>
    </row>
    <row r="206" spans="8:17" x14ac:dyDescent="0.2">
      <c r="H206" s="408">
        <v>42744</v>
      </c>
      <c r="I206" s="409">
        <v>42744</v>
      </c>
      <c r="J206" s="410">
        <v>0.05</v>
      </c>
      <c r="K206" s="410">
        <v>0.26</v>
      </c>
      <c r="L206" s="410">
        <v>0.34</v>
      </c>
      <c r="M206" s="410">
        <v>0.4</v>
      </c>
      <c r="N206" s="410">
        <v>0.43</v>
      </c>
      <c r="O206" s="411">
        <v>0.9</v>
      </c>
      <c r="P206" s="410">
        <v>-0.05</v>
      </c>
      <c r="Q206" s="410">
        <v>0.9</v>
      </c>
    </row>
    <row r="207" spans="8:17" x14ac:dyDescent="0.2">
      <c r="H207" s="408">
        <v>42745</v>
      </c>
      <c r="I207" s="409">
        <v>42745</v>
      </c>
      <c r="J207" s="410">
        <v>0.05</v>
      </c>
      <c r="K207" s="410">
        <v>0.25</v>
      </c>
      <c r="L207" s="410">
        <v>0.33</v>
      </c>
      <c r="M207" s="410">
        <v>0.4</v>
      </c>
      <c r="N207" s="410">
        <v>0.43</v>
      </c>
      <c r="O207" s="411">
        <v>0.9</v>
      </c>
      <c r="P207" s="410">
        <v>-0.05</v>
      </c>
      <c r="Q207" s="410">
        <v>0.9</v>
      </c>
    </row>
    <row r="208" spans="8:17" x14ac:dyDescent="0.2">
      <c r="H208" s="408">
        <v>42746</v>
      </c>
      <c r="I208" s="409">
        <v>42746</v>
      </c>
      <c r="J208" s="410">
        <v>0.04</v>
      </c>
      <c r="K208" s="410">
        <v>0.23</v>
      </c>
      <c r="L208" s="410">
        <v>0.31</v>
      </c>
      <c r="M208" s="410">
        <v>0.39</v>
      </c>
      <c r="N208" s="410">
        <v>0.42</v>
      </c>
      <c r="O208" s="411">
        <v>0.9</v>
      </c>
      <c r="P208" s="410">
        <v>-0.05</v>
      </c>
      <c r="Q208" s="410">
        <v>0.9</v>
      </c>
    </row>
    <row r="209" spans="8:17" x14ac:dyDescent="0.2">
      <c r="H209" s="408">
        <v>42747</v>
      </c>
      <c r="I209" s="409">
        <v>42747</v>
      </c>
      <c r="J209" s="410">
        <v>0.04</v>
      </c>
      <c r="K209" s="410">
        <v>0.22</v>
      </c>
      <c r="L209" s="410">
        <v>0.3</v>
      </c>
      <c r="M209" s="410">
        <v>0.38</v>
      </c>
      <c r="N209" s="410">
        <v>0.41</v>
      </c>
      <c r="O209" s="411">
        <v>0.9</v>
      </c>
      <c r="P209" s="410">
        <v>-0.05</v>
      </c>
      <c r="Q209" s="410">
        <v>0.9</v>
      </c>
    </row>
    <row r="210" spans="8:17" x14ac:dyDescent="0.2">
      <c r="H210" s="408">
        <v>42748</v>
      </c>
      <c r="I210" s="409">
        <v>42748</v>
      </c>
      <c r="J210" s="410">
        <v>0.02</v>
      </c>
      <c r="K210" s="410">
        <v>0.21</v>
      </c>
      <c r="L210" s="410">
        <v>0.3</v>
      </c>
      <c r="M210" s="410">
        <v>0.37</v>
      </c>
      <c r="N210" s="410">
        <v>0.4</v>
      </c>
      <c r="O210" s="411">
        <v>0.9</v>
      </c>
      <c r="P210" s="410">
        <v>-0.05</v>
      </c>
      <c r="Q210" s="410">
        <v>0.9</v>
      </c>
    </row>
    <row r="211" spans="8:17" x14ac:dyDescent="0.2">
      <c r="H211" s="408">
        <v>42751</v>
      </c>
      <c r="I211" s="409">
        <v>42751</v>
      </c>
      <c r="J211" s="410">
        <v>0.03</v>
      </c>
      <c r="K211" s="410">
        <v>0.2</v>
      </c>
      <c r="L211" s="410">
        <v>0.3</v>
      </c>
      <c r="M211" s="410">
        <v>0.36</v>
      </c>
      <c r="N211" s="410">
        <v>0.4</v>
      </c>
      <c r="O211" s="411">
        <v>0.9</v>
      </c>
      <c r="P211" s="410">
        <v>-0.05</v>
      </c>
      <c r="Q211" s="410">
        <v>0.9</v>
      </c>
    </row>
    <row r="212" spans="8:17" x14ac:dyDescent="0.2">
      <c r="H212" s="408">
        <v>42752</v>
      </c>
      <c r="I212" s="409">
        <v>42752</v>
      </c>
      <c r="J212" s="410">
        <v>0.02</v>
      </c>
      <c r="K212" s="410">
        <v>0.19</v>
      </c>
      <c r="L212" s="410">
        <v>0.3</v>
      </c>
      <c r="M212" s="410">
        <v>0.36</v>
      </c>
      <c r="N212" s="410">
        <v>0.39</v>
      </c>
      <c r="O212" s="411">
        <v>0.9</v>
      </c>
      <c r="P212" s="410">
        <v>-0.05</v>
      </c>
      <c r="Q212" s="410">
        <v>0.9</v>
      </c>
    </row>
    <row r="213" spans="8:17" x14ac:dyDescent="0.2">
      <c r="H213" s="408">
        <v>42753</v>
      </c>
      <c r="I213" s="409">
        <v>42753</v>
      </c>
      <c r="J213" s="410">
        <v>0.02</v>
      </c>
      <c r="K213" s="410">
        <v>0.18</v>
      </c>
      <c r="L213" s="410">
        <v>0.3</v>
      </c>
      <c r="M213" s="410">
        <v>0.36</v>
      </c>
      <c r="N213" s="410">
        <v>0.39</v>
      </c>
      <c r="O213" s="411">
        <v>0.9</v>
      </c>
      <c r="P213" s="410">
        <v>-0.05</v>
      </c>
      <c r="Q213" s="410">
        <v>0.9</v>
      </c>
    </row>
    <row r="214" spans="8:17" x14ac:dyDescent="0.2">
      <c r="H214" s="408">
        <v>42754</v>
      </c>
      <c r="I214" s="409">
        <v>42754</v>
      </c>
      <c r="J214" s="410">
        <v>0.02</v>
      </c>
      <c r="K214" s="410">
        <v>0.17</v>
      </c>
      <c r="L214" s="410">
        <v>0.28999999999999998</v>
      </c>
      <c r="M214" s="410">
        <v>0.34</v>
      </c>
      <c r="N214" s="410">
        <v>0.38</v>
      </c>
      <c r="O214" s="411">
        <v>0.9</v>
      </c>
      <c r="P214" s="410">
        <v>-0.05</v>
      </c>
      <c r="Q214" s="410">
        <v>0.9</v>
      </c>
    </row>
    <row r="215" spans="8:17" x14ac:dyDescent="0.2">
      <c r="H215" s="408">
        <v>42755</v>
      </c>
      <c r="I215" s="409">
        <v>42755</v>
      </c>
      <c r="J215" s="410">
        <v>0.03</v>
      </c>
      <c r="K215" s="410">
        <v>0.17</v>
      </c>
      <c r="L215" s="410">
        <v>0.28000000000000003</v>
      </c>
      <c r="M215" s="410">
        <v>0.34</v>
      </c>
      <c r="N215" s="410">
        <v>0.38</v>
      </c>
      <c r="O215" s="411">
        <v>0.9</v>
      </c>
      <c r="P215" s="410">
        <v>-0.05</v>
      </c>
      <c r="Q215" s="410">
        <v>0.9</v>
      </c>
    </row>
    <row r="216" spans="8:17" x14ac:dyDescent="0.2">
      <c r="H216" s="408">
        <v>42758</v>
      </c>
      <c r="I216" s="409">
        <v>42758</v>
      </c>
      <c r="J216" s="410">
        <v>0.04</v>
      </c>
      <c r="K216" s="410">
        <v>0.16</v>
      </c>
      <c r="L216" s="410">
        <v>0.27</v>
      </c>
      <c r="M216" s="410">
        <v>0.34</v>
      </c>
      <c r="N216" s="410">
        <v>0.38</v>
      </c>
      <c r="O216" s="411">
        <v>0.9</v>
      </c>
      <c r="P216" s="410">
        <v>-0.05</v>
      </c>
      <c r="Q216" s="410">
        <v>0.9</v>
      </c>
    </row>
    <row r="217" spans="8:17" x14ac:dyDescent="0.2">
      <c r="H217" s="408">
        <v>42759</v>
      </c>
      <c r="I217" s="409">
        <v>42759</v>
      </c>
      <c r="J217" s="410">
        <v>0.04</v>
      </c>
      <c r="K217" s="410">
        <v>0.16</v>
      </c>
      <c r="L217" s="410">
        <v>0.27</v>
      </c>
      <c r="M217" s="410">
        <v>0.34</v>
      </c>
      <c r="N217" s="410">
        <v>0.38</v>
      </c>
      <c r="O217" s="411">
        <v>0.9</v>
      </c>
      <c r="P217" s="410">
        <v>-0.05</v>
      </c>
      <c r="Q217" s="410">
        <v>0.9</v>
      </c>
    </row>
    <row r="218" spans="8:17" x14ac:dyDescent="0.2">
      <c r="H218" s="408">
        <v>42760</v>
      </c>
      <c r="I218" s="409">
        <v>42760</v>
      </c>
      <c r="J218" s="410">
        <v>0.04</v>
      </c>
      <c r="K218" s="410">
        <v>0.16</v>
      </c>
      <c r="L218" s="410">
        <v>0.26</v>
      </c>
      <c r="M218" s="410">
        <v>0.34</v>
      </c>
      <c r="N218" s="410">
        <v>0.38</v>
      </c>
      <c r="O218" s="411">
        <v>0.9</v>
      </c>
      <c r="P218" s="410">
        <v>-0.05</v>
      </c>
      <c r="Q218" s="410">
        <v>0.9</v>
      </c>
    </row>
    <row r="219" spans="8:17" x14ac:dyDescent="0.2">
      <c r="H219" s="408">
        <v>42761</v>
      </c>
      <c r="I219" s="409">
        <v>42761</v>
      </c>
      <c r="J219" s="410">
        <v>0.05</v>
      </c>
      <c r="K219" s="410">
        <v>0.16</v>
      </c>
      <c r="L219" s="410">
        <v>0.25</v>
      </c>
      <c r="M219" s="410">
        <v>0.34</v>
      </c>
      <c r="N219" s="410">
        <v>0.38</v>
      </c>
      <c r="O219" s="411">
        <v>0.9</v>
      </c>
      <c r="P219" s="410">
        <v>-0.05</v>
      </c>
      <c r="Q219" s="410">
        <v>0.9</v>
      </c>
    </row>
    <row r="220" spans="8:17" x14ac:dyDescent="0.2">
      <c r="H220" s="408">
        <v>42762</v>
      </c>
      <c r="I220" s="409">
        <v>42762</v>
      </c>
      <c r="J220" s="410">
        <v>0.05</v>
      </c>
      <c r="K220" s="410">
        <v>0.15</v>
      </c>
      <c r="L220" s="410">
        <v>0.25</v>
      </c>
      <c r="M220" s="410">
        <v>0.34</v>
      </c>
      <c r="N220" s="410">
        <v>0.38</v>
      </c>
      <c r="O220" s="411">
        <v>0.9</v>
      </c>
      <c r="P220" s="410">
        <v>-0.05</v>
      </c>
      <c r="Q220" s="410">
        <v>0.9</v>
      </c>
    </row>
    <row r="221" spans="8:17" x14ac:dyDescent="0.2">
      <c r="H221" s="408">
        <v>42765</v>
      </c>
      <c r="I221" s="409">
        <v>42765</v>
      </c>
      <c r="J221" s="410">
        <v>0.05</v>
      </c>
      <c r="K221" s="410">
        <v>0.15</v>
      </c>
      <c r="L221" s="410">
        <v>0.25</v>
      </c>
      <c r="M221" s="410">
        <v>0.34</v>
      </c>
      <c r="N221" s="410">
        <v>0.38</v>
      </c>
      <c r="O221" s="411">
        <v>0.9</v>
      </c>
      <c r="P221" s="410">
        <v>-0.05</v>
      </c>
      <c r="Q221" s="410">
        <v>0.9</v>
      </c>
    </row>
    <row r="222" spans="8:17" x14ac:dyDescent="0.2">
      <c r="H222" s="408">
        <v>42766</v>
      </c>
      <c r="I222" s="409">
        <v>42766</v>
      </c>
      <c r="J222" s="410">
        <v>0.05</v>
      </c>
      <c r="K222" s="410">
        <v>0.15</v>
      </c>
      <c r="L222" s="410">
        <v>0.25</v>
      </c>
      <c r="M222" s="410">
        <v>0.34</v>
      </c>
      <c r="N222" s="410">
        <v>0.38</v>
      </c>
      <c r="O222" s="411">
        <v>0.9</v>
      </c>
      <c r="P222" s="410">
        <v>-0.05</v>
      </c>
      <c r="Q222" s="410">
        <v>0.9</v>
      </c>
    </row>
    <row r="223" spans="8:17" x14ac:dyDescent="0.2">
      <c r="H223" s="408">
        <v>42767</v>
      </c>
      <c r="I223" s="409">
        <v>42767</v>
      </c>
      <c r="J223" s="410">
        <v>0.05</v>
      </c>
      <c r="K223" s="410">
        <v>0.16</v>
      </c>
      <c r="L223" s="410">
        <v>0.25</v>
      </c>
      <c r="M223" s="410">
        <v>0.34</v>
      </c>
      <c r="N223" s="410">
        <v>0.38</v>
      </c>
      <c r="O223" s="411">
        <v>0.9</v>
      </c>
      <c r="P223" s="410">
        <v>-0.05</v>
      </c>
      <c r="Q223" s="410">
        <v>0.9</v>
      </c>
    </row>
    <row r="224" spans="8:17" x14ac:dyDescent="0.2">
      <c r="H224" s="408">
        <v>42768</v>
      </c>
      <c r="I224" s="409">
        <v>42768</v>
      </c>
      <c r="J224" s="410">
        <v>0.06</v>
      </c>
      <c r="K224" s="410">
        <v>0.16</v>
      </c>
      <c r="L224" s="410">
        <v>0.25</v>
      </c>
      <c r="M224" s="410">
        <v>0.35</v>
      </c>
      <c r="N224" s="410">
        <v>0.39</v>
      </c>
      <c r="O224" s="411">
        <v>0.9</v>
      </c>
      <c r="P224" s="410">
        <v>-0.05</v>
      </c>
      <c r="Q224" s="410">
        <v>0.9</v>
      </c>
    </row>
    <row r="225" spans="8:17" x14ac:dyDescent="0.2">
      <c r="H225" s="408">
        <v>42769</v>
      </c>
      <c r="I225" s="409">
        <v>42769</v>
      </c>
      <c r="J225" s="410">
        <v>0.06</v>
      </c>
      <c r="K225" s="410">
        <v>0.16</v>
      </c>
      <c r="L225" s="410">
        <v>0.25</v>
      </c>
      <c r="M225" s="410">
        <v>0.35</v>
      </c>
      <c r="N225" s="410">
        <v>0.38</v>
      </c>
      <c r="O225" s="411">
        <v>0.9</v>
      </c>
      <c r="P225" s="410">
        <v>-0.05</v>
      </c>
      <c r="Q225" s="410">
        <v>0.9</v>
      </c>
    </row>
    <row r="226" spans="8:17" x14ac:dyDescent="0.2">
      <c r="H226" s="408">
        <v>42772</v>
      </c>
      <c r="I226" s="409">
        <v>42772</v>
      </c>
      <c r="J226" s="410">
        <v>0.06</v>
      </c>
      <c r="K226" s="410">
        <v>0.15</v>
      </c>
      <c r="L226" s="410">
        <v>0.25</v>
      </c>
      <c r="M226" s="410">
        <v>0.34</v>
      </c>
      <c r="N226" s="410">
        <v>0.39</v>
      </c>
      <c r="O226" s="411">
        <v>0.9</v>
      </c>
      <c r="P226" s="410">
        <v>-0.05</v>
      </c>
      <c r="Q226" s="410">
        <v>0.9</v>
      </c>
    </row>
    <row r="227" spans="8:17" x14ac:dyDescent="0.2">
      <c r="H227" s="408">
        <v>42773</v>
      </c>
      <c r="I227" s="409">
        <v>42773</v>
      </c>
      <c r="J227" s="410">
        <v>0.06</v>
      </c>
      <c r="K227" s="410">
        <v>0.15</v>
      </c>
      <c r="L227" s="410">
        <v>0.25</v>
      </c>
      <c r="M227" s="410">
        <v>0.34</v>
      </c>
      <c r="N227" s="410">
        <v>0.38</v>
      </c>
      <c r="O227" s="411">
        <v>0.9</v>
      </c>
      <c r="P227" s="410">
        <v>-0.05</v>
      </c>
      <c r="Q227" s="410">
        <v>0.9</v>
      </c>
    </row>
    <row r="228" spans="8:17" x14ac:dyDescent="0.2">
      <c r="H228" s="408">
        <v>42774</v>
      </c>
      <c r="I228" s="409">
        <v>42774</v>
      </c>
      <c r="J228" s="410">
        <v>0.05</v>
      </c>
      <c r="K228" s="410">
        <v>0.15</v>
      </c>
      <c r="L228" s="410">
        <v>0.25</v>
      </c>
      <c r="M228" s="410">
        <v>0.34</v>
      </c>
      <c r="N228" s="410">
        <v>0.38</v>
      </c>
      <c r="O228" s="411">
        <v>0.9</v>
      </c>
      <c r="P228" s="410">
        <v>-0.05</v>
      </c>
      <c r="Q228" s="410">
        <v>0.9</v>
      </c>
    </row>
    <row r="229" spans="8:17" x14ac:dyDescent="0.2">
      <c r="H229" s="408">
        <v>42775</v>
      </c>
      <c r="I229" s="409">
        <v>42775</v>
      </c>
      <c r="J229" s="410">
        <v>0.05</v>
      </c>
      <c r="K229" s="410">
        <v>0.15</v>
      </c>
      <c r="L229" s="410">
        <v>0.25</v>
      </c>
      <c r="M229" s="410">
        <v>0.34</v>
      </c>
      <c r="N229" s="410">
        <v>0.38</v>
      </c>
      <c r="O229" s="411">
        <v>0.9</v>
      </c>
      <c r="P229" s="410">
        <v>-0.05</v>
      </c>
      <c r="Q229" s="410">
        <v>0.9</v>
      </c>
    </row>
    <row r="230" spans="8:17" x14ac:dyDescent="0.2">
      <c r="H230" s="408">
        <v>42776</v>
      </c>
      <c r="I230" s="409">
        <v>42776</v>
      </c>
      <c r="J230" s="410">
        <v>0.05</v>
      </c>
      <c r="K230" s="410">
        <v>0.15</v>
      </c>
      <c r="L230" s="410">
        <v>0.24</v>
      </c>
      <c r="M230" s="410">
        <v>0.34</v>
      </c>
      <c r="N230" s="410">
        <v>0.38</v>
      </c>
      <c r="O230" s="411">
        <v>0.9</v>
      </c>
      <c r="P230" s="410">
        <v>-0.05</v>
      </c>
      <c r="Q230" s="410">
        <v>0.9</v>
      </c>
    </row>
    <row r="231" spans="8:17" x14ac:dyDescent="0.2">
      <c r="H231" s="408">
        <v>42779</v>
      </c>
      <c r="I231" s="409">
        <v>42779</v>
      </c>
      <c r="J231" s="410">
        <v>0.05</v>
      </c>
      <c r="K231" s="410">
        <v>0.15</v>
      </c>
      <c r="L231" s="410">
        <v>0.24</v>
      </c>
      <c r="M231" s="410">
        <v>0.34</v>
      </c>
      <c r="N231" s="410">
        <v>0.38</v>
      </c>
      <c r="O231" s="411">
        <v>0.9</v>
      </c>
      <c r="P231" s="410">
        <v>-0.05</v>
      </c>
      <c r="Q231" s="410">
        <v>0.9</v>
      </c>
    </row>
    <row r="232" spans="8:17" x14ac:dyDescent="0.2">
      <c r="H232" s="408">
        <v>42780</v>
      </c>
      <c r="I232" s="409">
        <v>42780</v>
      </c>
      <c r="J232" s="410">
        <v>0.05</v>
      </c>
      <c r="K232" s="410">
        <v>0.15</v>
      </c>
      <c r="L232" s="410">
        <v>0.24</v>
      </c>
      <c r="M232" s="410">
        <v>0.34</v>
      </c>
      <c r="N232" s="410">
        <v>0.38</v>
      </c>
      <c r="O232" s="411">
        <v>0.9</v>
      </c>
      <c r="P232" s="410">
        <v>-0.05</v>
      </c>
      <c r="Q232" s="410">
        <v>0.9</v>
      </c>
    </row>
    <row r="233" spans="8:17" x14ac:dyDescent="0.2">
      <c r="H233" s="408">
        <v>42781</v>
      </c>
      <c r="I233" s="409">
        <v>42781</v>
      </c>
      <c r="J233" s="410">
        <v>0.04</v>
      </c>
      <c r="K233" s="410">
        <v>0.15</v>
      </c>
      <c r="L233" s="410">
        <v>0.24</v>
      </c>
      <c r="M233" s="410">
        <v>0.34</v>
      </c>
      <c r="N233" s="410">
        <v>0.38</v>
      </c>
      <c r="O233" s="411">
        <v>0.9</v>
      </c>
      <c r="P233" s="410">
        <v>-0.05</v>
      </c>
      <c r="Q233" s="410">
        <v>0.9</v>
      </c>
    </row>
    <row r="234" spans="8:17" x14ac:dyDescent="0.2">
      <c r="H234" s="408">
        <v>42782</v>
      </c>
      <c r="I234" s="409">
        <v>42782</v>
      </c>
      <c r="J234" s="410">
        <v>0.06</v>
      </c>
      <c r="K234" s="410">
        <v>0.15</v>
      </c>
      <c r="L234" s="410">
        <v>0.24</v>
      </c>
      <c r="M234" s="410">
        <v>0.34</v>
      </c>
      <c r="N234" s="410">
        <v>0.38</v>
      </c>
      <c r="O234" s="411">
        <v>0.9</v>
      </c>
      <c r="P234" s="410">
        <v>-0.05</v>
      </c>
      <c r="Q234" s="410">
        <v>0.9</v>
      </c>
    </row>
    <row r="235" spans="8:17" x14ac:dyDescent="0.2">
      <c r="H235" s="408">
        <v>42783</v>
      </c>
      <c r="I235" s="409">
        <v>42783</v>
      </c>
      <c r="J235" s="410">
        <v>0.05</v>
      </c>
      <c r="K235" s="410">
        <v>0.15</v>
      </c>
      <c r="L235" s="410">
        <v>0.24</v>
      </c>
      <c r="M235" s="410">
        <v>0.34</v>
      </c>
      <c r="N235" s="410">
        <v>0.38</v>
      </c>
      <c r="O235" s="411">
        <v>0.9</v>
      </c>
      <c r="P235" s="410">
        <v>-0.05</v>
      </c>
      <c r="Q235" s="410">
        <v>0.9</v>
      </c>
    </row>
    <row r="236" spans="8:17" x14ac:dyDescent="0.2">
      <c r="H236" s="408">
        <v>42786</v>
      </c>
      <c r="I236" s="409">
        <v>42786</v>
      </c>
      <c r="J236" s="410">
        <v>0.14000000000000001</v>
      </c>
      <c r="K236" s="410">
        <v>0.15</v>
      </c>
      <c r="L236" s="410">
        <v>0.24</v>
      </c>
      <c r="M236" s="410">
        <v>0.34</v>
      </c>
      <c r="N236" s="410">
        <v>0.38</v>
      </c>
      <c r="O236" s="411">
        <v>0.9</v>
      </c>
      <c r="P236" s="410">
        <v>-0.05</v>
      </c>
      <c r="Q236" s="410">
        <v>0.9</v>
      </c>
    </row>
    <row r="237" spans="8:17" x14ac:dyDescent="0.2">
      <c r="H237" s="408">
        <v>42787</v>
      </c>
      <c r="I237" s="409">
        <v>42787</v>
      </c>
      <c r="J237" s="410">
        <v>0.17</v>
      </c>
      <c r="K237" s="410">
        <v>0.15</v>
      </c>
      <c r="L237" s="410">
        <v>0.23</v>
      </c>
      <c r="M237" s="410">
        <v>0.34</v>
      </c>
      <c r="N237" s="410">
        <v>0.38</v>
      </c>
      <c r="O237" s="411">
        <v>0.9</v>
      </c>
      <c r="P237" s="410">
        <v>-0.05</v>
      </c>
      <c r="Q237" s="410">
        <v>0.9</v>
      </c>
    </row>
    <row r="238" spans="8:17" x14ac:dyDescent="0.2">
      <c r="H238" s="408">
        <v>42788</v>
      </c>
      <c r="I238" s="409">
        <v>42788</v>
      </c>
      <c r="J238" s="410">
        <v>0.13</v>
      </c>
      <c r="K238" s="410">
        <v>0.15</v>
      </c>
      <c r="L238" s="410">
        <v>0.24</v>
      </c>
      <c r="M238" s="410">
        <v>0.34</v>
      </c>
      <c r="N238" s="410">
        <v>0.38</v>
      </c>
      <c r="O238" s="411">
        <v>0.9</v>
      </c>
      <c r="P238" s="410">
        <v>-0.05</v>
      </c>
      <c r="Q238" s="410">
        <v>0.9</v>
      </c>
    </row>
    <row r="239" spans="8:17" x14ac:dyDescent="0.2">
      <c r="H239" s="408">
        <v>42789</v>
      </c>
      <c r="I239" s="409">
        <v>42789</v>
      </c>
      <c r="J239" s="410">
        <v>0.09</v>
      </c>
      <c r="K239" s="410">
        <v>0.15</v>
      </c>
      <c r="L239" s="410">
        <v>0.24</v>
      </c>
      <c r="M239" s="410">
        <v>0.34</v>
      </c>
      <c r="N239" s="410">
        <v>0.38</v>
      </c>
      <c r="O239" s="411">
        <v>0.9</v>
      </c>
      <c r="P239" s="410">
        <v>-0.05</v>
      </c>
      <c r="Q239" s="410">
        <v>0.9</v>
      </c>
    </row>
    <row r="240" spans="8:17" x14ac:dyDescent="0.2">
      <c r="H240" s="408">
        <v>42790</v>
      </c>
      <c r="I240" s="409">
        <v>42790</v>
      </c>
      <c r="J240" s="410">
        <v>0.06</v>
      </c>
      <c r="K240" s="410">
        <v>0.15</v>
      </c>
      <c r="L240" s="410">
        <v>0.23</v>
      </c>
      <c r="M240" s="410">
        <v>0.33</v>
      </c>
      <c r="N240" s="410">
        <v>0.37</v>
      </c>
      <c r="O240" s="411">
        <v>0.9</v>
      </c>
      <c r="P240" s="410">
        <v>-0.05</v>
      </c>
      <c r="Q240" s="410">
        <v>0.9</v>
      </c>
    </row>
    <row r="241" spans="8:17" x14ac:dyDescent="0.2">
      <c r="H241" s="408">
        <v>42793</v>
      </c>
      <c r="I241" s="409">
        <v>42793</v>
      </c>
      <c r="J241" s="410">
        <v>7.0000000000000007E-2</v>
      </c>
      <c r="K241" s="410">
        <v>0.15</v>
      </c>
      <c r="L241" s="410">
        <v>0.23</v>
      </c>
      <c r="M241" s="410">
        <v>0.33</v>
      </c>
      <c r="N241" s="410">
        <v>0.37</v>
      </c>
      <c r="O241" s="411">
        <v>0.9</v>
      </c>
      <c r="P241" s="410">
        <v>-0.05</v>
      </c>
      <c r="Q241" s="410">
        <v>0.9</v>
      </c>
    </row>
    <row r="242" spans="8:17" x14ac:dyDescent="0.2">
      <c r="H242" s="408">
        <v>42794</v>
      </c>
      <c r="I242" s="409">
        <v>42794</v>
      </c>
      <c r="J242" s="410">
        <v>7.0000000000000007E-2</v>
      </c>
      <c r="K242" s="410">
        <v>0.15</v>
      </c>
      <c r="L242" s="410">
        <v>0.23</v>
      </c>
      <c r="M242" s="410">
        <v>0.33</v>
      </c>
      <c r="N242" s="410">
        <v>0.37</v>
      </c>
      <c r="O242" s="411">
        <v>0.9</v>
      </c>
      <c r="P242" s="410">
        <v>-0.05</v>
      </c>
      <c r="Q242" s="410">
        <v>0.9</v>
      </c>
    </row>
    <row r="243" spans="8:17" x14ac:dyDescent="0.2">
      <c r="H243" s="408">
        <v>42795</v>
      </c>
      <c r="I243" s="409">
        <v>42795</v>
      </c>
      <c r="J243" s="410">
        <v>7.0000000000000007E-2</v>
      </c>
      <c r="K243" s="410">
        <v>0.15</v>
      </c>
      <c r="L243" s="410">
        <v>0.23</v>
      </c>
      <c r="M243" s="410">
        <v>0.33</v>
      </c>
      <c r="N243" s="410">
        <v>0.37</v>
      </c>
      <c r="O243" s="411">
        <v>0.9</v>
      </c>
      <c r="P243" s="410">
        <v>-0.05</v>
      </c>
      <c r="Q243" s="410">
        <v>0.9</v>
      </c>
    </row>
    <row r="244" spans="8:17" x14ac:dyDescent="0.2">
      <c r="H244" s="408">
        <v>42796</v>
      </c>
      <c r="I244" s="409">
        <v>42796</v>
      </c>
      <c r="J244" s="410">
        <v>0.08</v>
      </c>
      <c r="K244" s="410">
        <v>0.15</v>
      </c>
      <c r="L244" s="410">
        <v>0.23</v>
      </c>
      <c r="M244" s="410">
        <v>0.33</v>
      </c>
      <c r="N244" s="410">
        <v>0.37</v>
      </c>
      <c r="O244" s="411">
        <v>0.9</v>
      </c>
      <c r="P244" s="410">
        <v>-0.05</v>
      </c>
      <c r="Q244" s="410">
        <v>0.9</v>
      </c>
    </row>
    <row r="245" spans="8:17" x14ac:dyDescent="0.2">
      <c r="H245" s="408">
        <v>42797</v>
      </c>
      <c r="I245" s="409">
        <v>42797</v>
      </c>
      <c r="J245" s="410">
        <v>7.0000000000000007E-2</v>
      </c>
      <c r="K245" s="410">
        <v>0.15</v>
      </c>
      <c r="L245" s="410">
        <v>0.23</v>
      </c>
      <c r="M245" s="410">
        <v>0.33</v>
      </c>
      <c r="N245" s="410">
        <v>0.37</v>
      </c>
      <c r="O245" s="411">
        <v>0.9</v>
      </c>
      <c r="P245" s="410">
        <v>-0.05</v>
      </c>
      <c r="Q245" s="410">
        <v>0.9</v>
      </c>
    </row>
    <row r="246" spans="8:17" x14ac:dyDescent="0.2">
      <c r="H246" s="408">
        <v>42800</v>
      </c>
      <c r="I246" s="409">
        <v>42800</v>
      </c>
      <c r="J246" s="410">
        <v>7.0000000000000007E-2</v>
      </c>
      <c r="K246" s="410">
        <v>0.15</v>
      </c>
      <c r="L246" s="410">
        <v>0.23</v>
      </c>
      <c r="M246" s="410">
        <v>0.33</v>
      </c>
      <c r="N246" s="410">
        <v>0.37</v>
      </c>
      <c r="O246" s="411">
        <v>0.9</v>
      </c>
      <c r="P246" s="410">
        <v>-0.05</v>
      </c>
      <c r="Q246" s="410">
        <v>0.9</v>
      </c>
    </row>
    <row r="247" spans="8:17" x14ac:dyDescent="0.2">
      <c r="H247" s="408">
        <v>42801</v>
      </c>
      <c r="I247" s="409">
        <v>42801</v>
      </c>
      <c r="J247" s="410">
        <v>0.06</v>
      </c>
      <c r="K247" s="410">
        <v>0.15</v>
      </c>
      <c r="L247" s="410">
        <v>0.23</v>
      </c>
      <c r="M247" s="410">
        <v>0.33</v>
      </c>
      <c r="N247" s="410">
        <v>0.37</v>
      </c>
      <c r="O247" s="411">
        <v>0.9</v>
      </c>
      <c r="P247" s="410">
        <v>-0.05</v>
      </c>
      <c r="Q247" s="410">
        <v>0.9</v>
      </c>
    </row>
    <row r="248" spans="8:17" x14ac:dyDescent="0.2">
      <c r="H248" s="408">
        <v>42802</v>
      </c>
      <c r="I248" s="409">
        <v>42802</v>
      </c>
      <c r="J248" s="410">
        <v>0.06</v>
      </c>
      <c r="K248" s="410">
        <v>0.15</v>
      </c>
      <c r="L248" s="410">
        <v>0.23</v>
      </c>
      <c r="M248" s="410">
        <v>0.32</v>
      </c>
      <c r="N248" s="410">
        <v>0.37</v>
      </c>
      <c r="O248" s="411">
        <v>0.9</v>
      </c>
      <c r="P248" s="410">
        <v>-0.05</v>
      </c>
      <c r="Q248" s="410">
        <v>0.9</v>
      </c>
    </row>
    <row r="249" spans="8:17" x14ac:dyDescent="0.2">
      <c r="H249" s="408">
        <v>42803</v>
      </c>
      <c r="I249" s="409">
        <v>42803</v>
      </c>
      <c r="J249" s="410">
        <v>0.04</v>
      </c>
      <c r="K249" s="410">
        <v>0.15</v>
      </c>
      <c r="L249" s="410">
        <v>0.23</v>
      </c>
      <c r="M249" s="410">
        <v>0.32</v>
      </c>
      <c r="N249" s="410">
        <v>0.37</v>
      </c>
      <c r="O249" s="411">
        <v>0.9</v>
      </c>
      <c r="P249" s="410">
        <v>-0.05</v>
      </c>
      <c r="Q249" s="410">
        <v>0.9</v>
      </c>
    </row>
    <row r="250" spans="8:17" x14ac:dyDescent="0.2">
      <c r="H250" s="408">
        <v>42804</v>
      </c>
      <c r="I250" s="409">
        <v>42804</v>
      </c>
      <c r="J250" s="410">
        <v>0.04</v>
      </c>
      <c r="K250" s="410">
        <v>0.15</v>
      </c>
      <c r="L250" s="410">
        <v>0.23</v>
      </c>
      <c r="M250" s="410">
        <v>0.31</v>
      </c>
      <c r="N250" s="410">
        <v>0.36</v>
      </c>
      <c r="O250" s="411">
        <v>0.9</v>
      </c>
      <c r="P250" s="410">
        <v>-0.05</v>
      </c>
      <c r="Q250" s="410">
        <v>0.9</v>
      </c>
    </row>
    <row r="251" spans="8:17" x14ac:dyDescent="0.2">
      <c r="H251" s="408">
        <v>42807</v>
      </c>
      <c r="I251" s="409">
        <v>42807</v>
      </c>
      <c r="J251" s="410">
        <v>0.05</v>
      </c>
      <c r="K251" s="410">
        <v>0.15</v>
      </c>
      <c r="L251" s="410">
        <v>0.23</v>
      </c>
      <c r="M251" s="410">
        <v>0.31</v>
      </c>
      <c r="N251" s="410">
        <v>0.36</v>
      </c>
      <c r="O251" s="411">
        <v>0.9</v>
      </c>
      <c r="P251" s="410">
        <v>-0.05</v>
      </c>
      <c r="Q251" s="410">
        <v>0.9</v>
      </c>
    </row>
    <row r="252" spans="8:17" x14ac:dyDescent="0.2">
      <c r="H252" s="408">
        <v>42808</v>
      </c>
      <c r="I252" s="409">
        <v>42808</v>
      </c>
      <c r="J252" s="410">
        <v>0.05</v>
      </c>
      <c r="K252" s="410">
        <v>0.15</v>
      </c>
      <c r="L252" s="410">
        <v>0.23</v>
      </c>
      <c r="M252" s="410">
        <v>0.31</v>
      </c>
      <c r="N252" s="410">
        <v>0.36</v>
      </c>
      <c r="O252" s="411">
        <v>0.9</v>
      </c>
      <c r="P252" s="410">
        <v>-0.05</v>
      </c>
      <c r="Q252" s="410">
        <v>0.9</v>
      </c>
    </row>
    <row r="253" spans="8:17" x14ac:dyDescent="0.2">
      <c r="H253" s="408">
        <v>42810</v>
      </c>
      <c r="I253" s="409">
        <v>42810</v>
      </c>
      <c r="J253" s="410">
        <v>0.04</v>
      </c>
      <c r="K253" s="410">
        <v>0.14000000000000001</v>
      </c>
      <c r="L253" s="410">
        <v>0.23</v>
      </c>
      <c r="M253" s="410">
        <v>0.31</v>
      </c>
      <c r="N253" s="410">
        <v>0.36</v>
      </c>
      <c r="O253" s="411">
        <v>0.9</v>
      </c>
      <c r="P253" s="410">
        <v>-0.05</v>
      </c>
      <c r="Q253" s="410">
        <v>0.9</v>
      </c>
    </row>
    <row r="254" spans="8:17" x14ac:dyDescent="0.2">
      <c r="H254" s="408">
        <v>42811</v>
      </c>
      <c r="I254" s="409">
        <v>42811</v>
      </c>
      <c r="J254" s="410">
        <v>0.04</v>
      </c>
      <c r="K254" s="410">
        <v>0.14000000000000001</v>
      </c>
      <c r="L254" s="410">
        <v>0.23</v>
      </c>
      <c r="M254" s="410">
        <v>0.31</v>
      </c>
      <c r="N254" s="410">
        <v>0.36</v>
      </c>
      <c r="O254" s="411">
        <v>0.9</v>
      </c>
      <c r="P254" s="410">
        <v>-0.05</v>
      </c>
      <c r="Q254" s="410">
        <v>0.9</v>
      </c>
    </row>
    <row r="255" spans="8:17" x14ac:dyDescent="0.2">
      <c r="H255" s="408">
        <v>42814</v>
      </c>
      <c r="I255" s="409">
        <v>42814</v>
      </c>
      <c r="J255" s="410">
        <v>0.05</v>
      </c>
      <c r="K255" s="410">
        <v>0.14000000000000001</v>
      </c>
      <c r="L255" s="410">
        <v>0.23</v>
      </c>
      <c r="M255" s="410">
        <v>0.3</v>
      </c>
      <c r="N255" s="410">
        <v>0.36</v>
      </c>
      <c r="O255" s="411">
        <v>0.9</v>
      </c>
      <c r="P255" s="410">
        <v>-0.05</v>
      </c>
      <c r="Q255" s="410">
        <v>0.9</v>
      </c>
    </row>
    <row r="256" spans="8:17" x14ac:dyDescent="0.2">
      <c r="H256" s="408">
        <v>42815</v>
      </c>
      <c r="I256" s="409">
        <v>42815</v>
      </c>
      <c r="J256" s="410">
        <v>0.05</v>
      </c>
      <c r="K256" s="410">
        <v>0.14000000000000001</v>
      </c>
      <c r="L256" s="410">
        <v>0.22</v>
      </c>
      <c r="M256" s="410">
        <v>0.3</v>
      </c>
      <c r="N256" s="410">
        <v>0.36</v>
      </c>
      <c r="O256" s="411">
        <v>0.9</v>
      </c>
      <c r="P256" s="410">
        <v>-0.05</v>
      </c>
      <c r="Q256" s="410">
        <v>0.9</v>
      </c>
    </row>
    <row r="257" spans="8:17" x14ac:dyDescent="0.2">
      <c r="H257" s="408">
        <v>42816</v>
      </c>
      <c r="I257" s="409">
        <v>42816</v>
      </c>
      <c r="J257" s="410">
        <v>0.05</v>
      </c>
      <c r="K257" s="410">
        <v>0.14000000000000001</v>
      </c>
      <c r="L257" s="410">
        <v>0.22</v>
      </c>
      <c r="M257" s="410">
        <v>0.3</v>
      </c>
      <c r="N257" s="410">
        <v>0.35</v>
      </c>
      <c r="O257" s="411">
        <v>0.9</v>
      </c>
      <c r="P257" s="410">
        <v>-0.05</v>
      </c>
      <c r="Q257" s="410">
        <v>0.9</v>
      </c>
    </row>
    <row r="258" spans="8:17" x14ac:dyDescent="0.2">
      <c r="H258" s="408">
        <v>42817</v>
      </c>
      <c r="I258" s="409">
        <v>42817</v>
      </c>
      <c r="J258" s="410">
        <v>0.05</v>
      </c>
      <c r="K258" s="410">
        <v>0.14000000000000001</v>
      </c>
      <c r="L258" s="410">
        <v>0.22</v>
      </c>
      <c r="M258" s="410">
        <v>0.3</v>
      </c>
      <c r="N258" s="410">
        <v>0.35</v>
      </c>
      <c r="O258" s="411">
        <v>0.9</v>
      </c>
      <c r="P258" s="410">
        <v>-0.05</v>
      </c>
      <c r="Q258" s="410">
        <v>0.9</v>
      </c>
    </row>
    <row r="259" spans="8:17" x14ac:dyDescent="0.2">
      <c r="H259" s="408">
        <v>42818</v>
      </c>
      <c r="I259" s="409">
        <v>42818</v>
      </c>
      <c r="J259" s="410">
        <v>0.05</v>
      </c>
      <c r="K259" s="410">
        <v>0.14000000000000001</v>
      </c>
      <c r="L259" s="410">
        <v>0.21</v>
      </c>
      <c r="M259" s="410">
        <v>0.3</v>
      </c>
      <c r="N259" s="410">
        <v>0.35</v>
      </c>
      <c r="O259" s="411">
        <v>0.9</v>
      </c>
      <c r="P259" s="410">
        <v>-0.05</v>
      </c>
      <c r="Q259" s="410">
        <v>0.9</v>
      </c>
    </row>
    <row r="260" spans="8:17" x14ac:dyDescent="0.2">
      <c r="H260" s="408">
        <v>42821</v>
      </c>
      <c r="I260" s="409">
        <v>42821</v>
      </c>
      <c r="J260" s="410">
        <v>0.05</v>
      </c>
      <c r="K260" s="410">
        <v>0.14000000000000001</v>
      </c>
      <c r="L260" s="410">
        <v>0.21</v>
      </c>
      <c r="M260" s="410">
        <v>0.3</v>
      </c>
      <c r="N260" s="410">
        <v>0.35</v>
      </c>
      <c r="O260" s="411">
        <v>0.9</v>
      </c>
      <c r="P260" s="410">
        <v>-0.05</v>
      </c>
      <c r="Q260" s="410">
        <v>0.9</v>
      </c>
    </row>
    <row r="261" spans="8:17" x14ac:dyDescent="0.2">
      <c r="H261" s="408">
        <v>42822</v>
      </c>
      <c r="I261" s="409">
        <v>42822</v>
      </c>
      <c r="J261" s="410">
        <v>0.05</v>
      </c>
      <c r="K261" s="410">
        <v>0.14000000000000001</v>
      </c>
      <c r="L261" s="410">
        <v>0.21</v>
      </c>
      <c r="M261" s="410">
        <v>0.3</v>
      </c>
      <c r="N261" s="410">
        <v>0.35</v>
      </c>
      <c r="O261" s="411">
        <v>0.9</v>
      </c>
      <c r="P261" s="410">
        <v>-0.05</v>
      </c>
      <c r="Q261" s="410">
        <v>0.9</v>
      </c>
    </row>
    <row r="262" spans="8:17" x14ac:dyDescent="0.2">
      <c r="H262" s="408">
        <v>42823</v>
      </c>
      <c r="I262" s="409">
        <v>42823</v>
      </c>
      <c r="J262" s="410">
        <v>0.05</v>
      </c>
      <c r="K262" s="410">
        <v>0.14000000000000001</v>
      </c>
      <c r="L262" s="410">
        <v>0.2</v>
      </c>
      <c r="M262" s="410">
        <v>0.28000000000000003</v>
      </c>
      <c r="N262" s="410">
        <v>0.33</v>
      </c>
      <c r="O262" s="411">
        <v>0.9</v>
      </c>
      <c r="P262" s="410">
        <v>-0.05</v>
      </c>
      <c r="Q262" s="410">
        <v>0.9</v>
      </c>
    </row>
    <row r="263" spans="8:17" x14ac:dyDescent="0.2">
      <c r="H263" s="408">
        <v>42824</v>
      </c>
      <c r="I263" s="409">
        <v>42824</v>
      </c>
      <c r="J263" s="410">
        <v>0.06</v>
      </c>
      <c r="K263" s="410">
        <v>0.14000000000000001</v>
      </c>
      <c r="L263" s="410">
        <v>0.18</v>
      </c>
      <c r="M263" s="410">
        <v>0.26</v>
      </c>
      <c r="N263" s="410">
        <v>0.31</v>
      </c>
      <c r="O263" s="411">
        <v>0.9</v>
      </c>
      <c r="P263" s="410">
        <v>-0.05</v>
      </c>
      <c r="Q263" s="410">
        <v>0.9</v>
      </c>
    </row>
    <row r="264" spans="8:17" x14ac:dyDescent="0.2">
      <c r="H264" s="408">
        <v>42825</v>
      </c>
      <c r="I264" s="409">
        <v>42825</v>
      </c>
      <c r="J264" s="410">
        <v>0.1</v>
      </c>
      <c r="K264" s="410">
        <v>0.13</v>
      </c>
      <c r="L264" s="410">
        <v>0.18</v>
      </c>
      <c r="M264" s="410">
        <v>0.25</v>
      </c>
      <c r="N264" s="410">
        <v>0.31</v>
      </c>
      <c r="O264" s="411">
        <v>0.9</v>
      </c>
      <c r="P264" s="410">
        <v>-0.05</v>
      </c>
      <c r="Q264" s="410">
        <v>0.9</v>
      </c>
    </row>
    <row r="265" spans="8:17" x14ac:dyDescent="0.2">
      <c r="H265" s="408">
        <v>42828</v>
      </c>
      <c r="I265" s="409">
        <v>42828</v>
      </c>
      <c r="J265" s="410">
        <v>0.08</v>
      </c>
      <c r="K265" s="410">
        <v>0.14000000000000001</v>
      </c>
      <c r="L265" s="410">
        <v>0.18</v>
      </c>
      <c r="M265" s="410">
        <v>0.25</v>
      </c>
      <c r="N265" s="410">
        <v>0.3</v>
      </c>
      <c r="O265" s="411">
        <v>0.9</v>
      </c>
      <c r="P265" s="410">
        <v>-0.05</v>
      </c>
      <c r="Q265" s="410">
        <v>0.9</v>
      </c>
    </row>
    <row r="266" spans="8:17" x14ac:dyDescent="0.2">
      <c r="H266" s="408">
        <v>42829</v>
      </c>
      <c r="I266" s="409">
        <v>42829</v>
      </c>
      <c r="J266" s="410">
        <v>0.06</v>
      </c>
      <c r="K266" s="410">
        <v>0.14000000000000001</v>
      </c>
      <c r="L266" s="410">
        <v>0.18</v>
      </c>
      <c r="M266" s="410">
        <v>0.25</v>
      </c>
      <c r="N266" s="410">
        <v>0.3</v>
      </c>
      <c r="O266" s="411">
        <v>0.9</v>
      </c>
      <c r="P266" s="410">
        <v>-0.05</v>
      </c>
      <c r="Q266" s="410">
        <v>0.9</v>
      </c>
    </row>
    <row r="267" spans="8:17" x14ac:dyDescent="0.2">
      <c r="H267" s="408">
        <v>42830</v>
      </c>
      <c r="I267" s="409">
        <v>42830</v>
      </c>
      <c r="J267" s="410">
        <v>0.06</v>
      </c>
      <c r="K267" s="410">
        <v>0.14000000000000001</v>
      </c>
      <c r="L267" s="410">
        <v>0.18</v>
      </c>
      <c r="M267" s="410">
        <v>0.25</v>
      </c>
      <c r="N267" s="410">
        <v>0.3</v>
      </c>
      <c r="O267" s="411">
        <v>0.9</v>
      </c>
      <c r="P267" s="410">
        <v>-0.05</v>
      </c>
      <c r="Q267" s="410">
        <v>0.9</v>
      </c>
    </row>
    <row r="268" spans="8:17" x14ac:dyDescent="0.2">
      <c r="H268" s="408">
        <v>42831</v>
      </c>
      <c r="I268" s="409">
        <v>42831</v>
      </c>
      <c r="J268" s="410">
        <v>0.05</v>
      </c>
      <c r="K268" s="410">
        <v>0.14000000000000001</v>
      </c>
      <c r="L268" s="410">
        <v>0.17</v>
      </c>
      <c r="M268" s="410">
        <v>0.25</v>
      </c>
      <c r="N268" s="410">
        <v>0.3</v>
      </c>
      <c r="O268" s="411">
        <v>0.9</v>
      </c>
      <c r="P268" s="410">
        <v>-0.05</v>
      </c>
      <c r="Q268" s="410">
        <v>0.9</v>
      </c>
    </row>
    <row r="269" spans="8:17" x14ac:dyDescent="0.2">
      <c r="H269" s="408">
        <v>42832</v>
      </c>
      <c r="I269" s="409">
        <v>42832</v>
      </c>
      <c r="J269" s="410">
        <v>0.05</v>
      </c>
      <c r="K269" s="410">
        <v>0.14000000000000001</v>
      </c>
      <c r="L269" s="410">
        <v>0.17</v>
      </c>
      <c r="M269" s="410">
        <v>0.25</v>
      </c>
      <c r="N269" s="410">
        <v>0.28999999999999998</v>
      </c>
      <c r="O269" s="411">
        <v>0.9</v>
      </c>
      <c r="P269" s="410">
        <v>-0.05</v>
      </c>
      <c r="Q269" s="410">
        <v>0.9</v>
      </c>
    </row>
    <row r="270" spans="8:17" x14ac:dyDescent="0.2">
      <c r="H270" s="408">
        <v>42835</v>
      </c>
      <c r="I270" s="409">
        <v>42835</v>
      </c>
      <c r="J270" s="410">
        <v>0.05</v>
      </c>
      <c r="K270" s="410">
        <v>0.14000000000000001</v>
      </c>
      <c r="L270" s="410">
        <v>0.16</v>
      </c>
      <c r="M270" s="410">
        <v>0.24</v>
      </c>
      <c r="N270" s="410">
        <v>0.28999999999999998</v>
      </c>
      <c r="O270" s="411">
        <v>0.9</v>
      </c>
      <c r="P270" s="410">
        <v>-0.05</v>
      </c>
      <c r="Q270" s="410">
        <v>0.9</v>
      </c>
    </row>
    <row r="271" spans="8:17" x14ac:dyDescent="0.2">
      <c r="H271" s="408">
        <v>42836</v>
      </c>
      <c r="I271" s="409">
        <v>42836</v>
      </c>
      <c r="J271" s="410">
        <v>0.05</v>
      </c>
      <c r="K271" s="410">
        <v>0.14000000000000001</v>
      </c>
      <c r="L271" s="410">
        <v>0.16</v>
      </c>
      <c r="M271" s="410">
        <v>0.24</v>
      </c>
      <c r="N271" s="410">
        <v>0.28999999999999998</v>
      </c>
      <c r="O271" s="411">
        <v>0.9</v>
      </c>
      <c r="P271" s="410">
        <v>-0.05</v>
      </c>
      <c r="Q271" s="410">
        <v>0.9</v>
      </c>
    </row>
    <row r="272" spans="8:17" x14ac:dyDescent="0.2">
      <c r="H272" s="408">
        <v>42837</v>
      </c>
      <c r="I272" s="409">
        <v>42837</v>
      </c>
      <c r="J272" s="410">
        <v>0.05</v>
      </c>
      <c r="K272" s="410">
        <v>0.14000000000000001</v>
      </c>
      <c r="L272" s="410">
        <v>0.16</v>
      </c>
      <c r="M272" s="410">
        <v>0.24</v>
      </c>
      <c r="N272" s="410">
        <v>0.28999999999999998</v>
      </c>
      <c r="O272" s="411">
        <v>0.9</v>
      </c>
      <c r="P272" s="410">
        <v>-0.05</v>
      </c>
      <c r="Q272" s="410">
        <v>0.9</v>
      </c>
    </row>
    <row r="273" spans="8:17" x14ac:dyDescent="0.2">
      <c r="H273" s="408">
        <v>42838</v>
      </c>
      <c r="I273" s="409">
        <v>42838</v>
      </c>
      <c r="J273" s="410">
        <v>0.06</v>
      </c>
      <c r="K273" s="410">
        <v>0.14000000000000001</v>
      </c>
      <c r="L273" s="410">
        <v>0.16</v>
      </c>
      <c r="M273" s="410">
        <v>0.24</v>
      </c>
      <c r="N273" s="410">
        <v>0.28999999999999998</v>
      </c>
      <c r="O273" s="411">
        <v>0.9</v>
      </c>
      <c r="P273" s="410">
        <v>-0.05</v>
      </c>
      <c r="Q273" s="410">
        <v>0.9</v>
      </c>
    </row>
    <row r="274" spans="8:17" x14ac:dyDescent="0.2">
      <c r="H274" s="408">
        <v>42843</v>
      </c>
      <c r="I274" s="409">
        <v>42843</v>
      </c>
      <c r="J274" s="410">
        <v>0.05</v>
      </c>
      <c r="K274" s="410">
        <v>0.14000000000000001</v>
      </c>
      <c r="L274" s="410">
        <v>0.16</v>
      </c>
      <c r="M274" s="410">
        <v>0.24</v>
      </c>
      <c r="N274" s="410">
        <v>0.28000000000000003</v>
      </c>
      <c r="O274" s="411">
        <v>0.9</v>
      </c>
      <c r="P274" s="410">
        <v>-0.05</v>
      </c>
      <c r="Q274" s="410">
        <v>0.9</v>
      </c>
    </row>
    <row r="275" spans="8:17" x14ac:dyDescent="0.2">
      <c r="H275" s="408">
        <v>42844</v>
      </c>
      <c r="I275" s="409">
        <v>42844</v>
      </c>
      <c r="J275" s="410">
        <v>0.05</v>
      </c>
      <c r="K275" s="410">
        <v>0.14000000000000001</v>
      </c>
      <c r="L275" s="410">
        <v>0.16</v>
      </c>
      <c r="M275" s="410">
        <v>0.24</v>
      </c>
      <c r="N275" s="410">
        <v>0.28000000000000003</v>
      </c>
      <c r="O275" s="411">
        <v>0.9</v>
      </c>
      <c r="P275" s="410">
        <v>-0.05</v>
      </c>
      <c r="Q275" s="410">
        <v>0.9</v>
      </c>
    </row>
    <row r="276" spans="8:17" x14ac:dyDescent="0.2">
      <c r="H276" s="408">
        <v>42845</v>
      </c>
      <c r="I276" s="409">
        <v>42845</v>
      </c>
      <c r="J276" s="410">
        <v>0.12</v>
      </c>
      <c r="K276" s="410">
        <v>0.14000000000000001</v>
      </c>
      <c r="L276" s="410">
        <v>0.16</v>
      </c>
      <c r="M276" s="410">
        <v>0.24</v>
      </c>
      <c r="N276" s="410">
        <v>0.28000000000000003</v>
      </c>
      <c r="O276" s="411">
        <v>0.9</v>
      </c>
      <c r="P276" s="410">
        <v>-0.05</v>
      </c>
      <c r="Q276" s="410">
        <v>0.9</v>
      </c>
    </row>
    <row r="277" spans="8:17" x14ac:dyDescent="0.2">
      <c r="H277" s="408">
        <v>42846</v>
      </c>
      <c r="I277" s="409">
        <v>42846</v>
      </c>
      <c r="J277" s="410">
        <v>0.16</v>
      </c>
      <c r="K277" s="410">
        <v>0.15</v>
      </c>
      <c r="L277" s="410">
        <v>0.16</v>
      </c>
      <c r="M277" s="410">
        <v>0.24</v>
      </c>
      <c r="N277" s="410">
        <v>0.28000000000000003</v>
      </c>
      <c r="O277" s="411">
        <v>0.9</v>
      </c>
      <c r="P277" s="410">
        <v>-0.05</v>
      </c>
      <c r="Q277" s="410">
        <v>0.9</v>
      </c>
    </row>
    <row r="278" spans="8:17" x14ac:dyDescent="0.2">
      <c r="H278" s="408">
        <v>42849</v>
      </c>
      <c r="I278" s="409">
        <v>42849</v>
      </c>
      <c r="J278" s="410">
        <v>0.16</v>
      </c>
      <c r="K278" s="410">
        <v>0.15</v>
      </c>
      <c r="L278" s="410">
        <v>0.16</v>
      </c>
      <c r="M278" s="410">
        <v>0.24</v>
      </c>
      <c r="N278" s="410">
        <v>0.28000000000000003</v>
      </c>
      <c r="O278" s="411">
        <v>0.9</v>
      </c>
      <c r="P278" s="410">
        <v>-0.05</v>
      </c>
      <c r="Q278" s="410">
        <v>0.9</v>
      </c>
    </row>
    <row r="279" spans="8:17" x14ac:dyDescent="0.2">
      <c r="H279" s="408">
        <v>42850</v>
      </c>
      <c r="I279" s="409">
        <v>42850</v>
      </c>
      <c r="J279" s="410">
        <v>0.16</v>
      </c>
      <c r="K279" s="410">
        <v>0.15</v>
      </c>
      <c r="L279" s="410">
        <v>0.16</v>
      </c>
      <c r="M279" s="410">
        <v>0.24</v>
      </c>
      <c r="N279" s="410">
        <v>0.28000000000000003</v>
      </c>
      <c r="O279" s="411">
        <v>0.9</v>
      </c>
      <c r="P279" s="410">
        <v>-0.05</v>
      </c>
      <c r="Q279" s="410">
        <v>0.9</v>
      </c>
    </row>
    <row r="280" spans="8:17" x14ac:dyDescent="0.2">
      <c r="H280" s="408">
        <v>42851</v>
      </c>
      <c r="I280" s="409">
        <v>42851</v>
      </c>
      <c r="J280" s="410">
        <v>0.11</v>
      </c>
      <c r="K280" s="410">
        <v>0.15</v>
      </c>
      <c r="L280" s="410">
        <v>0.16</v>
      </c>
      <c r="M280" s="410">
        <v>0.24</v>
      </c>
      <c r="N280" s="410">
        <v>0.28000000000000003</v>
      </c>
      <c r="O280" s="411">
        <v>0.9</v>
      </c>
      <c r="P280" s="410">
        <v>-0.05</v>
      </c>
      <c r="Q280" s="410">
        <v>0.9</v>
      </c>
    </row>
    <row r="281" spans="8:17" x14ac:dyDescent="0.2">
      <c r="H281" s="408">
        <v>42852</v>
      </c>
      <c r="I281" s="409">
        <v>42852</v>
      </c>
      <c r="J281" s="410">
        <v>0.09</v>
      </c>
      <c r="K281" s="410">
        <v>0.15</v>
      </c>
      <c r="L281" s="410">
        <v>0.16</v>
      </c>
      <c r="M281" s="410">
        <v>0.24</v>
      </c>
      <c r="N281" s="410">
        <v>0.28000000000000003</v>
      </c>
      <c r="O281" s="411">
        <v>0.9</v>
      </c>
      <c r="P281" s="410">
        <v>-0.05</v>
      </c>
      <c r="Q281" s="410">
        <v>0.9</v>
      </c>
    </row>
    <row r="282" spans="8:17" x14ac:dyDescent="0.2">
      <c r="H282" s="408">
        <v>42853</v>
      </c>
      <c r="I282" s="409">
        <v>42853</v>
      </c>
      <c r="J282" s="410">
        <v>0.11</v>
      </c>
      <c r="K282" s="410">
        <v>0.15</v>
      </c>
      <c r="L282" s="410">
        <v>0.16</v>
      </c>
      <c r="M282" s="410">
        <v>0.24</v>
      </c>
      <c r="N282" s="410">
        <v>0.28000000000000003</v>
      </c>
      <c r="O282" s="411">
        <v>0.9</v>
      </c>
      <c r="P282" s="410">
        <v>-0.05</v>
      </c>
      <c r="Q282" s="410">
        <v>0.9</v>
      </c>
    </row>
    <row r="283" spans="8:17" x14ac:dyDescent="0.2">
      <c r="H283" s="408">
        <v>42857</v>
      </c>
      <c r="I283" s="409">
        <v>42857</v>
      </c>
      <c r="J283" s="410">
        <v>0.12</v>
      </c>
      <c r="K283" s="410">
        <v>0.15</v>
      </c>
      <c r="L283" s="410">
        <v>0.16</v>
      </c>
      <c r="M283" s="410">
        <v>0.25</v>
      </c>
      <c r="N283" s="410">
        <v>0.28999999999999998</v>
      </c>
      <c r="O283" s="411">
        <v>0.9</v>
      </c>
      <c r="P283" s="410">
        <v>-0.05</v>
      </c>
      <c r="Q283" s="410">
        <v>0.9</v>
      </c>
    </row>
    <row r="284" spans="8:17" x14ac:dyDescent="0.2">
      <c r="H284" s="408">
        <v>42858</v>
      </c>
      <c r="I284" s="409">
        <v>42858</v>
      </c>
      <c r="J284" s="410">
        <v>0.12</v>
      </c>
      <c r="K284" s="410">
        <v>0.15</v>
      </c>
      <c r="L284" s="410">
        <v>0.16</v>
      </c>
      <c r="M284" s="410">
        <v>0.25</v>
      </c>
      <c r="N284" s="410">
        <v>0.28999999999999998</v>
      </c>
      <c r="O284" s="411">
        <v>0.9</v>
      </c>
      <c r="P284" s="410">
        <v>-0.05</v>
      </c>
      <c r="Q284" s="410">
        <v>0.9</v>
      </c>
    </row>
    <row r="285" spans="8:17" x14ac:dyDescent="0.2">
      <c r="H285" s="408">
        <v>42859</v>
      </c>
      <c r="I285" s="409">
        <v>42859</v>
      </c>
      <c r="J285" s="410">
        <v>0.12</v>
      </c>
      <c r="K285" s="410">
        <v>0.15</v>
      </c>
      <c r="L285" s="410">
        <v>0.16</v>
      </c>
      <c r="M285" s="410">
        <v>0.25</v>
      </c>
      <c r="N285" s="410">
        <v>0.28999999999999998</v>
      </c>
      <c r="O285" s="411">
        <v>0.9</v>
      </c>
      <c r="P285" s="410">
        <v>-0.05</v>
      </c>
      <c r="Q285" s="410">
        <v>0.9</v>
      </c>
    </row>
    <row r="286" spans="8:17" x14ac:dyDescent="0.2">
      <c r="H286" s="408">
        <v>42860</v>
      </c>
      <c r="I286" s="409">
        <v>42860</v>
      </c>
      <c r="J286" s="410">
        <v>0.12</v>
      </c>
      <c r="K286" s="410">
        <v>0.15</v>
      </c>
      <c r="L286" s="410">
        <v>0.16</v>
      </c>
      <c r="M286" s="410">
        <v>0.25</v>
      </c>
      <c r="N286" s="410">
        <v>0.28999999999999998</v>
      </c>
      <c r="O286" s="411">
        <v>0.9</v>
      </c>
      <c r="P286" s="410">
        <v>-0.05</v>
      </c>
      <c r="Q286" s="410">
        <v>0.9</v>
      </c>
    </row>
    <row r="287" spans="8:17" x14ac:dyDescent="0.2">
      <c r="H287" s="408">
        <v>42863</v>
      </c>
      <c r="I287" s="409">
        <v>42863</v>
      </c>
      <c r="J287" s="410">
        <v>0.12</v>
      </c>
      <c r="K287" s="410">
        <v>0.15</v>
      </c>
      <c r="L287" s="410">
        <v>0.16</v>
      </c>
      <c r="M287" s="410">
        <v>0.25</v>
      </c>
      <c r="N287" s="410">
        <v>0.28999999999999998</v>
      </c>
      <c r="O287" s="411">
        <v>0.9</v>
      </c>
      <c r="P287" s="410">
        <v>-0.05</v>
      </c>
      <c r="Q287" s="410">
        <v>0.9</v>
      </c>
    </row>
    <row r="288" spans="8:17" x14ac:dyDescent="0.2">
      <c r="H288" s="408">
        <v>42864</v>
      </c>
      <c r="I288" s="409">
        <v>42864</v>
      </c>
      <c r="J288" s="410">
        <v>0.11</v>
      </c>
      <c r="K288" s="410">
        <v>0.15</v>
      </c>
      <c r="L288" s="410">
        <v>0.16</v>
      </c>
      <c r="M288" s="410">
        <v>0.25</v>
      </c>
      <c r="N288" s="410">
        <v>0.28999999999999998</v>
      </c>
      <c r="O288" s="411">
        <v>0.9</v>
      </c>
      <c r="P288" s="410">
        <v>-0.05</v>
      </c>
      <c r="Q288" s="410">
        <v>0.9</v>
      </c>
    </row>
    <row r="289" spans="8:17" x14ac:dyDescent="0.2">
      <c r="H289" s="408">
        <v>42865</v>
      </c>
      <c r="I289" s="409">
        <v>42865</v>
      </c>
      <c r="J289" s="410">
        <v>0.09</v>
      </c>
      <c r="K289" s="410">
        <v>0.15</v>
      </c>
      <c r="L289" s="410">
        <v>0.16</v>
      </c>
      <c r="M289" s="410">
        <v>0.25</v>
      </c>
      <c r="N289" s="410">
        <v>0.28999999999999998</v>
      </c>
      <c r="O289" s="411">
        <v>0.9</v>
      </c>
      <c r="P289" s="410">
        <v>-0.05</v>
      </c>
      <c r="Q289" s="410">
        <v>0.9</v>
      </c>
    </row>
    <row r="290" spans="8:17" x14ac:dyDescent="0.2">
      <c r="H290" s="408">
        <v>42866</v>
      </c>
      <c r="I290" s="409">
        <v>42866</v>
      </c>
      <c r="J290" s="410">
        <v>0.08</v>
      </c>
      <c r="K290" s="410">
        <v>0.15</v>
      </c>
      <c r="L290" s="410">
        <v>0.16</v>
      </c>
      <c r="M290" s="410">
        <v>0.24</v>
      </c>
      <c r="N290" s="410">
        <v>0.28000000000000003</v>
      </c>
      <c r="O290" s="411">
        <v>0.9</v>
      </c>
      <c r="P290" s="410">
        <v>-0.05</v>
      </c>
      <c r="Q290" s="410">
        <v>0.9</v>
      </c>
    </row>
    <row r="291" spans="8:17" x14ac:dyDescent="0.2">
      <c r="H291" s="408">
        <v>42867</v>
      </c>
      <c r="I291" s="409">
        <v>42867</v>
      </c>
      <c r="J291" s="410">
        <v>0.09</v>
      </c>
      <c r="K291" s="410">
        <v>0.15</v>
      </c>
      <c r="L291" s="410">
        <v>0.16</v>
      </c>
      <c r="M291" s="410">
        <v>0.24</v>
      </c>
      <c r="N291" s="410">
        <v>0.28000000000000003</v>
      </c>
      <c r="O291" s="411">
        <v>0.9</v>
      </c>
      <c r="P291" s="410">
        <v>-0.05</v>
      </c>
      <c r="Q291" s="410">
        <v>0.9</v>
      </c>
    </row>
    <row r="292" spans="8:17" x14ac:dyDescent="0.2">
      <c r="H292" s="408">
        <v>42870</v>
      </c>
      <c r="I292" s="409">
        <v>42870</v>
      </c>
      <c r="J292" s="410">
        <v>0.09</v>
      </c>
      <c r="K292" s="410">
        <v>0.15</v>
      </c>
      <c r="L292" s="410">
        <v>0.16</v>
      </c>
      <c r="M292" s="410">
        <v>0.23</v>
      </c>
      <c r="N292" s="410">
        <v>0.27</v>
      </c>
      <c r="O292" s="411">
        <v>0.9</v>
      </c>
      <c r="P292" s="410">
        <v>-0.05</v>
      </c>
      <c r="Q292" s="410">
        <v>0.9</v>
      </c>
    </row>
    <row r="293" spans="8:17" x14ac:dyDescent="0.2">
      <c r="H293" s="408">
        <v>42871</v>
      </c>
      <c r="I293" s="409">
        <v>42871</v>
      </c>
      <c r="J293" s="410">
        <v>0.09</v>
      </c>
      <c r="K293" s="410">
        <v>0.15</v>
      </c>
      <c r="L293" s="410">
        <v>0.16</v>
      </c>
      <c r="M293" s="410">
        <v>0.23</v>
      </c>
      <c r="N293" s="410">
        <v>0.27</v>
      </c>
      <c r="O293" s="411">
        <v>0.9</v>
      </c>
      <c r="P293" s="410">
        <v>-0.05</v>
      </c>
      <c r="Q293" s="410">
        <v>0.9</v>
      </c>
    </row>
    <row r="294" spans="8:17" x14ac:dyDescent="0.2">
      <c r="H294" s="408">
        <v>42872</v>
      </c>
      <c r="I294" s="409">
        <v>42872</v>
      </c>
      <c r="J294" s="410">
        <v>0.08</v>
      </c>
      <c r="K294" s="410">
        <v>0.15</v>
      </c>
      <c r="L294" s="410">
        <v>0.16</v>
      </c>
      <c r="M294" s="410">
        <v>0.23</v>
      </c>
      <c r="N294" s="410">
        <v>0.26</v>
      </c>
      <c r="O294" s="411">
        <v>0.9</v>
      </c>
      <c r="P294" s="410">
        <v>-0.05</v>
      </c>
      <c r="Q294" s="410">
        <v>0.9</v>
      </c>
    </row>
    <row r="295" spans="8:17" x14ac:dyDescent="0.2">
      <c r="H295" s="408">
        <v>42873</v>
      </c>
      <c r="I295" s="409">
        <v>42873</v>
      </c>
      <c r="J295" s="410">
        <v>0.08</v>
      </c>
      <c r="K295" s="410">
        <v>0.15</v>
      </c>
      <c r="L295" s="410">
        <v>0.15</v>
      </c>
      <c r="M295" s="410">
        <v>0.23</v>
      </c>
      <c r="N295" s="410">
        <v>0.26</v>
      </c>
      <c r="O295" s="411">
        <v>0.9</v>
      </c>
      <c r="P295" s="410">
        <v>-0.05</v>
      </c>
      <c r="Q295" s="410">
        <v>0.9</v>
      </c>
    </row>
    <row r="296" spans="8:17" x14ac:dyDescent="0.2">
      <c r="H296" s="408">
        <v>42874</v>
      </c>
      <c r="I296" s="409">
        <v>42874</v>
      </c>
      <c r="J296" s="410">
        <v>0.09</v>
      </c>
      <c r="K296" s="410">
        <v>0.15</v>
      </c>
      <c r="L296" s="410">
        <v>0.15</v>
      </c>
      <c r="M296" s="410">
        <v>0.23</v>
      </c>
      <c r="N296" s="410">
        <v>0.26</v>
      </c>
      <c r="O296" s="411">
        <v>0.9</v>
      </c>
      <c r="P296" s="410">
        <v>-0.05</v>
      </c>
      <c r="Q296" s="410">
        <v>0.9</v>
      </c>
    </row>
    <row r="297" spans="8:17" x14ac:dyDescent="0.2">
      <c r="H297" s="408">
        <v>42877</v>
      </c>
      <c r="I297" s="409">
        <v>42877</v>
      </c>
      <c r="J297" s="410">
        <v>0.14000000000000001</v>
      </c>
      <c r="K297" s="410">
        <v>0.15</v>
      </c>
      <c r="L297" s="410">
        <v>0.15</v>
      </c>
      <c r="M297" s="410">
        <v>0.23</v>
      </c>
      <c r="N297" s="410">
        <v>0.26</v>
      </c>
      <c r="O297" s="411">
        <v>0.9</v>
      </c>
      <c r="P297" s="410">
        <v>-0.05</v>
      </c>
      <c r="Q297" s="410">
        <v>0.9</v>
      </c>
    </row>
    <row r="298" spans="8:17" x14ac:dyDescent="0.2">
      <c r="H298" s="408">
        <v>42878</v>
      </c>
      <c r="I298" s="409">
        <v>42878</v>
      </c>
      <c r="J298" s="410">
        <v>0.33</v>
      </c>
      <c r="K298" s="410">
        <v>0.15</v>
      </c>
      <c r="L298" s="410">
        <v>0.15</v>
      </c>
      <c r="M298" s="410">
        <v>0.23</v>
      </c>
      <c r="N298" s="410">
        <v>0.26</v>
      </c>
      <c r="O298" s="411">
        <v>0.9</v>
      </c>
      <c r="P298" s="410">
        <v>-0.05</v>
      </c>
      <c r="Q298" s="410">
        <v>0.9</v>
      </c>
    </row>
    <row r="299" spans="8:17" x14ac:dyDescent="0.2">
      <c r="H299" s="408">
        <v>42879</v>
      </c>
      <c r="I299" s="409">
        <v>42879</v>
      </c>
      <c r="J299" s="410">
        <v>0.28000000000000003</v>
      </c>
      <c r="K299" s="410">
        <v>0.15</v>
      </c>
      <c r="L299" s="410">
        <v>0.16</v>
      </c>
      <c r="M299" s="410">
        <v>0.23</v>
      </c>
      <c r="N299" s="410">
        <v>0.26</v>
      </c>
      <c r="O299" s="411">
        <v>0.9</v>
      </c>
      <c r="P299" s="410">
        <v>-0.05</v>
      </c>
      <c r="Q299" s="410">
        <v>0.9</v>
      </c>
    </row>
    <row r="300" spans="8:17" x14ac:dyDescent="0.2">
      <c r="H300" s="408">
        <v>42880</v>
      </c>
      <c r="I300" s="409">
        <v>42880</v>
      </c>
      <c r="J300" s="410">
        <v>0.1</v>
      </c>
      <c r="K300" s="410">
        <v>0.15</v>
      </c>
      <c r="L300" s="410">
        <v>0.15</v>
      </c>
      <c r="M300" s="410">
        <v>0.22</v>
      </c>
      <c r="N300" s="410">
        <v>0.26</v>
      </c>
      <c r="O300" s="411">
        <v>0.9</v>
      </c>
      <c r="P300" s="410">
        <v>-0.05</v>
      </c>
      <c r="Q300" s="410">
        <v>0.9</v>
      </c>
    </row>
    <row r="301" spans="8:17" x14ac:dyDescent="0.2">
      <c r="H301" s="408">
        <v>42881</v>
      </c>
      <c r="I301" s="409">
        <v>42881</v>
      </c>
      <c r="J301" s="410">
        <v>0.08</v>
      </c>
      <c r="K301" s="410">
        <v>0.15</v>
      </c>
      <c r="L301" s="410">
        <v>0.15</v>
      </c>
      <c r="M301" s="410">
        <v>0.22</v>
      </c>
      <c r="N301" s="410">
        <v>0.26</v>
      </c>
      <c r="O301" s="411">
        <v>0.9</v>
      </c>
      <c r="P301" s="410">
        <v>-0.05</v>
      </c>
      <c r="Q301" s="410">
        <v>0.9</v>
      </c>
    </row>
    <row r="302" spans="8:17" x14ac:dyDescent="0.2">
      <c r="H302" s="408">
        <v>42884</v>
      </c>
      <c r="I302" s="409">
        <v>42884</v>
      </c>
      <c r="J302" s="410">
        <v>7.0000000000000007E-2</v>
      </c>
      <c r="K302" s="410">
        <v>0.15</v>
      </c>
      <c r="L302" s="410">
        <v>0.15</v>
      </c>
      <c r="M302" s="410">
        <v>0.22</v>
      </c>
      <c r="N302" s="410">
        <v>0.25</v>
      </c>
      <c r="O302" s="411">
        <v>0.9</v>
      </c>
      <c r="P302" s="410">
        <v>-0.05</v>
      </c>
      <c r="Q302" s="410">
        <v>0.9</v>
      </c>
    </row>
    <row r="303" spans="8:17" x14ac:dyDescent="0.2">
      <c r="H303" s="408">
        <v>42885</v>
      </c>
      <c r="I303" s="409">
        <v>42885</v>
      </c>
      <c r="J303" s="410">
        <v>0.05</v>
      </c>
      <c r="K303" s="410">
        <v>0.15</v>
      </c>
      <c r="L303" s="410">
        <v>0.15</v>
      </c>
      <c r="M303" s="410">
        <v>0.22</v>
      </c>
      <c r="N303" s="410">
        <v>0.26</v>
      </c>
      <c r="O303" s="411">
        <v>0.9</v>
      </c>
      <c r="P303" s="410">
        <v>-0.05</v>
      </c>
      <c r="Q303" s="410">
        <v>0.9</v>
      </c>
    </row>
    <row r="304" spans="8:17" x14ac:dyDescent="0.2">
      <c r="H304" s="408">
        <v>42886</v>
      </c>
      <c r="I304" s="409">
        <v>42886</v>
      </c>
      <c r="J304" s="410">
        <v>0.05</v>
      </c>
      <c r="K304" s="410">
        <v>0.15</v>
      </c>
      <c r="L304" s="410">
        <v>0.15</v>
      </c>
      <c r="M304" s="410">
        <v>0.22</v>
      </c>
      <c r="N304" s="410">
        <v>0.26</v>
      </c>
      <c r="O304" s="411">
        <v>0.9</v>
      </c>
      <c r="P304" s="410">
        <v>-0.05</v>
      </c>
      <c r="Q304" s="410">
        <v>0.9</v>
      </c>
    </row>
    <row r="305" spans="8:17" x14ac:dyDescent="0.2">
      <c r="H305" s="408">
        <v>42887</v>
      </c>
      <c r="I305" s="409">
        <v>42887</v>
      </c>
      <c r="J305" s="410">
        <v>0.06</v>
      </c>
      <c r="K305" s="410">
        <v>0.15</v>
      </c>
      <c r="L305" s="410">
        <v>0.15</v>
      </c>
      <c r="M305" s="410">
        <v>0.22</v>
      </c>
      <c r="N305" s="410">
        <v>0.26</v>
      </c>
      <c r="O305" s="411">
        <v>0.9</v>
      </c>
      <c r="P305" s="410">
        <v>-0.05</v>
      </c>
      <c r="Q305" s="410">
        <v>0.9</v>
      </c>
    </row>
    <row r="306" spans="8:17" x14ac:dyDescent="0.2">
      <c r="H306" s="408">
        <v>42888</v>
      </c>
      <c r="I306" s="409">
        <v>42888</v>
      </c>
      <c r="J306" s="410">
        <v>0.06</v>
      </c>
      <c r="K306" s="410">
        <v>0.15</v>
      </c>
      <c r="L306" s="410">
        <v>0.15</v>
      </c>
      <c r="M306" s="410">
        <v>0.22</v>
      </c>
      <c r="N306" s="410">
        <v>0.26</v>
      </c>
      <c r="O306" s="411">
        <v>0.9</v>
      </c>
      <c r="P306" s="410">
        <v>-0.05</v>
      </c>
      <c r="Q306" s="410">
        <v>0.9</v>
      </c>
    </row>
    <row r="307" spans="8:17" x14ac:dyDescent="0.2">
      <c r="H307" s="408">
        <v>42892</v>
      </c>
      <c r="I307" s="409">
        <v>42892</v>
      </c>
      <c r="J307" s="410">
        <v>0.06</v>
      </c>
      <c r="K307" s="410">
        <v>0.15</v>
      </c>
      <c r="L307" s="410">
        <v>0.15</v>
      </c>
      <c r="M307" s="410">
        <v>0.22</v>
      </c>
      <c r="N307" s="410">
        <v>0.26</v>
      </c>
      <c r="O307" s="411">
        <v>0.9</v>
      </c>
      <c r="P307" s="410">
        <v>-0.05</v>
      </c>
      <c r="Q307" s="410">
        <v>0.9</v>
      </c>
    </row>
    <row r="308" spans="8:17" x14ac:dyDescent="0.2">
      <c r="H308" s="408">
        <v>42893</v>
      </c>
      <c r="I308" s="409">
        <v>42893</v>
      </c>
      <c r="J308" s="410">
        <v>0.06</v>
      </c>
      <c r="K308" s="410">
        <v>0.15</v>
      </c>
      <c r="L308" s="410">
        <v>0.15</v>
      </c>
      <c r="M308" s="410">
        <v>0.22</v>
      </c>
      <c r="N308" s="410">
        <v>0.26</v>
      </c>
      <c r="O308" s="411">
        <v>0.9</v>
      </c>
      <c r="P308" s="410">
        <v>-0.05</v>
      </c>
      <c r="Q308" s="410">
        <v>0.9</v>
      </c>
    </row>
    <row r="309" spans="8:17" x14ac:dyDescent="0.2">
      <c r="H309" s="408">
        <v>42894</v>
      </c>
      <c r="I309" s="409">
        <v>42894</v>
      </c>
      <c r="J309" s="410">
        <v>0.05</v>
      </c>
      <c r="K309" s="410">
        <v>0.15</v>
      </c>
      <c r="L309" s="410">
        <v>0.15</v>
      </c>
      <c r="M309" s="410">
        <v>0.22</v>
      </c>
      <c r="N309" s="410">
        <v>0.26</v>
      </c>
      <c r="O309" s="411">
        <v>0.9</v>
      </c>
      <c r="P309" s="410">
        <v>-0.05</v>
      </c>
      <c r="Q309" s="410">
        <v>0.9</v>
      </c>
    </row>
    <row r="310" spans="8:17" x14ac:dyDescent="0.2">
      <c r="H310" s="408">
        <v>42895</v>
      </c>
      <c r="I310" s="409">
        <v>42895</v>
      </c>
      <c r="J310" s="410">
        <v>0.05</v>
      </c>
      <c r="K310" s="410">
        <v>0.15</v>
      </c>
      <c r="L310" s="410">
        <v>0.15</v>
      </c>
      <c r="M310" s="410">
        <v>0.22</v>
      </c>
      <c r="N310" s="410">
        <v>0.26</v>
      </c>
      <c r="O310" s="411">
        <v>0.9</v>
      </c>
      <c r="P310" s="410">
        <v>-0.05</v>
      </c>
      <c r="Q310" s="410">
        <v>0.9</v>
      </c>
    </row>
    <row r="311" spans="8:17" x14ac:dyDescent="0.2">
      <c r="H311" s="408">
        <v>42898</v>
      </c>
      <c r="I311" s="409">
        <v>42898</v>
      </c>
      <c r="J311" s="410">
        <v>0.05</v>
      </c>
      <c r="K311" s="410">
        <v>0.15</v>
      </c>
      <c r="L311" s="410">
        <v>0.15</v>
      </c>
      <c r="M311" s="410">
        <v>0.22</v>
      </c>
      <c r="N311" s="410">
        <v>0.26</v>
      </c>
      <c r="O311" s="411">
        <v>0.9</v>
      </c>
      <c r="P311" s="410">
        <v>-0.05</v>
      </c>
      <c r="Q311" s="410">
        <v>0.9</v>
      </c>
    </row>
    <row r="312" spans="8:17" x14ac:dyDescent="0.2">
      <c r="H312" s="408">
        <v>42899</v>
      </c>
      <c r="I312" s="409">
        <v>42899</v>
      </c>
      <c r="J312" s="410">
        <v>0.05</v>
      </c>
      <c r="K312" s="410">
        <v>0.15</v>
      </c>
      <c r="L312" s="410">
        <v>0.15</v>
      </c>
      <c r="M312" s="410">
        <v>0.22</v>
      </c>
      <c r="N312" s="410">
        <v>0.26</v>
      </c>
      <c r="O312" s="411">
        <v>0.9</v>
      </c>
      <c r="P312" s="410">
        <v>-0.05</v>
      </c>
      <c r="Q312" s="410">
        <v>0.9</v>
      </c>
    </row>
    <row r="313" spans="8:17" x14ac:dyDescent="0.2">
      <c r="H313" s="408">
        <v>42900</v>
      </c>
      <c r="I313" s="409">
        <v>42900</v>
      </c>
      <c r="J313" s="410">
        <v>0.05</v>
      </c>
      <c r="K313" s="410">
        <v>0.15</v>
      </c>
      <c r="L313" s="410">
        <v>0.15</v>
      </c>
      <c r="M313" s="410">
        <v>0.22</v>
      </c>
      <c r="N313" s="410">
        <v>0.26</v>
      </c>
      <c r="O313" s="411">
        <v>0.9</v>
      </c>
      <c r="P313" s="410">
        <v>-0.05</v>
      </c>
      <c r="Q313" s="410">
        <v>0.9</v>
      </c>
    </row>
    <row r="314" spans="8:17" x14ac:dyDescent="0.2">
      <c r="H314" s="408">
        <v>42901</v>
      </c>
      <c r="I314" s="409">
        <v>42901</v>
      </c>
      <c r="J314" s="410">
        <v>0.05</v>
      </c>
      <c r="K314" s="410">
        <v>0.15</v>
      </c>
      <c r="L314" s="410">
        <v>0.15</v>
      </c>
      <c r="M314" s="410">
        <v>0.22</v>
      </c>
      <c r="N314" s="410">
        <v>0.26</v>
      </c>
      <c r="O314" s="411">
        <v>0.9</v>
      </c>
      <c r="P314" s="410">
        <v>-0.05</v>
      </c>
      <c r="Q314" s="410">
        <v>0.9</v>
      </c>
    </row>
    <row r="315" spans="8:17" x14ac:dyDescent="0.2">
      <c r="H315" s="408">
        <v>42902</v>
      </c>
      <c r="I315" s="409">
        <v>42902</v>
      </c>
      <c r="J315" s="410">
        <v>0.05</v>
      </c>
      <c r="K315" s="410">
        <v>0.15</v>
      </c>
      <c r="L315" s="410">
        <v>0.15</v>
      </c>
      <c r="M315" s="410">
        <v>0.22</v>
      </c>
      <c r="N315" s="410">
        <v>0.26</v>
      </c>
      <c r="O315" s="411">
        <v>0.9</v>
      </c>
      <c r="P315" s="410">
        <v>-0.05</v>
      </c>
      <c r="Q315" s="410">
        <v>0.9</v>
      </c>
    </row>
    <row r="316" spans="8:17" x14ac:dyDescent="0.2">
      <c r="H316" s="408">
        <v>42905</v>
      </c>
      <c r="I316" s="409">
        <v>42905</v>
      </c>
      <c r="J316" s="410">
        <v>0.05</v>
      </c>
      <c r="K316" s="410">
        <v>0.15</v>
      </c>
      <c r="L316" s="410">
        <v>0.15</v>
      </c>
      <c r="M316" s="410">
        <v>0.22</v>
      </c>
      <c r="N316" s="410">
        <v>0.26</v>
      </c>
      <c r="O316" s="411">
        <v>0.9</v>
      </c>
      <c r="P316" s="410">
        <v>-0.05</v>
      </c>
      <c r="Q316" s="410">
        <v>0.9</v>
      </c>
    </row>
    <row r="317" spans="8:17" x14ac:dyDescent="0.2">
      <c r="H317" s="408">
        <v>42906</v>
      </c>
      <c r="I317" s="409">
        <v>42906</v>
      </c>
      <c r="J317" s="410">
        <v>7.0000000000000007E-2</v>
      </c>
      <c r="K317" s="410">
        <v>0.15</v>
      </c>
      <c r="L317" s="410">
        <v>0.15</v>
      </c>
      <c r="M317" s="410">
        <v>0.22</v>
      </c>
      <c r="N317" s="410">
        <v>0.26</v>
      </c>
      <c r="O317" s="411">
        <v>0.9</v>
      </c>
      <c r="P317" s="410">
        <v>-0.05</v>
      </c>
      <c r="Q317" s="410">
        <v>0.9</v>
      </c>
    </row>
    <row r="318" spans="8:17" x14ac:dyDescent="0.2">
      <c r="H318" s="408">
        <v>42907</v>
      </c>
      <c r="I318" s="409">
        <v>42907</v>
      </c>
      <c r="J318" s="410">
        <v>0.06</v>
      </c>
      <c r="K318" s="410">
        <v>0.15</v>
      </c>
      <c r="L318" s="410">
        <v>0.15</v>
      </c>
      <c r="M318" s="410">
        <v>0.22</v>
      </c>
      <c r="N318" s="410">
        <v>0.26</v>
      </c>
      <c r="O318" s="411">
        <v>0.9</v>
      </c>
      <c r="P318" s="410">
        <v>-0.05</v>
      </c>
      <c r="Q318" s="410">
        <v>0.9</v>
      </c>
    </row>
    <row r="319" spans="8:17" x14ac:dyDescent="0.2">
      <c r="H319" s="408">
        <v>42908</v>
      </c>
      <c r="I319" s="409">
        <v>42908</v>
      </c>
      <c r="J319" s="410">
        <v>0.05</v>
      </c>
      <c r="K319" s="410">
        <v>0.15</v>
      </c>
      <c r="L319" s="410">
        <v>0.15</v>
      </c>
      <c r="M319" s="410">
        <v>0.22</v>
      </c>
      <c r="N319" s="410">
        <v>0.26</v>
      </c>
      <c r="O319" s="411">
        <v>0.9</v>
      </c>
      <c r="P319" s="410">
        <v>-0.05</v>
      </c>
      <c r="Q319" s="410">
        <v>0.9</v>
      </c>
    </row>
    <row r="320" spans="8:17" x14ac:dyDescent="0.2">
      <c r="H320" s="408">
        <v>42909</v>
      </c>
      <c r="I320" s="409">
        <v>42909</v>
      </c>
      <c r="J320" s="410">
        <v>0.05</v>
      </c>
      <c r="K320" s="410">
        <v>0.15</v>
      </c>
      <c r="L320" s="410">
        <v>0.15</v>
      </c>
      <c r="M320" s="410">
        <v>0.22</v>
      </c>
      <c r="N320" s="410">
        <v>0.26</v>
      </c>
      <c r="O320" s="411">
        <v>0.9</v>
      </c>
      <c r="P320" s="410">
        <v>-0.05</v>
      </c>
      <c r="Q320" s="410">
        <v>0.9</v>
      </c>
    </row>
    <row r="321" spans="8:17" x14ac:dyDescent="0.2">
      <c r="H321" s="408">
        <v>42912</v>
      </c>
      <c r="I321" s="409">
        <v>42912</v>
      </c>
      <c r="J321" s="410">
        <v>0.05</v>
      </c>
      <c r="K321" s="410">
        <v>0.15</v>
      </c>
      <c r="L321" s="410">
        <v>0.15</v>
      </c>
      <c r="M321" s="410">
        <v>0.22</v>
      </c>
      <c r="N321" s="410">
        <v>0.26</v>
      </c>
      <c r="O321" s="411">
        <v>0.9</v>
      </c>
      <c r="P321" s="410">
        <v>-0.05</v>
      </c>
      <c r="Q321" s="410">
        <v>0.9</v>
      </c>
    </row>
    <row r="322" spans="8:17" x14ac:dyDescent="0.2">
      <c r="H322" s="408">
        <v>42913</v>
      </c>
      <c r="I322" s="409">
        <v>42913</v>
      </c>
      <c r="J322" s="410">
        <v>0.05</v>
      </c>
      <c r="K322" s="410">
        <v>0.15</v>
      </c>
      <c r="L322" s="410">
        <v>0.15</v>
      </c>
      <c r="M322" s="410">
        <v>0.22</v>
      </c>
      <c r="N322" s="410">
        <v>0.26</v>
      </c>
      <c r="O322" s="411">
        <v>0.9</v>
      </c>
      <c r="P322" s="410">
        <v>-0.05</v>
      </c>
      <c r="Q322" s="410">
        <v>0.9</v>
      </c>
    </row>
    <row r="323" spans="8:17" x14ac:dyDescent="0.2">
      <c r="H323" s="408">
        <v>42914</v>
      </c>
      <c r="I323" s="409">
        <v>42914</v>
      </c>
      <c r="J323" s="410">
        <v>0.04</v>
      </c>
      <c r="K323" s="410">
        <v>0.15</v>
      </c>
      <c r="L323" s="410">
        <v>0.15</v>
      </c>
      <c r="M323" s="410">
        <v>0.22</v>
      </c>
      <c r="N323" s="410">
        <v>0.26</v>
      </c>
      <c r="O323" s="411">
        <v>0.9</v>
      </c>
      <c r="P323" s="410">
        <v>-0.05</v>
      </c>
      <c r="Q323" s="410">
        <v>0.9</v>
      </c>
    </row>
    <row r="324" spans="8:17" x14ac:dyDescent="0.2">
      <c r="H324" s="408">
        <v>42915</v>
      </c>
      <c r="I324" s="409">
        <v>42915</v>
      </c>
      <c r="J324" s="410">
        <v>0.04</v>
      </c>
      <c r="K324" s="410">
        <v>0.15</v>
      </c>
      <c r="L324" s="410">
        <v>0.15</v>
      </c>
      <c r="M324" s="410">
        <v>0.22</v>
      </c>
      <c r="N324" s="410">
        <v>0.26</v>
      </c>
      <c r="O324" s="411">
        <v>0.9</v>
      </c>
      <c r="P324" s="410">
        <v>-0.05</v>
      </c>
      <c r="Q324" s="410">
        <v>0.9</v>
      </c>
    </row>
    <row r="325" spans="8:17" x14ac:dyDescent="0.2">
      <c r="H325" s="408">
        <v>42916</v>
      </c>
      <c r="I325" s="409">
        <v>42916</v>
      </c>
      <c r="J325" s="410">
        <v>0.04</v>
      </c>
      <c r="K325" s="410">
        <v>0.15</v>
      </c>
      <c r="L325" s="410">
        <v>0.15</v>
      </c>
      <c r="M325" s="410">
        <v>0.22</v>
      </c>
      <c r="N325" s="410">
        <v>0.26</v>
      </c>
      <c r="O325" s="411">
        <v>0.9</v>
      </c>
      <c r="P325" s="410">
        <v>-0.05</v>
      </c>
      <c r="Q325" s="410">
        <v>0.9</v>
      </c>
    </row>
    <row r="326" spans="8:17" x14ac:dyDescent="0.2">
      <c r="H326" s="408">
        <v>42919</v>
      </c>
      <c r="I326" s="409">
        <v>42919</v>
      </c>
      <c r="J326" s="410">
        <v>0.05</v>
      </c>
      <c r="K326" s="410">
        <v>0.15</v>
      </c>
      <c r="L326" s="410">
        <v>0.15</v>
      </c>
      <c r="M326" s="410">
        <v>0.22</v>
      </c>
      <c r="N326" s="410">
        <v>0.26</v>
      </c>
      <c r="O326" s="411">
        <v>0.9</v>
      </c>
      <c r="P326" s="410">
        <v>-0.05</v>
      </c>
      <c r="Q326" s="410">
        <v>0.9</v>
      </c>
    </row>
    <row r="327" spans="8:17" x14ac:dyDescent="0.2">
      <c r="H327" s="408">
        <v>42920</v>
      </c>
      <c r="I327" s="409">
        <v>42920</v>
      </c>
      <c r="J327" s="410">
        <v>0.06</v>
      </c>
      <c r="K327" s="410">
        <v>0.15</v>
      </c>
      <c r="L327" s="410">
        <v>0.15</v>
      </c>
      <c r="M327" s="410">
        <v>0.22</v>
      </c>
      <c r="N327" s="410">
        <v>0.26</v>
      </c>
      <c r="O327" s="411">
        <v>0.9</v>
      </c>
      <c r="P327" s="410">
        <v>-0.05</v>
      </c>
      <c r="Q327" s="410">
        <v>0.9</v>
      </c>
    </row>
    <row r="328" spans="8:17" x14ac:dyDescent="0.2">
      <c r="H328" s="408">
        <v>42921</v>
      </c>
      <c r="I328" s="409">
        <v>42921</v>
      </c>
      <c r="J328" s="410">
        <v>0.05</v>
      </c>
      <c r="K328" s="410">
        <v>0.15</v>
      </c>
      <c r="L328" s="410">
        <v>0.15</v>
      </c>
      <c r="M328" s="410">
        <v>0.22</v>
      </c>
      <c r="N328" s="410">
        <v>0.26</v>
      </c>
      <c r="O328" s="411">
        <v>0.9</v>
      </c>
      <c r="P328" s="410">
        <v>-0.05</v>
      </c>
      <c r="Q328" s="410">
        <v>0.9</v>
      </c>
    </row>
    <row r="329" spans="8:17" x14ac:dyDescent="0.2">
      <c r="H329" s="408">
        <v>42922</v>
      </c>
      <c r="I329" s="409">
        <v>42922</v>
      </c>
      <c r="J329" s="410">
        <v>0.05</v>
      </c>
      <c r="K329" s="410">
        <v>0.15</v>
      </c>
      <c r="L329" s="410">
        <v>0.15</v>
      </c>
      <c r="M329" s="410">
        <v>0.22</v>
      </c>
      <c r="N329" s="410">
        <v>0.26</v>
      </c>
      <c r="O329" s="411">
        <v>0.9</v>
      </c>
      <c r="P329" s="410">
        <v>-0.05</v>
      </c>
      <c r="Q329" s="410">
        <v>0.9</v>
      </c>
    </row>
    <row r="330" spans="8:17" x14ac:dyDescent="0.2">
      <c r="H330" s="408">
        <v>42923</v>
      </c>
      <c r="I330" s="409">
        <v>42923</v>
      </c>
      <c r="J330" s="410">
        <v>0.04</v>
      </c>
      <c r="K330" s="410">
        <v>0.15</v>
      </c>
      <c r="L330" s="410">
        <v>0.15</v>
      </c>
      <c r="M330" s="410">
        <v>0.22</v>
      </c>
      <c r="N330" s="410">
        <v>0.26</v>
      </c>
      <c r="O330" s="411">
        <v>0.9</v>
      </c>
      <c r="P330" s="410">
        <v>-0.05</v>
      </c>
      <c r="Q330" s="410">
        <v>0.9</v>
      </c>
    </row>
    <row r="331" spans="8:17" x14ac:dyDescent="0.2">
      <c r="H331" s="408">
        <v>42926</v>
      </c>
      <c r="I331" s="409">
        <v>42926</v>
      </c>
      <c r="J331" s="410">
        <v>0.04</v>
      </c>
      <c r="K331" s="410">
        <v>0.15</v>
      </c>
      <c r="L331" s="410">
        <v>0.15</v>
      </c>
      <c r="M331" s="410">
        <v>0.22</v>
      </c>
      <c r="N331" s="410">
        <v>0.26</v>
      </c>
      <c r="O331" s="411">
        <v>0.9</v>
      </c>
      <c r="P331" s="410">
        <v>-0.05</v>
      </c>
      <c r="Q331" s="410">
        <v>0.9</v>
      </c>
    </row>
    <row r="332" spans="8:17" x14ac:dyDescent="0.2">
      <c r="H332" s="408">
        <v>42927</v>
      </c>
      <c r="I332" s="409">
        <v>42927</v>
      </c>
      <c r="J332" s="410">
        <v>0.04</v>
      </c>
      <c r="K332" s="410">
        <v>0.15</v>
      </c>
      <c r="L332" s="410">
        <v>0.15</v>
      </c>
      <c r="M332" s="410">
        <v>0.22</v>
      </c>
      <c r="N332" s="410">
        <v>0.26</v>
      </c>
      <c r="O332" s="411">
        <v>0.9</v>
      </c>
      <c r="P332" s="410">
        <v>-0.05</v>
      </c>
      <c r="Q332" s="410">
        <v>0.9</v>
      </c>
    </row>
    <row r="333" spans="8:17" x14ac:dyDescent="0.2">
      <c r="H333" s="408">
        <v>42928</v>
      </c>
      <c r="I333" s="409">
        <v>42928</v>
      </c>
      <c r="J333" s="410">
        <v>0.04</v>
      </c>
      <c r="K333" s="410">
        <v>0.15</v>
      </c>
      <c r="L333" s="410">
        <v>0.15</v>
      </c>
      <c r="M333" s="410">
        <v>0.22</v>
      </c>
      <c r="N333" s="410">
        <v>0.26</v>
      </c>
      <c r="O333" s="411">
        <v>0.9</v>
      </c>
      <c r="P333" s="410">
        <v>-0.05</v>
      </c>
      <c r="Q333" s="410">
        <v>0.9</v>
      </c>
    </row>
    <row r="334" spans="8:17" x14ac:dyDescent="0.2">
      <c r="H334" s="408">
        <v>42929</v>
      </c>
      <c r="I334" s="409">
        <v>42929</v>
      </c>
      <c r="J334" s="410">
        <v>0.05</v>
      </c>
      <c r="K334" s="410">
        <v>0.15</v>
      </c>
      <c r="L334" s="410">
        <v>0.15</v>
      </c>
      <c r="M334" s="410">
        <v>0.22</v>
      </c>
      <c r="N334" s="410">
        <v>0.26</v>
      </c>
      <c r="O334" s="411">
        <v>0.9</v>
      </c>
      <c r="P334" s="410">
        <v>-0.05</v>
      </c>
      <c r="Q334" s="410">
        <v>0.9</v>
      </c>
    </row>
    <row r="335" spans="8:17" x14ac:dyDescent="0.2">
      <c r="H335" s="408">
        <v>42930</v>
      </c>
      <c r="I335" s="409">
        <v>42930</v>
      </c>
      <c r="J335" s="410">
        <v>0.05</v>
      </c>
      <c r="K335" s="410">
        <v>0.15</v>
      </c>
      <c r="L335" s="410">
        <v>0.15</v>
      </c>
      <c r="M335" s="410">
        <v>0.22</v>
      </c>
      <c r="N335" s="410">
        <v>0.25</v>
      </c>
      <c r="O335" s="411">
        <v>0.9</v>
      </c>
      <c r="P335" s="410">
        <v>-0.05</v>
      </c>
      <c r="Q335" s="410">
        <v>0.9</v>
      </c>
    </row>
    <row r="336" spans="8:17" x14ac:dyDescent="0.2">
      <c r="H336" s="408">
        <v>42933</v>
      </c>
      <c r="I336" s="409">
        <v>42933</v>
      </c>
      <c r="J336" s="410">
        <v>0.05</v>
      </c>
      <c r="K336" s="410">
        <v>0.15</v>
      </c>
      <c r="L336" s="410">
        <v>0.15</v>
      </c>
      <c r="M336" s="410">
        <v>0.22</v>
      </c>
      <c r="N336" s="410">
        <v>0.25</v>
      </c>
      <c r="O336" s="411">
        <v>0.9</v>
      </c>
      <c r="P336" s="410">
        <v>-0.05</v>
      </c>
      <c r="Q336" s="410">
        <v>0.9</v>
      </c>
    </row>
    <row r="337" spans="8:17" x14ac:dyDescent="0.2">
      <c r="H337" s="408">
        <v>42934</v>
      </c>
      <c r="I337" s="409">
        <v>42934</v>
      </c>
      <c r="J337" s="410">
        <v>0.04</v>
      </c>
      <c r="K337" s="410">
        <v>0.14000000000000001</v>
      </c>
      <c r="L337" s="410">
        <v>0.15</v>
      </c>
      <c r="M337" s="410">
        <v>0.21</v>
      </c>
      <c r="N337" s="410">
        <v>0.25</v>
      </c>
      <c r="O337" s="411">
        <v>0.9</v>
      </c>
      <c r="P337" s="410">
        <v>-0.05</v>
      </c>
      <c r="Q337" s="410">
        <v>0.9</v>
      </c>
    </row>
    <row r="338" spans="8:17" x14ac:dyDescent="0.2">
      <c r="H338" s="408">
        <v>42935</v>
      </c>
      <c r="I338" s="409">
        <v>42935</v>
      </c>
      <c r="J338" s="410">
        <v>0.04</v>
      </c>
      <c r="K338" s="410">
        <v>0.14000000000000001</v>
      </c>
      <c r="L338" s="410">
        <v>0.15</v>
      </c>
      <c r="M338" s="410">
        <v>0.21</v>
      </c>
      <c r="N338" s="410">
        <v>0.25</v>
      </c>
      <c r="O338" s="411">
        <v>0.9</v>
      </c>
      <c r="P338" s="410">
        <v>-0.05</v>
      </c>
      <c r="Q338" s="410">
        <v>0.9</v>
      </c>
    </row>
    <row r="339" spans="8:17" x14ac:dyDescent="0.2">
      <c r="H339" s="408">
        <v>42936</v>
      </c>
      <c r="I339" s="409">
        <v>42936</v>
      </c>
      <c r="J339" s="410">
        <v>0.05</v>
      </c>
      <c r="K339" s="410">
        <v>0.14000000000000001</v>
      </c>
      <c r="L339" s="410">
        <v>0.15</v>
      </c>
      <c r="M339" s="410">
        <v>0.21</v>
      </c>
      <c r="N339" s="410">
        <v>0.25</v>
      </c>
      <c r="O339" s="411">
        <v>0.9</v>
      </c>
      <c r="P339" s="410">
        <v>-0.05</v>
      </c>
      <c r="Q339" s="410">
        <v>0.9</v>
      </c>
    </row>
    <row r="340" spans="8:17" x14ac:dyDescent="0.2">
      <c r="H340" s="408">
        <v>42937</v>
      </c>
      <c r="I340" s="409">
        <v>42937</v>
      </c>
      <c r="J340" s="410">
        <v>0.05</v>
      </c>
      <c r="K340" s="410">
        <v>0.14000000000000001</v>
      </c>
      <c r="L340" s="410">
        <v>0.15</v>
      </c>
      <c r="M340" s="410">
        <v>0.21</v>
      </c>
      <c r="N340" s="410">
        <v>0.25</v>
      </c>
      <c r="O340" s="411">
        <v>0.9</v>
      </c>
      <c r="P340" s="410">
        <v>-0.05</v>
      </c>
      <c r="Q340" s="410">
        <v>0.9</v>
      </c>
    </row>
    <row r="341" spans="8:17" x14ac:dyDescent="0.2">
      <c r="H341" s="408">
        <v>42940</v>
      </c>
      <c r="I341" s="409">
        <v>42940</v>
      </c>
      <c r="J341" s="410">
        <v>0.05</v>
      </c>
      <c r="K341" s="410">
        <v>0.14000000000000001</v>
      </c>
      <c r="L341" s="410">
        <v>0.15</v>
      </c>
      <c r="M341" s="410">
        <v>0.21</v>
      </c>
      <c r="N341" s="410">
        <v>0.25</v>
      </c>
      <c r="O341" s="411">
        <v>0.9</v>
      </c>
      <c r="P341" s="410">
        <v>-0.05</v>
      </c>
      <c r="Q341" s="410">
        <v>0.9</v>
      </c>
    </row>
    <row r="342" spans="8:17" x14ac:dyDescent="0.2">
      <c r="H342" s="408">
        <v>42941</v>
      </c>
      <c r="I342" s="409">
        <v>42941</v>
      </c>
      <c r="J342" s="410">
        <v>0.05</v>
      </c>
      <c r="K342" s="410">
        <v>0.14000000000000001</v>
      </c>
      <c r="L342" s="410">
        <v>0.15</v>
      </c>
      <c r="M342" s="410">
        <v>0.21</v>
      </c>
      <c r="N342" s="410">
        <v>0.25</v>
      </c>
      <c r="O342" s="411">
        <v>0.9</v>
      </c>
      <c r="P342" s="410">
        <v>-0.05</v>
      </c>
      <c r="Q342" s="410">
        <v>0.9</v>
      </c>
    </row>
    <row r="343" spans="8:17" x14ac:dyDescent="0.2">
      <c r="H343" s="408">
        <v>42942</v>
      </c>
      <c r="I343" s="409">
        <v>42942</v>
      </c>
      <c r="J343" s="410">
        <v>0.05</v>
      </c>
      <c r="K343" s="410">
        <v>0.14000000000000001</v>
      </c>
      <c r="L343" s="410">
        <v>0.15</v>
      </c>
      <c r="M343" s="410">
        <v>0.21</v>
      </c>
      <c r="N343" s="410">
        <v>0.25</v>
      </c>
      <c r="O343" s="411">
        <v>0.9</v>
      </c>
      <c r="P343" s="410">
        <v>-0.05</v>
      </c>
      <c r="Q343" s="410">
        <v>0.9</v>
      </c>
    </row>
    <row r="344" spans="8:17" x14ac:dyDescent="0.2">
      <c r="H344" s="408">
        <v>42943</v>
      </c>
      <c r="I344" s="409">
        <v>42943</v>
      </c>
      <c r="J344" s="410">
        <v>0.05</v>
      </c>
      <c r="K344" s="410">
        <v>0.14000000000000001</v>
      </c>
      <c r="L344" s="410">
        <v>0.15</v>
      </c>
      <c r="M344" s="410">
        <v>0.21</v>
      </c>
      <c r="N344" s="410">
        <v>0.25</v>
      </c>
      <c r="O344" s="411">
        <v>0.9</v>
      </c>
      <c r="P344" s="410">
        <v>-0.05</v>
      </c>
      <c r="Q344" s="410">
        <v>0.9</v>
      </c>
    </row>
    <row r="345" spans="8:17" x14ac:dyDescent="0.2">
      <c r="H345" s="408">
        <v>42944</v>
      </c>
      <c r="I345" s="409">
        <v>42944</v>
      </c>
      <c r="J345" s="410">
        <v>0.05</v>
      </c>
      <c r="K345" s="410">
        <v>0.14000000000000001</v>
      </c>
      <c r="L345" s="410">
        <v>0.15</v>
      </c>
      <c r="M345" s="410">
        <v>0.21</v>
      </c>
      <c r="N345" s="410">
        <v>0.25</v>
      </c>
      <c r="O345" s="411">
        <v>0.9</v>
      </c>
      <c r="P345" s="410">
        <v>-0.05</v>
      </c>
      <c r="Q345" s="410">
        <v>0.9</v>
      </c>
    </row>
    <row r="346" spans="8:17" x14ac:dyDescent="0.2">
      <c r="H346" s="408">
        <v>42947</v>
      </c>
      <c r="I346" s="409">
        <v>42947</v>
      </c>
      <c r="J346" s="410">
        <v>0.05</v>
      </c>
      <c r="K346" s="410">
        <v>0.14000000000000001</v>
      </c>
      <c r="L346" s="410">
        <v>0.15</v>
      </c>
      <c r="M346" s="410">
        <v>0.21</v>
      </c>
      <c r="N346" s="410">
        <v>0.25</v>
      </c>
      <c r="O346" s="411">
        <v>0.9</v>
      </c>
      <c r="P346" s="410">
        <v>-0.05</v>
      </c>
      <c r="Q346" s="410">
        <v>0.9</v>
      </c>
    </row>
    <row r="347" spans="8:17" x14ac:dyDescent="0.2">
      <c r="H347" s="408">
        <v>42948</v>
      </c>
      <c r="I347" s="409">
        <v>42948</v>
      </c>
      <c r="J347" s="410">
        <v>0.05</v>
      </c>
      <c r="K347" s="410">
        <v>0.14000000000000001</v>
      </c>
      <c r="L347" s="410">
        <v>0.15</v>
      </c>
      <c r="M347" s="410">
        <v>0.21</v>
      </c>
      <c r="N347" s="410">
        <v>0.25</v>
      </c>
      <c r="O347" s="411">
        <v>0.9</v>
      </c>
      <c r="P347" s="410">
        <v>-0.05</v>
      </c>
      <c r="Q347" s="410">
        <v>0.9</v>
      </c>
    </row>
    <row r="348" spans="8:17" x14ac:dyDescent="0.2">
      <c r="H348" s="408">
        <v>42949</v>
      </c>
      <c r="I348" s="409">
        <v>42949</v>
      </c>
      <c r="J348" s="410">
        <v>0.06</v>
      </c>
      <c r="K348" s="410">
        <v>0.14000000000000001</v>
      </c>
      <c r="L348" s="410">
        <v>0.15</v>
      </c>
      <c r="M348" s="410">
        <v>0.21</v>
      </c>
      <c r="N348" s="410">
        <v>0.25</v>
      </c>
      <c r="O348" s="411">
        <v>0.9</v>
      </c>
      <c r="P348" s="410">
        <v>-0.05</v>
      </c>
      <c r="Q348" s="410">
        <v>0.9</v>
      </c>
    </row>
    <row r="349" spans="8:17" x14ac:dyDescent="0.2">
      <c r="H349" s="408">
        <v>42950</v>
      </c>
      <c r="I349" s="409">
        <v>42950</v>
      </c>
      <c r="J349" s="410">
        <v>0.05</v>
      </c>
      <c r="K349" s="410">
        <v>0.14000000000000001</v>
      </c>
      <c r="L349" s="410">
        <v>0.15</v>
      </c>
      <c r="M349" s="410">
        <v>0.21</v>
      </c>
      <c r="N349" s="410">
        <v>0.25</v>
      </c>
      <c r="O349" s="411">
        <v>0.9</v>
      </c>
      <c r="P349" s="410">
        <v>-0.05</v>
      </c>
      <c r="Q349" s="410">
        <v>0.9</v>
      </c>
    </row>
    <row r="350" spans="8:17" x14ac:dyDescent="0.2">
      <c r="H350" s="408">
        <v>42951</v>
      </c>
      <c r="I350" s="409">
        <v>42951</v>
      </c>
      <c r="J350" s="410">
        <v>0.05</v>
      </c>
      <c r="K350" s="410">
        <v>0.14000000000000001</v>
      </c>
      <c r="L350" s="410">
        <v>0.15</v>
      </c>
      <c r="M350" s="410">
        <v>0.21</v>
      </c>
      <c r="N350" s="410">
        <v>0.25</v>
      </c>
      <c r="O350" s="411">
        <v>0.9</v>
      </c>
      <c r="P350" s="410">
        <v>-0.05</v>
      </c>
      <c r="Q350" s="410">
        <v>0.9</v>
      </c>
    </row>
    <row r="351" spans="8:17" x14ac:dyDescent="0.2">
      <c r="H351" s="408">
        <v>42954</v>
      </c>
      <c r="I351" s="409">
        <v>42954</v>
      </c>
      <c r="J351" s="410">
        <v>0.05</v>
      </c>
      <c r="K351" s="410">
        <v>0.14000000000000001</v>
      </c>
      <c r="L351" s="410">
        <v>0.15</v>
      </c>
      <c r="M351" s="410">
        <v>0.21</v>
      </c>
      <c r="N351" s="410">
        <v>0.25</v>
      </c>
      <c r="O351" s="411">
        <v>0.9</v>
      </c>
      <c r="P351" s="410">
        <v>-0.05</v>
      </c>
      <c r="Q351" s="410">
        <v>0.9</v>
      </c>
    </row>
    <row r="352" spans="8:17" x14ac:dyDescent="0.2">
      <c r="H352" s="408">
        <v>42955</v>
      </c>
      <c r="I352" s="409">
        <v>42955</v>
      </c>
      <c r="J352" s="410">
        <v>0.05</v>
      </c>
      <c r="K352" s="410">
        <v>0.14000000000000001</v>
      </c>
      <c r="L352" s="410">
        <v>0.15</v>
      </c>
      <c r="M352" s="410">
        <v>0.21</v>
      </c>
      <c r="N352" s="410">
        <v>0.25</v>
      </c>
      <c r="O352" s="411">
        <v>0.9</v>
      </c>
      <c r="P352" s="410">
        <v>-0.05</v>
      </c>
      <c r="Q352" s="410">
        <v>0.9</v>
      </c>
    </row>
    <row r="353" spans="8:17" x14ac:dyDescent="0.2">
      <c r="H353" s="408">
        <v>42956</v>
      </c>
      <c r="I353" s="409">
        <v>42956</v>
      </c>
      <c r="J353" s="410">
        <v>0.05</v>
      </c>
      <c r="K353" s="410">
        <v>0.14000000000000001</v>
      </c>
      <c r="L353" s="410">
        <v>0.15</v>
      </c>
      <c r="M353" s="410">
        <v>0.21</v>
      </c>
      <c r="N353" s="410">
        <v>0.25</v>
      </c>
      <c r="O353" s="411">
        <v>0.9</v>
      </c>
      <c r="P353" s="410">
        <v>-0.05</v>
      </c>
      <c r="Q353" s="410">
        <v>0.9</v>
      </c>
    </row>
    <row r="354" spans="8:17" x14ac:dyDescent="0.2">
      <c r="H354" s="408">
        <v>42957</v>
      </c>
      <c r="I354" s="409">
        <v>42957</v>
      </c>
      <c r="J354" s="410">
        <v>0.05</v>
      </c>
      <c r="K354" s="410">
        <v>0.14000000000000001</v>
      </c>
      <c r="L354" s="410">
        <v>0.15</v>
      </c>
      <c r="M354" s="410">
        <v>0.21</v>
      </c>
      <c r="N354" s="410">
        <v>0.25</v>
      </c>
      <c r="O354" s="411">
        <v>0.9</v>
      </c>
      <c r="P354" s="410">
        <v>-0.05</v>
      </c>
      <c r="Q354" s="410">
        <v>0.9</v>
      </c>
    </row>
    <row r="355" spans="8:17" x14ac:dyDescent="0.2">
      <c r="H355" s="408">
        <v>42958</v>
      </c>
      <c r="I355" s="409">
        <v>42958</v>
      </c>
      <c r="J355" s="410">
        <v>0.05</v>
      </c>
      <c r="K355" s="410">
        <v>0.14000000000000001</v>
      </c>
      <c r="L355" s="410">
        <v>0.15</v>
      </c>
      <c r="M355" s="410">
        <v>0.21</v>
      </c>
      <c r="N355" s="410">
        <v>0.25</v>
      </c>
      <c r="O355" s="411">
        <v>0.9</v>
      </c>
      <c r="P355" s="410">
        <v>-0.05</v>
      </c>
      <c r="Q355" s="410">
        <v>0.9</v>
      </c>
    </row>
    <row r="356" spans="8:17" x14ac:dyDescent="0.2">
      <c r="H356" s="408">
        <v>42961</v>
      </c>
      <c r="I356" s="409">
        <v>42961</v>
      </c>
      <c r="J356" s="410">
        <v>0.05</v>
      </c>
      <c r="K356" s="410">
        <v>0.14000000000000001</v>
      </c>
      <c r="L356" s="410">
        <v>0.15</v>
      </c>
      <c r="M356" s="410">
        <v>0.21</v>
      </c>
      <c r="N356" s="410">
        <v>0.25</v>
      </c>
      <c r="O356" s="411">
        <v>0.9</v>
      </c>
      <c r="P356" s="410">
        <v>-0.05</v>
      </c>
      <c r="Q356" s="410">
        <v>0.9</v>
      </c>
    </row>
    <row r="357" spans="8:17" x14ac:dyDescent="0.2">
      <c r="H357" s="408">
        <v>42962</v>
      </c>
      <c r="I357" s="409">
        <v>42962</v>
      </c>
      <c r="J357" s="410">
        <v>0.05</v>
      </c>
      <c r="K357" s="410">
        <v>0.15</v>
      </c>
      <c r="L357" s="410">
        <v>0.15</v>
      </c>
      <c r="M357" s="410">
        <v>0.2</v>
      </c>
      <c r="N357" s="410">
        <v>0.25</v>
      </c>
      <c r="O357" s="411">
        <v>0.9</v>
      </c>
      <c r="P357" s="410">
        <v>-0.05</v>
      </c>
      <c r="Q357" s="410">
        <v>0.9</v>
      </c>
    </row>
    <row r="358" spans="8:17" x14ac:dyDescent="0.2">
      <c r="H358" s="408">
        <v>42963</v>
      </c>
      <c r="I358" s="409">
        <v>42963</v>
      </c>
      <c r="J358" s="410">
        <v>0.05</v>
      </c>
      <c r="K358" s="410">
        <v>0.15</v>
      </c>
      <c r="L358" s="410">
        <v>0.15</v>
      </c>
      <c r="M358" s="410">
        <v>0.2</v>
      </c>
      <c r="N358" s="410">
        <v>0.25</v>
      </c>
      <c r="O358" s="411">
        <v>0.9</v>
      </c>
      <c r="P358" s="410">
        <v>-0.05</v>
      </c>
      <c r="Q358" s="410">
        <v>0.9</v>
      </c>
    </row>
    <row r="359" spans="8:17" x14ac:dyDescent="0.2">
      <c r="H359" s="408">
        <v>42964</v>
      </c>
      <c r="I359" s="409">
        <v>42964</v>
      </c>
      <c r="J359" s="410">
        <v>0.05</v>
      </c>
      <c r="K359" s="410">
        <v>0.14000000000000001</v>
      </c>
      <c r="L359" s="410">
        <v>0.15</v>
      </c>
      <c r="M359" s="410">
        <v>0.2</v>
      </c>
      <c r="N359" s="410">
        <v>0.25</v>
      </c>
      <c r="O359" s="411">
        <v>0.9</v>
      </c>
      <c r="P359" s="410">
        <v>-0.05</v>
      </c>
      <c r="Q359" s="410">
        <v>0.9</v>
      </c>
    </row>
    <row r="360" spans="8:17" x14ac:dyDescent="0.2">
      <c r="H360" s="408">
        <v>42965</v>
      </c>
      <c r="I360" s="409">
        <v>42965</v>
      </c>
      <c r="J360" s="410">
        <v>0.05</v>
      </c>
      <c r="K360" s="410">
        <v>0.14000000000000001</v>
      </c>
      <c r="L360" s="410">
        <v>0.15</v>
      </c>
      <c r="M360" s="410">
        <v>0.2</v>
      </c>
      <c r="N360" s="410">
        <v>0.25</v>
      </c>
      <c r="O360" s="411">
        <v>0.9</v>
      </c>
      <c r="P360" s="410">
        <v>-0.05</v>
      </c>
      <c r="Q360" s="410">
        <v>0.9</v>
      </c>
    </row>
    <row r="361" spans="8:17" x14ac:dyDescent="0.2">
      <c r="H361" s="408">
        <v>42968</v>
      </c>
      <c r="I361" s="409">
        <v>42968</v>
      </c>
      <c r="J361" s="410">
        <v>0.05</v>
      </c>
      <c r="K361" s="410">
        <v>0.14000000000000001</v>
      </c>
      <c r="L361" s="410">
        <v>0.15</v>
      </c>
      <c r="M361" s="410">
        <v>0.2</v>
      </c>
      <c r="N361" s="410">
        <v>0.25</v>
      </c>
      <c r="O361" s="411">
        <v>0.9</v>
      </c>
      <c r="P361" s="410">
        <v>-0.05</v>
      </c>
      <c r="Q361" s="410">
        <v>0.9</v>
      </c>
    </row>
    <row r="362" spans="8:17" x14ac:dyDescent="0.2">
      <c r="H362" s="408">
        <v>42969</v>
      </c>
      <c r="I362" s="409">
        <v>42969</v>
      </c>
      <c r="J362" s="410">
        <v>0.06</v>
      </c>
      <c r="K362" s="410">
        <v>0.14000000000000001</v>
      </c>
      <c r="L362" s="410">
        <v>0.15</v>
      </c>
      <c r="M362" s="410">
        <v>0.2</v>
      </c>
      <c r="N362" s="410">
        <v>0.25</v>
      </c>
      <c r="O362" s="411">
        <v>0.9</v>
      </c>
      <c r="P362" s="410">
        <v>-0.05</v>
      </c>
      <c r="Q362" s="410">
        <v>0.9</v>
      </c>
    </row>
    <row r="363" spans="8:17" x14ac:dyDescent="0.2">
      <c r="H363" s="408">
        <v>42970</v>
      </c>
      <c r="I363" s="409">
        <v>42970</v>
      </c>
      <c r="J363" s="410">
        <v>0.06</v>
      </c>
      <c r="K363" s="410">
        <v>0.14000000000000001</v>
      </c>
      <c r="L363" s="410">
        <v>0.15</v>
      </c>
      <c r="M363" s="410">
        <v>0.2</v>
      </c>
      <c r="N363" s="410">
        <v>0.25</v>
      </c>
      <c r="O363" s="411">
        <v>0.9</v>
      </c>
      <c r="P363" s="410">
        <v>-0.05</v>
      </c>
      <c r="Q363" s="410">
        <v>0.9</v>
      </c>
    </row>
    <row r="364" spans="8:17" x14ac:dyDescent="0.2">
      <c r="H364" s="408">
        <v>42971</v>
      </c>
      <c r="I364" s="409">
        <v>42971</v>
      </c>
      <c r="J364" s="410">
        <v>0.05</v>
      </c>
      <c r="K364" s="410">
        <v>0.14000000000000001</v>
      </c>
      <c r="L364" s="410">
        <v>0.15</v>
      </c>
      <c r="M364" s="410">
        <v>0.2</v>
      </c>
      <c r="N364" s="410">
        <v>0.25</v>
      </c>
      <c r="O364" s="411">
        <v>0.9</v>
      </c>
      <c r="P364" s="410">
        <v>-0.05</v>
      </c>
      <c r="Q364" s="410">
        <v>0.9</v>
      </c>
    </row>
    <row r="365" spans="8:17" x14ac:dyDescent="0.2">
      <c r="H365" s="408">
        <v>42972</v>
      </c>
      <c r="I365" s="409">
        <v>42972</v>
      </c>
      <c r="J365" s="410">
        <v>0.05</v>
      </c>
      <c r="K365" s="410">
        <v>0.14000000000000001</v>
      </c>
      <c r="L365" s="410">
        <v>0.15</v>
      </c>
      <c r="M365" s="410">
        <v>0.2</v>
      </c>
      <c r="N365" s="410">
        <v>0.24</v>
      </c>
      <c r="O365" s="411">
        <v>0.9</v>
      </c>
      <c r="P365" s="410">
        <v>-0.05</v>
      </c>
      <c r="Q365" s="410">
        <v>0.9</v>
      </c>
    </row>
    <row r="366" spans="8:17" x14ac:dyDescent="0.2">
      <c r="H366" s="408">
        <v>42975</v>
      </c>
      <c r="I366" s="409">
        <v>42975</v>
      </c>
      <c r="J366" s="410">
        <v>0.05</v>
      </c>
      <c r="K366" s="410">
        <v>0.14000000000000001</v>
      </c>
      <c r="L366" s="410">
        <v>0.15</v>
      </c>
      <c r="M366" s="410">
        <v>0.2</v>
      </c>
      <c r="N366" s="410">
        <v>0.24</v>
      </c>
      <c r="O366" s="411">
        <v>0.9</v>
      </c>
      <c r="P366" s="410">
        <v>-0.05</v>
      </c>
      <c r="Q366" s="410">
        <v>0.9</v>
      </c>
    </row>
    <row r="367" spans="8:17" x14ac:dyDescent="0.2">
      <c r="H367" s="408">
        <v>42976</v>
      </c>
      <c r="I367" s="409">
        <v>42976</v>
      </c>
      <c r="J367" s="410">
        <v>0.05</v>
      </c>
      <c r="K367" s="410">
        <v>0.14000000000000001</v>
      </c>
      <c r="L367" s="410">
        <v>0.15</v>
      </c>
      <c r="M367" s="410">
        <v>0.2</v>
      </c>
      <c r="N367" s="410">
        <v>0.24</v>
      </c>
      <c r="O367" s="411">
        <v>0.9</v>
      </c>
      <c r="P367" s="410">
        <v>-0.05</v>
      </c>
      <c r="Q367" s="410">
        <v>0.9</v>
      </c>
    </row>
    <row r="368" spans="8:17" x14ac:dyDescent="0.2">
      <c r="H368" s="408">
        <v>42977</v>
      </c>
      <c r="I368" s="409">
        <v>42977</v>
      </c>
      <c r="J368" s="410">
        <v>0.05</v>
      </c>
      <c r="K368" s="410">
        <v>0.14000000000000001</v>
      </c>
      <c r="L368" s="410">
        <v>0.15</v>
      </c>
      <c r="M368" s="410">
        <v>0.2</v>
      </c>
      <c r="N368" s="410">
        <v>0.24</v>
      </c>
      <c r="O368" s="411">
        <v>0.9</v>
      </c>
      <c r="P368" s="410">
        <v>-0.05</v>
      </c>
      <c r="Q368" s="410">
        <v>0.9</v>
      </c>
    </row>
    <row r="369" spans="8:17" x14ac:dyDescent="0.2">
      <c r="H369" s="408">
        <v>42978</v>
      </c>
      <c r="I369" s="409">
        <v>42978</v>
      </c>
      <c r="J369" s="410">
        <v>0.05</v>
      </c>
      <c r="K369" s="410">
        <v>0.14000000000000001</v>
      </c>
      <c r="L369" s="410">
        <v>0.15</v>
      </c>
      <c r="M369" s="410">
        <v>0.2</v>
      </c>
      <c r="N369" s="410">
        <v>0.24</v>
      </c>
      <c r="O369" s="411">
        <v>0.9</v>
      </c>
      <c r="P369" s="410">
        <v>-0.05</v>
      </c>
      <c r="Q369" s="410">
        <v>0.9</v>
      </c>
    </row>
    <row r="370" spans="8:17" x14ac:dyDescent="0.2">
      <c r="H370" s="408">
        <v>42979</v>
      </c>
      <c r="I370" s="409">
        <v>42979</v>
      </c>
      <c r="J370" s="410">
        <v>0.05</v>
      </c>
      <c r="K370" s="410">
        <v>0.14000000000000001</v>
      </c>
      <c r="L370" s="410">
        <v>0.15</v>
      </c>
      <c r="M370" s="410">
        <v>0.2</v>
      </c>
      <c r="N370" s="410">
        <v>0.24</v>
      </c>
      <c r="O370" s="411">
        <v>0.9</v>
      </c>
      <c r="P370" s="410">
        <v>-0.05</v>
      </c>
      <c r="Q370" s="410">
        <v>0.9</v>
      </c>
    </row>
    <row r="371" spans="8:17" x14ac:dyDescent="0.2">
      <c r="H371" s="408">
        <v>42982</v>
      </c>
      <c r="I371" s="409">
        <v>42982</v>
      </c>
      <c r="J371" s="410">
        <v>0.05</v>
      </c>
      <c r="K371" s="410">
        <v>0.14000000000000001</v>
      </c>
      <c r="L371" s="410">
        <v>0.15</v>
      </c>
      <c r="M371" s="410">
        <v>0.2</v>
      </c>
      <c r="N371" s="410">
        <v>0.24</v>
      </c>
      <c r="O371" s="411">
        <v>0.9</v>
      </c>
      <c r="P371" s="410">
        <v>-0.05</v>
      </c>
      <c r="Q371" s="410">
        <v>0.9</v>
      </c>
    </row>
    <row r="372" spans="8:17" x14ac:dyDescent="0.2">
      <c r="H372" s="408">
        <v>42983</v>
      </c>
      <c r="I372" s="409">
        <v>42983</v>
      </c>
      <c r="J372" s="410">
        <v>0.05</v>
      </c>
      <c r="K372" s="410">
        <v>0.14000000000000001</v>
      </c>
      <c r="L372" s="410">
        <v>0.15</v>
      </c>
      <c r="M372" s="410">
        <v>0.2</v>
      </c>
      <c r="N372" s="410">
        <v>0.24</v>
      </c>
      <c r="O372" s="411">
        <v>0.9</v>
      </c>
      <c r="P372" s="410">
        <v>-0.05</v>
      </c>
      <c r="Q372" s="410">
        <v>0.9</v>
      </c>
    </row>
    <row r="373" spans="8:17" x14ac:dyDescent="0.2">
      <c r="H373" s="408">
        <v>42984</v>
      </c>
      <c r="I373" s="409">
        <v>42984</v>
      </c>
      <c r="J373" s="410">
        <v>0.05</v>
      </c>
      <c r="K373" s="410">
        <v>0.14000000000000001</v>
      </c>
      <c r="L373" s="410">
        <v>0.15</v>
      </c>
      <c r="M373" s="410">
        <v>0.2</v>
      </c>
      <c r="N373" s="410">
        <v>0.24</v>
      </c>
      <c r="O373" s="411">
        <v>0.9</v>
      </c>
      <c r="P373" s="410">
        <v>-0.05</v>
      </c>
      <c r="Q373" s="410">
        <v>0.9</v>
      </c>
    </row>
    <row r="374" spans="8:17" x14ac:dyDescent="0.2">
      <c r="H374" s="408">
        <v>42985</v>
      </c>
      <c r="I374" s="409">
        <v>42985</v>
      </c>
      <c r="J374" s="410">
        <v>0.05</v>
      </c>
      <c r="K374" s="410">
        <v>0.14000000000000001</v>
      </c>
      <c r="L374" s="410">
        <v>0.15</v>
      </c>
      <c r="M374" s="410">
        <v>0.2</v>
      </c>
      <c r="N374" s="410">
        <v>0.24</v>
      </c>
      <c r="O374" s="411">
        <v>0.9</v>
      </c>
      <c r="P374" s="410">
        <v>-0.05</v>
      </c>
      <c r="Q374" s="410">
        <v>0.9</v>
      </c>
    </row>
    <row r="375" spans="8:17" x14ac:dyDescent="0.2">
      <c r="H375" s="408">
        <v>42986</v>
      </c>
      <c r="I375" s="409">
        <v>42986</v>
      </c>
      <c r="J375" s="410">
        <v>0.05</v>
      </c>
      <c r="K375" s="410">
        <v>0.14000000000000001</v>
      </c>
      <c r="L375" s="410">
        <v>0.15</v>
      </c>
      <c r="M375" s="410">
        <v>0.2</v>
      </c>
      <c r="N375" s="410">
        <v>0.23</v>
      </c>
      <c r="O375" s="411">
        <v>0.9</v>
      </c>
      <c r="P375" s="410">
        <v>-0.05</v>
      </c>
      <c r="Q375" s="410">
        <v>0.9</v>
      </c>
    </row>
    <row r="376" spans="8:17" x14ac:dyDescent="0.2">
      <c r="H376" s="408">
        <v>42989</v>
      </c>
      <c r="I376" s="409">
        <v>42989</v>
      </c>
      <c r="J376" s="410">
        <v>0.05</v>
      </c>
      <c r="K376" s="410">
        <v>0.13</v>
      </c>
      <c r="L376" s="410">
        <v>0.14000000000000001</v>
      </c>
      <c r="M376" s="410">
        <v>0.19</v>
      </c>
      <c r="N376" s="410">
        <v>0.22</v>
      </c>
      <c r="O376" s="411">
        <v>0.9</v>
      </c>
      <c r="P376" s="410">
        <v>-0.05</v>
      </c>
      <c r="Q376" s="410">
        <v>0.9</v>
      </c>
    </row>
    <row r="377" spans="8:17" x14ac:dyDescent="0.2">
      <c r="H377" s="408">
        <v>42990</v>
      </c>
      <c r="I377" s="409">
        <v>42990</v>
      </c>
      <c r="J377" s="410">
        <v>0.05</v>
      </c>
      <c r="K377" s="410">
        <v>0.12</v>
      </c>
      <c r="L377" s="410">
        <v>0.13</v>
      </c>
      <c r="M377" s="410">
        <v>0.19</v>
      </c>
      <c r="N377" s="410">
        <v>0.22</v>
      </c>
      <c r="O377" s="411">
        <v>0.9</v>
      </c>
      <c r="P377" s="410">
        <v>-0.05</v>
      </c>
      <c r="Q377" s="410">
        <v>0.9</v>
      </c>
    </row>
    <row r="378" spans="8:17" x14ac:dyDescent="0.2">
      <c r="H378" s="408">
        <v>42991</v>
      </c>
      <c r="I378" s="409">
        <v>42991</v>
      </c>
      <c r="J378" s="410">
        <v>0.04</v>
      </c>
      <c r="K378" s="410">
        <v>0.11</v>
      </c>
      <c r="L378" s="410">
        <v>0.13</v>
      </c>
      <c r="M378" s="410">
        <v>0.18</v>
      </c>
      <c r="N378" s="410">
        <v>0.2</v>
      </c>
      <c r="O378" s="411">
        <v>0.9</v>
      </c>
      <c r="P378" s="410">
        <v>-0.05</v>
      </c>
      <c r="Q378" s="410">
        <v>0.9</v>
      </c>
    </row>
    <row r="379" spans="8:17" x14ac:dyDescent="0.2">
      <c r="H379" s="408">
        <v>42992</v>
      </c>
      <c r="I379" s="409">
        <v>42992</v>
      </c>
      <c r="J379" s="410">
        <v>0.04</v>
      </c>
      <c r="K379" s="410">
        <v>0.11</v>
      </c>
      <c r="L379" s="410">
        <v>0.12</v>
      </c>
      <c r="M379" s="410">
        <v>0.17</v>
      </c>
      <c r="N379" s="410">
        <v>0.19</v>
      </c>
      <c r="O379" s="411">
        <v>0.9</v>
      </c>
      <c r="P379" s="410">
        <v>-0.05</v>
      </c>
      <c r="Q379" s="410">
        <v>0.9</v>
      </c>
    </row>
    <row r="380" spans="8:17" x14ac:dyDescent="0.2">
      <c r="H380" s="408">
        <v>42993</v>
      </c>
      <c r="I380" s="409">
        <v>42993</v>
      </c>
      <c r="J380" s="410">
        <v>0.03</v>
      </c>
      <c r="K380" s="410">
        <v>0.11</v>
      </c>
      <c r="L380" s="410">
        <v>0.12</v>
      </c>
      <c r="M380" s="410">
        <v>0.17</v>
      </c>
      <c r="N380" s="410">
        <v>0.19</v>
      </c>
      <c r="O380" s="411">
        <v>0.9</v>
      </c>
      <c r="P380" s="410">
        <v>-0.05</v>
      </c>
      <c r="Q380" s="410">
        <v>0.9</v>
      </c>
    </row>
    <row r="381" spans="8:17" x14ac:dyDescent="0.2">
      <c r="H381" s="408">
        <v>42996</v>
      </c>
      <c r="I381" s="409">
        <v>42996</v>
      </c>
      <c r="J381" s="410">
        <v>0.03</v>
      </c>
      <c r="K381" s="410">
        <v>0.11</v>
      </c>
      <c r="L381" s="410">
        <v>0.12</v>
      </c>
      <c r="M381" s="410">
        <v>0.16</v>
      </c>
      <c r="N381" s="410">
        <v>0.19</v>
      </c>
      <c r="O381" s="411">
        <v>0.9</v>
      </c>
      <c r="P381" s="410">
        <v>-0.05</v>
      </c>
      <c r="Q381" s="410">
        <v>0.9</v>
      </c>
    </row>
    <row r="382" spans="8:17" x14ac:dyDescent="0.2">
      <c r="H382" s="408">
        <v>42997</v>
      </c>
      <c r="I382" s="409">
        <v>42997</v>
      </c>
      <c r="J382" s="410">
        <v>0.02</v>
      </c>
      <c r="K382" s="410">
        <v>0.11</v>
      </c>
      <c r="L382" s="410">
        <v>0.12</v>
      </c>
      <c r="M382" s="410">
        <v>0.16</v>
      </c>
      <c r="N382" s="410">
        <v>0.18</v>
      </c>
      <c r="O382" s="411">
        <v>0.9</v>
      </c>
      <c r="P382" s="410">
        <v>-0.05</v>
      </c>
      <c r="Q382" s="410">
        <v>0.9</v>
      </c>
    </row>
    <row r="383" spans="8:17" x14ac:dyDescent="0.2">
      <c r="H383" s="408">
        <v>42998</v>
      </c>
      <c r="I383" s="409">
        <v>42998</v>
      </c>
      <c r="J383" s="410">
        <v>-0.03</v>
      </c>
      <c r="K383" s="410">
        <v>0.03</v>
      </c>
      <c r="L383" s="410">
        <v>0.06</v>
      </c>
      <c r="M383" s="410">
        <v>0.11</v>
      </c>
      <c r="N383" s="410">
        <v>0.13</v>
      </c>
      <c r="O383" s="411">
        <v>0.9</v>
      </c>
      <c r="P383" s="410">
        <v>-0.15</v>
      </c>
      <c r="Q383" s="410">
        <v>0.9</v>
      </c>
    </row>
    <row r="384" spans="8:17" x14ac:dyDescent="0.2">
      <c r="H384" s="408">
        <v>42999</v>
      </c>
      <c r="I384" s="409">
        <v>42999</v>
      </c>
      <c r="J384" s="410">
        <v>-0.02</v>
      </c>
      <c r="K384" s="410">
        <v>0.03</v>
      </c>
      <c r="L384" s="410">
        <v>0.05</v>
      </c>
      <c r="M384" s="410">
        <v>0.1</v>
      </c>
      <c r="N384" s="410">
        <v>0.12</v>
      </c>
      <c r="O384" s="411">
        <v>0.9</v>
      </c>
      <c r="P384" s="410">
        <v>-0.15</v>
      </c>
      <c r="Q384" s="410">
        <v>0.9</v>
      </c>
    </row>
    <row r="385" spans="8:18" x14ac:dyDescent="0.2">
      <c r="H385" s="408">
        <v>43000</v>
      </c>
      <c r="I385" s="409">
        <v>43000</v>
      </c>
      <c r="J385" s="410">
        <v>0</v>
      </c>
      <c r="K385" s="410">
        <v>0.03</v>
      </c>
      <c r="L385" s="410">
        <v>0.05</v>
      </c>
      <c r="M385" s="410">
        <v>0.09</v>
      </c>
      <c r="N385" s="410">
        <v>0.11</v>
      </c>
      <c r="O385" s="411">
        <v>0.9</v>
      </c>
      <c r="P385" s="410">
        <v>-0.15</v>
      </c>
      <c r="Q385" s="410">
        <v>0.9</v>
      </c>
    </row>
    <row r="386" spans="8:18" x14ac:dyDescent="0.2">
      <c r="H386" s="408">
        <v>43003</v>
      </c>
      <c r="I386" s="409">
        <v>43003</v>
      </c>
      <c r="J386" s="410">
        <v>0</v>
      </c>
      <c r="K386" s="410">
        <v>0.03</v>
      </c>
      <c r="L386" s="410">
        <v>0.04</v>
      </c>
      <c r="M386" s="410">
        <v>0.08</v>
      </c>
      <c r="N386" s="410">
        <v>0.1</v>
      </c>
      <c r="O386" s="411">
        <v>0.9</v>
      </c>
      <c r="P386" s="410">
        <v>-0.15</v>
      </c>
      <c r="Q386" s="410">
        <v>0.9</v>
      </c>
    </row>
    <row r="387" spans="8:18" x14ac:dyDescent="0.2">
      <c r="H387" s="408">
        <v>43004</v>
      </c>
      <c r="I387" s="409">
        <v>43004</v>
      </c>
      <c r="J387" s="410">
        <v>0</v>
      </c>
      <c r="K387" s="410">
        <v>0.03</v>
      </c>
      <c r="L387" s="410">
        <v>0.04</v>
      </c>
      <c r="M387" s="410">
        <v>0.08</v>
      </c>
      <c r="N387" s="410">
        <v>0.1</v>
      </c>
      <c r="O387" s="411">
        <v>0.9</v>
      </c>
      <c r="P387" s="410">
        <v>-0.15</v>
      </c>
      <c r="Q387" s="410">
        <v>0.9</v>
      </c>
      <c r="R387" s="413"/>
    </row>
    <row r="388" spans="8:18" x14ac:dyDescent="0.2">
      <c r="H388" s="408">
        <v>43005</v>
      </c>
      <c r="I388" s="409">
        <v>43005</v>
      </c>
      <c r="J388" s="410">
        <v>0</v>
      </c>
      <c r="K388" s="410">
        <v>0.03</v>
      </c>
      <c r="L388" s="410">
        <v>0.04</v>
      </c>
      <c r="M388" s="410">
        <v>0.08</v>
      </c>
      <c r="N388" s="410">
        <v>0.1</v>
      </c>
      <c r="O388" s="411">
        <v>0.9</v>
      </c>
      <c r="P388" s="410">
        <v>-0.15</v>
      </c>
      <c r="Q388" s="410">
        <v>0.9</v>
      </c>
    </row>
    <row r="389" spans="8:18" x14ac:dyDescent="0.2">
      <c r="H389" s="408">
        <v>43006</v>
      </c>
      <c r="I389" s="409">
        <v>43006</v>
      </c>
      <c r="J389" s="410">
        <v>0</v>
      </c>
      <c r="K389" s="410">
        <v>0.03</v>
      </c>
      <c r="L389" s="410">
        <v>0.04</v>
      </c>
      <c r="M389" s="410">
        <v>7.0000000000000007E-2</v>
      </c>
      <c r="N389" s="410">
        <v>0.1</v>
      </c>
      <c r="O389" s="411">
        <v>0.9</v>
      </c>
      <c r="P389" s="410">
        <v>-0.15</v>
      </c>
      <c r="Q389" s="410">
        <v>0.9</v>
      </c>
    </row>
    <row r="390" spans="8:18" x14ac:dyDescent="0.2">
      <c r="H390" s="408">
        <v>43007</v>
      </c>
      <c r="I390" s="409">
        <v>43007</v>
      </c>
      <c r="J390" s="410">
        <v>0</v>
      </c>
      <c r="K390" s="410">
        <v>0.03</v>
      </c>
      <c r="L390" s="410">
        <v>0.04</v>
      </c>
      <c r="M390" s="410">
        <v>7.0000000000000007E-2</v>
      </c>
      <c r="N390" s="410">
        <v>0.09</v>
      </c>
      <c r="O390" s="411">
        <v>0.9</v>
      </c>
      <c r="P390" s="410">
        <v>-0.15</v>
      </c>
      <c r="Q390" s="410">
        <v>0.9</v>
      </c>
    </row>
    <row r="391" spans="8:18" x14ac:dyDescent="0.2">
      <c r="H391" s="408">
        <v>43010</v>
      </c>
      <c r="I391" s="409">
        <v>43010</v>
      </c>
      <c r="J391" s="410">
        <v>0.01</v>
      </c>
      <c r="K391" s="410">
        <v>0.03</v>
      </c>
      <c r="L391" s="410">
        <v>0.03</v>
      </c>
      <c r="M391" s="410">
        <v>7.0000000000000007E-2</v>
      </c>
      <c r="N391" s="410">
        <v>0.09</v>
      </c>
      <c r="O391" s="411">
        <v>0.9</v>
      </c>
      <c r="P391" s="410">
        <v>-0.15</v>
      </c>
      <c r="Q391" s="410">
        <v>0.9</v>
      </c>
    </row>
    <row r="392" spans="8:18" x14ac:dyDescent="0.2">
      <c r="H392" s="408">
        <v>43011</v>
      </c>
      <c r="I392" s="409">
        <v>43011</v>
      </c>
      <c r="J392" s="410">
        <v>0.01</v>
      </c>
      <c r="K392" s="410">
        <v>0.03</v>
      </c>
      <c r="L392" s="410">
        <v>0.03</v>
      </c>
      <c r="M392" s="410">
        <v>7.0000000000000007E-2</v>
      </c>
      <c r="N392" s="410">
        <v>0.09</v>
      </c>
      <c r="O392" s="411">
        <v>0.9</v>
      </c>
      <c r="P392" s="410">
        <v>-0.15</v>
      </c>
      <c r="Q392" s="410">
        <v>0.9</v>
      </c>
    </row>
    <row r="393" spans="8:18" x14ac:dyDescent="0.2">
      <c r="H393" s="408">
        <v>43012</v>
      </c>
      <c r="I393" s="409">
        <v>43012</v>
      </c>
      <c r="J393" s="410">
        <v>0.01</v>
      </c>
      <c r="K393" s="410">
        <v>0.03</v>
      </c>
      <c r="L393" s="410">
        <v>0.03</v>
      </c>
      <c r="M393" s="410">
        <v>7.0000000000000007E-2</v>
      </c>
      <c r="N393" s="410">
        <v>0.09</v>
      </c>
      <c r="O393" s="411">
        <v>0.9</v>
      </c>
      <c r="P393" s="410">
        <v>-0.15</v>
      </c>
      <c r="Q393" s="410">
        <v>0.9</v>
      </c>
    </row>
    <row r="394" spans="8:18" x14ac:dyDescent="0.2">
      <c r="H394" s="408">
        <v>43013</v>
      </c>
      <c r="I394" s="409">
        <v>43013</v>
      </c>
      <c r="J394" s="410">
        <v>0.01</v>
      </c>
      <c r="K394" s="410">
        <v>0.03</v>
      </c>
      <c r="L394" s="410">
        <v>0.03</v>
      </c>
      <c r="M394" s="410">
        <v>7.0000000000000007E-2</v>
      </c>
      <c r="N394" s="410">
        <v>0.09</v>
      </c>
      <c r="O394" s="411">
        <v>0.9</v>
      </c>
      <c r="P394" s="410">
        <v>-0.15</v>
      </c>
      <c r="Q394" s="410">
        <v>0.9</v>
      </c>
    </row>
    <row r="395" spans="8:18" x14ac:dyDescent="0.2">
      <c r="H395" s="408">
        <v>43014</v>
      </c>
      <c r="I395" s="409">
        <v>43014</v>
      </c>
      <c r="J395" s="410">
        <v>0</v>
      </c>
      <c r="K395" s="410">
        <v>0.03</v>
      </c>
      <c r="L395" s="410">
        <v>0.03</v>
      </c>
      <c r="M395" s="410">
        <v>7.0000000000000007E-2</v>
      </c>
      <c r="N395" s="410">
        <v>0.08</v>
      </c>
      <c r="O395" s="411">
        <v>0.9</v>
      </c>
      <c r="P395" s="410">
        <v>-0.15</v>
      </c>
      <c r="Q395" s="410">
        <v>0.9</v>
      </c>
    </row>
    <row r="396" spans="8:18" x14ac:dyDescent="0.2">
      <c r="H396" s="408">
        <v>43017</v>
      </c>
      <c r="I396" s="409">
        <v>43017</v>
      </c>
      <c r="J396" s="410">
        <v>0</v>
      </c>
      <c r="K396" s="410">
        <v>0.03</v>
      </c>
      <c r="L396" s="410">
        <v>0.03</v>
      </c>
      <c r="M396" s="410">
        <v>7.0000000000000007E-2</v>
      </c>
      <c r="N396" s="410">
        <v>0.08</v>
      </c>
      <c r="O396" s="411">
        <v>0.9</v>
      </c>
      <c r="P396" s="410">
        <v>-0.15</v>
      </c>
      <c r="Q396" s="410">
        <v>0.9</v>
      </c>
    </row>
    <row r="397" spans="8:18" x14ac:dyDescent="0.2">
      <c r="H397" s="408">
        <v>43018</v>
      </c>
      <c r="I397" s="409">
        <v>43018</v>
      </c>
      <c r="J397" s="410">
        <v>0</v>
      </c>
      <c r="K397" s="410">
        <v>0.03</v>
      </c>
      <c r="L397" s="410">
        <v>0.03</v>
      </c>
      <c r="M397" s="410">
        <v>7.0000000000000007E-2</v>
      </c>
      <c r="N397" s="410">
        <v>0.08</v>
      </c>
      <c r="O397" s="411">
        <v>0.9</v>
      </c>
      <c r="P397" s="410">
        <v>-0.15</v>
      </c>
      <c r="Q397" s="410">
        <v>0.9</v>
      </c>
    </row>
    <row r="398" spans="8:18" x14ac:dyDescent="0.2">
      <c r="H398" s="408">
        <v>43019</v>
      </c>
      <c r="I398" s="409">
        <v>43019</v>
      </c>
      <c r="J398" s="410">
        <v>0</v>
      </c>
      <c r="K398" s="410">
        <v>0.03</v>
      </c>
      <c r="L398" s="410">
        <v>0.03</v>
      </c>
      <c r="M398" s="410">
        <v>7.0000000000000007E-2</v>
      </c>
      <c r="N398" s="410">
        <v>0.08</v>
      </c>
      <c r="O398" s="411">
        <v>0.9</v>
      </c>
      <c r="P398" s="410">
        <v>-0.15</v>
      </c>
      <c r="Q398" s="410">
        <v>0.9</v>
      </c>
    </row>
    <row r="399" spans="8:18" x14ac:dyDescent="0.2">
      <c r="H399" s="408">
        <v>43020</v>
      </c>
      <c r="I399" s="409">
        <v>43020</v>
      </c>
      <c r="J399" s="410">
        <v>-0.01</v>
      </c>
      <c r="K399" s="410">
        <v>0.03</v>
      </c>
      <c r="L399" s="410">
        <v>0.03</v>
      </c>
      <c r="M399" s="410">
        <v>7.0000000000000007E-2</v>
      </c>
      <c r="N399" s="410">
        <v>0.08</v>
      </c>
      <c r="O399" s="411">
        <v>0.9</v>
      </c>
      <c r="P399" s="410">
        <v>-0.15</v>
      </c>
      <c r="Q399" s="410">
        <v>0.9</v>
      </c>
    </row>
    <row r="400" spans="8:18" x14ac:dyDescent="0.2">
      <c r="H400" s="408">
        <v>43021</v>
      </c>
      <c r="I400" s="409">
        <v>43021</v>
      </c>
      <c r="J400" s="410">
        <v>-0.02</v>
      </c>
      <c r="K400" s="410">
        <v>0.03</v>
      </c>
      <c r="L400" s="410">
        <v>0.03</v>
      </c>
      <c r="M400" s="410">
        <v>7.0000000000000007E-2</v>
      </c>
      <c r="N400" s="410">
        <v>0.08</v>
      </c>
      <c r="O400" s="411">
        <v>0.9</v>
      </c>
      <c r="P400" s="410">
        <v>-0.15</v>
      </c>
      <c r="Q400" s="410">
        <v>0.9</v>
      </c>
    </row>
    <row r="401" spans="8:17" x14ac:dyDescent="0.2">
      <c r="H401" s="408">
        <v>43024</v>
      </c>
      <c r="I401" s="409">
        <v>43024</v>
      </c>
      <c r="J401" s="410">
        <v>-0.03</v>
      </c>
      <c r="K401" s="410">
        <v>0.03</v>
      </c>
      <c r="L401" s="410">
        <v>0.03</v>
      </c>
      <c r="M401" s="410">
        <v>7.0000000000000007E-2</v>
      </c>
      <c r="N401" s="410">
        <v>0.08</v>
      </c>
      <c r="O401" s="411">
        <v>0.9</v>
      </c>
      <c r="P401" s="410">
        <v>-0.15</v>
      </c>
      <c r="Q401" s="410">
        <v>0.9</v>
      </c>
    </row>
    <row r="402" spans="8:17" x14ac:dyDescent="0.2">
      <c r="H402" s="408">
        <v>43025</v>
      </c>
      <c r="I402" s="409">
        <v>43025</v>
      </c>
      <c r="J402" s="410">
        <v>-0.04</v>
      </c>
      <c r="K402" s="410">
        <v>0.03</v>
      </c>
      <c r="L402" s="410">
        <v>0.03</v>
      </c>
      <c r="M402" s="410">
        <v>7.0000000000000007E-2</v>
      </c>
      <c r="N402" s="410">
        <v>0.08</v>
      </c>
      <c r="O402" s="411">
        <v>0.9</v>
      </c>
      <c r="P402" s="410">
        <v>-0.15</v>
      </c>
      <c r="Q402" s="410">
        <v>0.9</v>
      </c>
    </row>
    <row r="403" spans="8:17" x14ac:dyDescent="0.2">
      <c r="H403" s="408">
        <v>43026</v>
      </c>
      <c r="I403" s="409">
        <v>43026</v>
      </c>
      <c r="J403" s="410">
        <v>-0.04</v>
      </c>
      <c r="K403" s="410">
        <v>0.03</v>
      </c>
      <c r="L403" s="410">
        <v>0.03</v>
      </c>
      <c r="M403" s="410">
        <v>7.0000000000000007E-2</v>
      </c>
      <c r="N403" s="410">
        <v>0.08</v>
      </c>
      <c r="O403" s="411">
        <v>0.9</v>
      </c>
      <c r="P403" s="410">
        <v>-0.15</v>
      </c>
      <c r="Q403" s="410">
        <v>0.9</v>
      </c>
    </row>
    <row r="404" spans="8:17" x14ac:dyDescent="0.2">
      <c r="H404" s="408">
        <v>43027</v>
      </c>
      <c r="I404" s="409">
        <v>43027</v>
      </c>
      <c r="J404" s="410">
        <v>-0.05</v>
      </c>
      <c r="K404" s="410">
        <v>0.03</v>
      </c>
      <c r="L404" s="410">
        <v>0.03</v>
      </c>
      <c r="M404" s="410">
        <v>7.0000000000000007E-2</v>
      </c>
      <c r="N404" s="410">
        <v>0.08</v>
      </c>
      <c r="O404" s="411">
        <v>0.9</v>
      </c>
      <c r="P404" s="410">
        <v>-0.15</v>
      </c>
      <c r="Q404" s="410">
        <v>0.9</v>
      </c>
    </row>
    <row r="405" spans="8:17" x14ac:dyDescent="0.2">
      <c r="H405" s="408">
        <v>43028</v>
      </c>
      <c r="I405" s="409">
        <v>43028</v>
      </c>
      <c r="J405" s="410">
        <v>-0.04</v>
      </c>
      <c r="K405" s="410">
        <v>0.03</v>
      </c>
      <c r="L405" s="410">
        <v>0.03</v>
      </c>
      <c r="M405" s="410">
        <v>7.0000000000000007E-2</v>
      </c>
      <c r="N405" s="410">
        <v>0.08</v>
      </c>
      <c r="O405" s="411">
        <v>0.9</v>
      </c>
      <c r="P405" s="410">
        <v>-0.15</v>
      </c>
      <c r="Q405" s="410">
        <v>0.9</v>
      </c>
    </row>
    <row r="406" spans="8:17" x14ac:dyDescent="0.2">
      <c r="H406" s="408"/>
      <c r="I406" s="409"/>
      <c r="J406" s="410"/>
      <c r="K406" s="410"/>
      <c r="L406" s="410"/>
      <c r="M406" s="410"/>
      <c r="N406" s="410"/>
      <c r="O406" s="411"/>
      <c r="P406" s="410"/>
      <c r="Q406" s="410"/>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50"/>
  <sheetViews>
    <sheetView showGridLines="0" zoomScale="80" zoomScaleNormal="80" workbookViewId="0">
      <selection activeCell="B5" sqref="B5"/>
    </sheetView>
  </sheetViews>
  <sheetFormatPr defaultRowHeight="15.75" x14ac:dyDescent="0.25"/>
  <cols>
    <col min="1" max="1" width="12.5703125" style="415" customWidth="1"/>
    <col min="2" max="2" width="91.42578125" style="415" customWidth="1"/>
    <col min="3" max="3" width="12.5703125" style="415" customWidth="1"/>
    <col min="4" max="4" width="12.28515625" style="415" customWidth="1"/>
    <col min="5" max="5" width="14.140625" style="415" customWidth="1"/>
    <col min="6" max="6" width="32.5703125" style="416" customWidth="1"/>
    <col min="7" max="7" width="26.28515625" style="416" customWidth="1"/>
    <col min="8" max="8" width="28.85546875" style="416" customWidth="1"/>
    <col min="9" max="9" width="24.7109375" style="416" customWidth="1"/>
    <col min="10" max="10" width="25" style="416" customWidth="1"/>
    <col min="11" max="11" width="17.42578125" style="416" customWidth="1"/>
    <col min="12" max="16384" width="9.140625" style="415"/>
  </cols>
  <sheetData>
    <row r="1" spans="1:11" x14ac:dyDescent="0.25">
      <c r="A1" s="101" t="s">
        <v>0</v>
      </c>
      <c r="B1" s="414" t="s">
        <v>613</v>
      </c>
    </row>
    <row r="2" spans="1:11" x14ac:dyDescent="0.25">
      <c r="A2" s="101" t="s">
        <v>2</v>
      </c>
      <c r="B2" s="417" t="s">
        <v>614</v>
      </c>
    </row>
    <row r="3" spans="1:11" x14ac:dyDescent="0.25">
      <c r="A3" s="101" t="s">
        <v>3</v>
      </c>
      <c r="B3" s="418" t="s">
        <v>615</v>
      </c>
    </row>
    <row r="4" spans="1:11" x14ac:dyDescent="0.25">
      <c r="A4" s="101" t="s">
        <v>5</v>
      </c>
      <c r="B4" s="418" t="s">
        <v>1390</v>
      </c>
    </row>
    <row r="5" spans="1:11" x14ac:dyDescent="0.25">
      <c r="A5" s="107" t="s">
        <v>6</v>
      </c>
    </row>
    <row r="6" spans="1:11" x14ac:dyDescent="0.25">
      <c r="A6" s="107" t="s">
        <v>7</v>
      </c>
    </row>
    <row r="7" spans="1:11" ht="15.75" customHeight="1" x14ac:dyDescent="0.25">
      <c r="D7" s="419"/>
      <c r="E7" s="419"/>
      <c r="F7" s="420" t="s">
        <v>616</v>
      </c>
      <c r="G7" s="420" t="s">
        <v>617</v>
      </c>
      <c r="H7" s="420" t="s">
        <v>618</v>
      </c>
      <c r="I7" s="420" t="s">
        <v>619</v>
      </c>
      <c r="J7" s="420" t="s">
        <v>620</v>
      </c>
      <c r="K7" s="420" t="s">
        <v>601</v>
      </c>
    </row>
    <row r="8" spans="1:11" x14ac:dyDescent="0.25">
      <c r="D8" s="421" t="s">
        <v>604</v>
      </c>
      <c r="E8" s="421" t="s">
        <v>605</v>
      </c>
      <c r="F8" s="422" t="s">
        <v>1208</v>
      </c>
      <c r="G8" s="422" t="s">
        <v>1209</v>
      </c>
      <c r="H8" s="422" t="s">
        <v>1210</v>
      </c>
      <c r="I8" s="422" t="s">
        <v>1211</v>
      </c>
      <c r="J8" s="422" t="s">
        <v>1212</v>
      </c>
      <c r="K8" s="422" t="s">
        <v>610</v>
      </c>
    </row>
    <row r="9" spans="1:11" x14ac:dyDescent="0.25">
      <c r="D9" s="423">
        <v>41641</v>
      </c>
      <c r="E9" s="424">
        <v>41641</v>
      </c>
      <c r="F9" s="425">
        <v>2.85</v>
      </c>
      <c r="G9" s="425">
        <v>3.03</v>
      </c>
      <c r="H9" s="425">
        <v>4.0199999999999996</v>
      </c>
      <c r="I9" s="425">
        <v>4.7</v>
      </c>
      <c r="J9" s="425">
        <v>5.64</v>
      </c>
      <c r="K9" s="426">
        <v>3</v>
      </c>
    </row>
    <row r="10" spans="1:11" x14ac:dyDescent="0.25">
      <c r="D10" s="423">
        <v>41642</v>
      </c>
      <c r="E10" s="424">
        <v>41642</v>
      </c>
      <c r="F10" s="425">
        <v>2.85</v>
      </c>
      <c r="G10" s="425">
        <v>3.05</v>
      </c>
      <c r="H10" s="425">
        <v>4.01</v>
      </c>
      <c r="I10" s="425">
        <v>4.66</v>
      </c>
      <c r="J10" s="425">
        <v>5.6</v>
      </c>
      <c r="K10" s="426">
        <v>3</v>
      </c>
    </row>
    <row r="11" spans="1:11" x14ac:dyDescent="0.25">
      <c r="D11" s="423">
        <v>41645</v>
      </c>
      <c r="E11" s="424">
        <v>41645</v>
      </c>
      <c r="F11" s="425">
        <v>2.85</v>
      </c>
      <c r="G11" s="425">
        <v>3.04</v>
      </c>
      <c r="H11" s="425">
        <v>3.98</v>
      </c>
      <c r="I11" s="425">
        <v>4.6500000000000004</v>
      </c>
      <c r="J11" s="425">
        <v>5.59</v>
      </c>
      <c r="K11" s="426">
        <v>3</v>
      </c>
    </row>
    <row r="12" spans="1:11" x14ac:dyDescent="0.25">
      <c r="D12" s="423">
        <v>41646</v>
      </c>
      <c r="E12" s="424">
        <v>41646</v>
      </c>
      <c r="F12" s="425">
        <v>2.85</v>
      </c>
      <c r="G12" s="425">
        <v>3.03</v>
      </c>
      <c r="H12" s="425">
        <v>3.94</v>
      </c>
      <c r="I12" s="425">
        <v>4.62</v>
      </c>
      <c r="J12" s="425">
        <v>5.58</v>
      </c>
      <c r="K12" s="426">
        <v>3</v>
      </c>
    </row>
    <row r="13" spans="1:11" x14ac:dyDescent="0.25">
      <c r="D13" s="423">
        <v>41647</v>
      </c>
      <c r="E13" s="424">
        <v>41647</v>
      </c>
      <c r="F13" s="425">
        <v>2.85</v>
      </c>
      <c r="G13" s="425">
        <v>3.05</v>
      </c>
      <c r="H13" s="425">
        <v>3.91</v>
      </c>
      <c r="I13" s="425">
        <v>4.57</v>
      </c>
      <c r="J13" s="425">
        <v>5.56</v>
      </c>
      <c r="K13" s="426">
        <v>3</v>
      </c>
    </row>
    <row r="14" spans="1:11" x14ac:dyDescent="0.25">
      <c r="D14" s="423">
        <v>41648</v>
      </c>
      <c r="E14" s="424">
        <v>41648</v>
      </c>
      <c r="F14" s="425">
        <v>2.83</v>
      </c>
      <c r="G14" s="425">
        <v>3.03</v>
      </c>
      <c r="H14" s="425">
        <v>3.84</v>
      </c>
      <c r="I14" s="425">
        <v>4.5</v>
      </c>
      <c r="J14" s="425">
        <v>5.46</v>
      </c>
      <c r="K14" s="426">
        <v>3</v>
      </c>
    </row>
    <row r="15" spans="1:11" x14ac:dyDescent="0.25">
      <c r="D15" s="423">
        <v>41641</v>
      </c>
      <c r="E15" s="424">
        <v>41641</v>
      </c>
      <c r="F15" s="425">
        <v>2.81</v>
      </c>
      <c r="G15" s="425">
        <v>3.03</v>
      </c>
      <c r="H15" s="425">
        <v>4.0199999999999996</v>
      </c>
      <c r="I15" s="425">
        <v>4.7</v>
      </c>
      <c r="J15" s="425">
        <v>5.64</v>
      </c>
      <c r="K15" s="426">
        <v>3</v>
      </c>
    </row>
    <row r="16" spans="1:11" x14ac:dyDescent="0.25">
      <c r="D16" s="423">
        <v>41642</v>
      </c>
      <c r="E16" s="424">
        <v>41642</v>
      </c>
      <c r="F16" s="425">
        <v>2.79</v>
      </c>
      <c r="G16" s="425">
        <v>3.05</v>
      </c>
      <c r="H16" s="425">
        <v>4.01</v>
      </c>
      <c r="I16" s="425">
        <v>4.66</v>
      </c>
      <c r="J16" s="425">
        <v>5.6</v>
      </c>
      <c r="K16" s="426">
        <v>3</v>
      </c>
    </row>
    <row r="17" spans="4:11" x14ac:dyDescent="0.25">
      <c r="D17" s="423">
        <v>41645</v>
      </c>
      <c r="E17" s="424">
        <v>41645</v>
      </c>
      <c r="F17" s="425">
        <v>2.77</v>
      </c>
      <c r="G17" s="425">
        <v>3.04</v>
      </c>
      <c r="H17" s="425">
        <v>3.98</v>
      </c>
      <c r="I17" s="425">
        <v>4.6500000000000004</v>
      </c>
      <c r="J17" s="425">
        <v>5.59</v>
      </c>
      <c r="K17" s="426">
        <v>3</v>
      </c>
    </row>
    <row r="18" spans="4:11" x14ac:dyDescent="0.25">
      <c r="D18" s="423">
        <v>41646</v>
      </c>
      <c r="E18" s="424">
        <v>41646</v>
      </c>
      <c r="F18" s="425">
        <v>2.74</v>
      </c>
      <c r="G18" s="425">
        <v>3.03</v>
      </c>
      <c r="H18" s="425">
        <v>3.94</v>
      </c>
      <c r="I18" s="425">
        <v>4.62</v>
      </c>
      <c r="J18" s="425">
        <v>5.58</v>
      </c>
      <c r="K18" s="426">
        <v>3</v>
      </c>
    </row>
    <row r="19" spans="4:11" x14ac:dyDescent="0.25">
      <c r="D19" s="423">
        <v>41647</v>
      </c>
      <c r="E19" s="424">
        <v>41647</v>
      </c>
      <c r="F19" s="425">
        <v>2.71</v>
      </c>
      <c r="G19" s="425">
        <v>3.05</v>
      </c>
      <c r="H19" s="425">
        <v>3.91</v>
      </c>
      <c r="I19" s="425">
        <v>4.57</v>
      </c>
      <c r="J19" s="425">
        <v>5.56</v>
      </c>
      <c r="K19" s="426">
        <v>3</v>
      </c>
    </row>
    <row r="20" spans="4:11" x14ac:dyDescent="0.25">
      <c r="D20" s="423">
        <v>41648</v>
      </c>
      <c r="E20" s="424">
        <v>41648</v>
      </c>
      <c r="F20" s="425">
        <v>2.67</v>
      </c>
      <c r="G20" s="425">
        <v>3.03</v>
      </c>
      <c r="H20" s="425">
        <v>3.84</v>
      </c>
      <c r="I20" s="425">
        <v>4.5</v>
      </c>
      <c r="J20" s="425">
        <v>5.46</v>
      </c>
      <c r="K20" s="426">
        <v>3</v>
      </c>
    </row>
    <row r="21" spans="4:11" x14ac:dyDescent="0.25">
      <c r="D21" s="423">
        <v>41649</v>
      </c>
      <c r="E21" s="424">
        <v>41649</v>
      </c>
      <c r="F21" s="425">
        <v>2.68</v>
      </c>
      <c r="G21" s="425">
        <v>2.98</v>
      </c>
      <c r="H21" s="425">
        <v>3.82</v>
      </c>
      <c r="I21" s="425">
        <v>4.51</v>
      </c>
      <c r="J21" s="425">
        <v>5.5</v>
      </c>
      <c r="K21" s="426">
        <v>3</v>
      </c>
    </row>
    <row r="22" spans="4:11" x14ac:dyDescent="0.25">
      <c r="D22" s="423">
        <v>41652</v>
      </c>
      <c r="E22" s="424">
        <v>41652</v>
      </c>
      <c r="F22" s="425">
        <v>2.68</v>
      </c>
      <c r="G22" s="425">
        <v>2.9</v>
      </c>
      <c r="H22" s="425">
        <v>3.76</v>
      </c>
      <c r="I22" s="425">
        <v>4.45</v>
      </c>
      <c r="J22" s="425">
        <v>5.43</v>
      </c>
      <c r="K22" s="426">
        <v>3</v>
      </c>
    </row>
    <row r="23" spans="4:11" x14ac:dyDescent="0.25">
      <c r="D23" s="423">
        <v>41653</v>
      </c>
      <c r="E23" s="424">
        <v>41653</v>
      </c>
      <c r="F23" s="425">
        <v>2.64</v>
      </c>
      <c r="G23" s="425">
        <v>2.93</v>
      </c>
      <c r="H23" s="425">
        <v>3.73</v>
      </c>
      <c r="I23" s="425">
        <v>4.47</v>
      </c>
      <c r="J23" s="425">
        <v>5.46</v>
      </c>
      <c r="K23" s="426">
        <v>3</v>
      </c>
    </row>
    <row r="24" spans="4:11" x14ac:dyDescent="0.25">
      <c r="D24" s="423">
        <v>41654</v>
      </c>
      <c r="E24" s="424">
        <v>41654</v>
      </c>
      <c r="F24" s="425">
        <v>2.63</v>
      </c>
      <c r="G24" s="425">
        <v>2.9</v>
      </c>
      <c r="H24" s="425">
        <v>3.7</v>
      </c>
      <c r="I24" s="425">
        <v>4.6399999999999997</v>
      </c>
      <c r="J24" s="425">
        <v>5.44</v>
      </c>
      <c r="K24" s="426">
        <v>2.85</v>
      </c>
    </row>
    <row r="25" spans="4:11" x14ac:dyDescent="0.25">
      <c r="D25" s="423">
        <v>41655</v>
      </c>
      <c r="E25" s="424">
        <v>41655</v>
      </c>
      <c r="F25" s="425">
        <v>2.65</v>
      </c>
      <c r="G25" s="425">
        <v>2.82</v>
      </c>
      <c r="H25" s="425">
        <v>3.65</v>
      </c>
      <c r="I25" s="425">
        <v>4.62</v>
      </c>
      <c r="J25" s="425">
        <v>5.44</v>
      </c>
      <c r="K25" s="426">
        <v>2.85</v>
      </c>
    </row>
    <row r="26" spans="4:11" x14ac:dyDescent="0.25">
      <c r="D26" s="423">
        <v>41656</v>
      </c>
      <c r="E26" s="424">
        <v>41656</v>
      </c>
      <c r="F26" s="425">
        <v>2.65</v>
      </c>
      <c r="G26" s="425">
        <v>2.78</v>
      </c>
      <c r="H26" s="425">
        <v>3.55</v>
      </c>
      <c r="I26" s="425">
        <v>4.5</v>
      </c>
      <c r="J26" s="425">
        <v>5.34</v>
      </c>
      <c r="K26" s="426">
        <v>2.85</v>
      </c>
    </row>
    <row r="27" spans="4:11" x14ac:dyDescent="0.25">
      <c r="D27" s="423">
        <v>41659</v>
      </c>
      <c r="E27" s="424">
        <v>41659</v>
      </c>
      <c r="F27" s="425">
        <v>2.73</v>
      </c>
      <c r="G27" s="425">
        <v>2.76</v>
      </c>
      <c r="H27" s="425">
        <v>3.55</v>
      </c>
      <c r="I27" s="425">
        <v>4.54</v>
      </c>
      <c r="J27" s="425">
        <v>5.41</v>
      </c>
      <c r="K27" s="426">
        <v>2.85</v>
      </c>
    </row>
    <row r="28" spans="4:11" x14ac:dyDescent="0.25">
      <c r="D28" s="423">
        <v>41660</v>
      </c>
      <c r="E28" s="424">
        <v>41660</v>
      </c>
      <c r="F28" s="425">
        <v>2.78</v>
      </c>
      <c r="G28" s="425">
        <v>2.74</v>
      </c>
      <c r="H28" s="425">
        <v>3.57</v>
      </c>
      <c r="I28" s="425">
        <v>4.6100000000000003</v>
      </c>
      <c r="J28" s="425">
        <v>5.47</v>
      </c>
      <c r="K28" s="426">
        <v>2.85</v>
      </c>
    </row>
    <row r="29" spans="4:11" x14ac:dyDescent="0.25">
      <c r="D29" s="423">
        <v>41661</v>
      </c>
      <c r="E29" s="424">
        <v>41661</v>
      </c>
      <c r="F29" s="425">
        <v>3.15</v>
      </c>
      <c r="G29" s="425">
        <v>2.69</v>
      </c>
      <c r="H29" s="425">
        <v>3.55</v>
      </c>
      <c r="I29" s="425">
        <v>4.51</v>
      </c>
      <c r="J29" s="425">
        <v>5.4</v>
      </c>
      <c r="K29" s="426">
        <v>2.85</v>
      </c>
    </row>
    <row r="30" spans="4:11" x14ac:dyDescent="0.25">
      <c r="D30" s="423">
        <v>41662</v>
      </c>
      <c r="E30" s="424">
        <v>41662</v>
      </c>
      <c r="F30" s="425">
        <v>3.23</v>
      </c>
      <c r="G30" s="425">
        <v>2.67</v>
      </c>
      <c r="H30" s="425">
        <v>3.53</v>
      </c>
      <c r="I30" s="425">
        <v>4.49</v>
      </c>
      <c r="J30" s="425">
        <v>5.41</v>
      </c>
      <c r="K30" s="426">
        <v>2.85</v>
      </c>
    </row>
    <row r="31" spans="4:11" x14ac:dyDescent="0.25">
      <c r="D31" s="423">
        <v>41663</v>
      </c>
      <c r="E31" s="424">
        <v>41663</v>
      </c>
      <c r="F31" s="425">
        <v>3.26</v>
      </c>
      <c r="G31" s="425">
        <v>2.7</v>
      </c>
      <c r="H31" s="425">
        <v>3.67</v>
      </c>
      <c r="I31" s="425">
        <v>4.72</v>
      </c>
      <c r="J31" s="425">
        <v>5.66</v>
      </c>
      <c r="K31" s="426">
        <v>2.85</v>
      </c>
    </row>
    <row r="32" spans="4:11" x14ac:dyDescent="0.25">
      <c r="D32" s="423">
        <v>41666</v>
      </c>
      <c r="E32" s="424">
        <v>41666</v>
      </c>
      <c r="F32" s="425">
        <v>3.17</v>
      </c>
      <c r="G32" s="425">
        <v>2.75</v>
      </c>
      <c r="H32" s="425">
        <v>3.67</v>
      </c>
      <c r="I32" s="425">
        <v>4.75</v>
      </c>
      <c r="J32" s="425">
        <v>5.7</v>
      </c>
      <c r="K32" s="426">
        <v>2.85</v>
      </c>
    </row>
    <row r="33" spans="4:11" x14ac:dyDescent="0.25">
      <c r="D33" s="423">
        <v>41667</v>
      </c>
      <c r="E33" s="424">
        <v>41667</v>
      </c>
      <c r="F33" s="425">
        <v>3.07</v>
      </c>
      <c r="G33" s="425">
        <v>2.74</v>
      </c>
      <c r="H33" s="425">
        <v>3.74</v>
      </c>
      <c r="I33" s="425">
        <v>4.78</v>
      </c>
      <c r="J33" s="425">
        <v>5.68</v>
      </c>
      <c r="K33" s="426">
        <v>2.85</v>
      </c>
    </row>
    <row r="34" spans="4:11" x14ac:dyDescent="0.25">
      <c r="D34" s="423">
        <v>41668</v>
      </c>
      <c r="E34" s="424">
        <v>41668</v>
      </c>
      <c r="F34" s="425">
        <v>2.98</v>
      </c>
      <c r="G34" s="425">
        <v>2.95</v>
      </c>
      <c r="H34" s="425">
        <v>4.47</v>
      </c>
      <c r="I34" s="425">
        <v>4.97</v>
      </c>
      <c r="J34" s="425">
        <v>6.03</v>
      </c>
      <c r="K34" s="426">
        <v>2.85</v>
      </c>
    </row>
    <row r="35" spans="4:11" x14ac:dyDescent="0.25">
      <c r="D35" s="423">
        <v>41669</v>
      </c>
      <c r="E35" s="424">
        <v>41669</v>
      </c>
      <c r="F35" s="425">
        <v>3.06</v>
      </c>
      <c r="G35" s="425">
        <v>3.25</v>
      </c>
      <c r="H35" s="425">
        <v>4.88</v>
      </c>
      <c r="I35" s="425">
        <v>5.19</v>
      </c>
      <c r="J35" s="425">
        <v>6.19</v>
      </c>
      <c r="K35" s="426">
        <v>2.85</v>
      </c>
    </row>
    <row r="36" spans="4:11" x14ac:dyDescent="0.25">
      <c r="D36" s="423">
        <v>41670</v>
      </c>
      <c r="E36" s="424">
        <v>41670</v>
      </c>
      <c r="F36" s="425">
        <v>3</v>
      </c>
      <c r="G36" s="425">
        <v>3.3</v>
      </c>
      <c r="H36" s="425">
        <v>4.9800000000000004</v>
      </c>
      <c r="I36" s="425">
        <v>5.31</v>
      </c>
      <c r="J36" s="425">
        <v>6.2</v>
      </c>
      <c r="K36" s="426">
        <v>2.85</v>
      </c>
    </row>
    <row r="37" spans="4:11" x14ac:dyDescent="0.25">
      <c r="D37" s="423">
        <v>41673</v>
      </c>
      <c r="E37" s="424">
        <v>41673</v>
      </c>
      <c r="F37" s="425">
        <v>3.01</v>
      </c>
      <c r="G37" s="425">
        <v>3.4</v>
      </c>
      <c r="H37" s="425">
        <v>5</v>
      </c>
      <c r="I37" s="425">
        <v>5.23</v>
      </c>
      <c r="J37" s="425">
        <v>6.17</v>
      </c>
      <c r="K37" s="426">
        <v>2.85</v>
      </c>
    </row>
    <row r="38" spans="4:11" x14ac:dyDescent="0.25">
      <c r="D38" s="423">
        <v>41674</v>
      </c>
      <c r="E38" s="424">
        <v>41674</v>
      </c>
      <c r="F38" s="425">
        <v>3</v>
      </c>
      <c r="G38" s="425">
        <v>3.35</v>
      </c>
      <c r="H38" s="425">
        <v>4.96</v>
      </c>
      <c r="I38" s="425">
        <v>5.13</v>
      </c>
      <c r="J38" s="425">
        <v>6.07</v>
      </c>
      <c r="K38" s="426">
        <v>2.85</v>
      </c>
    </row>
    <row r="39" spans="4:11" x14ac:dyDescent="0.25">
      <c r="D39" s="423">
        <v>41675</v>
      </c>
      <c r="E39" s="424">
        <v>41675</v>
      </c>
      <c r="F39" s="425">
        <v>3.03</v>
      </c>
      <c r="G39" s="425">
        <v>3.14</v>
      </c>
      <c r="H39" s="425">
        <v>4.7699999999999996</v>
      </c>
      <c r="I39" s="425">
        <v>4.99</v>
      </c>
      <c r="J39" s="425">
        <v>5.93</v>
      </c>
      <c r="K39" s="426">
        <v>2.85</v>
      </c>
    </row>
    <row r="40" spans="4:11" x14ac:dyDescent="0.25">
      <c r="D40" s="423">
        <v>41676</v>
      </c>
      <c r="E40" s="424">
        <v>41676</v>
      </c>
      <c r="F40" s="425">
        <v>3</v>
      </c>
      <c r="G40" s="425">
        <v>3.12</v>
      </c>
      <c r="H40" s="425">
        <v>4.7699999999999996</v>
      </c>
      <c r="I40" s="425">
        <v>4.96</v>
      </c>
      <c r="J40" s="425">
        <v>5.95</v>
      </c>
      <c r="K40" s="426">
        <v>2.85</v>
      </c>
    </row>
    <row r="41" spans="4:11" x14ac:dyDescent="0.25">
      <c r="D41" s="423">
        <v>41677</v>
      </c>
      <c r="E41" s="424">
        <v>41677</v>
      </c>
      <c r="F41" s="425">
        <v>3</v>
      </c>
      <c r="G41" s="425">
        <v>3.19</v>
      </c>
      <c r="H41" s="425">
        <v>4.78</v>
      </c>
      <c r="I41" s="425">
        <v>5.01</v>
      </c>
      <c r="J41" s="425">
        <v>5.99</v>
      </c>
      <c r="K41" s="426">
        <v>2.85</v>
      </c>
    </row>
    <row r="42" spans="4:11" x14ac:dyDescent="0.25">
      <c r="D42" s="423">
        <v>41680</v>
      </c>
      <c r="E42" s="424">
        <v>41680</v>
      </c>
      <c r="F42" s="425">
        <v>3</v>
      </c>
      <c r="G42" s="425">
        <v>3.19</v>
      </c>
      <c r="H42" s="425">
        <v>4.8</v>
      </c>
      <c r="I42" s="425">
        <v>5.0599999999999996</v>
      </c>
      <c r="J42" s="425">
        <v>6.05</v>
      </c>
      <c r="K42" s="426">
        <v>2.85</v>
      </c>
    </row>
    <row r="43" spans="4:11" x14ac:dyDescent="0.25">
      <c r="D43" s="423">
        <v>41681</v>
      </c>
      <c r="E43" s="424">
        <v>41681</v>
      </c>
      <c r="F43" s="425">
        <v>3.03</v>
      </c>
      <c r="G43" s="425">
        <v>3.17</v>
      </c>
      <c r="H43" s="425">
        <v>4.7699999999999996</v>
      </c>
      <c r="I43" s="425">
        <v>5.03</v>
      </c>
      <c r="J43" s="425">
        <v>6.03</v>
      </c>
      <c r="K43" s="426">
        <v>2.7</v>
      </c>
    </row>
    <row r="44" spans="4:11" x14ac:dyDescent="0.25">
      <c r="D44" s="423">
        <v>41682</v>
      </c>
      <c r="E44" s="424">
        <v>41682</v>
      </c>
      <c r="F44" s="425">
        <v>3.06</v>
      </c>
      <c r="G44" s="425">
        <v>3.17</v>
      </c>
      <c r="H44" s="425">
        <v>4.7300000000000004</v>
      </c>
      <c r="I44" s="425">
        <v>4.9800000000000004</v>
      </c>
      <c r="J44" s="425">
        <v>5.98</v>
      </c>
      <c r="K44" s="426">
        <v>2.7</v>
      </c>
    </row>
    <row r="45" spans="4:11" x14ac:dyDescent="0.25">
      <c r="D45" s="423">
        <v>41683</v>
      </c>
      <c r="E45" s="424">
        <v>41683</v>
      </c>
      <c r="F45" s="425">
        <v>3.02</v>
      </c>
      <c r="G45" s="425">
        <v>3.36</v>
      </c>
      <c r="H45" s="425">
        <v>4.74</v>
      </c>
      <c r="I45" s="425">
        <v>5.0199999999999996</v>
      </c>
      <c r="J45" s="425">
        <v>5.99</v>
      </c>
      <c r="K45" s="426">
        <v>2.7</v>
      </c>
    </row>
    <row r="46" spans="4:11" x14ac:dyDescent="0.25">
      <c r="D46" s="423">
        <v>41684</v>
      </c>
      <c r="E46" s="424">
        <v>41684</v>
      </c>
      <c r="F46" s="425">
        <v>3.02</v>
      </c>
      <c r="G46" s="425">
        <v>3.28</v>
      </c>
      <c r="H46" s="425">
        <v>4.71</v>
      </c>
      <c r="I46" s="425">
        <v>4.9800000000000004</v>
      </c>
      <c r="J46" s="425">
        <v>5.95</v>
      </c>
      <c r="K46" s="426">
        <v>2.7</v>
      </c>
    </row>
    <row r="47" spans="4:11" x14ac:dyDescent="0.25">
      <c r="D47" s="423">
        <v>41687</v>
      </c>
      <c r="E47" s="424">
        <v>41687</v>
      </c>
      <c r="F47" s="425">
        <v>2.88</v>
      </c>
      <c r="G47" s="425">
        <v>3.31</v>
      </c>
      <c r="H47" s="425">
        <v>4.7300000000000004</v>
      </c>
      <c r="I47" s="425">
        <v>5.03</v>
      </c>
      <c r="J47" s="425">
        <v>6.01</v>
      </c>
      <c r="K47" s="426">
        <v>2.7</v>
      </c>
    </row>
    <row r="48" spans="4:11" x14ac:dyDescent="0.25">
      <c r="D48" s="423">
        <v>41688</v>
      </c>
      <c r="E48" s="424">
        <v>41688</v>
      </c>
      <c r="F48" s="425">
        <v>2.88</v>
      </c>
      <c r="G48" s="425">
        <v>3.37</v>
      </c>
      <c r="H48" s="425">
        <v>4.83</v>
      </c>
      <c r="I48" s="425">
        <v>5.14</v>
      </c>
      <c r="J48" s="425">
        <v>6.08</v>
      </c>
      <c r="K48" s="426">
        <v>2.7</v>
      </c>
    </row>
    <row r="49" spans="4:11" x14ac:dyDescent="0.25">
      <c r="D49" s="423">
        <v>41689</v>
      </c>
      <c r="E49" s="424">
        <v>41689</v>
      </c>
      <c r="F49" s="425">
        <v>2.88</v>
      </c>
      <c r="G49" s="425">
        <v>3.41</v>
      </c>
      <c r="H49" s="425">
        <v>5.01</v>
      </c>
      <c r="I49" s="425">
        <v>5.36</v>
      </c>
      <c r="J49" s="425">
        <v>6.21</v>
      </c>
      <c r="K49" s="426">
        <v>2.7</v>
      </c>
    </row>
    <row r="50" spans="4:11" x14ac:dyDescent="0.25">
      <c r="D50" s="423">
        <v>41690</v>
      </c>
      <c r="E50" s="424">
        <v>41690</v>
      </c>
      <c r="F50" s="425">
        <v>2.87</v>
      </c>
      <c r="G50" s="425">
        <v>3.41</v>
      </c>
      <c r="H50" s="425">
        <v>5.08</v>
      </c>
      <c r="I50" s="425">
        <v>5.36</v>
      </c>
      <c r="J50" s="425">
        <v>6.2</v>
      </c>
      <c r="K50" s="426">
        <v>2.7</v>
      </c>
    </row>
    <row r="51" spans="4:11" x14ac:dyDescent="0.25">
      <c r="D51" s="423">
        <v>41691</v>
      </c>
      <c r="E51" s="424">
        <v>41691</v>
      </c>
      <c r="F51" s="425">
        <v>2.9</v>
      </c>
      <c r="G51" s="425">
        <v>3.36</v>
      </c>
      <c r="H51" s="425">
        <v>4.99</v>
      </c>
      <c r="I51" s="425">
        <v>5.23</v>
      </c>
      <c r="J51" s="425">
        <v>6.02</v>
      </c>
      <c r="K51" s="426">
        <v>2.7</v>
      </c>
    </row>
    <row r="52" spans="4:11" x14ac:dyDescent="0.25">
      <c r="D52" s="423">
        <v>41694</v>
      </c>
      <c r="E52" s="424">
        <v>41694</v>
      </c>
      <c r="F52" s="425">
        <v>2.9</v>
      </c>
      <c r="G52" s="425">
        <v>3.23</v>
      </c>
      <c r="H52" s="425">
        <v>4.96</v>
      </c>
      <c r="I52" s="425">
        <v>5.22</v>
      </c>
      <c r="J52" s="425">
        <v>6.01</v>
      </c>
      <c r="K52" s="426">
        <v>2.7</v>
      </c>
    </row>
    <row r="53" spans="4:11" x14ac:dyDescent="0.25">
      <c r="D53" s="423">
        <v>41695</v>
      </c>
      <c r="E53" s="424">
        <v>41695</v>
      </c>
      <c r="F53" s="425">
        <v>2.9</v>
      </c>
      <c r="G53" s="425">
        <v>3.14</v>
      </c>
      <c r="H53" s="425">
        <v>4.91</v>
      </c>
      <c r="I53" s="425">
        <v>5.0599999999999996</v>
      </c>
      <c r="J53" s="425">
        <v>5.96</v>
      </c>
      <c r="K53" s="426">
        <v>2.7</v>
      </c>
    </row>
    <row r="54" spans="4:11" x14ac:dyDescent="0.25">
      <c r="D54" s="423">
        <v>41696</v>
      </c>
      <c r="E54" s="424">
        <v>41696</v>
      </c>
      <c r="F54" s="425">
        <v>2.87</v>
      </c>
      <c r="G54" s="425">
        <v>3.14</v>
      </c>
      <c r="H54" s="425">
        <v>4.9000000000000004</v>
      </c>
      <c r="I54" s="425">
        <v>5.0599999999999996</v>
      </c>
      <c r="J54" s="425">
        <v>5.98</v>
      </c>
      <c r="K54" s="426">
        <v>2.7</v>
      </c>
    </row>
    <row r="55" spans="4:11" x14ac:dyDescent="0.25">
      <c r="D55" s="423">
        <v>41697</v>
      </c>
      <c r="E55" s="424">
        <v>41697</v>
      </c>
      <c r="F55" s="425">
        <v>2.85</v>
      </c>
      <c r="G55" s="425">
        <v>3.16</v>
      </c>
      <c r="H55" s="425">
        <v>4.9400000000000004</v>
      </c>
      <c r="I55" s="425">
        <v>5.0999999999999996</v>
      </c>
      <c r="J55" s="425">
        <v>6.03</v>
      </c>
      <c r="K55" s="426">
        <v>2.7</v>
      </c>
    </row>
    <row r="56" spans="4:11" x14ac:dyDescent="0.25">
      <c r="D56" s="423">
        <v>41698</v>
      </c>
      <c r="E56" s="424">
        <v>41698</v>
      </c>
      <c r="F56" s="425">
        <v>2.85</v>
      </c>
      <c r="G56" s="425">
        <v>3.16</v>
      </c>
      <c r="H56" s="425">
        <v>4.93</v>
      </c>
      <c r="I56" s="425">
        <v>5.08</v>
      </c>
      <c r="J56" s="425">
        <v>6.01</v>
      </c>
      <c r="K56" s="426">
        <v>2.7</v>
      </c>
    </row>
    <row r="57" spans="4:11" x14ac:dyDescent="0.25">
      <c r="D57" s="423">
        <v>41701</v>
      </c>
      <c r="E57" s="424">
        <v>41701</v>
      </c>
      <c r="F57" s="425">
        <v>2.84</v>
      </c>
      <c r="G57" s="425">
        <v>3.26</v>
      </c>
      <c r="H57" s="425">
        <v>4.99</v>
      </c>
      <c r="I57" s="425">
        <v>5.15</v>
      </c>
      <c r="J57" s="425">
        <v>6.11</v>
      </c>
      <c r="K57" s="426">
        <v>2.7</v>
      </c>
    </row>
    <row r="58" spans="4:11" x14ac:dyDescent="0.25">
      <c r="D58" s="423">
        <v>41702</v>
      </c>
      <c r="E58" s="424">
        <v>41702</v>
      </c>
      <c r="F58" s="425">
        <v>2.84</v>
      </c>
      <c r="G58" s="425">
        <v>3.2</v>
      </c>
      <c r="H58" s="425">
        <v>4.8</v>
      </c>
      <c r="I58" s="425">
        <v>4.96</v>
      </c>
      <c r="J58" s="425">
        <v>5.86</v>
      </c>
      <c r="K58" s="426">
        <v>2.7</v>
      </c>
    </row>
    <row r="59" spans="4:11" x14ac:dyDescent="0.25">
      <c r="D59" s="423">
        <v>41703</v>
      </c>
      <c r="E59" s="424">
        <v>41703</v>
      </c>
      <c r="F59" s="425">
        <v>2.85</v>
      </c>
      <c r="G59" s="425">
        <v>3.14</v>
      </c>
      <c r="H59" s="425">
        <v>4.7699999999999996</v>
      </c>
      <c r="I59" s="425">
        <v>4.92</v>
      </c>
      <c r="J59" s="425">
        <v>5.81</v>
      </c>
      <c r="K59" s="426">
        <v>2.7</v>
      </c>
    </row>
    <row r="60" spans="4:11" x14ac:dyDescent="0.25">
      <c r="D60" s="423">
        <v>41704</v>
      </c>
      <c r="E60" s="424">
        <v>41704</v>
      </c>
      <c r="F60" s="425">
        <v>2.85</v>
      </c>
      <c r="G60" s="425">
        <v>3.12</v>
      </c>
      <c r="H60" s="425">
        <v>4.7</v>
      </c>
      <c r="I60" s="425">
        <v>4.8899999999999997</v>
      </c>
      <c r="J60" s="425">
        <v>5.75</v>
      </c>
      <c r="K60" s="426">
        <v>2.7</v>
      </c>
    </row>
    <row r="61" spans="4:11" x14ac:dyDescent="0.25">
      <c r="D61" s="423">
        <v>41705</v>
      </c>
      <c r="E61" s="424">
        <v>41705</v>
      </c>
      <c r="F61" s="425">
        <v>2.81</v>
      </c>
      <c r="G61" s="425">
        <v>3.12</v>
      </c>
      <c r="H61" s="425">
        <v>4.72</v>
      </c>
      <c r="I61" s="425">
        <v>4.93</v>
      </c>
      <c r="J61" s="425">
        <v>5.81</v>
      </c>
      <c r="K61" s="426">
        <v>2.7</v>
      </c>
    </row>
    <row r="62" spans="4:11" x14ac:dyDescent="0.25">
      <c r="D62" s="423">
        <v>41708</v>
      </c>
      <c r="E62" s="424">
        <v>41708</v>
      </c>
      <c r="F62" s="425">
        <v>2.81</v>
      </c>
      <c r="G62" s="425">
        <v>3.16</v>
      </c>
      <c r="H62" s="425">
        <v>4.79</v>
      </c>
      <c r="I62" s="425">
        <v>5.03</v>
      </c>
      <c r="J62" s="425">
        <v>5.91</v>
      </c>
      <c r="K62" s="426">
        <v>2.7</v>
      </c>
    </row>
    <row r="63" spans="4:11" x14ac:dyDescent="0.25">
      <c r="D63" s="423">
        <v>41709</v>
      </c>
      <c r="E63" s="424">
        <v>41709</v>
      </c>
      <c r="F63" s="425">
        <v>2.8</v>
      </c>
      <c r="G63" s="425">
        <v>3.15</v>
      </c>
      <c r="H63" s="425">
        <v>4.78</v>
      </c>
      <c r="I63" s="425">
        <v>5.0199999999999996</v>
      </c>
      <c r="J63" s="425">
        <v>5.92</v>
      </c>
      <c r="K63" s="426">
        <v>2.7</v>
      </c>
    </row>
    <row r="64" spans="4:11" x14ac:dyDescent="0.25">
      <c r="D64" s="423">
        <v>41710</v>
      </c>
      <c r="E64" s="424">
        <v>41710</v>
      </c>
      <c r="F64" s="425">
        <v>2.79</v>
      </c>
      <c r="G64" s="425">
        <v>3.16</v>
      </c>
      <c r="H64" s="425">
        <v>4.82</v>
      </c>
      <c r="I64" s="425">
        <v>5.0599999999999996</v>
      </c>
      <c r="J64" s="425">
        <v>5.98</v>
      </c>
      <c r="K64" s="426">
        <v>2.7</v>
      </c>
    </row>
    <row r="65" spans="4:11" x14ac:dyDescent="0.25">
      <c r="D65" s="423">
        <v>41711</v>
      </c>
      <c r="E65" s="424">
        <v>41711</v>
      </c>
      <c r="F65" s="425">
        <v>2.81</v>
      </c>
      <c r="G65" s="425">
        <v>3.14</v>
      </c>
      <c r="H65" s="425">
        <v>4.75</v>
      </c>
      <c r="I65" s="425">
        <v>4.99</v>
      </c>
      <c r="J65" s="425">
        <v>5.92</v>
      </c>
      <c r="K65" s="426">
        <v>2.7</v>
      </c>
    </row>
    <row r="66" spans="4:11" x14ac:dyDescent="0.25">
      <c r="D66" s="423">
        <v>41712</v>
      </c>
      <c r="E66" s="424">
        <v>41712</v>
      </c>
      <c r="F66" s="425">
        <v>2.8</v>
      </c>
      <c r="G66" s="425">
        <v>3.14</v>
      </c>
      <c r="H66" s="425">
        <v>4.75</v>
      </c>
      <c r="I66" s="425">
        <v>4.99</v>
      </c>
      <c r="J66" s="425">
        <v>5.94</v>
      </c>
      <c r="K66" s="426">
        <v>2.7</v>
      </c>
    </row>
    <row r="67" spans="4:11" x14ac:dyDescent="0.25">
      <c r="D67" s="423">
        <v>41715</v>
      </c>
      <c r="E67" s="424">
        <v>41715</v>
      </c>
      <c r="F67" s="425">
        <v>2.8</v>
      </c>
      <c r="G67" s="425">
        <v>3.13</v>
      </c>
      <c r="H67" s="425">
        <v>4.72</v>
      </c>
      <c r="I67" s="425">
        <v>4.9800000000000004</v>
      </c>
      <c r="J67" s="425">
        <v>5.88</v>
      </c>
      <c r="K67" s="426"/>
    </row>
    <row r="68" spans="4:11" x14ac:dyDescent="0.25">
      <c r="D68" s="423">
        <v>41716</v>
      </c>
      <c r="E68" s="424">
        <v>41716</v>
      </c>
      <c r="F68" s="425">
        <v>2.8</v>
      </c>
      <c r="G68" s="425">
        <v>3.12</v>
      </c>
      <c r="H68" s="425">
        <v>4.6900000000000004</v>
      </c>
      <c r="I68" s="425">
        <v>4.9400000000000004</v>
      </c>
      <c r="J68" s="425">
        <v>5.81</v>
      </c>
      <c r="K68" s="426">
        <v>2.6</v>
      </c>
    </row>
    <row r="69" spans="4:11" x14ac:dyDescent="0.25">
      <c r="D69" s="423">
        <v>41717</v>
      </c>
      <c r="E69" s="424">
        <v>41717</v>
      </c>
      <c r="F69" s="425">
        <v>2.8</v>
      </c>
      <c r="G69" s="425">
        <v>3.1</v>
      </c>
      <c r="H69" s="425">
        <v>4.6399999999999997</v>
      </c>
      <c r="I69" s="425">
        <v>4.91</v>
      </c>
      <c r="J69" s="425">
        <v>5.78</v>
      </c>
      <c r="K69" s="426">
        <v>2.6</v>
      </c>
    </row>
    <row r="70" spans="4:11" x14ac:dyDescent="0.25">
      <c r="D70" s="423">
        <v>41718</v>
      </c>
      <c r="E70" s="424">
        <v>41718</v>
      </c>
      <c r="F70" s="425">
        <v>2.76</v>
      </c>
      <c r="G70" s="425">
        <v>3.12</v>
      </c>
      <c r="H70" s="425">
        <v>4.63</v>
      </c>
      <c r="I70" s="425">
        <v>4.93</v>
      </c>
      <c r="J70" s="425">
        <v>5.75</v>
      </c>
      <c r="K70" s="426">
        <v>2.6</v>
      </c>
    </row>
    <row r="71" spans="4:11" x14ac:dyDescent="0.25">
      <c r="D71" s="423">
        <v>41719</v>
      </c>
      <c r="E71" s="424">
        <v>41719</v>
      </c>
      <c r="F71" s="425">
        <v>2.74</v>
      </c>
      <c r="G71" s="425">
        <v>3.1</v>
      </c>
      <c r="H71" s="425">
        <v>4.66</v>
      </c>
      <c r="I71" s="425">
        <v>4.9800000000000004</v>
      </c>
      <c r="J71" s="425">
        <v>5.77</v>
      </c>
      <c r="K71" s="426">
        <v>2.6</v>
      </c>
    </row>
    <row r="72" spans="4:11" x14ac:dyDescent="0.25">
      <c r="D72" s="423">
        <v>41722</v>
      </c>
      <c r="E72" s="424">
        <v>41722</v>
      </c>
      <c r="F72" s="425">
        <v>2.74</v>
      </c>
      <c r="G72" s="425">
        <v>3.1</v>
      </c>
      <c r="H72" s="425">
        <v>4.6900000000000004</v>
      </c>
      <c r="I72" s="425">
        <v>5.01</v>
      </c>
      <c r="J72" s="425">
        <v>5.82</v>
      </c>
      <c r="K72" s="426">
        <v>2.6</v>
      </c>
    </row>
    <row r="73" spans="4:11" x14ac:dyDescent="0.25">
      <c r="D73" s="423">
        <v>41723</v>
      </c>
      <c r="E73" s="424">
        <v>41723</v>
      </c>
      <c r="F73" s="425">
        <v>2.74</v>
      </c>
      <c r="G73" s="425">
        <v>3.09</v>
      </c>
      <c r="H73" s="425">
        <v>4.68</v>
      </c>
      <c r="I73" s="425">
        <v>5.01</v>
      </c>
      <c r="J73" s="425">
        <v>5.82</v>
      </c>
      <c r="K73" s="426">
        <v>2.6</v>
      </c>
    </row>
    <row r="74" spans="4:11" x14ac:dyDescent="0.25">
      <c r="D74" s="423">
        <v>41724</v>
      </c>
      <c r="E74" s="424">
        <v>41724</v>
      </c>
      <c r="F74" s="425">
        <v>2.73</v>
      </c>
      <c r="G74" s="425">
        <v>3.08</v>
      </c>
      <c r="H74" s="425">
        <v>4.66</v>
      </c>
      <c r="I74" s="425">
        <v>5.01</v>
      </c>
      <c r="J74" s="425">
        <v>5.79</v>
      </c>
      <c r="K74" s="426">
        <v>2.6</v>
      </c>
    </row>
    <row r="75" spans="4:11" x14ac:dyDescent="0.25">
      <c r="D75" s="423">
        <v>41725</v>
      </c>
      <c r="E75" s="424">
        <v>41725</v>
      </c>
      <c r="F75" s="425">
        <v>2.73</v>
      </c>
      <c r="G75" s="425">
        <v>3.06</v>
      </c>
      <c r="H75" s="425">
        <v>4.68</v>
      </c>
      <c r="I75" s="425">
        <v>5.04</v>
      </c>
      <c r="J75" s="425">
        <v>5.79</v>
      </c>
      <c r="K75" s="426">
        <v>2.6</v>
      </c>
    </row>
    <row r="76" spans="4:11" x14ac:dyDescent="0.25">
      <c r="D76" s="423">
        <v>41726</v>
      </c>
      <c r="E76" s="424">
        <v>41726</v>
      </c>
      <c r="F76" s="425">
        <v>2.73</v>
      </c>
      <c r="G76" s="425">
        <v>3.03</v>
      </c>
      <c r="H76" s="425">
        <v>4.55</v>
      </c>
      <c r="I76" s="425">
        <v>4.88</v>
      </c>
      <c r="J76" s="425">
        <v>5.58</v>
      </c>
      <c r="K76" s="426">
        <v>2.6</v>
      </c>
    </row>
    <row r="77" spans="4:11" x14ac:dyDescent="0.25">
      <c r="D77" s="423">
        <v>41729</v>
      </c>
      <c r="E77" s="424">
        <v>41729</v>
      </c>
      <c r="F77" s="425">
        <v>2.7</v>
      </c>
      <c r="G77" s="425">
        <v>3.02</v>
      </c>
      <c r="H77" s="425">
        <v>4.53</v>
      </c>
      <c r="I77" s="425">
        <v>4.84</v>
      </c>
      <c r="J77" s="425">
        <v>5.54</v>
      </c>
      <c r="K77" s="426">
        <v>2.6</v>
      </c>
    </row>
    <row r="78" spans="4:11" x14ac:dyDescent="0.25">
      <c r="D78" s="423">
        <v>41730</v>
      </c>
      <c r="E78" s="424">
        <v>41730</v>
      </c>
      <c r="F78" s="425">
        <v>2.7</v>
      </c>
      <c r="G78" s="425">
        <v>3.04</v>
      </c>
      <c r="H78" s="425">
        <v>4.5199999999999996</v>
      </c>
      <c r="I78" s="425">
        <v>4.83</v>
      </c>
      <c r="J78" s="425">
        <v>5.54</v>
      </c>
      <c r="K78" s="426">
        <v>2.6</v>
      </c>
    </row>
    <row r="79" spans="4:11" x14ac:dyDescent="0.25">
      <c r="D79" s="423">
        <v>41731</v>
      </c>
      <c r="E79" s="424">
        <v>41731</v>
      </c>
      <c r="F79" s="425">
        <v>2.7</v>
      </c>
      <c r="G79" s="425">
        <v>3.07</v>
      </c>
      <c r="H79" s="425">
        <v>4.51</v>
      </c>
      <c r="I79" s="425">
        <v>4.82</v>
      </c>
      <c r="J79" s="425">
        <v>5.58</v>
      </c>
      <c r="K79" s="426">
        <v>2.6</v>
      </c>
    </row>
    <row r="80" spans="4:11" x14ac:dyDescent="0.25">
      <c r="D80" s="423">
        <v>41732</v>
      </c>
      <c r="E80" s="424">
        <v>41732</v>
      </c>
      <c r="F80" s="425">
        <v>2.7</v>
      </c>
      <c r="G80" s="425">
        <v>3.07</v>
      </c>
      <c r="H80" s="425">
        <v>4.51</v>
      </c>
      <c r="I80" s="425">
        <v>4.8099999999999996</v>
      </c>
      <c r="J80" s="425">
        <v>5.61</v>
      </c>
      <c r="K80" s="426">
        <v>2.6</v>
      </c>
    </row>
    <row r="81" spans="4:11" x14ac:dyDescent="0.25">
      <c r="D81" s="423">
        <v>41733</v>
      </c>
      <c r="E81" s="424">
        <v>41733</v>
      </c>
      <c r="F81" s="425">
        <v>2.7</v>
      </c>
      <c r="G81" s="425">
        <v>3.07</v>
      </c>
      <c r="H81" s="425">
        <v>4.47</v>
      </c>
      <c r="I81" s="425">
        <v>4.76</v>
      </c>
      <c r="J81" s="425">
        <v>5.57</v>
      </c>
      <c r="K81" s="426">
        <v>2.6</v>
      </c>
    </row>
    <row r="82" spans="4:11" x14ac:dyDescent="0.25">
      <c r="D82" s="423">
        <v>41736</v>
      </c>
      <c r="E82" s="424">
        <v>41736</v>
      </c>
      <c r="F82" s="425">
        <v>2.7</v>
      </c>
      <c r="G82" s="425">
        <v>3.08</v>
      </c>
      <c r="H82" s="425">
        <v>4.47</v>
      </c>
      <c r="I82" s="425">
        <v>4.75</v>
      </c>
      <c r="J82" s="425">
        <v>5.54</v>
      </c>
      <c r="K82" s="426">
        <v>2.6</v>
      </c>
    </row>
    <row r="83" spans="4:11" x14ac:dyDescent="0.25">
      <c r="D83" s="423">
        <v>41737</v>
      </c>
      <c r="E83" s="424">
        <v>41737</v>
      </c>
      <c r="F83" s="425">
        <v>2.68</v>
      </c>
      <c r="G83" s="425">
        <v>3.07</v>
      </c>
      <c r="H83" s="425">
        <v>4.45</v>
      </c>
      <c r="I83" s="425">
        <v>4.71</v>
      </c>
      <c r="J83" s="425">
        <v>5.51</v>
      </c>
      <c r="K83" s="426">
        <v>2.6</v>
      </c>
    </row>
    <row r="84" spans="4:11" x14ac:dyDescent="0.25">
      <c r="D84" s="423">
        <v>41738</v>
      </c>
      <c r="E84" s="424">
        <v>41738</v>
      </c>
      <c r="F84" s="425">
        <v>2.67</v>
      </c>
      <c r="G84" s="425">
        <v>3</v>
      </c>
      <c r="H84" s="425">
        <v>4.46</v>
      </c>
      <c r="I84" s="425">
        <v>4.7300000000000004</v>
      </c>
      <c r="J84" s="425">
        <v>5.64</v>
      </c>
      <c r="K84" s="426">
        <v>2.6</v>
      </c>
    </row>
    <row r="85" spans="4:11" x14ac:dyDescent="0.25">
      <c r="D85" s="423">
        <v>41739</v>
      </c>
      <c r="E85" s="424">
        <v>41739</v>
      </c>
      <c r="F85" s="425">
        <v>2.67</v>
      </c>
      <c r="G85" s="425">
        <v>3</v>
      </c>
      <c r="H85" s="425">
        <v>4.41</v>
      </c>
      <c r="I85" s="425">
        <v>4.6900000000000004</v>
      </c>
      <c r="J85" s="425">
        <v>5.58</v>
      </c>
      <c r="K85" s="426">
        <v>2.6</v>
      </c>
    </row>
    <row r="86" spans="4:11" x14ac:dyDescent="0.25">
      <c r="D86" s="423">
        <v>41740</v>
      </c>
      <c r="E86" s="424">
        <v>41740</v>
      </c>
      <c r="F86" s="425">
        <v>2.67</v>
      </c>
      <c r="G86" s="425">
        <v>2.99</v>
      </c>
      <c r="H86" s="425">
        <v>4.42</v>
      </c>
      <c r="I86" s="425">
        <v>4.71</v>
      </c>
      <c r="J86" s="425">
        <v>5.58</v>
      </c>
      <c r="K86" s="426">
        <v>2.6</v>
      </c>
    </row>
    <row r="87" spans="4:11" x14ac:dyDescent="0.25">
      <c r="D87" s="423">
        <v>41743</v>
      </c>
      <c r="E87" s="424">
        <v>41743</v>
      </c>
      <c r="F87" s="425">
        <v>2.4</v>
      </c>
      <c r="G87" s="425">
        <v>2.97</v>
      </c>
      <c r="H87" s="425">
        <v>4.46</v>
      </c>
      <c r="I87" s="425">
        <v>4.74</v>
      </c>
      <c r="J87" s="425">
        <v>5.63</v>
      </c>
      <c r="K87" s="426">
        <v>2.6</v>
      </c>
    </row>
    <row r="88" spans="4:11" x14ac:dyDescent="0.25">
      <c r="D88" s="423">
        <v>41744</v>
      </c>
      <c r="E88" s="424">
        <v>41744</v>
      </c>
      <c r="F88" s="425">
        <v>2.42</v>
      </c>
      <c r="G88" s="425">
        <v>2.97</v>
      </c>
      <c r="H88" s="425">
        <v>4.4800000000000004</v>
      </c>
      <c r="I88" s="425">
        <v>4.7300000000000004</v>
      </c>
      <c r="J88" s="425">
        <v>5.64</v>
      </c>
      <c r="K88" s="426">
        <v>2.6</v>
      </c>
    </row>
    <row r="89" spans="4:11" x14ac:dyDescent="0.25">
      <c r="D89" s="423">
        <v>41745</v>
      </c>
      <c r="E89" s="424">
        <v>41745</v>
      </c>
      <c r="F89" s="425">
        <v>2.42</v>
      </c>
      <c r="G89" s="425">
        <v>2.96</v>
      </c>
      <c r="H89" s="425">
        <v>4.49</v>
      </c>
      <c r="I89" s="425">
        <v>4.7300000000000004</v>
      </c>
      <c r="J89" s="425">
        <v>5.63</v>
      </c>
      <c r="K89" s="426">
        <v>2.6</v>
      </c>
    </row>
    <row r="90" spans="4:11" x14ac:dyDescent="0.25">
      <c r="D90" s="423">
        <v>41746</v>
      </c>
      <c r="E90" s="424">
        <v>41746</v>
      </c>
      <c r="F90" s="425">
        <v>2.38</v>
      </c>
      <c r="G90" s="425">
        <v>2.92</v>
      </c>
      <c r="H90" s="425">
        <v>4.43</v>
      </c>
      <c r="I90" s="425">
        <v>4.68</v>
      </c>
      <c r="J90" s="425">
        <v>5.58</v>
      </c>
      <c r="K90" s="426">
        <v>2.6</v>
      </c>
    </row>
    <row r="91" spans="4:11" x14ac:dyDescent="0.25">
      <c r="D91" s="423">
        <v>41751</v>
      </c>
      <c r="E91" s="424">
        <v>41751</v>
      </c>
      <c r="F91" s="425">
        <v>2.35</v>
      </c>
      <c r="G91" s="425">
        <v>2.9</v>
      </c>
      <c r="H91" s="425">
        <v>4.43</v>
      </c>
      <c r="I91" s="425">
        <v>4.6500000000000004</v>
      </c>
      <c r="J91" s="425">
        <v>5.56</v>
      </c>
      <c r="K91" s="426">
        <v>2.6</v>
      </c>
    </row>
    <row r="92" spans="4:11" x14ac:dyDescent="0.25">
      <c r="D92" s="423">
        <v>41752</v>
      </c>
      <c r="E92" s="424">
        <v>41752</v>
      </c>
      <c r="F92" s="425">
        <v>2.35</v>
      </c>
      <c r="G92" s="425">
        <v>2.9</v>
      </c>
      <c r="H92" s="425">
        <v>4.46</v>
      </c>
      <c r="I92" s="425">
        <v>4.7</v>
      </c>
      <c r="J92" s="425">
        <v>5.59</v>
      </c>
      <c r="K92" s="426">
        <v>2.5</v>
      </c>
    </row>
    <row r="93" spans="4:11" x14ac:dyDescent="0.25">
      <c r="D93" s="423">
        <v>41753</v>
      </c>
      <c r="E93" s="424">
        <v>41753</v>
      </c>
      <c r="F93" s="425">
        <v>2.35</v>
      </c>
      <c r="G93" s="425">
        <v>2.65</v>
      </c>
      <c r="H93" s="425">
        <v>4.3</v>
      </c>
      <c r="I93" s="425">
        <v>4.57</v>
      </c>
      <c r="J93" s="425">
        <v>5.49</v>
      </c>
      <c r="K93" s="426">
        <v>2.5</v>
      </c>
    </row>
    <row r="94" spans="4:11" x14ac:dyDescent="0.25">
      <c r="D94" s="423">
        <v>41754</v>
      </c>
      <c r="E94" s="424">
        <v>41754</v>
      </c>
      <c r="F94" s="425">
        <v>2.35</v>
      </c>
      <c r="G94" s="425">
        <v>2.71</v>
      </c>
      <c r="H94" s="425">
        <v>4.29</v>
      </c>
      <c r="I94" s="425">
        <v>4.5599999999999996</v>
      </c>
      <c r="J94" s="425">
        <v>5.55</v>
      </c>
      <c r="K94" s="426">
        <v>2.5</v>
      </c>
    </row>
    <row r="95" spans="4:11" x14ac:dyDescent="0.25">
      <c r="D95" s="423">
        <v>41757</v>
      </c>
      <c r="E95" s="424">
        <v>41757</v>
      </c>
      <c r="F95" s="425">
        <v>2.35</v>
      </c>
      <c r="G95" s="425">
        <v>2.69</v>
      </c>
      <c r="H95" s="425">
        <v>4.33</v>
      </c>
      <c r="I95" s="425">
        <v>4.6500000000000004</v>
      </c>
      <c r="J95" s="425">
        <v>5.61</v>
      </c>
      <c r="K95" s="426">
        <v>2.5</v>
      </c>
    </row>
    <row r="96" spans="4:11" x14ac:dyDescent="0.25">
      <c r="D96" s="423">
        <v>41758</v>
      </c>
      <c r="E96" s="424">
        <v>41758</v>
      </c>
      <c r="F96" s="425">
        <v>2.4300000000000002</v>
      </c>
      <c r="G96" s="425">
        <v>2.65</v>
      </c>
      <c r="H96" s="425">
        <v>4.2300000000000004</v>
      </c>
      <c r="I96" s="425">
        <v>4.5199999999999996</v>
      </c>
      <c r="J96" s="425">
        <v>5.46</v>
      </c>
      <c r="K96" s="426">
        <v>2.5</v>
      </c>
    </row>
    <row r="97" spans="4:11" x14ac:dyDescent="0.25">
      <c r="D97" s="423">
        <v>41759</v>
      </c>
      <c r="E97" s="424">
        <v>41759</v>
      </c>
      <c r="F97" s="425">
        <v>2.4300000000000002</v>
      </c>
      <c r="G97" s="425">
        <v>2.59</v>
      </c>
      <c r="H97" s="425">
        <v>4.08</v>
      </c>
      <c r="I97" s="425">
        <v>4.38</v>
      </c>
      <c r="J97" s="425">
        <v>5.35</v>
      </c>
      <c r="K97" s="426">
        <v>2.5</v>
      </c>
    </row>
    <row r="98" spans="4:11" x14ac:dyDescent="0.25">
      <c r="D98" s="423">
        <v>41764</v>
      </c>
      <c r="E98" s="424">
        <v>41764</v>
      </c>
      <c r="F98" s="425">
        <v>2.44</v>
      </c>
      <c r="G98" s="425">
        <v>2.6</v>
      </c>
      <c r="H98" s="425">
        <v>4.08</v>
      </c>
      <c r="I98" s="425">
        <v>4.3899999999999997</v>
      </c>
      <c r="J98" s="425">
        <v>5.35</v>
      </c>
      <c r="K98" s="426">
        <v>2.5</v>
      </c>
    </row>
    <row r="99" spans="4:11" x14ac:dyDescent="0.25">
      <c r="D99" s="423">
        <v>41765</v>
      </c>
      <c r="E99" s="424">
        <v>41765</v>
      </c>
      <c r="F99" s="425">
        <v>2.41</v>
      </c>
      <c r="G99" s="425">
        <v>2.52</v>
      </c>
      <c r="H99" s="425">
        <v>4.05</v>
      </c>
      <c r="I99" s="425">
        <v>4.37</v>
      </c>
      <c r="J99" s="425">
        <v>5.33</v>
      </c>
      <c r="K99" s="426">
        <v>2.5</v>
      </c>
    </row>
    <row r="100" spans="4:11" x14ac:dyDescent="0.25">
      <c r="D100" s="423">
        <v>41766</v>
      </c>
      <c r="E100" s="424">
        <v>41766</v>
      </c>
      <c r="F100" s="425">
        <v>2.37</v>
      </c>
      <c r="G100" s="425">
        <v>2.5299999999999998</v>
      </c>
      <c r="H100" s="425">
        <v>4</v>
      </c>
      <c r="I100" s="425">
        <v>4.32</v>
      </c>
      <c r="J100" s="425">
        <v>5.3</v>
      </c>
      <c r="K100" s="426">
        <v>2.5</v>
      </c>
    </row>
    <row r="101" spans="4:11" x14ac:dyDescent="0.25">
      <c r="D101" s="423">
        <v>41767</v>
      </c>
      <c r="E101" s="424">
        <v>41767</v>
      </c>
      <c r="F101" s="425">
        <v>2.4</v>
      </c>
      <c r="G101" s="425">
        <v>2.4900000000000002</v>
      </c>
      <c r="H101" s="425">
        <v>3.91</v>
      </c>
      <c r="I101" s="425">
        <v>4.2</v>
      </c>
      <c r="J101" s="425">
        <v>5.19</v>
      </c>
      <c r="K101" s="426">
        <v>2.5</v>
      </c>
    </row>
    <row r="102" spans="4:11" x14ac:dyDescent="0.25">
      <c r="D102" s="423">
        <v>41768</v>
      </c>
      <c r="E102" s="424">
        <v>41768</v>
      </c>
      <c r="F102" s="425">
        <v>2.4</v>
      </c>
      <c r="G102" s="425">
        <v>2.5</v>
      </c>
      <c r="H102" s="425">
        <v>3.89</v>
      </c>
      <c r="I102" s="425">
        <v>4.16</v>
      </c>
      <c r="J102" s="425">
        <v>5.16</v>
      </c>
      <c r="K102" s="426">
        <v>2.5</v>
      </c>
    </row>
    <row r="103" spans="4:11" x14ac:dyDescent="0.25">
      <c r="D103" s="423">
        <v>41771</v>
      </c>
      <c r="E103" s="424">
        <v>41771</v>
      </c>
      <c r="F103" s="425">
        <v>2.4</v>
      </c>
      <c r="G103" s="425">
        <v>2.48</v>
      </c>
      <c r="H103" s="425">
        <v>3.9</v>
      </c>
      <c r="I103" s="425">
        <v>4.1900000000000004</v>
      </c>
      <c r="J103" s="425">
        <v>5.15</v>
      </c>
      <c r="K103" s="426">
        <v>2.5</v>
      </c>
    </row>
    <row r="104" spans="4:11" x14ac:dyDescent="0.25">
      <c r="D104" s="423">
        <v>41772</v>
      </c>
      <c r="E104" s="424">
        <v>41772</v>
      </c>
      <c r="F104" s="425">
        <v>2.4</v>
      </c>
      <c r="G104" s="425">
        <v>2.46</v>
      </c>
      <c r="H104" s="425">
        <v>3.86</v>
      </c>
      <c r="I104" s="425">
        <v>4.16</v>
      </c>
      <c r="J104" s="425">
        <v>5.14</v>
      </c>
      <c r="K104" s="426">
        <v>2.5</v>
      </c>
    </row>
    <row r="105" spans="4:11" x14ac:dyDescent="0.25">
      <c r="D105" s="423">
        <v>41773</v>
      </c>
      <c r="E105" s="424">
        <v>41773</v>
      </c>
      <c r="F105" s="425">
        <v>2.4</v>
      </c>
      <c r="G105" s="425">
        <v>2.4500000000000002</v>
      </c>
      <c r="H105" s="425">
        <v>3.71</v>
      </c>
      <c r="I105" s="425">
        <v>4.0199999999999996</v>
      </c>
      <c r="J105" s="425">
        <v>5</v>
      </c>
      <c r="K105" s="426">
        <v>2.5</v>
      </c>
    </row>
    <row r="106" spans="4:11" x14ac:dyDescent="0.25">
      <c r="D106" s="423">
        <v>41774</v>
      </c>
      <c r="E106" s="424">
        <v>41774</v>
      </c>
      <c r="F106" s="425">
        <v>2.4</v>
      </c>
      <c r="G106" s="425">
        <v>2.4</v>
      </c>
      <c r="H106" s="425">
        <v>3.56</v>
      </c>
      <c r="I106" s="425">
        <v>3.8</v>
      </c>
      <c r="J106" s="425">
        <v>4.8</v>
      </c>
      <c r="K106" s="426">
        <v>2.5</v>
      </c>
    </row>
    <row r="107" spans="4:11" x14ac:dyDescent="0.25">
      <c r="D107" s="423">
        <v>41775</v>
      </c>
      <c r="E107" s="424">
        <v>41775</v>
      </c>
      <c r="F107" s="425">
        <v>2.4</v>
      </c>
      <c r="G107" s="425">
        <v>2.4300000000000002</v>
      </c>
      <c r="H107" s="425">
        <v>3.64</v>
      </c>
      <c r="I107" s="425">
        <v>3.93</v>
      </c>
      <c r="J107" s="425">
        <v>4.93</v>
      </c>
      <c r="K107" s="426">
        <v>2.5</v>
      </c>
    </row>
    <row r="108" spans="4:11" x14ac:dyDescent="0.25">
      <c r="D108" s="423">
        <v>41778</v>
      </c>
      <c r="E108" s="424">
        <v>41778</v>
      </c>
      <c r="F108" s="425">
        <v>2.38</v>
      </c>
      <c r="G108" s="425">
        <v>2.4300000000000002</v>
      </c>
      <c r="H108" s="425">
        <v>3.69</v>
      </c>
      <c r="I108" s="425">
        <v>3.98</v>
      </c>
      <c r="J108" s="425">
        <v>4.99</v>
      </c>
      <c r="K108" s="426">
        <v>2.5</v>
      </c>
    </row>
    <row r="109" spans="4:11" x14ac:dyDescent="0.25">
      <c r="D109" s="423">
        <v>41779</v>
      </c>
      <c r="E109" s="424">
        <v>41779</v>
      </c>
      <c r="F109" s="425">
        <v>2.38</v>
      </c>
      <c r="G109" s="425">
        <v>2.41</v>
      </c>
      <c r="H109" s="425">
        <v>3.69</v>
      </c>
      <c r="I109" s="425">
        <v>4.01</v>
      </c>
      <c r="J109" s="425">
        <v>5.04</v>
      </c>
      <c r="K109" s="426">
        <v>2.5</v>
      </c>
    </row>
    <row r="110" spans="4:11" x14ac:dyDescent="0.25">
      <c r="D110" s="423">
        <v>41780</v>
      </c>
      <c r="E110" s="424">
        <v>41780</v>
      </c>
      <c r="F110" s="425">
        <v>2.37</v>
      </c>
      <c r="G110" s="425">
        <v>2.41</v>
      </c>
      <c r="H110" s="425">
        <v>3.66</v>
      </c>
      <c r="I110" s="425">
        <v>3.95</v>
      </c>
      <c r="J110" s="425">
        <v>5.05</v>
      </c>
      <c r="K110" s="426">
        <v>2.5</v>
      </c>
    </row>
    <row r="111" spans="4:11" x14ac:dyDescent="0.25">
      <c r="D111" s="423">
        <v>41781</v>
      </c>
      <c r="E111" s="424">
        <v>41781</v>
      </c>
      <c r="F111" s="425">
        <v>2.37</v>
      </c>
      <c r="G111" s="425">
        <v>2.41</v>
      </c>
      <c r="H111" s="425">
        <v>3.59</v>
      </c>
      <c r="I111" s="425">
        <v>3.9</v>
      </c>
      <c r="J111" s="425">
        <v>5</v>
      </c>
      <c r="K111" s="426">
        <v>2.4</v>
      </c>
    </row>
    <row r="112" spans="4:11" x14ac:dyDescent="0.25">
      <c r="D112" s="423">
        <v>41782</v>
      </c>
      <c r="E112" s="424">
        <v>41782</v>
      </c>
      <c r="F112" s="425">
        <v>2.36</v>
      </c>
      <c r="G112" s="425">
        <v>2.4</v>
      </c>
      <c r="H112" s="425">
        <v>3.53</v>
      </c>
      <c r="I112" s="425">
        <v>3.82</v>
      </c>
      <c r="J112" s="425">
        <v>4.88</v>
      </c>
      <c r="K112" s="426">
        <v>2.4</v>
      </c>
    </row>
    <row r="113" spans="4:11" x14ac:dyDescent="0.25">
      <c r="D113" s="423">
        <v>41785</v>
      </c>
      <c r="E113" s="424">
        <v>41785</v>
      </c>
      <c r="F113" s="425">
        <v>2.36</v>
      </c>
      <c r="G113" s="425">
        <v>2.4</v>
      </c>
      <c r="H113" s="425">
        <v>3.41</v>
      </c>
      <c r="I113" s="425">
        <v>3.69</v>
      </c>
      <c r="J113" s="425">
        <v>4.79</v>
      </c>
      <c r="K113" s="426">
        <v>2.4</v>
      </c>
    </row>
    <row r="114" spans="4:11" x14ac:dyDescent="0.25">
      <c r="D114" s="423">
        <v>41786</v>
      </c>
      <c r="E114" s="424">
        <v>41786</v>
      </c>
      <c r="F114" s="425">
        <v>2.36</v>
      </c>
      <c r="G114" s="425">
        <v>2.4</v>
      </c>
      <c r="H114" s="425">
        <v>3.45</v>
      </c>
      <c r="I114" s="425">
        <v>3.75</v>
      </c>
      <c r="J114" s="425">
        <v>4.83</v>
      </c>
      <c r="K114" s="426">
        <v>2.4</v>
      </c>
    </row>
    <row r="115" spans="4:11" x14ac:dyDescent="0.25">
      <c r="D115" s="423">
        <v>41787</v>
      </c>
      <c r="E115" s="424">
        <v>41787</v>
      </c>
      <c r="F115" s="425">
        <v>2.36</v>
      </c>
      <c r="G115" s="425">
        <v>2.38</v>
      </c>
      <c r="H115" s="425">
        <v>3.47</v>
      </c>
      <c r="I115" s="425">
        <v>3.78</v>
      </c>
      <c r="J115" s="425">
        <v>4.8600000000000003</v>
      </c>
      <c r="K115" s="426">
        <v>2.4</v>
      </c>
    </row>
    <row r="116" spans="4:11" x14ac:dyDescent="0.25">
      <c r="D116" s="423">
        <v>41788</v>
      </c>
      <c r="E116" s="424">
        <v>41788</v>
      </c>
      <c r="F116" s="425">
        <v>2.31</v>
      </c>
      <c r="G116" s="425">
        <v>2.35</v>
      </c>
      <c r="H116" s="425">
        <v>3.34</v>
      </c>
      <c r="I116" s="425">
        <v>3.61</v>
      </c>
      <c r="J116" s="425">
        <v>4.68</v>
      </c>
      <c r="K116" s="426">
        <v>2.4</v>
      </c>
    </row>
    <row r="117" spans="4:11" x14ac:dyDescent="0.25">
      <c r="D117" s="423">
        <v>41789</v>
      </c>
      <c r="E117" s="424">
        <v>41789</v>
      </c>
      <c r="F117" s="425">
        <v>2.2999999999999998</v>
      </c>
      <c r="G117" s="425">
        <v>2.35</v>
      </c>
      <c r="H117" s="425">
        <v>3.36</v>
      </c>
      <c r="I117" s="425">
        <v>3.66</v>
      </c>
      <c r="J117" s="425">
        <v>4.71</v>
      </c>
      <c r="K117" s="426">
        <v>2.4</v>
      </c>
    </row>
    <row r="118" spans="4:11" x14ac:dyDescent="0.25">
      <c r="D118" s="423">
        <v>41792</v>
      </c>
      <c r="E118" s="424">
        <v>41792</v>
      </c>
      <c r="F118" s="425">
        <v>2.2999999999999998</v>
      </c>
      <c r="G118" s="425">
        <v>2.34</v>
      </c>
      <c r="H118" s="425">
        <v>3.13</v>
      </c>
      <c r="I118" s="425">
        <v>3.49</v>
      </c>
      <c r="J118" s="425">
        <v>4.5599999999999996</v>
      </c>
      <c r="K118" s="426">
        <v>2.4</v>
      </c>
    </row>
    <row r="119" spans="4:11" x14ac:dyDescent="0.25">
      <c r="D119" s="423">
        <v>41793</v>
      </c>
      <c r="E119" s="424">
        <v>41793</v>
      </c>
      <c r="F119" s="425">
        <v>2.2999999999999998</v>
      </c>
      <c r="G119" s="425">
        <v>2.3199999999999998</v>
      </c>
      <c r="H119" s="425">
        <v>3.22</v>
      </c>
      <c r="I119" s="425">
        <v>3.62</v>
      </c>
      <c r="J119" s="425">
        <v>4.68</v>
      </c>
      <c r="K119" s="426">
        <v>2.4</v>
      </c>
    </row>
    <row r="120" spans="4:11" x14ac:dyDescent="0.25">
      <c r="D120" s="423">
        <v>41794</v>
      </c>
      <c r="E120" s="424">
        <v>41794</v>
      </c>
      <c r="F120" s="425">
        <v>2.2999999999999998</v>
      </c>
      <c r="G120" s="425">
        <v>2.31</v>
      </c>
      <c r="H120" s="425">
        <v>3.29</v>
      </c>
      <c r="I120" s="425">
        <v>3.64</v>
      </c>
      <c r="J120" s="425">
        <v>4.79</v>
      </c>
      <c r="K120" s="426">
        <v>2.4</v>
      </c>
    </row>
    <row r="121" spans="4:11" x14ac:dyDescent="0.25">
      <c r="D121" s="423">
        <v>41795</v>
      </c>
      <c r="E121" s="424">
        <v>41795</v>
      </c>
      <c r="F121" s="425">
        <v>2.2999999999999998</v>
      </c>
      <c r="G121" s="425">
        <v>2.2999999999999998</v>
      </c>
      <c r="H121" s="425">
        <v>3.24</v>
      </c>
      <c r="I121" s="425">
        <v>3.56</v>
      </c>
      <c r="J121" s="425">
        <v>4.72</v>
      </c>
      <c r="K121" s="426">
        <v>2.4</v>
      </c>
    </row>
    <row r="122" spans="4:11" x14ac:dyDescent="0.25">
      <c r="D122" s="423">
        <v>41796</v>
      </c>
      <c r="E122" s="424">
        <v>41796</v>
      </c>
      <c r="F122" s="425">
        <v>2.29</v>
      </c>
      <c r="G122" s="425">
        <v>2.2999999999999998</v>
      </c>
      <c r="H122" s="425">
        <v>3.02</v>
      </c>
      <c r="I122" s="425">
        <v>3.27</v>
      </c>
      <c r="J122" s="425">
        <v>4.4000000000000004</v>
      </c>
      <c r="K122" s="426">
        <v>2.4</v>
      </c>
    </row>
    <row r="123" spans="4:11" x14ac:dyDescent="0.25">
      <c r="D123" s="423">
        <v>41800</v>
      </c>
      <c r="E123" s="424">
        <v>41800</v>
      </c>
      <c r="F123" s="425">
        <v>2.27</v>
      </c>
      <c r="G123" s="425">
        <v>2.2999999999999998</v>
      </c>
      <c r="H123" s="425">
        <v>2.97</v>
      </c>
      <c r="I123" s="425">
        <v>3.24</v>
      </c>
      <c r="J123" s="425">
        <v>4.3899999999999997</v>
      </c>
      <c r="K123" s="426">
        <v>2.4</v>
      </c>
    </row>
    <row r="124" spans="4:11" x14ac:dyDescent="0.25">
      <c r="D124" s="423">
        <v>41801</v>
      </c>
      <c r="E124" s="424">
        <v>41801</v>
      </c>
      <c r="F124" s="425">
        <v>2.27</v>
      </c>
      <c r="G124" s="425">
        <v>2.2999999999999998</v>
      </c>
      <c r="H124" s="425">
        <v>3.01</v>
      </c>
      <c r="I124" s="425">
        <v>3.3</v>
      </c>
      <c r="J124" s="425">
        <v>4.42</v>
      </c>
      <c r="K124" s="426">
        <v>2.4</v>
      </c>
    </row>
    <row r="125" spans="4:11" x14ac:dyDescent="0.25">
      <c r="D125" s="423">
        <v>41802</v>
      </c>
      <c r="E125" s="424">
        <v>41802</v>
      </c>
      <c r="F125" s="425">
        <v>2.27</v>
      </c>
      <c r="G125" s="425">
        <v>2.2999999999999998</v>
      </c>
      <c r="H125" s="425">
        <v>3.07</v>
      </c>
      <c r="I125" s="425">
        <v>3.35</v>
      </c>
      <c r="J125" s="425">
        <v>4.46</v>
      </c>
      <c r="K125" s="426">
        <v>2.4</v>
      </c>
    </row>
    <row r="126" spans="4:11" x14ac:dyDescent="0.25">
      <c r="D126" s="423">
        <v>41803</v>
      </c>
      <c r="E126" s="424">
        <v>41803</v>
      </c>
      <c r="F126" s="425">
        <v>2.2599999999999998</v>
      </c>
      <c r="G126" s="425">
        <v>2.2999999999999998</v>
      </c>
      <c r="H126" s="425">
        <v>3.08</v>
      </c>
      <c r="I126" s="425">
        <v>3.37</v>
      </c>
      <c r="J126" s="425">
        <v>4.46</v>
      </c>
      <c r="K126" s="426">
        <v>2.4</v>
      </c>
    </row>
    <row r="127" spans="4:11" x14ac:dyDescent="0.25">
      <c r="D127" s="423">
        <v>41806</v>
      </c>
      <c r="E127" s="424">
        <v>41806</v>
      </c>
      <c r="F127" s="425">
        <v>2.23</v>
      </c>
      <c r="G127" s="425">
        <v>2.2999999999999998</v>
      </c>
      <c r="H127" s="425">
        <v>3.16</v>
      </c>
      <c r="I127" s="425">
        <v>3.47</v>
      </c>
      <c r="J127" s="425">
        <v>4.5199999999999996</v>
      </c>
      <c r="K127" s="426">
        <v>2.4</v>
      </c>
    </row>
    <row r="128" spans="4:11" x14ac:dyDescent="0.25">
      <c r="D128" s="423">
        <v>41807</v>
      </c>
      <c r="E128" s="424">
        <v>41807</v>
      </c>
      <c r="F128" s="425">
        <v>2.2400000000000002</v>
      </c>
      <c r="G128" s="425">
        <v>2.2999999999999998</v>
      </c>
      <c r="H128" s="425">
        <v>3.14</v>
      </c>
      <c r="I128" s="425">
        <v>3.45</v>
      </c>
      <c r="J128" s="425">
        <v>4.4800000000000004</v>
      </c>
      <c r="K128" s="426">
        <v>2.4</v>
      </c>
    </row>
    <row r="129" spans="4:11" x14ac:dyDescent="0.25">
      <c r="D129" s="423">
        <v>41808</v>
      </c>
      <c r="E129" s="424">
        <v>41808</v>
      </c>
      <c r="F129" s="425">
        <v>2.2400000000000002</v>
      </c>
      <c r="G129" s="425">
        <v>2.2999999999999998</v>
      </c>
      <c r="H129" s="425">
        <v>3.24</v>
      </c>
      <c r="I129" s="425">
        <v>3.53</v>
      </c>
      <c r="J129" s="425">
        <v>4.57</v>
      </c>
      <c r="K129" s="426">
        <v>2.4</v>
      </c>
    </row>
    <row r="130" spans="4:11" x14ac:dyDescent="0.25">
      <c r="D130" s="423">
        <v>41809</v>
      </c>
      <c r="E130" s="424">
        <v>41809</v>
      </c>
      <c r="F130" s="425">
        <v>2.23</v>
      </c>
      <c r="G130" s="425">
        <v>2.27</v>
      </c>
      <c r="H130" s="425">
        <v>3.18</v>
      </c>
      <c r="I130" s="425">
        <v>3.5</v>
      </c>
      <c r="J130" s="425">
        <v>4.51</v>
      </c>
      <c r="K130" s="426">
        <v>2.2999999999999998</v>
      </c>
    </row>
    <row r="131" spans="4:11" x14ac:dyDescent="0.25">
      <c r="D131" s="423">
        <v>41810</v>
      </c>
      <c r="E131" s="424">
        <v>41810</v>
      </c>
      <c r="F131" s="425">
        <v>2.23</v>
      </c>
      <c r="G131" s="425">
        <v>2.27</v>
      </c>
      <c r="H131" s="425">
        <v>3.21</v>
      </c>
      <c r="I131" s="425">
        <v>3.52</v>
      </c>
      <c r="J131" s="425">
        <v>4.55</v>
      </c>
      <c r="K131" s="426">
        <v>2.2999999999999998</v>
      </c>
    </row>
    <row r="132" spans="4:11" x14ac:dyDescent="0.25">
      <c r="D132" s="423">
        <v>41813</v>
      </c>
      <c r="E132" s="424">
        <v>41813</v>
      </c>
      <c r="F132" s="425">
        <v>2.1800000000000002</v>
      </c>
      <c r="G132" s="425">
        <v>2.27</v>
      </c>
      <c r="H132" s="425">
        <v>3.22</v>
      </c>
      <c r="I132" s="425">
        <v>3.55</v>
      </c>
      <c r="J132" s="425">
        <v>4.57</v>
      </c>
      <c r="K132" s="426">
        <v>2.2999999999999998</v>
      </c>
    </row>
    <row r="133" spans="4:11" x14ac:dyDescent="0.25">
      <c r="D133" s="423">
        <v>41814</v>
      </c>
      <c r="E133" s="424">
        <v>41814</v>
      </c>
      <c r="F133" s="425">
        <v>2.1800000000000002</v>
      </c>
      <c r="G133" s="425">
        <v>2.27</v>
      </c>
      <c r="H133" s="425">
        <v>3.17</v>
      </c>
      <c r="I133" s="425">
        <v>3.48</v>
      </c>
      <c r="J133" s="425">
        <v>4.49</v>
      </c>
      <c r="K133" s="426">
        <v>2.2999999999999998</v>
      </c>
    </row>
    <row r="134" spans="4:11" x14ac:dyDescent="0.25">
      <c r="D134" s="423">
        <v>41815</v>
      </c>
      <c r="E134" s="424">
        <v>41815</v>
      </c>
      <c r="F134" s="425">
        <v>2.1800000000000002</v>
      </c>
      <c r="G134" s="425">
        <v>2.25</v>
      </c>
      <c r="H134" s="425">
        <v>3.18</v>
      </c>
      <c r="I134" s="425">
        <v>3.47</v>
      </c>
      <c r="J134" s="425">
        <v>4.4800000000000004</v>
      </c>
      <c r="K134" s="426">
        <v>2.2999999999999998</v>
      </c>
    </row>
    <row r="135" spans="4:11" x14ac:dyDescent="0.25">
      <c r="D135" s="423">
        <v>41816</v>
      </c>
      <c r="E135" s="424">
        <v>41816</v>
      </c>
      <c r="F135" s="425">
        <v>2.1800000000000002</v>
      </c>
      <c r="G135" s="425">
        <v>2.25</v>
      </c>
      <c r="H135" s="425">
        <v>3.01</v>
      </c>
      <c r="I135" s="425">
        <v>3.26</v>
      </c>
      <c r="J135" s="425">
        <v>4.25</v>
      </c>
      <c r="K135" s="426">
        <v>2.2999999999999998</v>
      </c>
    </row>
    <row r="136" spans="4:11" x14ac:dyDescent="0.25">
      <c r="D136" s="423">
        <v>41817</v>
      </c>
      <c r="E136" s="424">
        <v>41817</v>
      </c>
      <c r="F136" s="425">
        <v>2.1800000000000002</v>
      </c>
      <c r="G136" s="425">
        <v>2.23</v>
      </c>
      <c r="H136" s="425">
        <v>2.95</v>
      </c>
      <c r="I136" s="425">
        <v>3.2</v>
      </c>
      <c r="J136" s="425">
        <v>4.21</v>
      </c>
      <c r="K136" s="426">
        <v>2.2999999999999998</v>
      </c>
    </row>
    <row r="137" spans="4:11" x14ac:dyDescent="0.25">
      <c r="D137" s="423">
        <v>41820</v>
      </c>
      <c r="E137" s="424">
        <v>41820</v>
      </c>
      <c r="F137" s="425">
        <v>2.0699999999999998</v>
      </c>
      <c r="G137" s="425">
        <v>2.23</v>
      </c>
      <c r="H137" s="425">
        <v>3.07</v>
      </c>
      <c r="I137" s="425">
        <v>3.33</v>
      </c>
      <c r="J137" s="425">
        <v>4.3899999999999997</v>
      </c>
      <c r="K137" s="426">
        <v>2.2999999999999998</v>
      </c>
    </row>
    <row r="138" spans="4:11" x14ac:dyDescent="0.25">
      <c r="D138" s="423">
        <v>41821</v>
      </c>
      <c r="E138" s="424">
        <v>41821</v>
      </c>
      <c r="F138" s="425">
        <v>2.06</v>
      </c>
      <c r="G138" s="425">
        <v>2.23</v>
      </c>
      <c r="H138" s="425">
        <v>3.1</v>
      </c>
      <c r="I138" s="425">
        <v>3.36</v>
      </c>
      <c r="J138" s="425">
        <v>4.43</v>
      </c>
      <c r="K138" s="426">
        <v>2.2999999999999998</v>
      </c>
    </row>
    <row r="139" spans="4:11" x14ac:dyDescent="0.25">
      <c r="D139" s="423">
        <v>41822</v>
      </c>
      <c r="E139" s="424">
        <v>41822</v>
      </c>
      <c r="F139" s="425">
        <v>2.06</v>
      </c>
      <c r="G139" s="425">
        <v>2.23</v>
      </c>
      <c r="H139" s="425">
        <v>3.06</v>
      </c>
      <c r="I139" s="425">
        <v>3.33</v>
      </c>
      <c r="J139" s="425">
        <v>4.3499999999999996</v>
      </c>
      <c r="K139" s="426">
        <v>2.2999999999999998</v>
      </c>
    </row>
    <row r="140" spans="4:11" x14ac:dyDescent="0.25">
      <c r="D140" s="423">
        <v>41823</v>
      </c>
      <c r="E140" s="424">
        <v>41823</v>
      </c>
      <c r="F140" s="425">
        <v>2.06</v>
      </c>
      <c r="G140" s="425">
        <v>2.21</v>
      </c>
      <c r="H140" s="425">
        <v>3.09</v>
      </c>
      <c r="I140" s="425">
        <v>3.37</v>
      </c>
      <c r="J140" s="425">
        <v>4.3899999999999997</v>
      </c>
      <c r="K140" s="426">
        <v>2.2999999999999998</v>
      </c>
    </row>
    <row r="141" spans="4:11" x14ac:dyDescent="0.25">
      <c r="D141" s="423">
        <v>41824</v>
      </c>
      <c r="E141" s="424">
        <v>41824</v>
      </c>
      <c r="F141" s="425">
        <v>2.04</v>
      </c>
      <c r="G141" s="425">
        <v>2.19</v>
      </c>
      <c r="H141" s="425">
        <v>3.07</v>
      </c>
      <c r="I141" s="425">
        <v>3.36</v>
      </c>
      <c r="J141" s="425">
        <v>4.37</v>
      </c>
      <c r="K141" s="426">
        <v>2.2999999999999998</v>
      </c>
    </row>
    <row r="142" spans="4:11" x14ac:dyDescent="0.25">
      <c r="D142" s="423">
        <v>41827</v>
      </c>
      <c r="E142" s="424">
        <v>41827</v>
      </c>
      <c r="F142" s="425">
        <v>2</v>
      </c>
      <c r="G142" s="425">
        <v>2.19</v>
      </c>
      <c r="H142" s="425">
        <v>3.1</v>
      </c>
      <c r="I142" s="425">
        <v>3.38</v>
      </c>
      <c r="J142" s="425">
        <v>4.37</v>
      </c>
      <c r="K142" s="426">
        <v>2.2999999999999998</v>
      </c>
    </row>
    <row r="143" spans="4:11" x14ac:dyDescent="0.25">
      <c r="D143" s="423">
        <v>41828</v>
      </c>
      <c r="E143" s="424">
        <v>41828</v>
      </c>
      <c r="F143" s="425">
        <v>1.99</v>
      </c>
      <c r="G143" s="425">
        <v>2.14</v>
      </c>
      <c r="H143" s="425">
        <v>3.06</v>
      </c>
      <c r="I143" s="425">
        <v>3.34</v>
      </c>
      <c r="J143" s="425">
        <v>4.32</v>
      </c>
      <c r="K143" s="426">
        <v>2.2999999999999998</v>
      </c>
    </row>
    <row r="144" spans="4:11" x14ac:dyDescent="0.25">
      <c r="D144" s="423">
        <v>41829</v>
      </c>
      <c r="E144" s="424">
        <v>41829</v>
      </c>
      <c r="F144" s="425">
        <v>1.9</v>
      </c>
      <c r="G144" s="425">
        <v>2.11</v>
      </c>
      <c r="H144" s="425">
        <v>3.05</v>
      </c>
      <c r="I144" s="425">
        <v>3.29</v>
      </c>
      <c r="J144" s="425">
        <v>4.28</v>
      </c>
      <c r="K144" s="426">
        <v>2.2999999999999998</v>
      </c>
    </row>
    <row r="145" spans="4:11" x14ac:dyDescent="0.25">
      <c r="D145" s="423">
        <v>41830</v>
      </c>
      <c r="E145" s="424">
        <v>41830</v>
      </c>
      <c r="F145" s="425">
        <v>1.92</v>
      </c>
      <c r="G145" s="425">
        <v>2.11</v>
      </c>
      <c r="H145" s="425">
        <v>3.03</v>
      </c>
      <c r="I145" s="425">
        <v>3.28</v>
      </c>
      <c r="J145" s="425">
        <v>4.2699999999999996</v>
      </c>
      <c r="K145" s="426">
        <v>2.2999999999999998</v>
      </c>
    </row>
    <row r="146" spans="4:11" x14ac:dyDescent="0.25">
      <c r="D146" s="423">
        <v>41831</v>
      </c>
      <c r="E146" s="424">
        <v>41831</v>
      </c>
      <c r="F146" s="425">
        <v>1.9</v>
      </c>
      <c r="G146" s="425">
        <v>2.09</v>
      </c>
      <c r="H146" s="425">
        <v>3.07</v>
      </c>
      <c r="I146" s="425">
        <v>3.36</v>
      </c>
      <c r="J146" s="425">
        <v>4.3099999999999996</v>
      </c>
      <c r="K146" s="426">
        <v>2.2999999999999998</v>
      </c>
    </row>
    <row r="147" spans="4:11" x14ac:dyDescent="0.25">
      <c r="D147" s="423">
        <v>41834</v>
      </c>
      <c r="E147" s="424">
        <v>41834</v>
      </c>
      <c r="F147" s="425">
        <v>1.81</v>
      </c>
      <c r="G147" s="425">
        <v>2.09</v>
      </c>
      <c r="H147" s="425">
        <v>3.09</v>
      </c>
      <c r="I147" s="425">
        <v>3.39</v>
      </c>
      <c r="J147" s="425">
        <v>4.3499999999999996</v>
      </c>
      <c r="K147" s="426">
        <v>2.2999999999999998</v>
      </c>
    </row>
    <row r="148" spans="4:11" x14ac:dyDescent="0.25">
      <c r="D148" s="423">
        <v>41835</v>
      </c>
      <c r="E148" s="424">
        <v>41835</v>
      </c>
      <c r="F148" s="425">
        <v>1.8</v>
      </c>
      <c r="G148" s="425">
        <v>2.0699999999999998</v>
      </c>
      <c r="H148" s="425">
        <v>3.13</v>
      </c>
      <c r="I148" s="425">
        <v>3.45</v>
      </c>
      <c r="J148" s="425">
        <v>4.3899999999999997</v>
      </c>
      <c r="K148" s="426">
        <v>2.2999999999999998</v>
      </c>
    </row>
    <row r="149" spans="4:11" x14ac:dyDescent="0.25">
      <c r="D149" s="423">
        <v>41836</v>
      </c>
      <c r="E149" s="424">
        <v>41836</v>
      </c>
      <c r="F149" s="425">
        <v>1.8</v>
      </c>
      <c r="G149" s="425">
        <v>2.06</v>
      </c>
      <c r="H149" s="425">
        <v>3.14</v>
      </c>
      <c r="I149" s="425">
        <v>3.48</v>
      </c>
      <c r="J149" s="425">
        <v>4.4000000000000004</v>
      </c>
      <c r="K149" s="426">
        <v>2.2999999999999998</v>
      </c>
    </row>
    <row r="150" spans="4:11" x14ac:dyDescent="0.25">
      <c r="D150" s="423">
        <v>41837</v>
      </c>
      <c r="E150" s="424">
        <v>41837</v>
      </c>
      <c r="F150" s="425">
        <v>1.8</v>
      </c>
      <c r="G150" s="425">
        <v>1.98</v>
      </c>
      <c r="H150" s="425">
        <v>3.14</v>
      </c>
      <c r="I150" s="425">
        <v>3.47</v>
      </c>
      <c r="J150" s="425">
        <v>4.38</v>
      </c>
      <c r="K150" s="426">
        <v>2.1</v>
      </c>
    </row>
    <row r="151" spans="4:11" x14ac:dyDescent="0.25">
      <c r="D151" s="423">
        <v>41838</v>
      </c>
      <c r="E151" s="424">
        <v>41838</v>
      </c>
      <c r="F151" s="425">
        <v>1.81</v>
      </c>
      <c r="G151" s="425">
        <v>1.94</v>
      </c>
      <c r="H151" s="425">
        <v>3.11</v>
      </c>
      <c r="I151" s="425">
        <v>3.43</v>
      </c>
      <c r="J151" s="425">
        <v>4.32</v>
      </c>
      <c r="K151" s="426">
        <v>2.1</v>
      </c>
    </row>
    <row r="152" spans="4:11" x14ac:dyDescent="0.25">
      <c r="D152" s="423">
        <v>41841</v>
      </c>
      <c r="E152" s="424">
        <v>41841</v>
      </c>
      <c r="F152" s="425">
        <v>1.68</v>
      </c>
      <c r="G152" s="425">
        <v>1.92</v>
      </c>
      <c r="H152" s="425">
        <v>3.06</v>
      </c>
      <c r="I152" s="425">
        <v>3.36</v>
      </c>
      <c r="J152" s="425">
        <v>4.1900000000000004</v>
      </c>
      <c r="K152" s="426">
        <v>2.1</v>
      </c>
    </row>
    <row r="153" spans="4:11" x14ac:dyDescent="0.25">
      <c r="D153" s="423">
        <v>41842</v>
      </c>
      <c r="E153" s="424">
        <v>41842</v>
      </c>
      <c r="F153" s="425">
        <v>1.69</v>
      </c>
      <c r="G153" s="425">
        <v>1.88</v>
      </c>
      <c r="H153" s="425">
        <v>3.06</v>
      </c>
      <c r="I153" s="425">
        <v>3.36</v>
      </c>
      <c r="J153" s="425">
        <v>4.18</v>
      </c>
      <c r="K153" s="426">
        <v>2.1</v>
      </c>
    </row>
    <row r="154" spans="4:11" x14ac:dyDescent="0.25">
      <c r="D154" s="423">
        <v>41843</v>
      </c>
      <c r="E154" s="424">
        <v>41843</v>
      </c>
      <c r="F154" s="425">
        <v>1.68</v>
      </c>
      <c r="G154" s="425">
        <v>1.89</v>
      </c>
      <c r="H154" s="425">
        <v>3.04</v>
      </c>
      <c r="I154" s="425">
        <v>3.34</v>
      </c>
      <c r="J154" s="425">
        <v>4.1500000000000004</v>
      </c>
      <c r="K154" s="426">
        <v>2.1</v>
      </c>
    </row>
    <row r="155" spans="4:11" x14ac:dyDescent="0.25">
      <c r="D155" s="423">
        <v>41844</v>
      </c>
      <c r="E155" s="424">
        <v>41844</v>
      </c>
      <c r="F155" s="425">
        <v>1.8</v>
      </c>
      <c r="G155" s="425">
        <v>1.89</v>
      </c>
      <c r="H155" s="425">
        <v>3.08</v>
      </c>
      <c r="I155" s="425">
        <v>3.37</v>
      </c>
      <c r="J155" s="425">
        <v>4.22</v>
      </c>
      <c r="K155" s="426">
        <v>2.1</v>
      </c>
    </row>
    <row r="156" spans="4:11" x14ac:dyDescent="0.25">
      <c r="D156" s="423">
        <v>41845</v>
      </c>
      <c r="E156" s="424">
        <v>41845</v>
      </c>
      <c r="F156" s="425">
        <v>1.7</v>
      </c>
      <c r="G156" s="425">
        <v>1.89</v>
      </c>
      <c r="H156" s="425">
        <v>3.07</v>
      </c>
      <c r="I156" s="425">
        <v>3.35</v>
      </c>
      <c r="J156" s="425">
        <v>4.2</v>
      </c>
      <c r="K156" s="426">
        <v>2.1</v>
      </c>
    </row>
    <row r="157" spans="4:11" x14ac:dyDescent="0.25">
      <c r="D157" s="423">
        <v>41848</v>
      </c>
      <c r="E157" s="424">
        <v>41848</v>
      </c>
      <c r="F157" s="425">
        <v>1.65</v>
      </c>
      <c r="G157" s="425">
        <v>1.9</v>
      </c>
      <c r="H157" s="425">
        <v>3.07</v>
      </c>
      <c r="I157" s="425">
        <v>3.36</v>
      </c>
      <c r="J157" s="425">
        <v>4.2300000000000004</v>
      </c>
      <c r="K157" s="426">
        <v>2.1</v>
      </c>
    </row>
    <row r="158" spans="4:11" x14ac:dyDescent="0.25">
      <c r="D158" s="423">
        <v>41849</v>
      </c>
      <c r="E158" s="424">
        <v>41849</v>
      </c>
      <c r="F158" s="425">
        <v>1.65</v>
      </c>
      <c r="G158" s="425">
        <v>1.88</v>
      </c>
      <c r="H158" s="425">
        <v>3.14</v>
      </c>
      <c r="I158" s="425">
        <v>3.45</v>
      </c>
      <c r="J158" s="425">
        <v>4.43</v>
      </c>
      <c r="K158" s="426">
        <v>2.1</v>
      </c>
    </row>
    <row r="159" spans="4:11" x14ac:dyDescent="0.25">
      <c r="D159" s="423">
        <v>41850</v>
      </c>
      <c r="E159" s="424">
        <v>41850</v>
      </c>
      <c r="F159" s="425">
        <v>1.65</v>
      </c>
      <c r="G159" s="425">
        <v>1.88</v>
      </c>
      <c r="H159" s="425">
        <v>3.13</v>
      </c>
      <c r="I159" s="425">
        <v>3.45</v>
      </c>
      <c r="J159" s="425">
        <v>4.42</v>
      </c>
      <c r="K159" s="426">
        <v>2.1</v>
      </c>
    </row>
    <row r="160" spans="4:11" x14ac:dyDescent="0.25">
      <c r="D160" s="423">
        <v>41851</v>
      </c>
      <c r="E160" s="424">
        <v>41851</v>
      </c>
      <c r="F160" s="425">
        <v>1.68</v>
      </c>
      <c r="G160" s="425">
        <v>1.89</v>
      </c>
      <c r="H160" s="425">
        <v>3.34</v>
      </c>
      <c r="I160" s="425">
        <v>3.68</v>
      </c>
      <c r="J160" s="425">
        <v>4.7300000000000004</v>
      </c>
      <c r="K160" s="426">
        <v>2.1</v>
      </c>
    </row>
    <row r="161" spans="4:11" x14ac:dyDescent="0.25">
      <c r="D161" s="423">
        <v>41852</v>
      </c>
      <c r="E161" s="424">
        <v>41852</v>
      </c>
      <c r="F161" s="425">
        <v>1.65</v>
      </c>
      <c r="G161" s="425">
        <v>1.91</v>
      </c>
      <c r="H161" s="425">
        <v>3.62</v>
      </c>
      <c r="I161" s="425">
        <v>4.01</v>
      </c>
      <c r="J161" s="425">
        <v>4.96</v>
      </c>
      <c r="K161" s="426">
        <v>2.1</v>
      </c>
    </row>
    <row r="162" spans="4:11" x14ac:dyDescent="0.25">
      <c r="D162" s="423">
        <v>41855</v>
      </c>
      <c r="E162" s="424">
        <v>41855</v>
      </c>
      <c r="F162" s="425">
        <v>1.54</v>
      </c>
      <c r="G162" s="425">
        <v>1.9</v>
      </c>
      <c r="H162" s="425">
        <v>3.51</v>
      </c>
      <c r="I162" s="425">
        <v>3.87</v>
      </c>
      <c r="J162" s="425">
        <v>4.79</v>
      </c>
      <c r="K162" s="426">
        <v>2.1</v>
      </c>
    </row>
    <row r="163" spans="4:11" x14ac:dyDescent="0.25">
      <c r="D163" s="423">
        <v>41856</v>
      </c>
      <c r="E163" s="424">
        <v>41856</v>
      </c>
      <c r="F163" s="425">
        <v>1.55</v>
      </c>
      <c r="G163" s="425">
        <v>1.89</v>
      </c>
      <c r="H163" s="425">
        <v>3.57</v>
      </c>
      <c r="I163" s="425">
        <v>3.93</v>
      </c>
      <c r="J163" s="425">
        <v>4.99</v>
      </c>
      <c r="K163" s="426">
        <v>2.1</v>
      </c>
    </row>
    <row r="164" spans="4:11" x14ac:dyDescent="0.25">
      <c r="D164" s="423">
        <v>41857</v>
      </c>
      <c r="E164" s="424">
        <v>41857</v>
      </c>
      <c r="F164" s="425">
        <v>1.5</v>
      </c>
      <c r="G164" s="425">
        <v>1.88</v>
      </c>
      <c r="H164" s="425">
        <v>3.8</v>
      </c>
      <c r="I164" s="425">
        <v>4.17</v>
      </c>
      <c r="J164" s="425">
        <v>5.18</v>
      </c>
      <c r="K164" s="426">
        <v>2.1</v>
      </c>
    </row>
    <row r="165" spans="4:11" x14ac:dyDescent="0.25">
      <c r="D165" s="423">
        <v>41858</v>
      </c>
      <c r="E165" s="424">
        <v>41858</v>
      </c>
      <c r="F165" s="425">
        <v>1.5</v>
      </c>
      <c r="G165" s="425">
        <v>1.88</v>
      </c>
      <c r="H165" s="425">
        <v>3.68</v>
      </c>
      <c r="I165" s="425">
        <v>4.0199999999999996</v>
      </c>
      <c r="J165" s="425">
        <v>5.0199999999999996</v>
      </c>
      <c r="K165" s="426">
        <v>2.1</v>
      </c>
    </row>
    <row r="166" spans="4:11" x14ac:dyDescent="0.25">
      <c r="D166" s="423">
        <v>41859</v>
      </c>
      <c r="E166" s="424">
        <v>41859</v>
      </c>
      <c r="F166" s="425">
        <v>1.5</v>
      </c>
      <c r="G166" s="425">
        <v>1.88</v>
      </c>
      <c r="H166" s="425">
        <v>3.63</v>
      </c>
      <c r="I166" s="425">
        <v>3.98</v>
      </c>
      <c r="J166" s="425">
        <v>4.99</v>
      </c>
      <c r="K166" s="426">
        <v>2.1</v>
      </c>
    </row>
    <row r="167" spans="4:11" x14ac:dyDescent="0.25">
      <c r="D167" s="423">
        <v>41862</v>
      </c>
      <c r="E167" s="424">
        <v>41862</v>
      </c>
      <c r="F167" s="425">
        <v>1.4</v>
      </c>
      <c r="G167" s="425">
        <v>1.87</v>
      </c>
      <c r="H167" s="425">
        <v>3.6</v>
      </c>
      <c r="I167" s="425">
        <v>3.96</v>
      </c>
      <c r="J167" s="425">
        <v>4.9800000000000004</v>
      </c>
      <c r="K167" s="426">
        <v>2.1</v>
      </c>
    </row>
    <row r="168" spans="4:11" x14ac:dyDescent="0.25">
      <c r="D168" s="423">
        <v>41863</v>
      </c>
      <c r="E168" s="424">
        <v>41863</v>
      </c>
      <c r="F168" s="425">
        <v>1.42</v>
      </c>
      <c r="G168" s="425">
        <v>1.88</v>
      </c>
      <c r="H168" s="425">
        <v>3.59</v>
      </c>
      <c r="I168" s="425">
        <v>3.96</v>
      </c>
      <c r="J168" s="425">
        <v>4.97</v>
      </c>
      <c r="K168" s="426">
        <v>2.1</v>
      </c>
    </row>
    <row r="169" spans="4:11" x14ac:dyDescent="0.25">
      <c r="D169" s="423">
        <v>41864</v>
      </c>
      <c r="E169" s="424">
        <v>41864</v>
      </c>
      <c r="F169" s="425">
        <v>1.4</v>
      </c>
      <c r="G169" s="425">
        <v>1.85</v>
      </c>
      <c r="H169" s="425">
        <v>3.59</v>
      </c>
      <c r="I169" s="425">
        <v>3.97</v>
      </c>
      <c r="J169" s="425">
        <v>4.9800000000000004</v>
      </c>
      <c r="K169" s="426">
        <v>2.1</v>
      </c>
    </row>
    <row r="170" spans="4:11" x14ac:dyDescent="0.25">
      <c r="D170" s="423">
        <v>41865</v>
      </c>
      <c r="E170" s="424">
        <v>41865</v>
      </c>
      <c r="F170" s="425">
        <v>1.4</v>
      </c>
      <c r="G170" s="425">
        <v>1.84</v>
      </c>
      <c r="H170" s="425">
        <v>3.41</v>
      </c>
      <c r="I170" s="425">
        <v>3.77</v>
      </c>
      <c r="J170" s="425">
        <v>4.7699999999999996</v>
      </c>
      <c r="K170" s="426">
        <v>2.1</v>
      </c>
    </row>
    <row r="171" spans="4:11" x14ac:dyDescent="0.25">
      <c r="D171" s="423">
        <v>41866</v>
      </c>
      <c r="E171" s="424">
        <v>41866</v>
      </c>
      <c r="F171" s="425">
        <v>1.53</v>
      </c>
      <c r="G171" s="425">
        <v>1.84</v>
      </c>
      <c r="H171" s="425">
        <v>3.4</v>
      </c>
      <c r="I171" s="425">
        <v>3.77</v>
      </c>
      <c r="J171" s="425">
        <v>4.78</v>
      </c>
      <c r="K171" s="426">
        <v>2.1</v>
      </c>
    </row>
    <row r="172" spans="4:11" x14ac:dyDescent="0.25">
      <c r="D172" s="423">
        <v>41869</v>
      </c>
      <c r="E172" s="424">
        <v>41869</v>
      </c>
      <c r="F172" s="425">
        <v>1.52</v>
      </c>
      <c r="G172" s="425">
        <v>1.84</v>
      </c>
      <c r="H172" s="425">
        <v>3.31</v>
      </c>
      <c r="I172" s="425">
        <v>3.65</v>
      </c>
      <c r="J172" s="425">
        <v>4.6500000000000004</v>
      </c>
      <c r="K172" s="426">
        <v>2.1</v>
      </c>
    </row>
    <row r="173" spans="4:11" x14ac:dyDescent="0.25">
      <c r="D173" s="423">
        <v>41870</v>
      </c>
      <c r="E173" s="424">
        <v>41870</v>
      </c>
      <c r="F173" s="425">
        <v>1.52</v>
      </c>
      <c r="G173" s="425">
        <v>1.81</v>
      </c>
      <c r="H173" s="425">
        <v>3.19</v>
      </c>
      <c r="I173" s="425">
        <v>3.52</v>
      </c>
      <c r="J173" s="425">
        <v>4.5</v>
      </c>
      <c r="K173" s="426">
        <v>2.1</v>
      </c>
    </row>
    <row r="174" spans="4:11" x14ac:dyDescent="0.25">
      <c r="D174" s="423">
        <v>41872</v>
      </c>
      <c r="E174" s="424">
        <v>41872</v>
      </c>
      <c r="F174" s="425">
        <v>1.52</v>
      </c>
      <c r="G174" s="425">
        <v>1.78</v>
      </c>
      <c r="H174" s="425">
        <v>3.15</v>
      </c>
      <c r="I174" s="425">
        <v>3.48</v>
      </c>
      <c r="J174" s="425">
        <v>4.46</v>
      </c>
      <c r="K174" s="426">
        <v>2.1</v>
      </c>
    </row>
    <row r="175" spans="4:11" x14ac:dyDescent="0.25">
      <c r="D175" s="423">
        <v>41873</v>
      </c>
      <c r="E175" s="424">
        <v>41873</v>
      </c>
      <c r="F175" s="425">
        <v>1.52</v>
      </c>
      <c r="G175" s="425">
        <v>1.78</v>
      </c>
      <c r="H175" s="425">
        <v>3.18</v>
      </c>
      <c r="I175" s="425">
        <v>3.49</v>
      </c>
      <c r="J175" s="425">
        <v>4.47</v>
      </c>
      <c r="K175" s="426">
        <v>2.1</v>
      </c>
    </row>
    <row r="176" spans="4:11" x14ac:dyDescent="0.25">
      <c r="D176" s="423">
        <v>41876</v>
      </c>
      <c r="E176" s="424">
        <v>41876</v>
      </c>
      <c r="F176" s="425">
        <v>1.41</v>
      </c>
      <c r="G176" s="425">
        <v>1.78</v>
      </c>
      <c r="H176" s="425">
        <v>3.17</v>
      </c>
      <c r="I176" s="425">
        <v>3.48</v>
      </c>
      <c r="J176" s="425">
        <v>4.47</v>
      </c>
      <c r="K176" s="426">
        <v>2.1</v>
      </c>
    </row>
    <row r="177" spans="4:11" x14ac:dyDescent="0.25">
      <c r="D177" s="423">
        <v>41877</v>
      </c>
      <c r="E177" s="424">
        <v>41877</v>
      </c>
      <c r="F177" s="425">
        <v>1.41</v>
      </c>
      <c r="G177" s="425">
        <v>1.78</v>
      </c>
      <c r="H177" s="425">
        <v>3.15</v>
      </c>
      <c r="I177" s="425">
        <v>3.45</v>
      </c>
      <c r="J177" s="425">
        <v>4.43</v>
      </c>
      <c r="K177" s="426">
        <v>2.1</v>
      </c>
    </row>
    <row r="178" spans="4:11" x14ac:dyDescent="0.25">
      <c r="D178" s="423">
        <v>41878</v>
      </c>
      <c r="E178" s="424">
        <v>41878</v>
      </c>
      <c r="F178" s="425">
        <v>1.4</v>
      </c>
      <c r="G178" s="425">
        <v>1.78</v>
      </c>
      <c r="H178" s="425">
        <v>3.11</v>
      </c>
      <c r="I178" s="425">
        <v>3.4</v>
      </c>
      <c r="J178" s="425">
        <v>4.33</v>
      </c>
      <c r="K178" s="426">
        <v>2.1</v>
      </c>
    </row>
    <row r="179" spans="4:11" x14ac:dyDescent="0.25">
      <c r="D179" s="423">
        <v>41879</v>
      </c>
      <c r="E179" s="424">
        <v>41879</v>
      </c>
      <c r="F179" s="425">
        <v>1.42</v>
      </c>
      <c r="G179" s="425">
        <v>1.78</v>
      </c>
      <c r="H179" s="425">
        <v>3.21</v>
      </c>
      <c r="I179" s="425">
        <v>3.52</v>
      </c>
      <c r="J179" s="425">
        <v>4.45</v>
      </c>
      <c r="K179" s="426">
        <v>2.1</v>
      </c>
    </row>
    <row r="180" spans="4:11" x14ac:dyDescent="0.25">
      <c r="D180" s="423">
        <v>41880</v>
      </c>
      <c r="E180" s="424">
        <v>41880</v>
      </c>
      <c r="F180" s="425">
        <v>1.39</v>
      </c>
      <c r="G180" s="425">
        <v>1.76</v>
      </c>
      <c r="H180" s="425">
        <v>3.2</v>
      </c>
      <c r="I180" s="425">
        <v>3.52</v>
      </c>
      <c r="J180" s="425">
        <v>4.45</v>
      </c>
      <c r="K180" s="426">
        <v>2.1</v>
      </c>
    </row>
    <row r="181" spans="4:11" x14ac:dyDescent="0.25">
      <c r="D181" s="423">
        <v>41883</v>
      </c>
      <c r="E181" s="424">
        <v>41883</v>
      </c>
      <c r="F181" s="425">
        <v>1.36</v>
      </c>
      <c r="G181" s="425">
        <v>1.75</v>
      </c>
      <c r="H181" s="425">
        <v>3.22</v>
      </c>
      <c r="I181" s="425">
        <v>3.56</v>
      </c>
      <c r="J181" s="425">
        <v>4.46</v>
      </c>
      <c r="K181" s="426">
        <v>2.1</v>
      </c>
    </row>
    <row r="182" spans="4:11" x14ac:dyDescent="0.25">
      <c r="D182" s="423">
        <v>41884</v>
      </c>
      <c r="E182" s="424">
        <v>41884</v>
      </c>
      <c r="F182" s="425">
        <v>1.37</v>
      </c>
      <c r="G182" s="425">
        <v>1.74</v>
      </c>
      <c r="H182" s="425">
        <v>3.3</v>
      </c>
      <c r="I182" s="425">
        <v>3.62</v>
      </c>
      <c r="J182" s="425">
        <v>4.54</v>
      </c>
      <c r="K182" s="426">
        <v>2.1</v>
      </c>
    </row>
    <row r="183" spans="4:11" x14ac:dyDescent="0.25">
      <c r="D183" s="423">
        <v>41885</v>
      </c>
      <c r="E183" s="424">
        <v>41885</v>
      </c>
      <c r="F183" s="425">
        <v>1.39</v>
      </c>
      <c r="G183" s="425">
        <v>1.74</v>
      </c>
      <c r="H183" s="425">
        <v>3.23</v>
      </c>
      <c r="I183" s="425">
        <v>3.58</v>
      </c>
      <c r="J183" s="425">
        <v>4.47</v>
      </c>
      <c r="K183" s="426">
        <v>2.1</v>
      </c>
    </row>
    <row r="184" spans="4:11" x14ac:dyDescent="0.25">
      <c r="D184" s="423">
        <v>41886</v>
      </c>
      <c r="E184" s="424">
        <v>41886</v>
      </c>
      <c r="F184" s="425">
        <v>1.39</v>
      </c>
      <c r="G184" s="425">
        <v>1.74</v>
      </c>
      <c r="H184" s="425">
        <v>3.23</v>
      </c>
      <c r="I184" s="425">
        <v>3.55</v>
      </c>
      <c r="J184" s="425">
        <v>4.41</v>
      </c>
      <c r="K184" s="426">
        <v>2.1</v>
      </c>
    </row>
    <row r="185" spans="4:11" x14ac:dyDescent="0.25">
      <c r="D185" s="423">
        <v>41887</v>
      </c>
      <c r="E185" s="424">
        <v>41887</v>
      </c>
      <c r="F185" s="425">
        <v>1.38</v>
      </c>
      <c r="G185" s="425">
        <v>1.74</v>
      </c>
      <c r="H185" s="425">
        <v>3.27</v>
      </c>
      <c r="I185" s="425">
        <v>3.59</v>
      </c>
      <c r="J185" s="425">
        <v>4.4800000000000004</v>
      </c>
      <c r="K185" s="426">
        <v>2.1</v>
      </c>
    </row>
    <row r="186" spans="4:11" x14ac:dyDescent="0.25">
      <c r="D186" s="423">
        <v>41890</v>
      </c>
      <c r="E186" s="424">
        <v>41890</v>
      </c>
      <c r="F186" s="425">
        <v>1.38</v>
      </c>
      <c r="G186" s="425">
        <v>1.7</v>
      </c>
      <c r="H186" s="425">
        <v>3.14</v>
      </c>
      <c r="I186" s="425">
        <v>3.45</v>
      </c>
      <c r="J186" s="425">
        <v>4.34</v>
      </c>
      <c r="K186" s="426">
        <v>2.1</v>
      </c>
    </row>
    <row r="187" spans="4:11" x14ac:dyDescent="0.25">
      <c r="D187" s="423">
        <v>41891</v>
      </c>
      <c r="E187" s="424">
        <v>41891</v>
      </c>
      <c r="F187" s="425">
        <v>1.35</v>
      </c>
      <c r="G187" s="425">
        <v>1.69</v>
      </c>
      <c r="H187" s="425">
        <v>3.24</v>
      </c>
      <c r="I187" s="425">
        <v>3.56</v>
      </c>
      <c r="J187" s="425">
        <v>4.51</v>
      </c>
      <c r="K187" s="426">
        <v>2.1</v>
      </c>
    </row>
    <row r="188" spans="4:11" x14ac:dyDescent="0.25">
      <c r="D188" s="423">
        <v>41892</v>
      </c>
      <c r="E188" s="424">
        <v>41892</v>
      </c>
      <c r="F188" s="425">
        <v>1.35</v>
      </c>
      <c r="G188" s="425">
        <v>1.69</v>
      </c>
      <c r="H188" s="425">
        <v>3.25</v>
      </c>
      <c r="I188" s="425">
        <v>3.61</v>
      </c>
      <c r="J188" s="425">
        <v>4.6100000000000003</v>
      </c>
      <c r="K188" s="426">
        <v>2.1</v>
      </c>
    </row>
    <row r="189" spans="4:11" x14ac:dyDescent="0.25">
      <c r="D189" s="423">
        <v>41893</v>
      </c>
      <c r="E189" s="424">
        <v>41893</v>
      </c>
      <c r="F189" s="425">
        <v>1.35</v>
      </c>
      <c r="G189" s="425">
        <v>1.67</v>
      </c>
      <c r="H189" s="425">
        <v>3.2</v>
      </c>
      <c r="I189" s="425">
        <v>3.6</v>
      </c>
      <c r="J189" s="425">
        <v>4.6900000000000004</v>
      </c>
      <c r="K189" s="426">
        <v>2.1</v>
      </c>
    </row>
    <row r="190" spans="4:11" x14ac:dyDescent="0.25">
      <c r="D190" s="423">
        <v>41894</v>
      </c>
      <c r="E190" s="424">
        <v>41894</v>
      </c>
      <c r="F190" s="425">
        <v>1.35</v>
      </c>
      <c r="G190" s="425">
        <v>1.62</v>
      </c>
      <c r="H190" s="425">
        <v>3.3</v>
      </c>
      <c r="I190" s="425">
        <v>3.79</v>
      </c>
      <c r="J190" s="425">
        <v>4.83</v>
      </c>
      <c r="K190" s="426">
        <v>2.1</v>
      </c>
    </row>
    <row r="191" spans="4:11" x14ac:dyDescent="0.25">
      <c r="D191" s="423">
        <v>41897</v>
      </c>
      <c r="E191" s="424">
        <v>41897</v>
      </c>
      <c r="F191" s="425">
        <v>1.35</v>
      </c>
      <c r="G191" s="425">
        <v>1.59</v>
      </c>
      <c r="H191" s="425">
        <v>3.3</v>
      </c>
      <c r="I191" s="425">
        <v>3.79</v>
      </c>
      <c r="J191" s="425">
        <v>4.84</v>
      </c>
      <c r="K191" s="426">
        <v>2.1</v>
      </c>
    </row>
    <row r="192" spans="4:11" x14ac:dyDescent="0.25">
      <c r="D192" s="423">
        <v>41898</v>
      </c>
      <c r="E192" s="424">
        <v>41898</v>
      </c>
      <c r="F192" s="425">
        <v>1.35</v>
      </c>
      <c r="G192" s="425">
        <v>1.6</v>
      </c>
      <c r="H192" s="425">
        <v>3.22</v>
      </c>
      <c r="I192" s="425">
        <v>3.72</v>
      </c>
      <c r="J192" s="425">
        <v>4.7300000000000004</v>
      </c>
      <c r="K192" s="426">
        <v>2.1</v>
      </c>
    </row>
    <row r="193" spans="4:11" x14ac:dyDescent="0.25">
      <c r="D193" s="423">
        <v>41899</v>
      </c>
      <c r="E193" s="424">
        <v>41899</v>
      </c>
      <c r="F193" s="425">
        <v>1.35</v>
      </c>
      <c r="G193" s="425">
        <v>1.6</v>
      </c>
      <c r="H193" s="425">
        <v>3.16</v>
      </c>
      <c r="I193" s="425">
        <v>3.66</v>
      </c>
      <c r="J193" s="425">
        <v>4.6900000000000004</v>
      </c>
      <c r="K193" s="426">
        <v>2.1</v>
      </c>
    </row>
    <row r="194" spans="4:11" x14ac:dyDescent="0.25">
      <c r="D194" s="423">
        <v>41900</v>
      </c>
      <c r="E194" s="424">
        <v>41900</v>
      </c>
      <c r="F194" s="425">
        <v>1.35</v>
      </c>
      <c r="G194" s="425">
        <v>1.6</v>
      </c>
      <c r="H194" s="425">
        <v>3.17</v>
      </c>
      <c r="I194" s="425">
        <v>3.63</v>
      </c>
      <c r="J194" s="425">
        <v>4.66</v>
      </c>
      <c r="K194" s="426">
        <v>2.1</v>
      </c>
    </row>
    <row r="195" spans="4:11" x14ac:dyDescent="0.25">
      <c r="D195" s="423">
        <v>41901</v>
      </c>
      <c r="E195" s="424">
        <v>41901</v>
      </c>
      <c r="F195" s="425">
        <v>1.34</v>
      </c>
      <c r="G195" s="425">
        <v>1.59</v>
      </c>
      <c r="H195" s="425">
        <v>3.13</v>
      </c>
      <c r="I195" s="425">
        <v>3.61</v>
      </c>
      <c r="J195" s="425">
        <v>4.63</v>
      </c>
      <c r="K195" s="426">
        <v>2.1</v>
      </c>
    </row>
    <row r="196" spans="4:11" x14ac:dyDescent="0.25">
      <c r="D196" s="423">
        <v>41904</v>
      </c>
      <c r="E196" s="424">
        <v>41904</v>
      </c>
      <c r="F196" s="425">
        <v>1.34</v>
      </c>
      <c r="G196" s="425">
        <v>1.58</v>
      </c>
      <c r="H196" s="425">
        <v>3.13</v>
      </c>
      <c r="I196" s="425">
        <v>3.61</v>
      </c>
      <c r="J196" s="425">
        <v>4.62</v>
      </c>
      <c r="K196" s="426">
        <v>2.1</v>
      </c>
    </row>
    <row r="197" spans="4:11" x14ac:dyDescent="0.25">
      <c r="D197" s="423">
        <v>41905</v>
      </c>
      <c r="E197" s="424">
        <v>41905</v>
      </c>
      <c r="F197" s="425">
        <v>1.35</v>
      </c>
      <c r="G197" s="425">
        <v>1.58</v>
      </c>
      <c r="H197" s="425">
        <v>3.09</v>
      </c>
      <c r="I197" s="425">
        <v>3.56</v>
      </c>
      <c r="J197" s="425">
        <v>4.6100000000000003</v>
      </c>
      <c r="K197" s="426">
        <v>2.1</v>
      </c>
    </row>
    <row r="198" spans="4:11" x14ac:dyDescent="0.25">
      <c r="D198" s="423">
        <v>41906</v>
      </c>
      <c r="E198" s="424">
        <v>41906</v>
      </c>
      <c r="F198" s="425">
        <v>1.35</v>
      </c>
      <c r="G198" s="425">
        <v>1.57</v>
      </c>
      <c r="H198" s="425">
        <v>3.08</v>
      </c>
      <c r="I198" s="425">
        <v>3.56</v>
      </c>
      <c r="J198" s="425">
        <v>4.5999999999999996</v>
      </c>
      <c r="K198" s="426">
        <v>2.1</v>
      </c>
    </row>
    <row r="199" spans="4:11" x14ac:dyDescent="0.25">
      <c r="D199" s="423">
        <v>41907</v>
      </c>
      <c r="E199" s="424">
        <v>41907</v>
      </c>
      <c r="F199" s="425">
        <v>1.35</v>
      </c>
      <c r="G199" s="425">
        <v>1.57</v>
      </c>
      <c r="H199" s="425">
        <v>3.03</v>
      </c>
      <c r="I199" s="425">
        <v>3.51</v>
      </c>
      <c r="J199" s="425">
        <v>4.4800000000000004</v>
      </c>
      <c r="K199" s="426">
        <v>2.1</v>
      </c>
    </row>
    <row r="200" spans="4:11" x14ac:dyDescent="0.25">
      <c r="D200" s="423">
        <v>41908</v>
      </c>
      <c r="E200" s="424">
        <v>41908</v>
      </c>
      <c r="F200" s="425">
        <v>1.35</v>
      </c>
      <c r="G200" s="425">
        <v>1.58</v>
      </c>
      <c r="H200" s="425">
        <v>3.09</v>
      </c>
      <c r="I200" s="425">
        <v>3.57</v>
      </c>
      <c r="J200" s="425">
        <v>4.53</v>
      </c>
      <c r="K200" s="426">
        <v>2.1</v>
      </c>
    </row>
    <row r="201" spans="4:11" x14ac:dyDescent="0.25">
      <c r="D201" s="423">
        <v>41911</v>
      </c>
      <c r="E201" s="424">
        <v>41911</v>
      </c>
      <c r="F201" s="425">
        <v>1.35</v>
      </c>
      <c r="G201" s="425">
        <v>1.58</v>
      </c>
      <c r="H201" s="425">
        <v>3.17</v>
      </c>
      <c r="I201" s="425">
        <v>3.64</v>
      </c>
      <c r="J201" s="425">
        <v>4.62</v>
      </c>
      <c r="K201" s="426">
        <v>2.1</v>
      </c>
    </row>
    <row r="202" spans="4:11" x14ac:dyDescent="0.25">
      <c r="D202" s="423">
        <v>41912</v>
      </c>
      <c r="E202" s="424">
        <v>41912</v>
      </c>
      <c r="F202" s="425">
        <v>1.33</v>
      </c>
      <c r="G202" s="425">
        <v>1.58</v>
      </c>
      <c r="H202" s="425">
        <v>3.16</v>
      </c>
      <c r="I202" s="425">
        <v>3.63</v>
      </c>
      <c r="J202" s="425">
        <v>4.63</v>
      </c>
      <c r="K202" s="426">
        <v>2.1</v>
      </c>
    </row>
    <row r="203" spans="4:11" x14ac:dyDescent="0.25">
      <c r="D203" s="423">
        <v>41913</v>
      </c>
      <c r="E203" s="424">
        <v>41913</v>
      </c>
      <c r="F203" s="425">
        <v>1.33</v>
      </c>
      <c r="G203" s="425">
        <v>1.57</v>
      </c>
      <c r="H203" s="425">
        <v>3.16</v>
      </c>
      <c r="I203" s="425">
        <v>3.66</v>
      </c>
      <c r="J203" s="425">
        <v>4.6500000000000004</v>
      </c>
      <c r="K203" s="426">
        <v>2.1</v>
      </c>
    </row>
    <row r="204" spans="4:11" x14ac:dyDescent="0.25">
      <c r="D204" s="423">
        <v>41914</v>
      </c>
      <c r="E204" s="424">
        <v>41914</v>
      </c>
      <c r="F204" s="425">
        <v>1.33</v>
      </c>
      <c r="G204" s="425">
        <v>1.58</v>
      </c>
      <c r="H204" s="425">
        <v>3.1</v>
      </c>
      <c r="I204" s="425">
        <v>3.58</v>
      </c>
      <c r="J204" s="425">
        <v>4.55</v>
      </c>
      <c r="K204" s="426">
        <v>2.1</v>
      </c>
    </row>
    <row r="205" spans="4:11" x14ac:dyDescent="0.25">
      <c r="D205" s="423">
        <v>41915</v>
      </c>
      <c r="E205" s="424">
        <v>41915</v>
      </c>
      <c r="F205" s="425">
        <v>1.33</v>
      </c>
      <c r="G205" s="425">
        <v>1.58</v>
      </c>
      <c r="H205" s="425">
        <v>3.08</v>
      </c>
      <c r="I205" s="425">
        <v>3.58</v>
      </c>
      <c r="J205" s="425">
        <v>4.55</v>
      </c>
      <c r="K205" s="426">
        <v>2.1</v>
      </c>
    </row>
    <row r="206" spans="4:11" x14ac:dyDescent="0.25">
      <c r="D206" s="423">
        <v>41918</v>
      </c>
      <c r="E206" s="424">
        <v>41918</v>
      </c>
      <c r="F206" s="425">
        <v>1.32</v>
      </c>
      <c r="G206" s="425">
        <v>1.58</v>
      </c>
      <c r="H206" s="425">
        <v>3.08</v>
      </c>
      <c r="I206" s="425">
        <v>3.59</v>
      </c>
      <c r="J206" s="425">
        <v>4.55</v>
      </c>
      <c r="K206" s="426">
        <v>2.1</v>
      </c>
    </row>
    <row r="207" spans="4:11" x14ac:dyDescent="0.25">
      <c r="D207" s="423">
        <v>41919</v>
      </c>
      <c r="E207" s="424">
        <v>41919</v>
      </c>
      <c r="F207" s="425">
        <v>1.28</v>
      </c>
      <c r="G207" s="425">
        <v>1.58</v>
      </c>
      <c r="H207" s="425">
        <v>3.04</v>
      </c>
      <c r="I207" s="425">
        <v>3.53</v>
      </c>
      <c r="J207" s="425">
        <v>4.49</v>
      </c>
      <c r="K207" s="426">
        <v>2.1</v>
      </c>
    </row>
    <row r="208" spans="4:11" x14ac:dyDescent="0.25">
      <c r="D208" s="423">
        <v>41920</v>
      </c>
      <c r="E208" s="424">
        <v>41920</v>
      </c>
      <c r="F208" s="425">
        <v>1.28</v>
      </c>
      <c r="G208" s="425">
        <v>1.58</v>
      </c>
      <c r="H208" s="425">
        <v>3.02</v>
      </c>
      <c r="I208" s="425">
        <v>3.74</v>
      </c>
      <c r="J208" s="425">
        <v>4.41</v>
      </c>
      <c r="K208" s="426">
        <v>2.1</v>
      </c>
    </row>
    <row r="209" spans="4:11" x14ac:dyDescent="0.25">
      <c r="D209" s="423">
        <v>41921</v>
      </c>
      <c r="E209" s="424">
        <v>41921</v>
      </c>
      <c r="F209" s="425">
        <v>1.28</v>
      </c>
      <c r="G209" s="425">
        <v>1.58</v>
      </c>
      <c r="H209" s="425">
        <v>2.9</v>
      </c>
      <c r="I209" s="425">
        <v>3.58</v>
      </c>
      <c r="J209" s="425">
        <v>4.1500000000000004</v>
      </c>
      <c r="K209" s="426">
        <v>2.1</v>
      </c>
    </row>
    <row r="210" spans="4:11" x14ac:dyDescent="0.25">
      <c r="D210" s="423">
        <v>41922</v>
      </c>
      <c r="E210" s="424">
        <v>41922</v>
      </c>
      <c r="F210" s="425">
        <v>1.3</v>
      </c>
      <c r="G210" s="425">
        <v>1.58</v>
      </c>
      <c r="H210" s="425">
        <v>2.96</v>
      </c>
      <c r="I210" s="425">
        <v>3.68</v>
      </c>
      <c r="J210" s="425">
        <v>4.24</v>
      </c>
      <c r="K210" s="426">
        <v>2.1</v>
      </c>
    </row>
    <row r="211" spans="4:11" x14ac:dyDescent="0.25">
      <c r="D211" s="423">
        <v>41925</v>
      </c>
      <c r="E211" s="424">
        <v>41925</v>
      </c>
      <c r="F211" s="425">
        <v>1.5</v>
      </c>
      <c r="G211" s="425">
        <v>1.58</v>
      </c>
      <c r="H211" s="425">
        <v>2.88</v>
      </c>
      <c r="I211" s="425">
        <v>3.56</v>
      </c>
      <c r="J211" s="425">
        <v>4.1100000000000003</v>
      </c>
      <c r="K211" s="426">
        <v>2.1</v>
      </c>
    </row>
    <row r="212" spans="4:11" x14ac:dyDescent="0.25">
      <c r="D212" s="423">
        <v>41926</v>
      </c>
      <c r="E212" s="424">
        <v>41926</v>
      </c>
      <c r="F212" s="425">
        <v>1.53</v>
      </c>
      <c r="G212" s="425">
        <v>1.58</v>
      </c>
      <c r="H212" s="425">
        <v>2.86</v>
      </c>
      <c r="I212" s="425">
        <v>3.54</v>
      </c>
      <c r="J212" s="425">
        <v>4.08</v>
      </c>
      <c r="K212" s="426">
        <v>2.1</v>
      </c>
    </row>
    <row r="213" spans="4:11" x14ac:dyDescent="0.25">
      <c r="D213" s="423">
        <v>41927</v>
      </c>
      <c r="E213" s="424">
        <v>41927</v>
      </c>
      <c r="F213" s="425">
        <v>1.55</v>
      </c>
      <c r="G213" s="425">
        <v>1.58</v>
      </c>
      <c r="H213" s="425">
        <v>2.79</v>
      </c>
      <c r="I213" s="425">
        <v>3.39</v>
      </c>
      <c r="J213" s="425">
        <v>3.95</v>
      </c>
      <c r="K213" s="426">
        <v>2.1</v>
      </c>
    </row>
    <row r="214" spans="4:11" x14ac:dyDescent="0.25">
      <c r="D214" s="423">
        <v>41928</v>
      </c>
      <c r="E214" s="424">
        <v>41928</v>
      </c>
      <c r="F214" s="425">
        <v>1.7</v>
      </c>
      <c r="G214" s="425">
        <v>1.59</v>
      </c>
      <c r="H214" s="425">
        <v>3.02</v>
      </c>
      <c r="I214" s="425">
        <v>3.64</v>
      </c>
      <c r="J214" s="425">
        <v>4.25</v>
      </c>
      <c r="K214" s="426">
        <v>2.1</v>
      </c>
    </row>
    <row r="215" spans="4:11" x14ac:dyDescent="0.25">
      <c r="D215" s="423">
        <v>41929</v>
      </c>
      <c r="E215" s="424">
        <v>41929</v>
      </c>
      <c r="F215" s="425">
        <v>1.71</v>
      </c>
      <c r="G215" s="425">
        <v>1.59</v>
      </c>
      <c r="H215" s="425">
        <v>2.92</v>
      </c>
      <c r="I215" s="425">
        <v>3.58</v>
      </c>
      <c r="J215" s="425">
        <v>4.1900000000000004</v>
      </c>
      <c r="K215" s="426">
        <v>2.1</v>
      </c>
    </row>
    <row r="216" spans="4:11" x14ac:dyDescent="0.25">
      <c r="D216" s="423">
        <v>41932</v>
      </c>
      <c r="E216" s="424">
        <v>41932</v>
      </c>
      <c r="F216" s="425">
        <v>1.71</v>
      </c>
      <c r="G216" s="425">
        <v>1.59</v>
      </c>
      <c r="H216" s="425">
        <v>2.87</v>
      </c>
      <c r="I216" s="425">
        <v>3.51</v>
      </c>
      <c r="J216" s="425">
        <v>4.07</v>
      </c>
      <c r="K216" s="426">
        <v>2.1</v>
      </c>
    </row>
    <row r="217" spans="4:11" x14ac:dyDescent="0.25">
      <c r="D217" s="423">
        <v>41933</v>
      </c>
      <c r="E217" s="424">
        <v>41933</v>
      </c>
      <c r="F217" s="425">
        <v>1.71</v>
      </c>
      <c r="G217" s="425">
        <v>1.59</v>
      </c>
      <c r="H217" s="425">
        <v>2.88</v>
      </c>
      <c r="I217" s="425">
        <v>3.48</v>
      </c>
      <c r="J217" s="425">
        <v>4.07</v>
      </c>
      <c r="K217" s="426">
        <v>2.1</v>
      </c>
    </row>
    <row r="218" spans="4:11" x14ac:dyDescent="0.25">
      <c r="D218" s="423">
        <v>41934</v>
      </c>
      <c r="E218" s="424">
        <v>41934</v>
      </c>
      <c r="F218" s="425">
        <v>1.71</v>
      </c>
      <c r="G218" s="425">
        <v>1.7</v>
      </c>
      <c r="H218" s="425">
        <v>2.87</v>
      </c>
      <c r="I218" s="425">
        <v>3.48</v>
      </c>
      <c r="J218" s="425">
        <v>4.09</v>
      </c>
      <c r="K218" s="426">
        <v>2.1</v>
      </c>
    </row>
    <row r="219" spans="4:11" x14ac:dyDescent="0.25">
      <c r="D219" s="423">
        <v>41939</v>
      </c>
      <c r="E219" s="424">
        <v>41939</v>
      </c>
      <c r="F219" s="425">
        <v>1.8</v>
      </c>
      <c r="G219" s="425">
        <v>1.7</v>
      </c>
      <c r="H219" s="425">
        <v>2.91</v>
      </c>
      <c r="I219" s="425">
        <v>3.49</v>
      </c>
      <c r="J219" s="425">
        <v>4.13</v>
      </c>
      <c r="K219" s="426">
        <v>2.1</v>
      </c>
    </row>
    <row r="220" spans="4:11" x14ac:dyDescent="0.25">
      <c r="D220" s="423">
        <v>41940</v>
      </c>
      <c r="E220" s="424">
        <v>41940</v>
      </c>
      <c r="F220" s="425">
        <v>1.78</v>
      </c>
      <c r="G220" s="425">
        <v>1.7</v>
      </c>
      <c r="H220" s="425">
        <v>2.88</v>
      </c>
      <c r="I220" s="425">
        <v>3.42</v>
      </c>
      <c r="J220" s="425">
        <v>4.03</v>
      </c>
      <c r="K220" s="426">
        <v>2.1</v>
      </c>
    </row>
    <row r="221" spans="4:11" x14ac:dyDescent="0.25">
      <c r="D221" s="423">
        <v>41941</v>
      </c>
      <c r="E221" s="424">
        <v>41941</v>
      </c>
      <c r="F221" s="425">
        <v>1.77</v>
      </c>
      <c r="G221" s="425">
        <v>1.7</v>
      </c>
      <c r="H221" s="425">
        <v>2.87</v>
      </c>
      <c r="I221" s="425">
        <v>3.37</v>
      </c>
      <c r="J221" s="425">
        <v>3.98</v>
      </c>
      <c r="K221" s="426">
        <v>2.1</v>
      </c>
    </row>
    <row r="222" spans="4:11" x14ac:dyDescent="0.25">
      <c r="D222" s="423">
        <v>41942</v>
      </c>
      <c r="E222" s="424">
        <v>41942</v>
      </c>
      <c r="F222" s="425">
        <v>1.77</v>
      </c>
      <c r="G222" s="425">
        <v>1.7</v>
      </c>
      <c r="H222" s="425">
        <v>2.91</v>
      </c>
      <c r="I222" s="425">
        <v>3.38</v>
      </c>
      <c r="J222" s="425">
        <v>4</v>
      </c>
      <c r="K222" s="426">
        <v>2.1</v>
      </c>
    </row>
    <row r="223" spans="4:11" x14ac:dyDescent="0.25">
      <c r="D223" s="423">
        <v>41943</v>
      </c>
      <c r="E223" s="424">
        <v>41943</v>
      </c>
      <c r="F223" s="425">
        <v>1.74</v>
      </c>
      <c r="G223" s="425">
        <v>1.7</v>
      </c>
      <c r="H223" s="425">
        <v>2.82</v>
      </c>
      <c r="I223" s="425">
        <v>3.29</v>
      </c>
      <c r="J223" s="425">
        <v>3.9</v>
      </c>
      <c r="K223" s="426">
        <v>2.1</v>
      </c>
    </row>
    <row r="224" spans="4:11" x14ac:dyDescent="0.25">
      <c r="D224" s="423">
        <v>41946</v>
      </c>
      <c r="E224" s="424">
        <v>41946</v>
      </c>
      <c r="F224" s="425">
        <v>1.75</v>
      </c>
      <c r="G224" s="425">
        <v>1.7</v>
      </c>
      <c r="H224" s="425">
        <v>2.79</v>
      </c>
      <c r="I224" s="425">
        <v>3.26</v>
      </c>
      <c r="J224" s="425">
        <v>3.84</v>
      </c>
      <c r="K224" s="426">
        <v>2.1</v>
      </c>
    </row>
    <row r="225" spans="4:11" x14ac:dyDescent="0.25">
      <c r="D225" s="423">
        <v>41947</v>
      </c>
      <c r="E225" s="424">
        <v>41947</v>
      </c>
      <c r="F225" s="425">
        <v>1.73</v>
      </c>
      <c r="G225" s="425">
        <v>1.74</v>
      </c>
      <c r="H225" s="425">
        <v>2.82</v>
      </c>
      <c r="I225" s="425">
        <v>3.29</v>
      </c>
      <c r="J225" s="425">
        <v>3.86</v>
      </c>
      <c r="K225" s="426">
        <v>2.1</v>
      </c>
    </row>
    <row r="226" spans="4:11" x14ac:dyDescent="0.25">
      <c r="D226" s="423">
        <v>41948</v>
      </c>
      <c r="E226" s="424">
        <v>41948</v>
      </c>
      <c r="F226" s="425">
        <v>1.73</v>
      </c>
      <c r="G226" s="425">
        <v>1.75</v>
      </c>
      <c r="H226" s="425">
        <v>2.82</v>
      </c>
      <c r="I226" s="425">
        <v>3.25</v>
      </c>
      <c r="J226" s="425">
        <v>3.83</v>
      </c>
      <c r="K226" s="426">
        <v>2.1</v>
      </c>
    </row>
    <row r="227" spans="4:11" x14ac:dyDescent="0.25">
      <c r="D227" s="423">
        <v>41949</v>
      </c>
      <c r="E227" s="424">
        <v>41949</v>
      </c>
      <c r="F227" s="425">
        <v>1.73</v>
      </c>
      <c r="G227" s="425">
        <v>1.75</v>
      </c>
      <c r="H227" s="425">
        <v>2.86</v>
      </c>
      <c r="I227" s="425">
        <v>3.27</v>
      </c>
      <c r="J227" s="425">
        <v>3.86</v>
      </c>
      <c r="K227" s="426">
        <v>2.1</v>
      </c>
    </row>
    <row r="228" spans="4:11" x14ac:dyDescent="0.25">
      <c r="D228" s="423">
        <v>41950</v>
      </c>
      <c r="E228" s="424">
        <v>41950</v>
      </c>
      <c r="F228" s="425">
        <v>1.72</v>
      </c>
      <c r="G228" s="425">
        <v>1.75</v>
      </c>
      <c r="H228" s="425">
        <v>2.88</v>
      </c>
      <c r="I228" s="425">
        <v>3.27</v>
      </c>
      <c r="J228" s="425">
        <v>3.85</v>
      </c>
      <c r="K228" s="426">
        <v>2.1</v>
      </c>
    </row>
    <row r="229" spans="4:11" x14ac:dyDescent="0.25">
      <c r="D229" s="423">
        <v>41953</v>
      </c>
      <c r="E229" s="424">
        <v>41953</v>
      </c>
      <c r="F229" s="425">
        <v>1.68</v>
      </c>
      <c r="G229" s="425">
        <v>1.75</v>
      </c>
      <c r="H229" s="425">
        <v>2.82</v>
      </c>
      <c r="I229" s="425">
        <v>3.18</v>
      </c>
      <c r="J229" s="425">
        <v>3.77</v>
      </c>
      <c r="K229" s="426">
        <v>2.1</v>
      </c>
    </row>
    <row r="230" spans="4:11" x14ac:dyDescent="0.25">
      <c r="D230" s="423">
        <v>41954</v>
      </c>
      <c r="E230" s="424">
        <v>41954</v>
      </c>
      <c r="F230" s="425">
        <v>1.66</v>
      </c>
      <c r="G230" s="425">
        <v>1.75</v>
      </c>
      <c r="H230" s="425">
        <v>2.82</v>
      </c>
      <c r="I230" s="425">
        <v>3.19</v>
      </c>
      <c r="J230" s="425">
        <v>3.79</v>
      </c>
      <c r="K230" s="426">
        <v>2.1</v>
      </c>
    </row>
    <row r="231" spans="4:11" x14ac:dyDescent="0.25">
      <c r="D231" s="423">
        <v>41955</v>
      </c>
      <c r="E231" s="424">
        <v>41955</v>
      </c>
      <c r="F231" s="425">
        <v>1.66</v>
      </c>
      <c r="G231" s="425">
        <v>1.7</v>
      </c>
      <c r="H231" s="425">
        <v>2.77</v>
      </c>
      <c r="I231" s="425">
        <v>3.13</v>
      </c>
      <c r="J231" s="425">
        <v>3.74</v>
      </c>
      <c r="K231" s="426">
        <v>2.1</v>
      </c>
    </row>
    <row r="232" spans="4:11" x14ac:dyDescent="0.25">
      <c r="D232" s="423">
        <v>41956</v>
      </c>
      <c r="E232" s="424">
        <v>41956</v>
      </c>
      <c r="F232" s="425">
        <v>1.66</v>
      </c>
      <c r="G232" s="425">
        <v>1.7</v>
      </c>
      <c r="H232" s="425">
        <v>2.72</v>
      </c>
      <c r="I232" s="425">
        <v>3.06</v>
      </c>
      <c r="J232" s="425">
        <v>3.69</v>
      </c>
      <c r="K232" s="426">
        <v>2.1</v>
      </c>
    </row>
    <row r="233" spans="4:11" x14ac:dyDescent="0.25">
      <c r="D233" s="423">
        <v>41957</v>
      </c>
      <c r="E233" s="424">
        <v>41957</v>
      </c>
      <c r="F233" s="425">
        <v>1.66</v>
      </c>
      <c r="G233" s="425">
        <v>1.7</v>
      </c>
      <c r="H233" s="425">
        <v>2.71</v>
      </c>
      <c r="I233" s="425">
        <v>3.08</v>
      </c>
      <c r="J233" s="425">
        <v>3.69</v>
      </c>
      <c r="K233" s="426">
        <v>2.1</v>
      </c>
    </row>
    <row r="234" spans="4:11" x14ac:dyDescent="0.25">
      <c r="D234" s="423">
        <v>41960</v>
      </c>
      <c r="E234" s="424">
        <v>41960</v>
      </c>
      <c r="F234" s="425">
        <v>1.66</v>
      </c>
      <c r="G234" s="425">
        <v>1.7</v>
      </c>
      <c r="H234" s="425">
        <v>2.67</v>
      </c>
      <c r="I234" s="425">
        <v>3.01</v>
      </c>
      <c r="J234" s="425">
        <v>3.63</v>
      </c>
      <c r="K234" s="426">
        <v>2.1</v>
      </c>
    </row>
    <row r="235" spans="4:11" x14ac:dyDescent="0.25">
      <c r="D235" s="423">
        <v>41961</v>
      </c>
      <c r="E235" s="424">
        <v>41961</v>
      </c>
      <c r="F235" s="425">
        <v>1.67</v>
      </c>
      <c r="G235" s="425">
        <v>1.7</v>
      </c>
      <c r="H235" s="425">
        <v>2.62</v>
      </c>
      <c r="I235" s="425">
        <v>2.98</v>
      </c>
      <c r="J235" s="425">
        <v>3.56</v>
      </c>
      <c r="K235" s="426">
        <v>2.1</v>
      </c>
    </row>
    <row r="236" spans="4:11" x14ac:dyDescent="0.25">
      <c r="D236" s="423">
        <v>41962</v>
      </c>
      <c r="E236" s="424">
        <v>41962</v>
      </c>
      <c r="F236" s="425">
        <v>1.64</v>
      </c>
      <c r="G236" s="425">
        <v>1.7</v>
      </c>
      <c r="H236" s="425">
        <v>2.67</v>
      </c>
      <c r="I236" s="425">
        <v>3.08</v>
      </c>
      <c r="J236" s="425">
        <v>3.65</v>
      </c>
      <c r="K236" s="426">
        <v>2.1</v>
      </c>
    </row>
    <row r="237" spans="4:11" x14ac:dyDescent="0.25">
      <c r="D237" s="423">
        <v>41963</v>
      </c>
      <c r="E237" s="424">
        <v>41963</v>
      </c>
      <c r="F237" s="425">
        <v>1.64</v>
      </c>
      <c r="G237" s="425">
        <v>1.7</v>
      </c>
      <c r="H237" s="425">
        <v>2.67</v>
      </c>
      <c r="I237" s="425">
        <v>3.1</v>
      </c>
      <c r="J237" s="425">
        <v>3.71</v>
      </c>
      <c r="K237" s="426">
        <v>2.1</v>
      </c>
    </row>
    <row r="238" spans="4:11" x14ac:dyDescent="0.25">
      <c r="D238" s="423">
        <v>41964</v>
      </c>
      <c r="E238" s="424">
        <v>41964</v>
      </c>
      <c r="F238" s="425">
        <v>1.61</v>
      </c>
      <c r="G238" s="425">
        <v>1.7</v>
      </c>
      <c r="H238" s="425">
        <v>2.65</v>
      </c>
      <c r="I238" s="425">
        <v>3.01</v>
      </c>
      <c r="J238" s="425">
        <v>3.61</v>
      </c>
      <c r="K238" s="426">
        <v>2.1</v>
      </c>
    </row>
    <row r="239" spans="4:11" x14ac:dyDescent="0.25">
      <c r="D239" s="423">
        <v>41967</v>
      </c>
      <c r="E239" s="424">
        <v>41967</v>
      </c>
      <c r="F239" s="425">
        <v>1.6</v>
      </c>
      <c r="G239" s="425">
        <v>1.7</v>
      </c>
      <c r="H239" s="425">
        <v>2.63</v>
      </c>
      <c r="I239" s="425">
        <v>2.99</v>
      </c>
      <c r="J239" s="425">
        <v>3.59</v>
      </c>
      <c r="K239" s="426">
        <v>2.1</v>
      </c>
    </row>
    <row r="240" spans="4:11" x14ac:dyDescent="0.25">
      <c r="D240" s="423">
        <v>41968</v>
      </c>
      <c r="E240" s="424">
        <v>41968</v>
      </c>
      <c r="F240" s="425">
        <v>1.6</v>
      </c>
      <c r="G240" s="425">
        <v>1.69</v>
      </c>
      <c r="H240" s="425">
        <v>2.63</v>
      </c>
      <c r="I240" s="425">
        <v>3.02</v>
      </c>
      <c r="J240" s="425">
        <v>3.61</v>
      </c>
      <c r="K240" s="426">
        <v>2.1</v>
      </c>
    </row>
    <row r="241" spans="4:11" x14ac:dyDescent="0.25">
      <c r="D241" s="423">
        <v>41969</v>
      </c>
      <c r="E241" s="424">
        <v>41969</v>
      </c>
      <c r="F241" s="425">
        <v>1.6</v>
      </c>
      <c r="G241" s="425">
        <v>1.69</v>
      </c>
      <c r="H241" s="425">
        <v>2.58</v>
      </c>
      <c r="I241" s="425">
        <v>2.98</v>
      </c>
      <c r="J241" s="425">
        <v>3.56</v>
      </c>
      <c r="K241" s="426">
        <v>2.1</v>
      </c>
    </row>
    <row r="242" spans="4:11" x14ac:dyDescent="0.25">
      <c r="D242" s="423">
        <v>41970</v>
      </c>
      <c r="E242" s="424">
        <v>41970</v>
      </c>
      <c r="F242" s="425">
        <v>1.6</v>
      </c>
      <c r="G242" s="425">
        <v>1.68</v>
      </c>
      <c r="H242" s="425">
        <v>2.58</v>
      </c>
      <c r="I242" s="425">
        <v>3</v>
      </c>
      <c r="J242" s="425">
        <v>3.56</v>
      </c>
      <c r="K242" s="426">
        <v>2.1</v>
      </c>
    </row>
    <row r="243" spans="4:11" x14ac:dyDescent="0.25">
      <c r="D243" s="423">
        <v>41971</v>
      </c>
      <c r="E243" s="424">
        <v>41971</v>
      </c>
      <c r="F243" s="425">
        <v>1.6</v>
      </c>
      <c r="G243" s="425">
        <v>1.68</v>
      </c>
      <c r="H243" s="425">
        <v>2.54</v>
      </c>
      <c r="I243" s="425">
        <v>2.97</v>
      </c>
      <c r="J243" s="425">
        <v>3.52</v>
      </c>
      <c r="K243" s="426">
        <v>2.1</v>
      </c>
    </row>
    <row r="244" spans="4:11" x14ac:dyDescent="0.25">
      <c r="D244" s="423">
        <v>41974</v>
      </c>
      <c r="E244" s="424">
        <v>41974</v>
      </c>
      <c r="F244" s="425">
        <v>1.5</v>
      </c>
      <c r="G244" s="425">
        <v>1.62</v>
      </c>
      <c r="H244" s="425">
        <v>2.54</v>
      </c>
      <c r="I244" s="425">
        <v>2.98</v>
      </c>
      <c r="J244" s="425">
        <v>3.52</v>
      </c>
      <c r="K244" s="426">
        <v>2.1</v>
      </c>
    </row>
    <row r="245" spans="4:11" x14ac:dyDescent="0.25">
      <c r="D245" s="423">
        <v>41975</v>
      </c>
      <c r="E245" s="424">
        <v>41975</v>
      </c>
      <c r="F245" s="425">
        <v>1.47</v>
      </c>
      <c r="G245" s="425">
        <v>1.61</v>
      </c>
      <c r="H245" s="425">
        <v>2.57</v>
      </c>
      <c r="I245" s="425">
        <v>3.01</v>
      </c>
      <c r="J245" s="425">
        <v>3.56</v>
      </c>
      <c r="K245" s="426">
        <v>2.1</v>
      </c>
    </row>
    <row r="246" spans="4:11" x14ac:dyDescent="0.25">
      <c r="D246" s="423">
        <v>41976</v>
      </c>
      <c r="E246" s="424">
        <v>41976</v>
      </c>
      <c r="F246" s="425">
        <v>1.48</v>
      </c>
      <c r="G246" s="425">
        <v>1.67</v>
      </c>
      <c r="H246" s="425">
        <v>2.62</v>
      </c>
      <c r="I246" s="425">
        <v>3.08</v>
      </c>
      <c r="J246" s="425">
        <v>3.62</v>
      </c>
      <c r="K246" s="426">
        <v>2.1</v>
      </c>
    </row>
    <row r="247" spans="4:11" x14ac:dyDescent="0.25">
      <c r="D247" s="423">
        <v>41977</v>
      </c>
      <c r="E247" s="424">
        <v>41977</v>
      </c>
      <c r="F247" s="425">
        <v>1.47</v>
      </c>
      <c r="G247" s="425">
        <v>1.64</v>
      </c>
      <c r="H247" s="425">
        <v>2.62</v>
      </c>
      <c r="I247" s="425">
        <v>3.08</v>
      </c>
      <c r="J247" s="425">
        <v>3.62</v>
      </c>
      <c r="K247" s="426">
        <v>2.1</v>
      </c>
    </row>
    <row r="248" spans="4:11" x14ac:dyDescent="0.25">
      <c r="D248" s="423">
        <v>41978</v>
      </c>
      <c r="E248" s="424">
        <v>41978</v>
      </c>
      <c r="F248" s="425">
        <v>1.25</v>
      </c>
      <c r="G248" s="425">
        <v>1.64</v>
      </c>
      <c r="H248" s="425">
        <v>2.61</v>
      </c>
      <c r="I248" s="425">
        <v>3.05</v>
      </c>
      <c r="J248" s="425">
        <v>3.59</v>
      </c>
      <c r="K248" s="426">
        <v>2.1</v>
      </c>
    </row>
    <row r="249" spans="4:11" x14ac:dyDescent="0.25">
      <c r="D249" s="423">
        <v>41981</v>
      </c>
      <c r="E249" s="424">
        <v>41981</v>
      </c>
      <c r="F249" s="425">
        <v>1.28</v>
      </c>
      <c r="G249" s="425">
        <v>1.64</v>
      </c>
      <c r="H249" s="425">
        <v>2.61</v>
      </c>
      <c r="I249" s="425">
        <v>3.08</v>
      </c>
      <c r="J249" s="425">
        <v>3.59</v>
      </c>
      <c r="K249" s="426">
        <v>2.1</v>
      </c>
    </row>
    <row r="250" spans="4:11" x14ac:dyDescent="0.25">
      <c r="D250" s="423">
        <v>41982</v>
      </c>
      <c r="E250" s="424">
        <v>41982</v>
      </c>
      <c r="F250" s="425">
        <v>1.26</v>
      </c>
      <c r="G250" s="425">
        <v>1.58</v>
      </c>
      <c r="H250" s="425">
        <v>2.61</v>
      </c>
      <c r="I250" s="425">
        <v>3.05</v>
      </c>
      <c r="J250" s="425">
        <v>3.52</v>
      </c>
      <c r="K250" s="426">
        <v>2.1</v>
      </c>
    </row>
    <row r="251" spans="4:11" x14ac:dyDescent="0.25">
      <c r="D251" s="423">
        <v>41983</v>
      </c>
      <c r="E251" s="424">
        <v>41983</v>
      </c>
      <c r="F251" s="425">
        <v>1.28</v>
      </c>
      <c r="G251" s="425">
        <v>1.55</v>
      </c>
      <c r="H251" s="425">
        <v>2.62</v>
      </c>
      <c r="I251" s="425">
        <v>3.1</v>
      </c>
      <c r="J251" s="425">
        <v>3.55</v>
      </c>
      <c r="K251" s="426">
        <v>2.1</v>
      </c>
    </row>
    <row r="252" spans="4:11" x14ac:dyDescent="0.25">
      <c r="D252" s="423">
        <v>41984</v>
      </c>
      <c r="E252" s="424">
        <v>41984</v>
      </c>
      <c r="F252" s="425">
        <v>1.27</v>
      </c>
      <c r="G252" s="425">
        <v>1.52</v>
      </c>
      <c r="H252" s="425">
        <v>2.62</v>
      </c>
      <c r="I252" s="425">
        <v>3.09</v>
      </c>
      <c r="J252" s="425">
        <v>3.54</v>
      </c>
      <c r="K252" s="426">
        <v>2.1</v>
      </c>
    </row>
    <row r="253" spans="4:11" x14ac:dyDescent="0.25">
      <c r="D253" s="423">
        <v>41985</v>
      </c>
      <c r="E253" s="424">
        <v>41985</v>
      </c>
      <c r="F253" s="425">
        <v>1.25</v>
      </c>
      <c r="G253" s="425">
        <v>1.49</v>
      </c>
      <c r="H253" s="425">
        <v>2.57</v>
      </c>
      <c r="I253" s="425">
        <v>3.01</v>
      </c>
      <c r="J253" s="425">
        <v>3.47</v>
      </c>
      <c r="K253" s="426">
        <v>2.1</v>
      </c>
    </row>
    <row r="254" spans="4:11" x14ac:dyDescent="0.25">
      <c r="D254" s="423">
        <v>41988</v>
      </c>
      <c r="E254" s="424">
        <v>41988</v>
      </c>
      <c r="F254" s="425">
        <v>1.25</v>
      </c>
      <c r="G254" s="425">
        <v>1.45</v>
      </c>
      <c r="H254" s="425">
        <v>2.5499999999999998</v>
      </c>
      <c r="I254" s="425">
        <v>2.96</v>
      </c>
      <c r="J254" s="425">
        <v>3.45</v>
      </c>
      <c r="K254" s="426">
        <v>2.1</v>
      </c>
    </row>
    <row r="255" spans="4:11" x14ac:dyDescent="0.25">
      <c r="D255" s="423">
        <v>41989</v>
      </c>
      <c r="E255" s="424">
        <v>41989</v>
      </c>
      <c r="F255" s="425">
        <v>1.35</v>
      </c>
      <c r="G255" s="425">
        <v>1.55</v>
      </c>
      <c r="H255" s="425">
        <v>2.75</v>
      </c>
      <c r="I255" s="425">
        <v>3.23</v>
      </c>
      <c r="J255" s="425">
        <v>3.77</v>
      </c>
      <c r="K255" s="426">
        <v>2.1</v>
      </c>
    </row>
    <row r="256" spans="4:11" x14ac:dyDescent="0.25">
      <c r="D256" s="423">
        <v>41990</v>
      </c>
      <c r="E256" s="424">
        <v>41990</v>
      </c>
      <c r="F256" s="425">
        <v>1.43</v>
      </c>
      <c r="G256" s="425">
        <v>1.5</v>
      </c>
      <c r="H256" s="425">
        <v>2.95</v>
      </c>
      <c r="I256" s="425">
        <v>3.43</v>
      </c>
      <c r="J256" s="425">
        <v>3.98</v>
      </c>
      <c r="K256" s="426">
        <v>2.1</v>
      </c>
    </row>
    <row r="257" spans="4:11" x14ac:dyDescent="0.25">
      <c r="D257" s="423">
        <v>41991</v>
      </c>
      <c r="E257" s="424">
        <v>41991</v>
      </c>
      <c r="F257" s="425">
        <v>1.66</v>
      </c>
      <c r="G257" s="425">
        <v>1.5</v>
      </c>
      <c r="H257" s="425">
        <v>2.84</v>
      </c>
      <c r="I257" s="425">
        <v>3.33</v>
      </c>
      <c r="J257" s="425">
        <v>3.82</v>
      </c>
      <c r="K257" s="426">
        <v>2.1</v>
      </c>
    </row>
    <row r="258" spans="4:11" x14ac:dyDescent="0.25">
      <c r="D258" s="423">
        <v>41992</v>
      </c>
      <c r="E258" s="424">
        <v>41992</v>
      </c>
      <c r="F258" s="425">
        <v>1.6</v>
      </c>
      <c r="G258" s="425">
        <v>1.5</v>
      </c>
      <c r="H258" s="425">
        <v>2.84</v>
      </c>
      <c r="I258" s="425">
        <v>3.29</v>
      </c>
      <c r="J258" s="425">
        <v>3.73</v>
      </c>
      <c r="K258" s="426">
        <v>2.1</v>
      </c>
    </row>
    <row r="259" spans="4:11" x14ac:dyDescent="0.25">
      <c r="D259" s="423">
        <v>41995</v>
      </c>
      <c r="E259" s="424">
        <v>41995</v>
      </c>
      <c r="F259" s="425">
        <v>1.6</v>
      </c>
      <c r="G259" s="425">
        <v>1.49</v>
      </c>
      <c r="H259" s="425">
        <v>2.78</v>
      </c>
      <c r="I259" s="425">
        <v>3.17</v>
      </c>
      <c r="J259" s="425">
        <v>3.63</v>
      </c>
      <c r="K259" s="426">
        <v>2.1</v>
      </c>
    </row>
    <row r="260" spans="4:11" x14ac:dyDescent="0.25">
      <c r="D260" s="423">
        <v>41996</v>
      </c>
      <c r="E260" s="424">
        <v>41996</v>
      </c>
      <c r="F260" s="425">
        <v>1.61</v>
      </c>
      <c r="G260" s="425">
        <v>1.5</v>
      </c>
      <c r="H260" s="425">
        <v>2.75</v>
      </c>
      <c r="I260" s="425">
        <v>3.16</v>
      </c>
      <c r="J260" s="425">
        <v>3.6</v>
      </c>
      <c r="K260" s="426">
        <v>2.1</v>
      </c>
    </row>
    <row r="261" spans="4:11" x14ac:dyDescent="0.25">
      <c r="D261" s="423">
        <v>42002</v>
      </c>
      <c r="E261" s="424">
        <v>42002</v>
      </c>
      <c r="F261" s="425">
        <v>1.62</v>
      </c>
      <c r="G261" s="425">
        <v>1.5</v>
      </c>
      <c r="H261" s="425">
        <v>2.74</v>
      </c>
      <c r="I261" s="425">
        <v>3.17</v>
      </c>
      <c r="J261" s="425">
        <v>3.6</v>
      </c>
      <c r="K261" s="426">
        <v>2.1</v>
      </c>
    </row>
    <row r="262" spans="4:11" x14ac:dyDescent="0.25">
      <c r="D262" s="423">
        <v>42003</v>
      </c>
      <c r="E262" s="424">
        <v>42003</v>
      </c>
      <c r="F262" s="425">
        <v>1.62</v>
      </c>
      <c r="G262" s="425">
        <v>1.8</v>
      </c>
      <c r="H262" s="425">
        <v>2.72</v>
      </c>
      <c r="I262" s="425">
        <v>3.15</v>
      </c>
      <c r="J262" s="425">
        <v>3.6</v>
      </c>
      <c r="K262" s="426">
        <v>2.1</v>
      </c>
    </row>
    <row r="263" spans="4:11" x14ac:dyDescent="0.25">
      <c r="D263" s="423">
        <v>42009</v>
      </c>
      <c r="E263" s="424">
        <v>42009</v>
      </c>
      <c r="F263" s="425">
        <v>1.62</v>
      </c>
      <c r="G263" s="425">
        <v>1.8</v>
      </c>
      <c r="H263" s="425">
        <v>2.72</v>
      </c>
      <c r="I263" s="425">
        <v>3.15</v>
      </c>
      <c r="J263" s="425">
        <v>3.64</v>
      </c>
      <c r="K263" s="426">
        <v>2.1</v>
      </c>
    </row>
    <row r="264" spans="4:11" x14ac:dyDescent="0.25">
      <c r="D264" s="423">
        <v>42010</v>
      </c>
      <c r="E264" s="424">
        <v>42010</v>
      </c>
      <c r="F264" s="425">
        <v>1.63</v>
      </c>
      <c r="G264" s="425">
        <v>1.8</v>
      </c>
      <c r="H264" s="425">
        <v>2.63</v>
      </c>
      <c r="I264" s="425">
        <v>3.11</v>
      </c>
      <c r="J264" s="425">
        <v>3.56</v>
      </c>
      <c r="K264" s="426">
        <v>2.1</v>
      </c>
    </row>
    <row r="265" spans="4:11" x14ac:dyDescent="0.25">
      <c r="D265" s="423">
        <v>42011</v>
      </c>
      <c r="E265" s="424">
        <v>42011</v>
      </c>
      <c r="F265" s="425">
        <v>1.65</v>
      </c>
      <c r="G265" s="425">
        <v>1.79</v>
      </c>
      <c r="H265" s="425">
        <v>2.57</v>
      </c>
      <c r="I265" s="425">
        <v>3.03</v>
      </c>
      <c r="J265" s="425">
        <v>3.49</v>
      </c>
      <c r="K265" s="426">
        <v>2.1</v>
      </c>
    </row>
    <row r="266" spans="4:11" x14ac:dyDescent="0.25">
      <c r="D266" s="423">
        <v>42012</v>
      </c>
      <c r="E266" s="424">
        <v>42012</v>
      </c>
      <c r="F266" s="425">
        <v>1.71</v>
      </c>
      <c r="G266" s="425">
        <v>1.78</v>
      </c>
      <c r="H266" s="425">
        <v>2.5</v>
      </c>
      <c r="I266" s="425">
        <v>2.96</v>
      </c>
      <c r="J266" s="425">
        <v>3.43</v>
      </c>
      <c r="K266" s="426">
        <v>2.1</v>
      </c>
    </row>
    <row r="267" spans="4:11" x14ac:dyDescent="0.25">
      <c r="D267" s="423">
        <v>42013</v>
      </c>
      <c r="E267" s="424">
        <v>42013</v>
      </c>
      <c r="F267" s="425">
        <v>1.72</v>
      </c>
      <c r="G267" s="425">
        <v>1.79</v>
      </c>
      <c r="H267" s="425">
        <v>2.4900000000000002</v>
      </c>
      <c r="I267" s="425">
        <v>2.96</v>
      </c>
      <c r="J267" s="425">
        <v>3.48</v>
      </c>
      <c r="K267" s="426">
        <v>2.1</v>
      </c>
    </row>
    <row r="268" spans="4:11" x14ac:dyDescent="0.25">
      <c r="D268" s="423">
        <v>42016</v>
      </c>
      <c r="E268" s="424">
        <v>42016</v>
      </c>
      <c r="F268" s="425">
        <v>1.72</v>
      </c>
      <c r="G268" s="425">
        <v>1.78</v>
      </c>
      <c r="H268" s="425">
        <v>2.46</v>
      </c>
      <c r="I268" s="425">
        <v>2.94</v>
      </c>
      <c r="J268" s="425">
        <v>3.49</v>
      </c>
      <c r="K268" s="426">
        <v>2.1</v>
      </c>
    </row>
    <row r="269" spans="4:11" x14ac:dyDescent="0.25">
      <c r="D269" s="423">
        <v>42017</v>
      </c>
      <c r="E269" s="424">
        <v>42017</v>
      </c>
      <c r="F269" s="425">
        <v>1.74</v>
      </c>
      <c r="G269" s="425">
        <v>1.78</v>
      </c>
      <c r="H269" s="425">
        <v>2.41</v>
      </c>
      <c r="I269" s="425">
        <v>2.85</v>
      </c>
      <c r="J269" s="425">
        <v>3.39</v>
      </c>
      <c r="K269" s="426">
        <v>2.1</v>
      </c>
    </row>
    <row r="270" spans="4:11" x14ac:dyDescent="0.25">
      <c r="D270" s="423">
        <v>42018</v>
      </c>
      <c r="E270" s="424">
        <v>42018</v>
      </c>
      <c r="F270" s="425">
        <v>1.75</v>
      </c>
      <c r="G270" s="425">
        <v>1.78</v>
      </c>
      <c r="H270" s="425">
        <v>2.39</v>
      </c>
      <c r="I270" s="425">
        <v>2.85</v>
      </c>
      <c r="J270" s="425">
        <v>3.36</v>
      </c>
      <c r="K270" s="426">
        <v>2.1</v>
      </c>
    </row>
    <row r="271" spans="4:11" x14ac:dyDescent="0.25">
      <c r="D271" s="423">
        <v>42019</v>
      </c>
      <c r="E271" s="424">
        <v>42019</v>
      </c>
      <c r="F271" s="425">
        <v>1.68</v>
      </c>
      <c r="G271" s="425">
        <v>1.8</v>
      </c>
      <c r="H271" s="425">
        <v>2.3199999999999998</v>
      </c>
      <c r="I271" s="425">
        <v>2.78</v>
      </c>
      <c r="J271" s="425">
        <v>3.34</v>
      </c>
      <c r="K271" s="426">
        <v>2.1</v>
      </c>
    </row>
    <row r="272" spans="4:11" x14ac:dyDescent="0.25">
      <c r="D272" s="423">
        <v>42020</v>
      </c>
      <c r="E272" s="424">
        <v>42020</v>
      </c>
      <c r="F272" s="425">
        <v>1.65</v>
      </c>
      <c r="G272" s="425">
        <v>1.78</v>
      </c>
      <c r="H272" s="425">
        <v>2.2200000000000002</v>
      </c>
      <c r="I272" s="425">
        <v>2.66</v>
      </c>
      <c r="J272" s="425">
        <v>3.21</v>
      </c>
      <c r="K272" s="426">
        <v>2.1</v>
      </c>
    </row>
    <row r="273" spans="4:11" x14ac:dyDescent="0.25">
      <c r="D273" s="423">
        <v>42023</v>
      </c>
      <c r="E273" s="424">
        <v>42023</v>
      </c>
      <c r="F273" s="425">
        <v>1.66</v>
      </c>
      <c r="G273" s="425">
        <v>1.77</v>
      </c>
      <c r="H273" s="425">
        <v>2.2400000000000002</v>
      </c>
      <c r="I273" s="425">
        <v>2.61</v>
      </c>
      <c r="J273" s="425">
        <v>3.14</v>
      </c>
      <c r="K273" s="426">
        <v>2.1</v>
      </c>
    </row>
    <row r="274" spans="4:11" x14ac:dyDescent="0.25">
      <c r="D274" s="423">
        <v>42024</v>
      </c>
      <c r="E274" s="424">
        <v>42024</v>
      </c>
      <c r="F274" s="425">
        <v>1.66</v>
      </c>
      <c r="G274" s="425">
        <v>1.76</v>
      </c>
      <c r="H274" s="425">
        <v>2.2400000000000002</v>
      </c>
      <c r="I274" s="425">
        <v>2.6</v>
      </c>
      <c r="J274" s="425">
        <v>3.14</v>
      </c>
      <c r="K274" s="426">
        <v>2.1</v>
      </c>
    </row>
    <row r="275" spans="4:11" x14ac:dyDescent="0.25">
      <c r="D275" s="423">
        <v>42025</v>
      </c>
      <c r="E275" s="424">
        <v>42025</v>
      </c>
      <c r="F275" s="425">
        <v>1.68</v>
      </c>
      <c r="G275" s="425">
        <v>1.68</v>
      </c>
      <c r="H275" s="425">
        <v>2.2000000000000002</v>
      </c>
      <c r="I275" s="425">
        <v>2.56</v>
      </c>
      <c r="J275" s="425">
        <v>3.1</v>
      </c>
      <c r="K275" s="426">
        <v>2.1</v>
      </c>
    </row>
    <row r="276" spans="4:11" x14ac:dyDescent="0.25">
      <c r="D276" s="423">
        <v>42026</v>
      </c>
      <c r="E276" s="424">
        <v>42026</v>
      </c>
      <c r="F276" s="425">
        <v>1.7</v>
      </c>
      <c r="G276" s="425">
        <v>1.67</v>
      </c>
      <c r="H276" s="425">
        <v>2.25</v>
      </c>
      <c r="I276" s="425">
        <v>2.65</v>
      </c>
      <c r="J276" s="425">
        <v>3.18</v>
      </c>
      <c r="K276" s="426">
        <v>2.1</v>
      </c>
    </row>
    <row r="277" spans="4:11" x14ac:dyDescent="0.25">
      <c r="D277" s="423">
        <v>42027</v>
      </c>
      <c r="E277" s="424">
        <v>42027</v>
      </c>
      <c r="F277" s="425">
        <v>1.76</v>
      </c>
      <c r="G277" s="425">
        <v>1.63</v>
      </c>
      <c r="H277" s="425">
        <v>2.06</v>
      </c>
      <c r="I277" s="425">
        <v>2.35</v>
      </c>
      <c r="J277" s="425">
        <v>2.84</v>
      </c>
      <c r="K277" s="426">
        <v>2.1</v>
      </c>
    </row>
    <row r="278" spans="4:11" x14ac:dyDescent="0.25">
      <c r="D278" s="423">
        <v>42030</v>
      </c>
      <c r="E278" s="424">
        <v>42030</v>
      </c>
      <c r="F278" s="425">
        <v>1.61</v>
      </c>
      <c r="G278" s="425">
        <v>1.6</v>
      </c>
      <c r="H278" s="425">
        <v>2.0299999999999998</v>
      </c>
      <c r="I278" s="425">
        <v>2.34</v>
      </c>
      <c r="J278" s="425">
        <v>2.81</v>
      </c>
      <c r="K278" s="426">
        <v>2.1</v>
      </c>
    </row>
    <row r="279" spans="4:11" x14ac:dyDescent="0.25">
      <c r="D279" s="423">
        <v>42031</v>
      </c>
      <c r="E279" s="424">
        <v>42031</v>
      </c>
      <c r="F279" s="425">
        <v>1.6</v>
      </c>
      <c r="G279" s="425">
        <v>1.61</v>
      </c>
      <c r="H279" s="425">
        <v>2.04</v>
      </c>
      <c r="I279" s="425">
        <v>2.34</v>
      </c>
      <c r="J279" s="425">
        <v>2.79</v>
      </c>
      <c r="K279" s="426">
        <v>2.1</v>
      </c>
    </row>
    <row r="280" spans="4:11" x14ac:dyDescent="0.25">
      <c r="D280" s="423">
        <v>42032</v>
      </c>
      <c r="E280" s="424">
        <v>42032</v>
      </c>
      <c r="F280" s="425">
        <v>1.64</v>
      </c>
      <c r="G280" s="425">
        <v>1.58</v>
      </c>
      <c r="H280" s="425">
        <v>2.06</v>
      </c>
      <c r="I280" s="425">
        <v>2.31</v>
      </c>
      <c r="J280" s="425">
        <v>2.72</v>
      </c>
      <c r="K280" s="426">
        <v>2.1</v>
      </c>
    </row>
    <row r="281" spans="4:11" x14ac:dyDescent="0.25">
      <c r="D281" s="423">
        <v>42033</v>
      </c>
      <c r="E281" s="424">
        <v>42033</v>
      </c>
      <c r="F281" s="425">
        <v>1.66</v>
      </c>
      <c r="G281" s="425">
        <v>1.6</v>
      </c>
      <c r="H281" s="425">
        <v>2.0699999999999998</v>
      </c>
      <c r="I281" s="425">
        <v>2.35</v>
      </c>
      <c r="J281" s="425">
        <v>2.74</v>
      </c>
      <c r="K281" s="426">
        <v>2.1</v>
      </c>
    </row>
    <row r="282" spans="4:11" x14ac:dyDescent="0.25">
      <c r="D282" s="423">
        <v>42034</v>
      </c>
      <c r="E282" s="424">
        <v>42034</v>
      </c>
      <c r="F282" s="425">
        <v>1.67</v>
      </c>
      <c r="G282" s="425">
        <v>1.6</v>
      </c>
      <c r="H282" s="425">
        <v>2.09</v>
      </c>
      <c r="I282" s="425">
        <v>2.38</v>
      </c>
      <c r="J282" s="425">
        <v>2.79</v>
      </c>
      <c r="K282" s="426">
        <v>2.1</v>
      </c>
    </row>
    <row r="283" spans="4:11" x14ac:dyDescent="0.25">
      <c r="D283" s="423">
        <v>42037</v>
      </c>
      <c r="E283" s="424">
        <v>42037</v>
      </c>
      <c r="F283" s="425">
        <v>1.76</v>
      </c>
      <c r="G283" s="425">
        <v>1.61</v>
      </c>
      <c r="H283" s="425">
        <v>2.1</v>
      </c>
      <c r="I283" s="425">
        <v>2.37</v>
      </c>
      <c r="J283" s="425">
        <v>2.77</v>
      </c>
      <c r="K283" s="426">
        <v>2.1</v>
      </c>
    </row>
    <row r="284" spans="4:11" x14ac:dyDescent="0.25">
      <c r="D284" s="423">
        <v>42038</v>
      </c>
      <c r="E284" s="424">
        <v>42038</v>
      </c>
      <c r="F284" s="425">
        <v>1.61</v>
      </c>
      <c r="G284" s="425">
        <v>1.62</v>
      </c>
      <c r="H284" s="425">
        <v>2.08</v>
      </c>
      <c r="I284" s="425">
        <v>2.37</v>
      </c>
      <c r="J284" s="425">
        <v>2.77</v>
      </c>
      <c r="K284" s="426">
        <v>2.1</v>
      </c>
    </row>
    <row r="285" spans="4:11" x14ac:dyDescent="0.25">
      <c r="D285" s="423">
        <v>42039</v>
      </c>
      <c r="E285" s="424">
        <v>42039</v>
      </c>
      <c r="F285" s="425">
        <v>1.6</v>
      </c>
      <c r="G285" s="425">
        <v>1.62</v>
      </c>
      <c r="H285" s="425">
        <v>2.1</v>
      </c>
      <c r="I285" s="425">
        <v>2.41</v>
      </c>
      <c r="J285" s="425">
        <v>2.82</v>
      </c>
      <c r="K285" s="426">
        <v>2.1</v>
      </c>
    </row>
    <row r="286" spans="4:11" x14ac:dyDescent="0.25">
      <c r="D286" s="423">
        <v>42040</v>
      </c>
      <c r="E286" s="424">
        <v>42040</v>
      </c>
      <c r="F286" s="425">
        <v>1.64</v>
      </c>
      <c r="G286" s="425">
        <v>1.61</v>
      </c>
      <c r="H286" s="425">
        <v>2.14</v>
      </c>
      <c r="I286" s="425">
        <v>2.5099999999999998</v>
      </c>
      <c r="J286" s="425">
        <v>2.93</v>
      </c>
      <c r="K286" s="426">
        <v>2.1</v>
      </c>
    </row>
    <row r="287" spans="4:11" x14ac:dyDescent="0.25">
      <c r="D287" s="423">
        <v>42041</v>
      </c>
      <c r="E287" s="424">
        <v>42041</v>
      </c>
      <c r="F287" s="425">
        <v>1.66</v>
      </c>
      <c r="G287" s="425">
        <v>1.62</v>
      </c>
      <c r="H287" s="425">
        <v>2.16</v>
      </c>
      <c r="I287" s="425">
        <v>2.56</v>
      </c>
      <c r="J287" s="425">
        <v>3</v>
      </c>
      <c r="K287" s="426">
        <v>2.1</v>
      </c>
    </row>
    <row r="288" spans="4:11" x14ac:dyDescent="0.25">
      <c r="D288" s="423">
        <v>42044</v>
      </c>
      <c r="E288" s="424">
        <v>42044</v>
      </c>
      <c r="F288" s="425">
        <v>1.67</v>
      </c>
      <c r="G288" s="425">
        <v>1.63</v>
      </c>
      <c r="H288" s="425">
        <v>2.1800000000000002</v>
      </c>
      <c r="I288" s="425">
        <v>2.67</v>
      </c>
      <c r="J288" s="425">
        <v>3.15</v>
      </c>
      <c r="K288" s="426">
        <v>2.1</v>
      </c>
    </row>
    <row r="289" spans="4:11" x14ac:dyDescent="0.25">
      <c r="D289" s="423">
        <v>42045</v>
      </c>
      <c r="E289" s="424">
        <v>42045</v>
      </c>
      <c r="F289" s="425">
        <v>1.64</v>
      </c>
      <c r="G289" s="425">
        <v>1.62</v>
      </c>
      <c r="H289" s="425">
        <v>2.1800000000000002</v>
      </c>
      <c r="I289" s="425">
        <v>2.69</v>
      </c>
      <c r="J289" s="425">
        <v>3.14</v>
      </c>
      <c r="K289" s="426">
        <v>2.1</v>
      </c>
    </row>
    <row r="290" spans="4:11" x14ac:dyDescent="0.25">
      <c r="D290" s="423">
        <v>42046</v>
      </c>
      <c r="E290" s="424">
        <v>42046</v>
      </c>
      <c r="F290" s="425">
        <v>1.63</v>
      </c>
      <c r="G290" s="425">
        <v>1.64</v>
      </c>
      <c r="H290" s="425">
        <v>2.21</v>
      </c>
      <c r="I290" s="425">
        <v>2.75</v>
      </c>
      <c r="J290" s="425">
        <v>3.23</v>
      </c>
      <c r="K290" s="426">
        <v>2.1</v>
      </c>
    </row>
    <row r="291" spans="4:11" x14ac:dyDescent="0.25">
      <c r="D291" s="423">
        <v>42047</v>
      </c>
      <c r="E291" s="424">
        <v>42047</v>
      </c>
      <c r="F291" s="425">
        <v>1.64</v>
      </c>
      <c r="G291" s="425">
        <v>1.64</v>
      </c>
      <c r="H291" s="425">
        <v>2.16</v>
      </c>
      <c r="I291" s="425">
        <v>2.69</v>
      </c>
      <c r="J291" s="425">
        <v>3.12</v>
      </c>
      <c r="K291" s="426">
        <v>2.1</v>
      </c>
    </row>
    <row r="292" spans="4:11" x14ac:dyDescent="0.25">
      <c r="D292" s="423">
        <v>42048</v>
      </c>
      <c r="E292" s="424">
        <v>42048</v>
      </c>
      <c r="F292" s="425">
        <v>1.66</v>
      </c>
      <c r="G292" s="425">
        <v>1.64</v>
      </c>
      <c r="H292" s="425">
        <v>2.14</v>
      </c>
      <c r="I292" s="425">
        <v>2.61</v>
      </c>
      <c r="J292" s="425">
        <v>3.03</v>
      </c>
      <c r="K292" s="426">
        <v>2.1</v>
      </c>
    </row>
    <row r="293" spans="4:11" x14ac:dyDescent="0.25">
      <c r="D293" s="423">
        <v>42051</v>
      </c>
      <c r="E293" s="424">
        <v>42051</v>
      </c>
      <c r="F293" s="425">
        <v>1.67</v>
      </c>
      <c r="G293" s="425">
        <v>1.65</v>
      </c>
      <c r="H293" s="425">
        <v>2.16</v>
      </c>
      <c r="I293" s="425">
        <v>2.62</v>
      </c>
      <c r="J293" s="425">
        <v>3.06</v>
      </c>
      <c r="K293" s="426">
        <v>2.1</v>
      </c>
    </row>
    <row r="294" spans="4:11" x14ac:dyDescent="0.25">
      <c r="D294" s="423">
        <v>42052</v>
      </c>
      <c r="E294" s="424">
        <v>42052</v>
      </c>
      <c r="F294" s="425">
        <v>1.7</v>
      </c>
      <c r="G294" s="425">
        <v>1.64</v>
      </c>
      <c r="H294" s="425">
        <v>2.2200000000000002</v>
      </c>
      <c r="I294" s="425">
        <v>2.72</v>
      </c>
      <c r="J294" s="425">
        <v>3.15</v>
      </c>
      <c r="K294" s="426">
        <v>2.1</v>
      </c>
    </row>
    <row r="295" spans="4:11" x14ac:dyDescent="0.25">
      <c r="D295" s="423">
        <v>42053</v>
      </c>
      <c r="E295" s="424">
        <v>42053</v>
      </c>
      <c r="F295" s="425">
        <v>1.69</v>
      </c>
      <c r="G295" s="425">
        <v>1.65</v>
      </c>
      <c r="H295" s="425">
        <v>2.37</v>
      </c>
      <c r="I295" s="425">
        <v>2.87</v>
      </c>
      <c r="J295" s="425">
        <v>3.37</v>
      </c>
      <c r="K295" s="426">
        <v>2.1</v>
      </c>
    </row>
    <row r="296" spans="4:11" x14ac:dyDescent="0.25">
      <c r="D296" s="423">
        <v>42054</v>
      </c>
      <c r="E296" s="424">
        <v>42054</v>
      </c>
      <c r="F296" s="425">
        <v>1.63</v>
      </c>
      <c r="G296" s="425">
        <v>1.65</v>
      </c>
      <c r="H296" s="425">
        <v>2.2400000000000002</v>
      </c>
      <c r="I296" s="425">
        <v>2.75</v>
      </c>
      <c r="J296" s="425">
        <v>3.25</v>
      </c>
      <c r="K296" s="426">
        <v>2.1</v>
      </c>
    </row>
    <row r="297" spans="4:11" x14ac:dyDescent="0.25">
      <c r="D297" s="423">
        <v>42055</v>
      </c>
      <c r="E297" s="424">
        <v>42055</v>
      </c>
      <c r="F297" s="425">
        <v>1.65</v>
      </c>
      <c r="G297" s="425">
        <v>1.65</v>
      </c>
      <c r="H297" s="425">
        <v>2.21</v>
      </c>
      <c r="I297" s="425">
        <v>2.74</v>
      </c>
      <c r="J297" s="425">
        <v>3.26</v>
      </c>
      <c r="K297" s="426">
        <v>2.1</v>
      </c>
    </row>
    <row r="298" spans="4:11" x14ac:dyDescent="0.25">
      <c r="D298" s="423">
        <v>42058</v>
      </c>
      <c r="E298" s="424">
        <v>42058</v>
      </c>
      <c r="F298" s="425">
        <v>1.65</v>
      </c>
      <c r="G298" s="425">
        <v>1.65</v>
      </c>
      <c r="H298" s="425">
        <v>2.1800000000000002</v>
      </c>
      <c r="I298" s="425">
        <v>2.73</v>
      </c>
      <c r="J298" s="425">
        <v>3.24</v>
      </c>
      <c r="K298" s="426">
        <v>2.1</v>
      </c>
    </row>
    <row r="299" spans="4:11" x14ac:dyDescent="0.25">
      <c r="D299" s="423">
        <v>42059</v>
      </c>
      <c r="E299" s="424">
        <v>42059</v>
      </c>
      <c r="F299" s="425">
        <v>1.59</v>
      </c>
      <c r="G299" s="425">
        <v>1.65</v>
      </c>
      <c r="H299" s="425">
        <v>2.12</v>
      </c>
      <c r="I299" s="425">
        <v>2.66</v>
      </c>
      <c r="J299" s="425">
        <v>3.15</v>
      </c>
      <c r="K299" s="426">
        <v>2.1</v>
      </c>
    </row>
    <row r="300" spans="4:11" x14ac:dyDescent="0.25">
      <c r="D300" s="423">
        <v>42060</v>
      </c>
      <c r="E300" s="424">
        <v>42060</v>
      </c>
      <c r="F300" s="425">
        <v>1.59</v>
      </c>
      <c r="G300" s="425">
        <v>1.64</v>
      </c>
      <c r="H300" s="425">
        <v>2.06</v>
      </c>
      <c r="I300" s="425">
        <v>2.58</v>
      </c>
      <c r="J300" s="425">
        <v>3.07</v>
      </c>
      <c r="K300" s="426">
        <v>2.1</v>
      </c>
    </row>
    <row r="301" spans="4:11" x14ac:dyDescent="0.25">
      <c r="D301" s="423">
        <v>42061</v>
      </c>
      <c r="E301" s="424">
        <v>42061</v>
      </c>
      <c r="F301" s="425">
        <v>1.59</v>
      </c>
      <c r="G301" s="425">
        <v>1.63</v>
      </c>
      <c r="H301" s="425">
        <v>1.98</v>
      </c>
      <c r="I301" s="425">
        <v>2.4700000000000002</v>
      </c>
      <c r="J301" s="425">
        <v>2.91</v>
      </c>
      <c r="K301" s="426">
        <v>2.1</v>
      </c>
    </row>
    <row r="302" spans="4:11" x14ac:dyDescent="0.25">
      <c r="D302" s="423">
        <v>42062</v>
      </c>
      <c r="E302" s="424">
        <v>42062</v>
      </c>
      <c r="F302" s="425">
        <v>1.58</v>
      </c>
      <c r="G302" s="425">
        <v>1.63</v>
      </c>
      <c r="H302" s="425">
        <v>2.0099999999999998</v>
      </c>
      <c r="I302" s="425">
        <v>2.4700000000000002</v>
      </c>
      <c r="J302" s="425">
        <v>2.91</v>
      </c>
      <c r="K302" s="426">
        <v>2.1</v>
      </c>
    </row>
    <row r="303" spans="4:11" x14ac:dyDescent="0.25">
      <c r="D303" s="423">
        <v>42065</v>
      </c>
      <c r="E303" s="424">
        <v>42065</v>
      </c>
      <c r="F303" s="425">
        <v>1.58</v>
      </c>
      <c r="G303" s="425">
        <v>1.63</v>
      </c>
      <c r="H303" s="425">
        <v>1.99</v>
      </c>
      <c r="I303" s="425">
        <v>2.42</v>
      </c>
      <c r="J303" s="425">
        <v>2.83</v>
      </c>
      <c r="K303" s="426">
        <v>2.1</v>
      </c>
    </row>
    <row r="304" spans="4:11" x14ac:dyDescent="0.25">
      <c r="D304" s="423">
        <v>42066</v>
      </c>
      <c r="E304" s="424">
        <v>42066</v>
      </c>
      <c r="F304" s="425">
        <v>1.59</v>
      </c>
      <c r="G304" s="425">
        <v>1.63</v>
      </c>
      <c r="H304" s="425">
        <v>2.0099999999999998</v>
      </c>
      <c r="I304" s="425">
        <v>2.4500000000000002</v>
      </c>
      <c r="J304" s="425">
        <v>2.87</v>
      </c>
      <c r="K304" s="426">
        <v>2.1</v>
      </c>
    </row>
    <row r="305" spans="4:11" x14ac:dyDescent="0.25">
      <c r="D305" s="423">
        <v>42067</v>
      </c>
      <c r="E305" s="424">
        <v>42067</v>
      </c>
      <c r="F305" s="425">
        <v>1.59</v>
      </c>
      <c r="G305" s="425">
        <v>1.63</v>
      </c>
      <c r="H305" s="425">
        <v>2.0499999999999998</v>
      </c>
      <c r="I305" s="425">
        <v>2.5299999999999998</v>
      </c>
      <c r="J305" s="425">
        <v>2.99</v>
      </c>
      <c r="K305" s="426">
        <v>2.1</v>
      </c>
    </row>
    <row r="306" spans="4:11" x14ac:dyDescent="0.25">
      <c r="D306" s="423">
        <v>42068</v>
      </c>
      <c r="E306" s="424">
        <v>42068</v>
      </c>
      <c r="F306" s="425">
        <v>1.59</v>
      </c>
      <c r="G306" s="425">
        <v>1.63</v>
      </c>
      <c r="H306" s="425">
        <v>2.1</v>
      </c>
      <c r="I306" s="425">
        <v>2.69</v>
      </c>
      <c r="J306" s="425">
        <v>3.16</v>
      </c>
      <c r="K306" s="426">
        <v>2.1</v>
      </c>
    </row>
    <row r="307" spans="4:11" x14ac:dyDescent="0.25">
      <c r="D307" s="423">
        <v>42069</v>
      </c>
      <c r="E307" s="424">
        <v>42069</v>
      </c>
      <c r="F307" s="425">
        <v>1.59</v>
      </c>
      <c r="G307" s="425">
        <v>1.63</v>
      </c>
      <c r="H307" s="425">
        <v>2.0699999999999998</v>
      </c>
      <c r="I307" s="425">
        <v>2.67</v>
      </c>
      <c r="J307" s="425">
        <v>3.09</v>
      </c>
      <c r="K307" s="426">
        <v>2.1</v>
      </c>
    </row>
    <row r="308" spans="4:11" x14ac:dyDescent="0.25">
      <c r="D308" s="423">
        <v>42072</v>
      </c>
      <c r="E308" s="424">
        <v>42072</v>
      </c>
      <c r="F308" s="425">
        <v>1.59</v>
      </c>
      <c r="G308" s="425">
        <v>1.63</v>
      </c>
      <c r="H308" s="425">
        <v>2.19</v>
      </c>
      <c r="I308" s="425">
        <v>2.88</v>
      </c>
      <c r="J308" s="425">
        <v>3.3</v>
      </c>
      <c r="K308" s="426">
        <v>2.1</v>
      </c>
    </row>
    <row r="309" spans="4:11" x14ac:dyDescent="0.25">
      <c r="D309" s="423">
        <v>42073</v>
      </c>
      <c r="E309" s="424">
        <v>42073</v>
      </c>
      <c r="F309" s="425">
        <v>1.59</v>
      </c>
      <c r="G309" s="425">
        <v>1.64</v>
      </c>
      <c r="H309" s="425">
        <v>2.3199999999999998</v>
      </c>
      <c r="I309" s="425">
        <v>3.1</v>
      </c>
      <c r="J309" s="425">
        <v>3.49</v>
      </c>
      <c r="K309" s="426">
        <v>2.1</v>
      </c>
    </row>
    <row r="310" spans="4:11" x14ac:dyDescent="0.25">
      <c r="D310" s="423">
        <v>42074</v>
      </c>
      <c r="E310" s="424">
        <v>42074</v>
      </c>
      <c r="F310" s="425">
        <v>1.59</v>
      </c>
      <c r="G310" s="425">
        <v>1.63</v>
      </c>
      <c r="H310" s="425">
        <v>2.3199999999999998</v>
      </c>
      <c r="I310" s="425">
        <v>3.04</v>
      </c>
      <c r="J310" s="425">
        <v>3.49</v>
      </c>
      <c r="K310" s="426">
        <v>2.1</v>
      </c>
    </row>
    <row r="311" spans="4:11" x14ac:dyDescent="0.25">
      <c r="D311" s="423">
        <v>42075</v>
      </c>
      <c r="E311" s="424">
        <v>42075</v>
      </c>
      <c r="F311" s="425">
        <v>1.59</v>
      </c>
      <c r="G311" s="425">
        <v>1.64</v>
      </c>
      <c r="H311" s="425">
        <v>2.27</v>
      </c>
      <c r="I311" s="425">
        <v>2.9</v>
      </c>
      <c r="J311" s="425">
        <v>3.43</v>
      </c>
      <c r="K311" s="426">
        <v>2.1</v>
      </c>
    </row>
    <row r="312" spans="4:11" x14ac:dyDescent="0.25">
      <c r="D312" s="423">
        <v>42076</v>
      </c>
      <c r="E312" s="424">
        <v>42076</v>
      </c>
      <c r="F312" s="425">
        <v>1.59</v>
      </c>
      <c r="G312" s="425">
        <v>1.64</v>
      </c>
      <c r="H312" s="425">
        <v>2.31</v>
      </c>
      <c r="I312" s="425">
        <v>2.95</v>
      </c>
      <c r="J312" s="425">
        <v>3.58</v>
      </c>
      <c r="K312" s="426">
        <v>2.1</v>
      </c>
    </row>
    <row r="313" spans="4:11" x14ac:dyDescent="0.25">
      <c r="D313" s="423">
        <v>42079</v>
      </c>
      <c r="E313" s="424">
        <v>42079</v>
      </c>
      <c r="F313" s="425">
        <v>1.61</v>
      </c>
      <c r="G313" s="425">
        <v>1.63</v>
      </c>
      <c r="H313" s="425">
        <v>2.31</v>
      </c>
      <c r="I313" s="425">
        <v>2.94</v>
      </c>
      <c r="J313" s="425">
        <v>3.61</v>
      </c>
      <c r="K313" s="426">
        <v>2.1</v>
      </c>
    </row>
    <row r="314" spans="4:11" x14ac:dyDescent="0.25">
      <c r="D314" s="423">
        <v>42080</v>
      </c>
      <c r="E314" s="424">
        <v>42080</v>
      </c>
      <c r="F314" s="425">
        <v>1.63</v>
      </c>
      <c r="G314" s="425">
        <v>1.63</v>
      </c>
      <c r="H314" s="425">
        <v>2.2799999999999998</v>
      </c>
      <c r="I314" s="425">
        <v>2.89</v>
      </c>
      <c r="J314" s="425">
        <v>3.65</v>
      </c>
      <c r="K314" s="426">
        <v>2.1</v>
      </c>
    </row>
    <row r="315" spans="4:11" x14ac:dyDescent="0.25">
      <c r="D315" s="423">
        <v>42081</v>
      </c>
      <c r="E315" s="424">
        <v>42081</v>
      </c>
      <c r="F315" s="425">
        <v>1.54</v>
      </c>
      <c r="G315" s="425">
        <v>1.66</v>
      </c>
      <c r="H315" s="425">
        <v>2.2799999999999998</v>
      </c>
      <c r="I315" s="425">
        <v>2.84</v>
      </c>
      <c r="J315" s="425">
        <v>3.57</v>
      </c>
      <c r="K315" s="426">
        <v>2.1</v>
      </c>
    </row>
    <row r="316" spans="4:11" x14ac:dyDescent="0.25">
      <c r="D316" s="423">
        <v>42082</v>
      </c>
      <c r="E316" s="424">
        <v>42082</v>
      </c>
      <c r="F316" s="425">
        <v>1.54</v>
      </c>
      <c r="G316" s="425">
        <v>1.66</v>
      </c>
      <c r="H316" s="425">
        <v>2.11</v>
      </c>
      <c r="I316" s="425">
        <v>2.6</v>
      </c>
      <c r="J316" s="425">
        <v>3.32</v>
      </c>
      <c r="K316" s="426">
        <v>2.1</v>
      </c>
    </row>
    <row r="317" spans="4:11" x14ac:dyDescent="0.25">
      <c r="D317" s="423">
        <v>42083</v>
      </c>
      <c r="E317" s="424">
        <v>42083</v>
      </c>
      <c r="F317" s="425">
        <v>1.53</v>
      </c>
      <c r="G317" s="425">
        <v>1.63</v>
      </c>
      <c r="H317" s="425">
        <v>2.09</v>
      </c>
      <c r="I317" s="425">
        <v>2.54</v>
      </c>
      <c r="J317" s="425">
        <v>3.24</v>
      </c>
      <c r="K317" s="426">
        <v>2.1</v>
      </c>
    </row>
    <row r="318" spans="4:11" x14ac:dyDescent="0.25">
      <c r="D318" s="423">
        <v>42086</v>
      </c>
      <c r="E318" s="424">
        <v>42086</v>
      </c>
      <c r="F318" s="425">
        <v>1.51</v>
      </c>
      <c r="G318" s="425">
        <v>1.66</v>
      </c>
      <c r="H318" s="425">
        <v>2.06</v>
      </c>
      <c r="I318" s="425">
        <v>2.5</v>
      </c>
      <c r="J318" s="425">
        <v>3.2</v>
      </c>
      <c r="K318" s="426">
        <v>2.1</v>
      </c>
    </row>
    <row r="319" spans="4:11" x14ac:dyDescent="0.25">
      <c r="D319" s="423">
        <v>42087</v>
      </c>
      <c r="E319" s="424">
        <v>42087</v>
      </c>
      <c r="F319" s="425">
        <v>1.51</v>
      </c>
      <c r="G319" s="425">
        <v>1.66</v>
      </c>
      <c r="H319" s="425">
        <v>2.0699999999999998</v>
      </c>
      <c r="I319" s="425">
        <v>2.5299999999999998</v>
      </c>
      <c r="J319" s="425">
        <v>3.23</v>
      </c>
      <c r="K319" s="426">
        <v>2.1</v>
      </c>
    </row>
    <row r="320" spans="4:11" x14ac:dyDescent="0.25">
      <c r="D320" s="423">
        <v>42088</v>
      </c>
      <c r="E320" s="424">
        <v>42088</v>
      </c>
      <c r="F320" s="425">
        <v>1.5</v>
      </c>
      <c r="G320" s="425">
        <v>1.63</v>
      </c>
      <c r="H320" s="425">
        <v>2.0099999999999998</v>
      </c>
      <c r="I320" s="425">
        <v>2.4500000000000002</v>
      </c>
      <c r="J320" s="425">
        <v>3.15</v>
      </c>
      <c r="K320" s="426">
        <v>1.95</v>
      </c>
    </row>
    <row r="321" spans="4:11" x14ac:dyDescent="0.25">
      <c r="D321" s="423">
        <v>42089</v>
      </c>
      <c r="E321" s="424">
        <v>42089</v>
      </c>
      <c r="F321" s="425">
        <v>1.5</v>
      </c>
      <c r="G321" s="425">
        <v>1.66</v>
      </c>
      <c r="H321" s="425">
        <v>2.11</v>
      </c>
      <c r="I321" s="425">
        <v>2.54</v>
      </c>
      <c r="J321" s="425">
        <v>3.25</v>
      </c>
      <c r="K321" s="426">
        <v>1.95</v>
      </c>
    </row>
    <row r="322" spans="4:11" x14ac:dyDescent="0.25">
      <c r="D322" s="423">
        <v>42090</v>
      </c>
      <c r="E322" s="424">
        <v>42090</v>
      </c>
      <c r="F322" s="425">
        <v>1.5</v>
      </c>
      <c r="G322" s="425">
        <v>1.63</v>
      </c>
      <c r="H322" s="425">
        <v>2.17</v>
      </c>
      <c r="I322" s="425">
        <v>2.65</v>
      </c>
      <c r="J322" s="425">
        <v>3.35</v>
      </c>
      <c r="K322" s="426">
        <v>1.95</v>
      </c>
    </row>
    <row r="323" spans="4:11" x14ac:dyDescent="0.25">
      <c r="D323" s="423">
        <v>42093</v>
      </c>
      <c r="E323" s="424">
        <v>42093</v>
      </c>
      <c r="F323" s="425">
        <v>1.49</v>
      </c>
      <c r="G323" s="425">
        <v>1.62</v>
      </c>
      <c r="H323" s="425">
        <v>2.13</v>
      </c>
      <c r="I323" s="425">
        <v>2.57</v>
      </c>
      <c r="J323" s="425">
        <v>3.26</v>
      </c>
      <c r="K323" s="426">
        <v>1.95</v>
      </c>
    </row>
    <row r="324" spans="4:11" x14ac:dyDescent="0.25">
      <c r="D324" s="423">
        <v>42094</v>
      </c>
      <c r="E324" s="424">
        <v>42094</v>
      </c>
      <c r="F324" s="425">
        <v>1.5</v>
      </c>
      <c r="G324" s="425">
        <v>1.63</v>
      </c>
      <c r="H324" s="425">
        <v>2.12</v>
      </c>
      <c r="I324" s="425">
        <v>2.6</v>
      </c>
      <c r="J324" s="425">
        <v>3.28</v>
      </c>
      <c r="K324" s="426">
        <v>1.95</v>
      </c>
    </row>
    <row r="325" spans="4:11" x14ac:dyDescent="0.25">
      <c r="D325" s="423">
        <v>42095</v>
      </c>
      <c r="E325" s="424">
        <v>42095</v>
      </c>
      <c r="F325" s="425">
        <v>1.5</v>
      </c>
      <c r="G325" s="425">
        <v>1.63</v>
      </c>
      <c r="H325" s="425">
        <v>2.15</v>
      </c>
      <c r="I325" s="425">
        <v>2.65</v>
      </c>
      <c r="J325" s="425">
        <v>3.33</v>
      </c>
      <c r="K325" s="426">
        <v>1.95</v>
      </c>
    </row>
    <row r="326" spans="4:11" x14ac:dyDescent="0.25">
      <c r="D326" s="423">
        <v>42096</v>
      </c>
      <c r="E326" s="424">
        <v>42097</v>
      </c>
      <c r="F326" s="425">
        <v>1.5</v>
      </c>
      <c r="G326" s="425">
        <v>1.62</v>
      </c>
      <c r="H326" s="425">
        <v>2.13</v>
      </c>
      <c r="I326" s="425">
        <v>2.64</v>
      </c>
      <c r="J326" s="425">
        <v>3.28</v>
      </c>
      <c r="K326" s="427">
        <v>1.95</v>
      </c>
    </row>
    <row r="327" spans="4:11" x14ac:dyDescent="0.25">
      <c r="D327" s="423">
        <v>42101</v>
      </c>
      <c r="E327" s="424">
        <v>42101</v>
      </c>
      <c r="F327" s="416">
        <v>1.5</v>
      </c>
      <c r="G327" s="416">
        <v>1.63</v>
      </c>
      <c r="H327" s="425">
        <v>2.14</v>
      </c>
      <c r="I327" s="425">
        <v>2.62</v>
      </c>
      <c r="J327" s="416">
        <v>3.28</v>
      </c>
      <c r="K327" s="427">
        <v>1.95</v>
      </c>
    </row>
    <row r="328" spans="4:11" x14ac:dyDescent="0.25">
      <c r="D328" s="423">
        <v>42102</v>
      </c>
      <c r="E328" s="424">
        <v>42102</v>
      </c>
      <c r="F328" s="416">
        <v>1.49</v>
      </c>
      <c r="G328" s="416">
        <v>1.63</v>
      </c>
      <c r="H328" s="425">
        <v>2.08</v>
      </c>
      <c r="I328" s="425">
        <v>2.54</v>
      </c>
      <c r="J328" s="416">
        <v>3.2</v>
      </c>
      <c r="K328" s="427">
        <v>1.95</v>
      </c>
    </row>
    <row r="329" spans="4:11" x14ac:dyDescent="0.25">
      <c r="D329" s="423">
        <v>42103</v>
      </c>
      <c r="E329" s="424">
        <v>42103</v>
      </c>
      <c r="F329" s="416">
        <v>1.48</v>
      </c>
      <c r="G329" s="416">
        <v>1.62</v>
      </c>
      <c r="H329" s="425">
        <v>2.0499999999999998</v>
      </c>
      <c r="I329" s="425">
        <v>2.4900000000000002</v>
      </c>
      <c r="J329" s="416">
        <v>3.15</v>
      </c>
      <c r="K329" s="427">
        <v>1.95</v>
      </c>
    </row>
    <row r="330" spans="4:11" x14ac:dyDescent="0.25">
      <c r="D330" s="423">
        <v>42107</v>
      </c>
      <c r="E330" s="424">
        <v>42107</v>
      </c>
      <c r="F330" s="416">
        <v>1.49</v>
      </c>
      <c r="G330" s="416">
        <v>1.61</v>
      </c>
      <c r="H330" s="425">
        <v>2.13</v>
      </c>
      <c r="I330" s="425">
        <v>2.63</v>
      </c>
      <c r="J330" s="416">
        <v>3.29</v>
      </c>
      <c r="K330" s="427">
        <v>1.95</v>
      </c>
    </row>
    <row r="331" spans="4:11" x14ac:dyDescent="0.25">
      <c r="D331" s="423">
        <v>42108</v>
      </c>
      <c r="E331" s="424">
        <v>42108</v>
      </c>
      <c r="F331" s="416">
        <v>1.49</v>
      </c>
      <c r="G331" s="416">
        <v>1.61</v>
      </c>
      <c r="H331" s="425">
        <v>2.12</v>
      </c>
      <c r="I331" s="425">
        <v>2.6</v>
      </c>
      <c r="J331" s="416">
        <v>3.26</v>
      </c>
      <c r="K331" s="427">
        <v>1.95</v>
      </c>
    </row>
    <row r="332" spans="4:11" x14ac:dyDescent="0.25">
      <c r="D332" s="423">
        <v>42109</v>
      </c>
      <c r="E332" s="424">
        <v>42109</v>
      </c>
      <c r="F332" s="416">
        <v>1.5</v>
      </c>
      <c r="G332" s="416">
        <v>1.6</v>
      </c>
      <c r="H332" s="425">
        <v>2.13</v>
      </c>
      <c r="I332" s="425">
        <v>2.59</v>
      </c>
      <c r="J332" s="416">
        <v>3.24</v>
      </c>
      <c r="K332" s="427">
        <v>1.95</v>
      </c>
    </row>
    <row r="333" spans="4:11" x14ac:dyDescent="0.25">
      <c r="D333" s="423">
        <v>42110</v>
      </c>
      <c r="E333" s="424">
        <v>42110</v>
      </c>
      <c r="F333" s="416">
        <v>1.48</v>
      </c>
      <c r="G333" s="416">
        <v>1.59</v>
      </c>
      <c r="H333" s="425">
        <v>2.13</v>
      </c>
      <c r="I333" s="425">
        <v>2.61</v>
      </c>
      <c r="J333" s="416">
        <v>3.28</v>
      </c>
      <c r="K333" s="427">
        <v>1.95</v>
      </c>
    </row>
    <row r="334" spans="4:11" x14ac:dyDescent="0.25">
      <c r="D334" s="423">
        <v>42111</v>
      </c>
      <c r="E334" s="424">
        <v>42111</v>
      </c>
      <c r="F334" s="416">
        <v>1.48</v>
      </c>
      <c r="G334" s="416">
        <v>1.58</v>
      </c>
      <c r="H334" s="425">
        <v>2.13</v>
      </c>
      <c r="I334" s="425">
        <v>2.63</v>
      </c>
      <c r="J334" s="416">
        <v>3.28</v>
      </c>
      <c r="K334" s="427">
        <v>1.95</v>
      </c>
    </row>
    <row r="335" spans="4:11" x14ac:dyDescent="0.25">
      <c r="D335" s="423">
        <v>42114</v>
      </c>
      <c r="E335" s="424">
        <v>42114</v>
      </c>
      <c r="F335" s="416">
        <v>1.49</v>
      </c>
      <c r="G335" s="416">
        <v>1.58</v>
      </c>
      <c r="H335" s="425">
        <v>2.14</v>
      </c>
      <c r="I335" s="425">
        <v>2.65</v>
      </c>
      <c r="J335" s="416">
        <v>3.27</v>
      </c>
      <c r="K335" s="427">
        <v>1.95</v>
      </c>
    </row>
    <row r="336" spans="4:11" x14ac:dyDescent="0.25">
      <c r="D336" s="423">
        <v>42115</v>
      </c>
      <c r="E336" s="424">
        <v>42115</v>
      </c>
      <c r="F336" s="416">
        <v>1.49</v>
      </c>
      <c r="G336" s="416">
        <v>1.58</v>
      </c>
      <c r="H336" s="425">
        <v>2.12</v>
      </c>
      <c r="I336" s="425">
        <v>2.64</v>
      </c>
      <c r="J336" s="416">
        <v>3.26</v>
      </c>
      <c r="K336" s="427">
        <v>1.95</v>
      </c>
    </row>
    <row r="337" spans="4:11" x14ac:dyDescent="0.25">
      <c r="D337" s="423">
        <v>42116</v>
      </c>
      <c r="E337" s="424">
        <v>42116</v>
      </c>
      <c r="F337" s="416">
        <v>1.55</v>
      </c>
      <c r="G337" s="416">
        <v>1.58</v>
      </c>
      <c r="H337" s="425">
        <v>2.14</v>
      </c>
      <c r="I337" s="425">
        <v>2.67</v>
      </c>
      <c r="J337" s="416">
        <v>3.27</v>
      </c>
      <c r="K337" s="427">
        <v>1.8000000000000003</v>
      </c>
    </row>
    <row r="338" spans="4:11" x14ac:dyDescent="0.25">
      <c r="D338" s="423">
        <v>42117</v>
      </c>
      <c r="E338" s="424">
        <v>42117</v>
      </c>
      <c r="F338" s="416">
        <v>1.55</v>
      </c>
      <c r="G338" s="416">
        <v>1.57</v>
      </c>
      <c r="H338" s="425">
        <v>2.13</v>
      </c>
      <c r="I338" s="425">
        <v>2.7</v>
      </c>
      <c r="J338" s="416">
        <v>3.29</v>
      </c>
      <c r="K338" s="427">
        <v>1.8000000000000003</v>
      </c>
    </row>
    <row r="339" spans="4:11" x14ac:dyDescent="0.25">
      <c r="D339" s="423">
        <v>42118</v>
      </c>
      <c r="E339" s="424">
        <v>42118</v>
      </c>
      <c r="F339" s="416">
        <v>1.55</v>
      </c>
      <c r="G339" s="416">
        <v>1.57</v>
      </c>
      <c r="H339" s="425">
        <v>2.1</v>
      </c>
      <c r="I339" s="425">
        <v>2.64</v>
      </c>
      <c r="J339" s="416">
        <v>3.25</v>
      </c>
      <c r="K339" s="427">
        <v>1.8000000000000003</v>
      </c>
    </row>
    <row r="340" spans="4:11" x14ac:dyDescent="0.25">
      <c r="D340" s="423">
        <v>42121</v>
      </c>
      <c r="E340" s="424">
        <v>42121</v>
      </c>
      <c r="F340" s="416">
        <v>1.55</v>
      </c>
      <c r="G340" s="416">
        <v>1.56</v>
      </c>
      <c r="H340" s="425">
        <v>2.12</v>
      </c>
      <c r="I340" s="425">
        <v>2.66</v>
      </c>
      <c r="J340" s="416">
        <v>3.27</v>
      </c>
      <c r="K340" s="427">
        <v>1.8000000000000003</v>
      </c>
    </row>
    <row r="341" spans="4:11" x14ac:dyDescent="0.25">
      <c r="D341" s="423">
        <v>42122</v>
      </c>
      <c r="E341" s="424">
        <v>42122</v>
      </c>
      <c r="F341" s="416">
        <v>1.55</v>
      </c>
      <c r="G341" s="416">
        <v>1.51</v>
      </c>
      <c r="H341" s="425">
        <v>2.12</v>
      </c>
      <c r="I341" s="425">
        <v>2.67</v>
      </c>
      <c r="J341" s="416">
        <v>3.28</v>
      </c>
      <c r="K341" s="427">
        <v>1.8000000000000003</v>
      </c>
    </row>
    <row r="342" spans="4:11" x14ac:dyDescent="0.25">
      <c r="D342" s="423">
        <v>42123</v>
      </c>
      <c r="E342" s="424">
        <v>42123</v>
      </c>
      <c r="F342" s="416">
        <v>1.56</v>
      </c>
      <c r="G342" s="416">
        <v>1.5</v>
      </c>
      <c r="H342" s="425">
        <v>2.15</v>
      </c>
      <c r="I342" s="425">
        <v>2.73</v>
      </c>
      <c r="J342" s="416">
        <v>3.35</v>
      </c>
      <c r="K342" s="427">
        <v>1.8000000000000003</v>
      </c>
    </row>
    <row r="343" spans="4:11" x14ac:dyDescent="0.25">
      <c r="D343" s="423">
        <v>42124</v>
      </c>
      <c r="E343" s="424">
        <v>42124</v>
      </c>
      <c r="F343" s="416">
        <v>1.54</v>
      </c>
      <c r="G343" s="416">
        <v>1.5</v>
      </c>
      <c r="H343" s="425">
        <v>2.2200000000000002</v>
      </c>
      <c r="I343" s="425">
        <v>2.88</v>
      </c>
      <c r="J343" s="416">
        <v>3.44</v>
      </c>
      <c r="K343" s="427">
        <v>1.8000000000000003</v>
      </c>
    </row>
    <row r="344" spans="4:11" x14ac:dyDescent="0.25">
      <c r="D344" s="423">
        <v>42125</v>
      </c>
      <c r="E344" s="424">
        <v>42125</v>
      </c>
      <c r="F344" s="416">
        <v>1.54</v>
      </c>
      <c r="G344" s="416">
        <v>1.5</v>
      </c>
      <c r="H344" s="425">
        <v>2.15</v>
      </c>
      <c r="I344" s="425">
        <v>2.73</v>
      </c>
      <c r="J344" s="416">
        <v>3.35</v>
      </c>
      <c r="K344" s="427">
        <v>1.8000000000000003</v>
      </c>
    </row>
    <row r="345" spans="4:11" x14ac:dyDescent="0.25">
      <c r="D345" s="423">
        <v>42130</v>
      </c>
      <c r="E345" s="424">
        <v>42130</v>
      </c>
      <c r="F345" s="416">
        <v>1.55</v>
      </c>
      <c r="G345" s="416">
        <v>1.5</v>
      </c>
      <c r="H345" s="425">
        <v>2.35</v>
      </c>
      <c r="I345" s="425">
        <v>3.03</v>
      </c>
      <c r="J345" s="416">
        <v>3.63</v>
      </c>
      <c r="K345" s="427">
        <v>1.8000000000000003</v>
      </c>
    </row>
    <row r="346" spans="4:11" x14ac:dyDescent="0.25">
      <c r="D346" s="423">
        <v>42131</v>
      </c>
      <c r="E346" s="424">
        <v>42131</v>
      </c>
      <c r="F346" s="416">
        <v>1.47</v>
      </c>
      <c r="G346" s="416">
        <v>1.56</v>
      </c>
      <c r="H346" s="425">
        <v>2.48</v>
      </c>
      <c r="I346" s="425">
        <v>3.14</v>
      </c>
      <c r="J346" s="416">
        <v>3.82</v>
      </c>
      <c r="K346" s="427">
        <v>1.8000000000000003</v>
      </c>
    </row>
    <row r="347" spans="4:11" x14ac:dyDescent="0.25">
      <c r="D347" s="423">
        <v>42132</v>
      </c>
      <c r="E347" s="424">
        <v>42132</v>
      </c>
      <c r="F347" s="416">
        <v>1.45</v>
      </c>
      <c r="G347" s="416">
        <v>1.57</v>
      </c>
      <c r="H347" s="425">
        <v>2.37</v>
      </c>
      <c r="I347" s="425">
        <v>3.05</v>
      </c>
      <c r="J347" s="416">
        <v>3.7</v>
      </c>
      <c r="K347" s="427">
        <v>1.8000000000000003</v>
      </c>
    </row>
    <row r="348" spans="4:11" x14ac:dyDescent="0.25">
      <c r="D348" s="423">
        <v>42137</v>
      </c>
      <c r="E348" s="424">
        <v>42137</v>
      </c>
      <c r="F348" s="416">
        <v>1.45</v>
      </c>
      <c r="G348" s="416">
        <v>1.52</v>
      </c>
      <c r="H348" s="425">
        <v>2.44</v>
      </c>
      <c r="I348" s="425">
        <v>3.13</v>
      </c>
      <c r="J348" s="416">
        <v>3.7</v>
      </c>
      <c r="K348" s="427">
        <v>1.8000000000000003</v>
      </c>
    </row>
    <row r="349" spans="4:11" x14ac:dyDescent="0.25">
      <c r="D349" s="423">
        <v>42138</v>
      </c>
      <c r="E349" s="424">
        <v>42138</v>
      </c>
      <c r="F349" s="416">
        <v>1.45</v>
      </c>
      <c r="G349" s="416">
        <v>1.52</v>
      </c>
      <c r="H349" s="425">
        <v>2.4700000000000002</v>
      </c>
      <c r="I349" s="425">
        <v>3.19</v>
      </c>
      <c r="J349" s="416">
        <v>3.76</v>
      </c>
      <c r="K349" s="427">
        <v>1.8000000000000003</v>
      </c>
    </row>
    <row r="350" spans="4:11" x14ac:dyDescent="0.25">
      <c r="D350" s="423">
        <v>42139</v>
      </c>
      <c r="E350" s="424">
        <v>42139</v>
      </c>
      <c r="F350" s="416">
        <v>1.45</v>
      </c>
      <c r="G350" s="416">
        <v>1.52</v>
      </c>
      <c r="H350" s="425">
        <v>2.4</v>
      </c>
      <c r="I350" s="425">
        <v>3.05</v>
      </c>
      <c r="J350" s="416">
        <v>3.61</v>
      </c>
      <c r="K350" s="427">
        <v>1.8000000000000003</v>
      </c>
    </row>
    <row r="351" spans="4:11" x14ac:dyDescent="0.25">
      <c r="D351" s="423">
        <v>42142</v>
      </c>
      <c r="E351" s="424">
        <v>42142</v>
      </c>
      <c r="F351" s="416">
        <v>1.45</v>
      </c>
      <c r="G351" s="416">
        <v>1.51</v>
      </c>
      <c r="H351" s="425">
        <v>2.36</v>
      </c>
      <c r="I351" s="425">
        <v>3.02</v>
      </c>
      <c r="J351" s="416">
        <v>3.56</v>
      </c>
      <c r="K351" s="427">
        <v>1.8000000000000003</v>
      </c>
    </row>
    <row r="352" spans="4:11" x14ac:dyDescent="0.25">
      <c r="D352" s="423">
        <v>42143</v>
      </c>
      <c r="E352" s="424">
        <v>42143</v>
      </c>
      <c r="F352" s="416">
        <v>1.45</v>
      </c>
      <c r="G352" s="416">
        <v>1.51</v>
      </c>
      <c r="H352" s="425">
        <v>2.36</v>
      </c>
      <c r="I352" s="425">
        <v>3.02</v>
      </c>
      <c r="J352" s="416">
        <v>3.57</v>
      </c>
      <c r="K352" s="427">
        <v>1.8000000000000003</v>
      </c>
    </row>
    <row r="353" spans="4:11" x14ac:dyDescent="0.25">
      <c r="D353" s="423">
        <v>42144</v>
      </c>
      <c r="E353" s="424">
        <v>42144</v>
      </c>
      <c r="F353" s="416">
        <v>1.45</v>
      </c>
      <c r="G353" s="416">
        <v>1.51</v>
      </c>
      <c r="H353" s="425">
        <v>2.34</v>
      </c>
      <c r="I353" s="425">
        <v>3</v>
      </c>
      <c r="J353" s="416">
        <v>3.55</v>
      </c>
      <c r="K353" s="427">
        <v>1.8000000000000003</v>
      </c>
    </row>
    <row r="354" spans="4:11" x14ac:dyDescent="0.25">
      <c r="D354" s="423">
        <v>42145</v>
      </c>
      <c r="E354" s="424">
        <v>42145</v>
      </c>
      <c r="F354" s="416">
        <v>1.45</v>
      </c>
      <c r="G354" s="416">
        <v>1.48</v>
      </c>
      <c r="H354" s="425">
        <v>2.34</v>
      </c>
      <c r="I354" s="425">
        <v>2.99</v>
      </c>
      <c r="J354" s="416">
        <v>3.54</v>
      </c>
      <c r="K354" s="427">
        <v>1.8000000000000003</v>
      </c>
    </row>
    <row r="355" spans="4:11" x14ac:dyDescent="0.25">
      <c r="D355" s="423">
        <v>42146</v>
      </c>
      <c r="E355" s="424">
        <v>42146</v>
      </c>
      <c r="F355" s="416">
        <v>1.45</v>
      </c>
      <c r="G355" s="416">
        <v>1.48</v>
      </c>
      <c r="H355" s="425">
        <v>2.3199999999999998</v>
      </c>
      <c r="I355" s="425">
        <v>2.97</v>
      </c>
      <c r="J355" s="416">
        <v>3.51</v>
      </c>
      <c r="K355" s="427">
        <v>1.8000000000000003</v>
      </c>
    </row>
    <row r="356" spans="4:11" x14ac:dyDescent="0.25">
      <c r="D356" s="423">
        <v>42149</v>
      </c>
      <c r="E356" s="424">
        <v>42149</v>
      </c>
      <c r="F356" s="416">
        <v>1.45</v>
      </c>
      <c r="G356" s="416">
        <v>1.48</v>
      </c>
      <c r="H356" s="425">
        <v>2.3199999999999998</v>
      </c>
      <c r="I356" s="425">
        <v>2.97</v>
      </c>
      <c r="J356" s="416">
        <v>3.51</v>
      </c>
      <c r="K356" s="427">
        <v>1.8000000000000003</v>
      </c>
    </row>
    <row r="357" spans="4:11" x14ac:dyDescent="0.25">
      <c r="D357" s="423">
        <v>42150</v>
      </c>
      <c r="E357" s="424">
        <v>42150</v>
      </c>
      <c r="F357" s="416">
        <v>1.45</v>
      </c>
      <c r="G357" s="416">
        <v>1.47</v>
      </c>
      <c r="H357" s="425">
        <v>2.3199999999999998</v>
      </c>
      <c r="I357" s="425">
        <v>2.96</v>
      </c>
      <c r="J357" s="416">
        <v>3.5</v>
      </c>
      <c r="K357" s="427">
        <v>1.8000000000000003</v>
      </c>
    </row>
    <row r="358" spans="4:11" x14ac:dyDescent="0.25">
      <c r="D358" s="423">
        <v>42151</v>
      </c>
      <c r="E358" s="424">
        <v>42151</v>
      </c>
      <c r="F358" s="416">
        <v>1.45</v>
      </c>
      <c r="G358" s="416">
        <v>1.39</v>
      </c>
      <c r="H358" s="425">
        <v>2.29</v>
      </c>
      <c r="I358" s="425">
        <v>2.94</v>
      </c>
      <c r="J358" s="416">
        <v>3.52</v>
      </c>
      <c r="K358" s="427">
        <v>1.6500000000000001</v>
      </c>
    </row>
    <row r="359" spans="4:11" x14ac:dyDescent="0.25">
      <c r="D359" s="423">
        <v>42152</v>
      </c>
      <c r="E359" s="424">
        <v>42152</v>
      </c>
      <c r="F359" s="416">
        <v>1.45</v>
      </c>
      <c r="G359" s="416">
        <v>1.39</v>
      </c>
      <c r="H359" s="425">
        <v>2.2400000000000002</v>
      </c>
      <c r="I359" s="425">
        <v>2.87</v>
      </c>
      <c r="J359" s="416">
        <v>3.43</v>
      </c>
      <c r="K359" s="427">
        <v>1.6500000000000001</v>
      </c>
    </row>
    <row r="360" spans="4:11" x14ac:dyDescent="0.25">
      <c r="D360" s="423">
        <v>42153</v>
      </c>
      <c r="E360" s="424">
        <v>42153</v>
      </c>
      <c r="F360" s="416">
        <v>1.45</v>
      </c>
      <c r="G360" s="416">
        <v>1.39</v>
      </c>
      <c r="H360" s="425">
        <v>2.23</v>
      </c>
      <c r="I360" s="425">
        <v>2.8</v>
      </c>
      <c r="J360" s="416">
        <v>3.4</v>
      </c>
      <c r="K360" s="427">
        <v>1.6500000000000001</v>
      </c>
    </row>
    <row r="361" spans="4:11" x14ac:dyDescent="0.25">
      <c r="D361" s="423">
        <v>42156</v>
      </c>
      <c r="E361" s="424">
        <v>42156</v>
      </c>
      <c r="F361" s="416">
        <v>1.31</v>
      </c>
      <c r="G361" s="416">
        <v>1.39</v>
      </c>
      <c r="H361" s="425">
        <v>2.23</v>
      </c>
      <c r="I361" s="425">
        <v>2.82</v>
      </c>
      <c r="J361" s="416">
        <v>3.45</v>
      </c>
      <c r="K361" s="427">
        <v>1.6500000000000001</v>
      </c>
    </row>
    <row r="362" spans="4:11" x14ac:dyDescent="0.25">
      <c r="D362" s="423">
        <v>42157</v>
      </c>
      <c r="E362" s="424">
        <v>42157</v>
      </c>
      <c r="F362" s="416">
        <v>1.32</v>
      </c>
      <c r="G362" s="416">
        <v>1.34</v>
      </c>
      <c r="H362" s="425">
        <v>2.15</v>
      </c>
      <c r="I362" s="425">
        <v>2.77</v>
      </c>
      <c r="J362" s="416">
        <v>3.49</v>
      </c>
      <c r="K362" s="427">
        <v>1.6500000000000001</v>
      </c>
    </row>
    <row r="363" spans="4:11" x14ac:dyDescent="0.25">
      <c r="D363" s="423">
        <v>42158</v>
      </c>
      <c r="E363" s="424">
        <v>42158</v>
      </c>
      <c r="F363" s="416">
        <v>1.31</v>
      </c>
      <c r="G363" s="416">
        <v>1.24</v>
      </c>
      <c r="H363" s="425">
        <v>2.0499999999999998</v>
      </c>
      <c r="I363" s="425">
        <v>2.75</v>
      </c>
      <c r="J363" s="416">
        <v>3.54</v>
      </c>
      <c r="K363" s="427">
        <v>1.6500000000000001</v>
      </c>
    </row>
    <row r="364" spans="4:11" x14ac:dyDescent="0.25">
      <c r="D364" s="423">
        <v>42159</v>
      </c>
      <c r="E364" s="424">
        <v>42159</v>
      </c>
      <c r="F364" s="416">
        <v>1.31</v>
      </c>
      <c r="G364" s="416">
        <v>1.2</v>
      </c>
      <c r="H364" s="425">
        <v>2.09</v>
      </c>
      <c r="I364" s="425">
        <v>2.86</v>
      </c>
      <c r="J364" s="416">
        <v>3.67</v>
      </c>
      <c r="K364" s="427">
        <v>1.6500000000000001</v>
      </c>
    </row>
    <row r="365" spans="4:11" x14ac:dyDescent="0.25">
      <c r="D365" s="423">
        <v>42160</v>
      </c>
      <c r="E365" s="424">
        <v>42160</v>
      </c>
      <c r="F365" s="416">
        <v>1.31</v>
      </c>
      <c r="G365" s="416">
        <v>1.18</v>
      </c>
      <c r="H365" s="425">
        <v>2.02</v>
      </c>
      <c r="I365" s="425">
        <v>2.78</v>
      </c>
      <c r="J365" s="416">
        <v>3.61</v>
      </c>
      <c r="K365" s="427">
        <v>1.6500000000000001</v>
      </c>
    </row>
    <row r="366" spans="4:11" x14ac:dyDescent="0.25">
      <c r="D366" s="423">
        <v>42163</v>
      </c>
      <c r="E366" s="424">
        <v>42163</v>
      </c>
      <c r="F366" s="416">
        <v>1.18</v>
      </c>
      <c r="G366" s="416">
        <v>1.1599999999999999</v>
      </c>
      <c r="H366" s="425">
        <v>2.19</v>
      </c>
      <c r="I366" s="425">
        <v>2.9</v>
      </c>
      <c r="J366" s="416">
        <v>3.75</v>
      </c>
      <c r="K366" s="427">
        <v>1.6500000000000001</v>
      </c>
    </row>
    <row r="367" spans="4:11" x14ac:dyDescent="0.25">
      <c r="D367" s="423">
        <v>42164</v>
      </c>
      <c r="E367" s="424">
        <v>42164</v>
      </c>
      <c r="F367" s="416">
        <v>1.1499999999999999</v>
      </c>
      <c r="G367" s="416">
        <v>1.1599999999999999</v>
      </c>
      <c r="H367" s="425">
        <v>2.21</v>
      </c>
      <c r="I367" s="425">
        <v>2.93</v>
      </c>
      <c r="J367" s="416">
        <v>3.83</v>
      </c>
      <c r="K367" s="427">
        <v>1.6500000000000001</v>
      </c>
    </row>
    <row r="368" spans="4:11" x14ac:dyDescent="0.25">
      <c r="D368" s="423">
        <v>42165</v>
      </c>
      <c r="E368" s="424">
        <v>42165</v>
      </c>
      <c r="F368" s="416">
        <v>1.1599999999999999</v>
      </c>
      <c r="G368" s="416">
        <v>1.1000000000000001</v>
      </c>
      <c r="H368" s="425">
        <v>2.2400000000000002</v>
      </c>
      <c r="I368" s="425">
        <v>3.07</v>
      </c>
      <c r="J368" s="416">
        <v>3.97</v>
      </c>
      <c r="K368" s="427">
        <v>1.6500000000000001</v>
      </c>
    </row>
    <row r="369" spans="4:11" x14ac:dyDescent="0.25">
      <c r="D369" s="423">
        <v>42166</v>
      </c>
      <c r="E369" s="424">
        <v>42166</v>
      </c>
      <c r="F369" s="416">
        <v>1.1599999999999999</v>
      </c>
      <c r="G369" s="416">
        <v>1.0900000000000001</v>
      </c>
      <c r="H369" s="425">
        <v>2.17</v>
      </c>
      <c r="I369" s="425">
        <v>3.06</v>
      </c>
      <c r="J369" s="416">
        <v>3.96</v>
      </c>
      <c r="K369" s="427">
        <v>1.6500000000000001</v>
      </c>
    </row>
    <row r="370" spans="4:11" x14ac:dyDescent="0.25">
      <c r="D370" s="423">
        <v>42167</v>
      </c>
      <c r="E370" s="424">
        <v>42167</v>
      </c>
      <c r="F370" s="416">
        <v>1.0900000000000001</v>
      </c>
      <c r="G370" s="416">
        <v>1.0900000000000001</v>
      </c>
      <c r="H370" s="425">
        <v>2.15</v>
      </c>
      <c r="I370" s="425">
        <v>3.01</v>
      </c>
      <c r="J370" s="416">
        <v>3.95</v>
      </c>
      <c r="K370" s="427">
        <v>1.6500000000000001</v>
      </c>
    </row>
    <row r="371" spans="4:11" x14ac:dyDescent="0.25">
      <c r="D371" s="423">
        <v>42170</v>
      </c>
      <c r="E371" s="424">
        <v>42170</v>
      </c>
      <c r="F371" s="416">
        <v>1.1000000000000001</v>
      </c>
      <c r="G371" s="416">
        <v>1.0900000000000001</v>
      </c>
      <c r="H371" s="425">
        <v>2.2000000000000002</v>
      </c>
      <c r="I371" s="425">
        <v>3.17</v>
      </c>
      <c r="J371" s="416">
        <v>4.21</v>
      </c>
      <c r="K371" s="427">
        <v>1.6500000000000001</v>
      </c>
    </row>
    <row r="372" spans="4:11" x14ac:dyDescent="0.25">
      <c r="D372" s="423">
        <v>42171</v>
      </c>
      <c r="E372" s="424">
        <v>42171</v>
      </c>
      <c r="F372" s="416">
        <v>1.1000000000000001</v>
      </c>
      <c r="G372" s="416">
        <v>1.0900000000000001</v>
      </c>
      <c r="H372" s="425">
        <v>2.19</v>
      </c>
      <c r="I372" s="425">
        <v>3.17</v>
      </c>
      <c r="J372" s="416">
        <v>4.17</v>
      </c>
      <c r="K372" s="427">
        <v>1.6500000000000001</v>
      </c>
    </row>
    <row r="373" spans="4:11" x14ac:dyDescent="0.25">
      <c r="D373" s="423">
        <v>42172</v>
      </c>
      <c r="E373" s="424">
        <v>42172</v>
      </c>
      <c r="F373" s="416">
        <v>1.1000000000000001</v>
      </c>
      <c r="G373" s="416">
        <v>1.0900000000000001</v>
      </c>
      <c r="H373" s="425">
        <v>2.1800000000000002</v>
      </c>
      <c r="I373" s="425">
        <v>3.12</v>
      </c>
      <c r="J373" s="416">
        <v>4.13</v>
      </c>
      <c r="K373" s="427">
        <v>1.6500000000000001</v>
      </c>
    </row>
    <row r="374" spans="4:11" x14ac:dyDescent="0.25">
      <c r="D374" s="423">
        <v>42173</v>
      </c>
      <c r="E374" s="424">
        <v>42173</v>
      </c>
      <c r="F374" s="416">
        <v>1.1000000000000001</v>
      </c>
      <c r="G374" s="416">
        <v>1.02</v>
      </c>
      <c r="H374" s="425">
        <v>2.13</v>
      </c>
      <c r="I374" s="425">
        <v>3.07</v>
      </c>
      <c r="J374" s="416">
        <v>4.05</v>
      </c>
      <c r="K374" s="427">
        <v>1.6500000000000001</v>
      </c>
    </row>
    <row r="375" spans="4:11" x14ac:dyDescent="0.25">
      <c r="D375" s="423">
        <v>42174</v>
      </c>
      <c r="E375" s="424">
        <v>42174</v>
      </c>
      <c r="F375" s="416">
        <v>1.02</v>
      </c>
      <c r="G375" s="416">
        <v>1.02</v>
      </c>
      <c r="H375" s="425">
        <v>2.15</v>
      </c>
      <c r="I375" s="425">
        <v>3.09</v>
      </c>
      <c r="J375" s="416">
        <v>4.09</v>
      </c>
      <c r="K375" s="427">
        <v>1.6500000000000001</v>
      </c>
    </row>
    <row r="376" spans="4:11" x14ac:dyDescent="0.25">
      <c r="D376" s="423">
        <v>42177</v>
      </c>
      <c r="E376" s="424">
        <v>42177</v>
      </c>
      <c r="F376" s="416">
        <v>1.02</v>
      </c>
      <c r="G376" s="416">
        <v>1.03</v>
      </c>
      <c r="H376" s="425">
        <v>2.1</v>
      </c>
      <c r="I376" s="425">
        <v>3.01</v>
      </c>
      <c r="J376" s="416">
        <v>3.95</v>
      </c>
      <c r="K376" s="427">
        <v>1.6500000000000001</v>
      </c>
    </row>
    <row r="377" spans="4:11" x14ac:dyDescent="0.25">
      <c r="D377" s="423">
        <v>42178</v>
      </c>
      <c r="E377" s="424">
        <v>42178</v>
      </c>
      <c r="F377" s="416">
        <v>1.02</v>
      </c>
      <c r="G377" s="416">
        <v>1.01</v>
      </c>
      <c r="H377" s="425">
        <v>2.06</v>
      </c>
      <c r="I377" s="425">
        <v>2.93</v>
      </c>
      <c r="J377" s="416">
        <v>3.85</v>
      </c>
      <c r="K377" s="427">
        <v>1.6500000000000001</v>
      </c>
    </row>
    <row r="378" spans="4:11" x14ac:dyDescent="0.25">
      <c r="D378" s="423">
        <v>42179</v>
      </c>
      <c r="E378" s="424">
        <v>42179</v>
      </c>
      <c r="F378" s="416">
        <v>1.02</v>
      </c>
      <c r="G378" s="416">
        <v>1</v>
      </c>
      <c r="H378" s="425">
        <v>2.06</v>
      </c>
      <c r="I378" s="425">
        <v>2.91</v>
      </c>
      <c r="J378" s="416">
        <v>3.81</v>
      </c>
      <c r="K378" s="427">
        <v>1.5</v>
      </c>
    </row>
    <row r="379" spans="4:11" x14ac:dyDescent="0.25">
      <c r="D379" s="423">
        <v>42180</v>
      </c>
      <c r="E379" s="424">
        <v>42180</v>
      </c>
      <c r="F379" s="416">
        <v>1.03</v>
      </c>
      <c r="G379" s="416">
        <v>1</v>
      </c>
      <c r="H379" s="425">
        <v>2.0499999999999998</v>
      </c>
      <c r="I379" s="425">
        <v>2.92</v>
      </c>
      <c r="J379" s="416">
        <v>3.85</v>
      </c>
      <c r="K379" s="427">
        <v>1.5</v>
      </c>
    </row>
    <row r="380" spans="4:11" x14ac:dyDescent="0.25">
      <c r="D380" s="423">
        <v>42181</v>
      </c>
      <c r="E380" s="424">
        <v>42181</v>
      </c>
      <c r="F380" s="416">
        <v>1.03</v>
      </c>
      <c r="G380" s="416">
        <v>1</v>
      </c>
      <c r="H380" s="425">
        <v>2.0299999999999998</v>
      </c>
      <c r="I380" s="425">
        <v>2.88</v>
      </c>
      <c r="J380" s="416">
        <v>3.83</v>
      </c>
      <c r="K380" s="427">
        <v>1.5</v>
      </c>
    </row>
    <row r="381" spans="4:11" x14ac:dyDescent="0.25">
      <c r="D381" s="423">
        <v>42184</v>
      </c>
      <c r="E381" s="424">
        <v>42184</v>
      </c>
      <c r="F381" s="416">
        <v>1.03</v>
      </c>
      <c r="G381" s="416">
        <v>1</v>
      </c>
      <c r="H381" s="425">
        <v>2.15</v>
      </c>
      <c r="I381" s="425">
        <v>3.02</v>
      </c>
      <c r="J381" s="416">
        <v>3.9</v>
      </c>
      <c r="K381" s="427">
        <v>1.5</v>
      </c>
    </row>
    <row r="382" spans="4:11" x14ac:dyDescent="0.25">
      <c r="D382" s="423">
        <v>42185</v>
      </c>
      <c r="E382" s="424">
        <v>42185</v>
      </c>
      <c r="F382" s="416">
        <v>1.02</v>
      </c>
      <c r="G382" s="416">
        <v>0.99</v>
      </c>
      <c r="H382" s="425">
        <v>2.11</v>
      </c>
      <c r="I382" s="425">
        <v>2.98</v>
      </c>
      <c r="J382" s="416">
        <v>3.88</v>
      </c>
      <c r="K382" s="427">
        <v>1.5</v>
      </c>
    </row>
    <row r="383" spans="4:11" x14ac:dyDescent="0.25">
      <c r="D383" s="423">
        <v>42186</v>
      </c>
      <c r="E383" s="424">
        <v>42186</v>
      </c>
      <c r="F383" s="416">
        <v>1.02</v>
      </c>
      <c r="G383" s="416">
        <v>0.99</v>
      </c>
      <c r="H383" s="425">
        <v>2.06</v>
      </c>
      <c r="I383" s="425">
        <v>2.93</v>
      </c>
      <c r="J383" s="416">
        <v>3.84</v>
      </c>
      <c r="K383" s="427">
        <v>1.5</v>
      </c>
    </row>
    <row r="384" spans="4:11" x14ac:dyDescent="0.25">
      <c r="D384" s="423">
        <v>42187</v>
      </c>
      <c r="E384" s="424">
        <v>42187</v>
      </c>
      <c r="F384" s="416">
        <v>1.02</v>
      </c>
      <c r="G384" s="416">
        <v>0.99</v>
      </c>
      <c r="H384" s="425">
        <v>2.0699999999999998</v>
      </c>
      <c r="I384" s="425">
        <v>2.97</v>
      </c>
      <c r="J384" s="416">
        <v>3.91</v>
      </c>
      <c r="K384" s="427">
        <v>1.5</v>
      </c>
    </row>
    <row r="385" spans="4:11" x14ac:dyDescent="0.25">
      <c r="D385" s="423">
        <v>42188</v>
      </c>
      <c r="E385" s="424">
        <v>42188</v>
      </c>
      <c r="F385" s="416">
        <v>1.01</v>
      </c>
      <c r="G385" s="416">
        <v>0.99</v>
      </c>
      <c r="H385" s="425">
        <v>2.0699999999999998</v>
      </c>
      <c r="I385" s="425">
        <v>2.92</v>
      </c>
      <c r="J385" s="416">
        <v>3.84</v>
      </c>
      <c r="K385" s="427">
        <v>1.5</v>
      </c>
    </row>
    <row r="386" spans="4:11" x14ac:dyDescent="0.25">
      <c r="D386" s="423">
        <v>42191</v>
      </c>
      <c r="E386" s="424">
        <v>42191</v>
      </c>
      <c r="F386" s="416">
        <v>1.01</v>
      </c>
      <c r="G386" s="416">
        <v>0.99</v>
      </c>
      <c r="H386" s="425">
        <v>2.09</v>
      </c>
      <c r="I386" s="425">
        <v>2.95</v>
      </c>
      <c r="J386" s="416">
        <v>3.92</v>
      </c>
      <c r="K386" s="427">
        <v>1.5</v>
      </c>
    </row>
    <row r="387" spans="4:11" x14ac:dyDescent="0.25">
      <c r="D387" s="423">
        <v>42192</v>
      </c>
      <c r="E387" s="424">
        <v>42192</v>
      </c>
      <c r="F387" s="416">
        <v>1.01</v>
      </c>
      <c r="G387" s="416">
        <v>0.99</v>
      </c>
      <c r="H387" s="425">
        <v>2.06</v>
      </c>
      <c r="I387" s="425">
        <v>2.84</v>
      </c>
      <c r="J387" s="416">
        <v>3.82</v>
      </c>
      <c r="K387" s="427">
        <v>1.5</v>
      </c>
    </row>
    <row r="388" spans="4:11" x14ac:dyDescent="0.25">
      <c r="D388" s="423">
        <v>42193</v>
      </c>
      <c r="E388" s="424">
        <v>42193</v>
      </c>
      <c r="F388" s="416">
        <v>1.01</v>
      </c>
      <c r="G388" s="416">
        <v>0.99</v>
      </c>
      <c r="H388" s="425">
        <v>2.08</v>
      </c>
      <c r="I388" s="425">
        <v>2.89</v>
      </c>
      <c r="J388" s="416">
        <v>3.91</v>
      </c>
      <c r="K388" s="427">
        <v>1.5</v>
      </c>
    </row>
    <row r="389" spans="4:11" x14ac:dyDescent="0.25">
      <c r="D389" s="423">
        <v>42194</v>
      </c>
      <c r="E389" s="424">
        <v>42194</v>
      </c>
      <c r="F389" s="416">
        <v>1.01</v>
      </c>
      <c r="G389" s="416">
        <v>0.98</v>
      </c>
      <c r="H389" s="425">
        <v>2.0299999999999998</v>
      </c>
      <c r="I389" s="425">
        <v>2.79</v>
      </c>
      <c r="J389" s="416">
        <v>3.78</v>
      </c>
      <c r="K389" s="427">
        <v>1.5</v>
      </c>
    </row>
    <row r="390" spans="4:11" x14ac:dyDescent="0.25">
      <c r="D390" s="423">
        <v>42195</v>
      </c>
      <c r="E390" s="424">
        <v>42195</v>
      </c>
      <c r="F390" s="416">
        <v>1</v>
      </c>
      <c r="G390" s="416">
        <v>0.98</v>
      </c>
      <c r="H390" s="425">
        <v>2.0099999999999998</v>
      </c>
      <c r="I390" s="425">
        <v>2.76</v>
      </c>
      <c r="J390" s="416">
        <v>3.72</v>
      </c>
      <c r="K390" s="427">
        <v>1.5</v>
      </c>
    </row>
    <row r="391" spans="4:11" x14ac:dyDescent="0.25">
      <c r="D391" s="423">
        <v>42198</v>
      </c>
      <c r="E391" s="424">
        <v>42198</v>
      </c>
      <c r="F391" s="416">
        <v>0.99</v>
      </c>
      <c r="G391" s="416">
        <v>0.98</v>
      </c>
      <c r="H391" s="425">
        <v>2.0099999999999998</v>
      </c>
      <c r="I391" s="425">
        <v>2.76</v>
      </c>
      <c r="J391" s="416">
        <v>3.7</v>
      </c>
      <c r="K391" s="427">
        <v>1.5</v>
      </c>
    </row>
    <row r="392" spans="4:11" x14ac:dyDescent="0.25">
      <c r="D392" s="423">
        <v>42199</v>
      </c>
      <c r="E392" s="424">
        <v>42199</v>
      </c>
      <c r="F392" s="416">
        <v>0.99</v>
      </c>
      <c r="G392" s="416">
        <v>0.98</v>
      </c>
      <c r="H392" s="425">
        <v>2.02</v>
      </c>
      <c r="I392" s="425">
        <v>2.78</v>
      </c>
      <c r="J392" s="416">
        <v>3.76</v>
      </c>
      <c r="K392" s="427">
        <v>1.5</v>
      </c>
    </row>
    <row r="393" spans="4:11" x14ac:dyDescent="0.25">
      <c r="D393" s="423">
        <v>42200</v>
      </c>
      <c r="E393" s="424">
        <v>42200</v>
      </c>
      <c r="F393" s="416">
        <v>0.99</v>
      </c>
      <c r="G393" s="416">
        <v>0.97</v>
      </c>
      <c r="H393" s="425">
        <v>2.0099999999999998</v>
      </c>
      <c r="I393" s="425">
        <v>2.77</v>
      </c>
      <c r="J393" s="416">
        <v>3.74</v>
      </c>
      <c r="K393" s="427">
        <v>1.5</v>
      </c>
    </row>
    <row r="394" spans="4:11" x14ac:dyDescent="0.25">
      <c r="D394" s="423">
        <v>42201</v>
      </c>
      <c r="E394" s="424">
        <v>42201</v>
      </c>
      <c r="F394" s="416">
        <v>0.99</v>
      </c>
      <c r="G394" s="416">
        <v>0.97</v>
      </c>
      <c r="H394" s="425">
        <v>2.0099999999999998</v>
      </c>
      <c r="I394" s="425">
        <v>2.71</v>
      </c>
      <c r="J394" s="416">
        <v>3.67</v>
      </c>
      <c r="K394" s="427">
        <v>1.5</v>
      </c>
    </row>
    <row r="395" spans="4:11" x14ac:dyDescent="0.25">
      <c r="D395" s="423">
        <v>42202</v>
      </c>
      <c r="E395" s="424">
        <v>42202</v>
      </c>
      <c r="F395" s="416">
        <v>0.99</v>
      </c>
      <c r="G395" s="416">
        <v>0.97</v>
      </c>
      <c r="H395" s="425">
        <v>2.0299999999999998</v>
      </c>
      <c r="I395" s="425">
        <v>2.75</v>
      </c>
      <c r="J395" s="416">
        <v>3.66</v>
      </c>
      <c r="K395" s="427">
        <v>1.5</v>
      </c>
    </row>
    <row r="396" spans="4:11" x14ac:dyDescent="0.25">
      <c r="D396" s="423">
        <v>42205</v>
      </c>
      <c r="E396" s="424">
        <v>42205</v>
      </c>
      <c r="F396" s="416">
        <v>0.92</v>
      </c>
      <c r="G396" s="416">
        <v>0.97</v>
      </c>
      <c r="H396" s="425">
        <v>2.0499999999999998</v>
      </c>
      <c r="I396" s="425">
        <v>2.75</v>
      </c>
      <c r="J396" s="416">
        <v>3.63</v>
      </c>
      <c r="K396" s="427">
        <v>1.5</v>
      </c>
    </row>
    <row r="397" spans="4:11" x14ac:dyDescent="0.25">
      <c r="D397" s="423">
        <v>42206</v>
      </c>
      <c r="E397" s="424">
        <v>42206</v>
      </c>
      <c r="F397" s="416">
        <v>0.87</v>
      </c>
      <c r="G397" s="416">
        <v>0.95</v>
      </c>
      <c r="H397" s="425">
        <v>2.11</v>
      </c>
      <c r="I397" s="425">
        <v>2.81</v>
      </c>
      <c r="J397" s="416">
        <v>3.62</v>
      </c>
      <c r="K397" s="427">
        <v>1.5</v>
      </c>
    </row>
    <row r="398" spans="4:11" x14ac:dyDescent="0.25">
      <c r="D398" s="423">
        <v>42207</v>
      </c>
      <c r="E398" s="424">
        <v>42207</v>
      </c>
      <c r="F398" s="416">
        <v>0.87</v>
      </c>
      <c r="G398" s="416">
        <v>0.9</v>
      </c>
      <c r="H398" s="425">
        <v>2.11</v>
      </c>
      <c r="I398" s="425">
        <v>2.8</v>
      </c>
      <c r="J398" s="416">
        <v>3.58</v>
      </c>
      <c r="K398" s="427">
        <v>1.35</v>
      </c>
    </row>
    <row r="399" spans="4:11" x14ac:dyDescent="0.25">
      <c r="D399" s="423">
        <v>42208</v>
      </c>
      <c r="E399" s="424">
        <v>42208</v>
      </c>
      <c r="F399" s="416">
        <v>0.87</v>
      </c>
      <c r="G399" s="416">
        <v>0.89</v>
      </c>
      <c r="H399" s="425">
        <v>2.08</v>
      </c>
      <c r="I399" s="425">
        <v>2.68</v>
      </c>
      <c r="J399" s="416">
        <v>3.48</v>
      </c>
      <c r="K399" s="427">
        <v>1.35</v>
      </c>
    </row>
    <row r="400" spans="4:11" x14ac:dyDescent="0.25">
      <c r="D400" s="423">
        <v>42209</v>
      </c>
      <c r="E400" s="424">
        <v>42209</v>
      </c>
      <c r="F400" s="416">
        <v>0.92</v>
      </c>
      <c r="G400" s="416">
        <v>0.9</v>
      </c>
      <c r="H400" s="425">
        <v>2.11</v>
      </c>
      <c r="I400" s="425">
        <v>2.72</v>
      </c>
      <c r="J400" s="416">
        <v>3.55</v>
      </c>
      <c r="K400" s="427">
        <v>1.35</v>
      </c>
    </row>
    <row r="401" spans="4:11" x14ac:dyDescent="0.25">
      <c r="D401" s="423">
        <v>42212</v>
      </c>
      <c r="E401" s="424">
        <v>42212</v>
      </c>
      <c r="F401" s="416">
        <v>0.89</v>
      </c>
      <c r="G401" s="416">
        <v>0.89</v>
      </c>
      <c r="H401" s="425">
        <v>2.11</v>
      </c>
      <c r="I401" s="425">
        <v>2.74</v>
      </c>
      <c r="J401" s="416">
        <v>3.62</v>
      </c>
      <c r="K401" s="427">
        <v>1.35</v>
      </c>
    </row>
    <row r="402" spans="4:11" x14ac:dyDescent="0.25">
      <c r="D402" s="423">
        <v>42213</v>
      </c>
      <c r="E402" s="424">
        <v>42213</v>
      </c>
      <c r="F402" s="416">
        <v>0.89</v>
      </c>
      <c r="G402" s="416">
        <v>0.89</v>
      </c>
      <c r="H402" s="425">
        <v>2.13</v>
      </c>
      <c r="I402" s="425">
        <v>2.78</v>
      </c>
      <c r="J402" s="416">
        <v>3.65</v>
      </c>
      <c r="K402" s="427">
        <v>1.35</v>
      </c>
    </row>
    <row r="403" spans="4:11" x14ac:dyDescent="0.25">
      <c r="D403" s="423">
        <v>42214</v>
      </c>
      <c r="E403" s="424">
        <v>42214</v>
      </c>
      <c r="F403" s="416">
        <v>0.89</v>
      </c>
      <c r="G403" s="416">
        <v>0.89</v>
      </c>
      <c r="H403" s="425">
        <v>2.16</v>
      </c>
      <c r="I403" s="425">
        <v>2.83</v>
      </c>
      <c r="J403" s="416">
        <v>3.71</v>
      </c>
      <c r="K403" s="427">
        <v>1.35</v>
      </c>
    </row>
    <row r="404" spans="4:11" x14ac:dyDescent="0.25">
      <c r="D404" s="423">
        <v>42215</v>
      </c>
      <c r="E404" s="424">
        <v>42215</v>
      </c>
      <c r="F404" s="416">
        <v>0.88</v>
      </c>
      <c r="G404" s="416">
        <v>0.88</v>
      </c>
      <c r="H404" s="425">
        <v>2.19</v>
      </c>
      <c r="I404" s="425">
        <v>2.84</v>
      </c>
      <c r="J404" s="416">
        <v>3.74</v>
      </c>
      <c r="K404" s="427">
        <v>1.35</v>
      </c>
    </row>
    <row r="405" spans="4:11" x14ac:dyDescent="0.25">
      <c r="D405" s="423">
        <v>42216</v>
      </c>
      <c r="E405" s="424">
        <v>42216</v>
      </c>
      <c r="F405" s="416">
        <v>0.88</v>
      </c>
      <c r="G405" s="416">
        <v>0.87</v>
      </c>
      <c r="H405" s="425">
        <v>2.2200000000000002</v>
      </c>
      <c r="I405" s="425">
        <v>2.84</v>
      </c>
      <c r="J405" s="416">
        <v>3.74</v>
      </c>
      <c r="K405" s="427">
        <v>1.35</v>
      </c>
    </row>
    <row r="406" spans="4:11" x14ac:dyDescent="0.25">
      <c r="D406" s="423">
        <v>42219</v>
      </c>
      <c r="E406" s="424">
        <v>42219</v>
      </c>
      <c r="F406" s="416">
        <v>0.88</v>
      </c>
      <c r="G406" s="416">
        <v>0.89</v>
      </c>
      <c r="H406" s="425">
        <v>2.2200000000000002</v>
      </c>
      <c r="I406" s="425">
        <v>2.83</v>
      </c>
      <c r="J406" s="416">
        <v>3.7</v>
      </c>
      <c r="K406" s="427">
        <v>1.35</v>
      </c>
    </row>
    <row r="407" spans="4:11" x14ac:dyDescent="0.25">
      <c r="D407" s="423">
        <v>42220</v>
      </c>
      <c r="E407" s="424">
        <v>42220</v>
      </c>
      <c r="F407" s="416">
        <v>0.88</v>
      </c>
      <c r="G407" s="416">
        <v>0.88</v>
      </c>
      <c r="H407" s="425">
        <v>2.21</v>
      </c>
      <c r="I407" s="425">
        <v>2.81</v>
      </c>
      <c r="J407" s="416">
        <v>3.66</v>
      </c>
      <c r="K407" s="427">
        <v>1.35</v>
      </c>
    </row>
    <row r="408" spans="4:11" x14ac:dyDescent="0.25">
      <c r="D408" s="423">
        <v>42221</v>
      </c>
      <c r="E408" s="424">
        <v>42221</v>
      </c>
      <c r="F408" s="416">
        <v>0.88</v>
      </c>
      <c r="G408" s="416">
        <v>0.93</v>
      </c>
      <c r="H408" s="425">
        <v>2.2200000000000002</v>
      </c>
      <c r="I408" s="425">
        <v>2.83</v>
      </c>
      <c r="J408" s="416">
        <v>3.66</v>
      </c>
      <c r="K408" s="427">
        <v>1.35</v>
      </c>
    </row>
    <row r="409" spans="4:11" x14ac:dyDescent="0.25">
      <c r="D409" s="423">
        <v>42222</v>
      </c>
      <c r="E409" s="424">
        <v>42222</v>
      </c>
      <c r="F409" s="416">
        <v>0.88</v>
      </c>
      <c r="G409" s="416">
        <v>0.93</v>
      </c>
      <c r="H409" s="425">
        <v>2.2200000000000002</v>
      </c>
      <c r="I409" s="425">
        <v>2.81</v>
      </c>
      <c r="J409" s="416">
        <v>3.66</v>
      </c>
      <c r="K409" s="427">
        <v>1.35</v>
      </c>
    </row>
    <row r="410" spans="4:11" x14ac:dyDescent="0.25">
      <c r="D410" s="423">
        <v>42223</v>
      </c>
      <c r="E410" s="424">
        <v>42223</v>
      </c>
      <c r="F410" s="416">
        <v>0.88</v>
      </c>
      <c r="G410" s="416">
        <v>0.93</v>
      </c>
      <c r="H410" s="425">
        <v>2.23</v>
      </c>
      <c r="I410" s="425">
        <v>2.8</v>
      </c>
      <c r="J410" s="416">
        <v>3.68</v>
      </c>
      <c r="K410" s="427">
        <v>1.35</v>
      </c>
    </row>
    <row r="411" spans="4:11" x14ac:dyDescent="0.25">
      <c r="D411" s="423">
        <v>42226</v>
      </c>
      <c r="E411" s="424">
        <v>42226</v>
      </c>
      <c r="F411" s="416">
        <v>0.88</v>
      </c>
      <c r="G411" s="416">
        <v>0.93</v>
      </c>
      <c r="H411" s="425">
        <v>2.2400000000000002</v>
      </c>
      <c r="I411" s="425">
        <v>2.79</v>
      </c>
      <c r="J411" s="416">
        <v>3.66</v>
      </c>
      <c r="K411" s="427">
        <v>1.35</v>
      </c>
    </row>
    <row r="412" spans="4:11" x14ac:dyDescent="0.25">
      <c r="D412" s="423">
        <v>42227</v>
      </c>
      <c r="E412" s="424">
        <v>42227</v>
      </c>
      <c r="F412" s="416">
        <v>0.88</v>
      </c>
      <c r="G412" s="416">
        <v>0.9</v>
      </c>
      <c r="H412" s="425">
        <v>2.21</v>
      </c>
      <c r="I412" s="425">
        <v>2.72</v>
      </c>
      <c r="J412" s="416">
        <v>3.57</v>
      </c>
      <c r="K412" s="427">
        <v>1.35</v>
      </c>
    </row>
    <row r="413" spans="4:11" x14ac:dyDescent="0.25">
      <c r="D413" s="423">
        <v>42228</v>
      </c>
      <c r="E413" s="424">
        <v>42228</v>
      </c>
      <c r="F413" s="416">
        <v>0.88</v>
      </c>
      <c r="G413" s="416">
        <v>0.89</v>
      </c>
      <c r="H413" s="425">
        <v>2.16</v>
      </c>
      <c r="I413" s="425">
        <v>2.62</v>
      </c>
      <c r="J413" s="416">
        <v>3.49</v>
      </c>
      <c r="K413" s="427">
        <v>1.35</v>
      </c>
    </row>
    <row r="414" spans="4:11" x14ac:dyDescent="0.25">
      <c r="D414" s="423">
        <v>42229</v>
      </c>
      <c r="E414" s="424">
        <v>42229</v>
      </c>
      <c r="F414" s="416">
        <v>0.88</v>
      </c>
      <c r="G414" s="416">
        <v>0.89</v>
      </c>
      <c r="H414" s="425">
        <v>2.15</v>
      </c>
      <c r="I414" s="425">
        <v>2.6</v>
      </c>
      <c r="J414" s="416">
        <v>3.48</v>
      </c>
      <c r="K414" s="427">
        <v>1.35</v>
      </c>
    </row>
    <row r="415" spans="4:11" x14ac:dyDescent="0.25">
      <c r="D415" s="423">
        <v>42230</v>
      </c>
      <c r="E415" s="424">
        <v>42230</v>
      </c>
      <c r="F415" s="416">
        <v>0.85</v>
      </c>
      <c r="G415" s="416">
        <v>0.89</v>
      </c>
      <c r="H415" s="425">
        <v>2.15</v>
      </c>
      <c r="I415" s="425">
        <v>2.58</v>
      </c>
      <c r="J415" s="416">
        <v>3.46</v>
      </c>
      <c r="K415" s="427">
        <v>1.35</v>
      </c>
    </row>
    <row r="416" spans="4:11" x14ac:dyDescent="0.25">
      <c r="D416" s="423">
        <v>42233</v>
      </c>
      <c r="E416" s="424">
        <v>42233</v>
      </c>
      <c r="F416" s="416">
        <v>0.85</v>
      </c>
      <c r="G416" s="416">
        <v>0.89</v>
      </c>
      <c r="H416" s="425">
        <v>2.16</v>
      </c>
      <c r="I416" s="425">
        <v>2.6</v>
      </c>
      <c r="J416" s="416">
        <v>3.46</v>
      </c>
      <c r="K416" s="427">
        <v>1.35</v>
      </c>
    </row>
    <row r="417" spans="4:11" x14ac:dyDescent="0.25">
      <c r="D417" s="423">
        <v>42234</v>
      </c>
      <c r="E417" s="424">
        <v>42234</v>
      </c>
      <c r="F417" s="416">
        <v>0.85</v>
      </c>
      <c r="G417" s="416">
        <v>0.87</v>
      </c>
      <c r="H417" s="425">
        <v>2.15</v>
      </c>
      <c r="I417" s="425">
        <v>2.58</v>
      </c>
      <c r="J417" s="416">
        <v>3.47</v>
      </c>
      <c r="K417" s="427">
        <v>1.35</v>
      </c>
    </row>
    <row r="418" spans="4:11" x14ac:dyDescent="0.25">
      <c r="D418" s="423">
        <v>42235</v>
      </c>
      <c r="E418" s="424">
        <v>42235</v>
      </c>
      <c r="F418" s="416">
        <v>0.85</v>
      </c>
      <c r="G418" s="416">
        <v>0.8</v>
      </c>
      <c r="H418" s="425">
        <v>2.14</v>
      </c>
      <c r="I418" s="425">
        <v>2.59</v>
      </c>
      <c r="J418" s="416">
        <v>3.49</v>
      </c>
      <c r="K418" s="427">
        <v>1.35</v>
      </c>
    </row>
    <row r="419" spans="4:11" x14ac:dyDescent="0.25">
      <c r="D419" s="423">
        <v>42240</v>
      </c>
      <c r="E419" s="424">
        <v>42240</v>
      </c>
      <c r="F419" s="416">
        <v>0.85</v>
      </c>
      <c r="G419" s="416">
        <v>0.83</v>
      </c>
      <c r="H419" s="425">
        <v>2.2200000000000002</v>
      </c>
      <c r="I419" s="425">
        <v>2.73</v>
      </c>
      <c r="J419" s="416">
        <v>3.69</v>
      </c>
      <c r="K419" s="427">
        <v>1.35</v>
      </c>
    </row>
    <row r="420" spans="4:11" x14ac:dyDescent="0.25">
      <c r="D420" s="423">
        <v>42241</v>
      </c>
      <c r="E420" s="424">
        <v>42241</v>
      </c>
      <c r="F420" s="416">
        <v>0.83</v>
      </c>
      <c r="G420" s="416">
        <v>0.76</v>
      </c>
      <c r="H420" s="425">
        <v>2.21</v>
      </c>
      <c r="I420" s="425">
        <v>2.76</v>
      </c>
      <c r="J420" s="416">
        <v>3.7</v>
      </c>
      <c r="K420" s="427">
        <v>1.35</v>
      </c>
    </row>
    <row r="421" spans="4:11" x14ac:dyDescent="0.25">
      <c r="D421" s="423">
        <v>42242</v>
      </c>
      <c r="E421" s="424">
        <v>42242</v>
      </c>
      <c r="F421" s="416">
        <v>0.83</v>
      </c>
      <c r="G421" s="416">
        <v>0.75</v>
      </c>
      <c r="H421" s="425">
        <v>2.21</v>
      </c>
      <c r="I421" s="425">
        <v>2.76</v>
      </c>
      <c r="J421" s="416">
        <v>3.76</v>
      </c>
      <c r="K421" s="427">
        <v>1.35</v>
      </c>
    </row>
    <row r="422" spans="4:11" x14ac:dyDescent="0.25">
      <c r="D422" s="423">
        <v>42243</v>
      </c>
      <c r="E422" s="424">
        <v>42243</v>
      </c>
      <c r="F422" s="416">
        <v>0.82</v>
      </c>
      <c r="G422" s="416">
        <v>0.72</v>
      </c>
      <c r="H422" s="425">
        <v>2.16</v>
      </c>
      <c r="I422" s="425">
        <v>2.69</v>
      </c>
      <c r="J422" s="416">
        <v>3.68</v>
      </c>
      <c r="K422" s="427">
        <v>1.35</v>
      </c>
    </row>
    <row r="423" spans="4:11" x14ac:dyDescent="0.25">
      <c r="D423" s="423">
        <v>42244</v>
      </c>
      <c r="E423" s="424">
        <v>42244</v>
      </c>
      <c r="F423" s="416">
        <v>0.76</v>
      </c>
      <c r="G423" s="416">
        <v>0.7</v>
      </c>
      <c r="H423" s="425">
        <v>2.12</v>
      </c>
      <c r="I423" s="425">
        <v>2.67</v>
      </c>
      <c r="J423" s="416">
        <v>3.67</v>
      </c>
      <c r="K423" s="427">
        <v>1.35</v>
      </c>
    </row>
    <row r="424" spans="4:11" x14ac:dyDescent="0.25">
      <c r="D424" s="423">
        <v>42247</v>
      </c>
      <c r="E424" s="424">
        <v>42247</v>
      </c>
      <c r="F424" s="416">
        <v>0.75</v>
      </c>
      <c r="G424" s="416">
        <v>0.7</v>
      </c>
      <c r="H424" s="425">
        <v>2.06</v>
      </c>
      <c r="I424" s="425">
        <v>2.66</v>
      </c>
      <c r="J424" s="416">
        <v>3.64</v>
      </c>
      <c r="K424" s="427">
        <v>1.35</v>
      </c>
    </row>
    <row r="425" spans="4:11" x14ac:dyDescent="0.25">
      <c r="D425" s="423">
        <v>42248</v>
      </c>
      <c r="E425" s="424">
        <v>42248</v>
      </c>
      <c r="F425" s="416">
        <v>0.73</v>
      </c>
      <c r="G425" s="416">
        <v>0.69</v>
      </c>
      <c r="H425" s="425">
        <v>2.0699999999999998</v>
      </c>
      <c r="I425" s="425">
        <v>2.67</v>
      </c>
      <c r="J425" s="416">
        <v>3.68</v>
      </c>
      <c r="K425" s="427">
        <v>1.35</v>
      </c>
    </row>
    <row r="426" spans="4:11" x14ac:dyDescent="0.25">
      <c r="D426" s="423">
        <v>42249</v>
      </c>
      <c r="E426" s="424">
        <v>42249</v>
      </c>
      <c r="F426" s="416">
        <v>0.73</v>
      </c>
      <c r="G426" s="416">
        <v>0.69</v>
      </c>
      <c r="H426" s="425">
        <v>2.0299999999999998</v>
      </c>
      <c r="I426" s="425">
        <v>2.68</v>
      </c>
      <c r="J426" s="416">
        <v>3.71</v>
      </c>
      <c r="K426" s="427">
        <v>1.35</v>
      </c>
    </row>
    <row r="427" spans="4:11" x14ac:dyDescent="0.25">
      <c r="D427" s="423">
        <v>42250</v>
      </c>
      <c r="E427" s="424">
        <v>42250</v>
      </c>
      <c r="F427" s="416">
        <v>0.72</v>
      </c>
      <c r="G427" s="416">
        <v>0.69</v>
      </c>
      <c r="H427" s="425">
        <v>1.97</v>
      </c>
      <c r="I427" s="425">
        <v>2.66</v>
      </c>
      <c r="J427" s="416">
        <v>3.67</v>
      </c>
      <c r="K427" s="427">
        <v>1.35</v>
      </c>
    </row>
    <row r="428" spans="4:11" x14ac:dyDescent="0.25">
      <c r="D428" s="423">
        <v>42251</v>
      </c>
      <c r="E428" s="424">
        <v>42251</v>
      </c>
      <c r="F428" s="416">
        <v>0.72</v>
      </c>
      <c r="G428" s="416">
        <v>0.68</v>
      </c>
      <c r="H428" s="425">
        <v>1.96</v>
      </c>
      <c r="I428" s="425">
        <v>2.63</v>
      </c>
      <c r="J428" s="416">
        <v>3.63</v>
      </c>
      <c r="K428" s="427">
        <v>1.35</v>
      </c>
    </row>
    <row r="429" spans="4:11" x14ac:dyDescent="0.25">
      <c r="D429" s="423">
        <v>42254</v>
      </c>
      <c r="E429" s="424">
        <v>42254</v>
      </c>
      <c r="F429" s="416">
        <v>0.57999999999999996</v>
      </c>
      <c r="G429" s="416">
        <v>0.68</v>
      </c>
      <c r="H429" s="425">
        <v>1.95</v>
      </c>
      <c r="I429" s="425">
        <v>2.62</v>
      </c>
      <c r="J429" s="416">
        <v>3.6</v>
      </c>
      <c r="K429" s="427">
        <v>1.35</v>
      </c>
    </row>
    <row r="430" spans="4:11" x14ac:dyDescent="0.25">
      <c r="D430" s="423">
        <v>42255</v>
      </c>
      <c r="E430" s="424">
        <v>42255</v>
      </c>
      <c r="F430" s="416">
        <v>0.56000000000000005</v>
      </c>
      <c r="G430" s="416">
        <v>0.62</v>
      </c>
      <c r="H430" s="425">
        <v>1.9</v>
      </c>
      <c r="I430" s="425">
        <v>2.62</v>
      </c>
      <c r="J430" s="416">
        <v>3.62</v>
      </c>
      <c r="K430" s="427">
        <v>1.35</v>
      </c>
    </row>
    <row r="431" spans="4:11" x14ac:dyDescent="0.25">
      <c r="D431" s="423">
        <v>42256</v>
      </c>
      <c r="E431" s="424">
        <v>42256</v>
      </c>
      <c r="F431" s="416">
        <v>0.56999999999999995</v>
      </c>
      <c r="G431" s="416">
        <v>0.6</v>
      </c>
      <c r="H431" s="425">
        <v>1.86</v>
      </c>
      <c r="I431" s="425">
        <v>2.59</v>
      </c>
      <c r="J431" s="416">
        <v>3.61</v>
      </c>
      <c r="K431" s="427">
        <v>1.35</v>
      </c>
    </row>
    <row r="432" spans="4:11" x14ac:dyDescent="0.25">
      <c r="D432" s="423">
        <v>42257</v>
      </c>
      <c r="E432" s="424">
        <v>42257</v>
      </c>
      <c r="F432" s="416">
        <v>0.55000000000000004</v>
      </c>
      <c r="G432" s="416">
        <v>0.5</v>
      </c>
      <c r="H432" s="425">
        <v>1.87</v>
      </c>
      <c r="I432" s="425">
        <v>2.6</v>
      </c>
      <c r="J432" s="416">
        <v>3.62</v>
      </c>
      <c r="K432" s="427">
        <v>1.35</v>
      </c>
    </row>
    <row r="433" spans="4:11" x14ac:dyDescent="0.25">
      <c r="D433" s="423">
        <v>42258</v>
      </c>
      <c r="E433" s="424">
        <v>42258</v>
      </c>
      <c r="F433" s="416">
        <v>0.47</v>
      </c>
      <c r="G433" s="416">
        <v>0.5</v>
      </c>
      <c r="H433" s="425">
        <v>1.83</v>
      </c>
      <c r="I433" s="425">
        <v>2.56</v>
      </c>
      <c r="J433" s="416">
        <v>3.59</v>
      </c>
      <c r="K433" s="427">
        <v>1.35</v>
      </c>
    </row>
    <row r="434" spans="4:11" x14ac:dyDescent="0.25">
      <c r="D434" s="423">
        <v>42261</v>
      </c>
      <c r="E434" s="424">
        <v>42261</v>
      </c>
      <c r="F434" s="416">
        <v>0.48</v>
      </c>
      <c r="G434" s="416">
        <v>0.5</v>
      </c>
      <c r="H434" s="425">
        <v>1.78</v>
      </c>
      <c r="I434" s="425">
        <v>2.54</v>
      </c>
      <c r="J434" s="416">
        <v>3.56</v>
      </c>
      <c r="K434" s="427">
        <v>1.35</v>
      </c>
    </row>
    <row r="435" spans="4:11" x14ac:dyDescent="0.25">
      <c r="D435" s="423">
        <v>42262</v>
      </c>
      <c r="E435" s="424">
        <v>42262</v>
      </c>
      <c r="F435" s="416">
        <v>0.46</v>
      </c>
      <c r="G435" s="416">
        <v>0.5</v>
      </c>
      <c r="H435" s="425">
        <v>1.75</v>
      </c>
      <c r="I435" s="425">
        <v>2.52</v>
      </c>
      <c r="J435" s="416">
        <v>3.52</v>
      </c>
      <c r="K435" s="427">
        <v>1.35</v>
      </c>
    </row>
    <row r="436" spans="4:11" x14ac:dyDescent="0.25">
      <c r="D436" s="423">
        <v>42263</v>
      </c>
      <c r="E436" s="424">
        <v>42263</v>
      </c>
      <c r="F436" s="416">
        <v>0.46</v>
      </c>
      <c r="G436" s="416">
        <v>0.47</v>
      </c>
      <c r="H436" s="425">
        <v>1.78</v>
      </c>
      <c r="I436" s="425">
        <v>2.56</v>
      </c>
      <c r="J436" s="416">
        <v>3.58</v>
      </c>
      <c r="K436" s="427">
        <v>1.35</v>
      </c>
    </row>
    <row r="437" spans="4:11" x14ac:dyDescent="0.25">
      <c r="D437" s="423">
        <v>42264</v>
      </c>
      <c r="E437" s="424">
        <v>42264</v>
      </c>
      <c r="F437" s="416">
        <v>0.43</v>
      </c>
      <c r="G437" s="416">
        <v>0.46</v>
      </c>
      <c r="H437" s="425">
        <v>1.78</v>
      </c>
      <c r="I437" s="425">
        <v>2.5499999999999998</v>
      </c>
      <c r="J437" s="416">
        <v>3.57</v>
      </c>
      <c r="K437" s="427">
        <v>1.35</v>
      </c>
    </row>
    <row r="438" spans="4:11" x14ac:dyDescent="0.25">
      <c r="D438" s="423">
        <v>42265</v>
      </c>
      <c r="E438" s="424">
        <v>42265</v>
      </c>
      <c r="F438" s="416">
        <v>0.33</v>
      </c>
      <c r="G438" s="416">
        <v>0.45</v>
      </c>
      <c r="H438" s="425">
        <v>1.75</v>
      </c>
      <c r="I438" s="425">
        <v>2.48</v>
      </c>
      <c r="J438" s="416">
        <v>3.47</v>
      </c>
      <c r="K438" s="427">
        <v>1.35</v>
      </c>
    </row>
    <row r="439" spans="4:11" x14ac:dyDescent="0.25">
      <c r="D439" s="423">
        <v>42268</v>
      </c>
      <c r="E439" s="424">
        <v>42268</v>
      </c>
      <c r="F439" s="416">
        <v>0.33</v>
      </c>
      <c r="G439" s="416">
        <v>0.45</v>
      </c>
      <c r="H439" s="425">
        <v>1.75</v>
      </c>
      <c r="I439" s="425">
        <v>2.4300000000000002</v>
      </c>
      <c r="J439" s="416">
        <v>3.4</v>
      </c>
      <c r="K439" s="427">
        <v>1.35</v>
      </c>
    </row>
    <row r="440" spans="4:11" x14ac:dyDescent="0.25">
      <c r="D440" s="423">
        <v>42269</v>
      </c>
      <c r="E440" s="424">
        <v>42269</v>
      </c>
      <c r="F440" s="416">
        <v>0.32</v>
      </c>
      <c r="G440" s="416">
        <v>0.45</v>
      </c>
      <c r="H440" s="425">
        <v>1.72</v>
      </c>
      <c r="I440" s="425">
        <v>2.38</v>
      </c>
      <c r="J440" s="416">
        <v>3.37</v>
      </c>
      <c r="K440" s="427">
        <v>1.35</v>
      </c>
    </row>
    <row r="441" spans="4:11" x14ac:dyDescent="0.25">
      <c r="D441" s="423">
        <v>42270</v>
      </c>
      <c r="E441" s="424">
        <v>42270</v>
      </c>
      <c r="F441" s="416">
        <v>0.33</v>
      </c>
      <c r="G441" s="416">
        <v>0.45</v>
      </c>
      <c r="H441" s="425">
        <v>1.66</v>
      </c>
      <c r="I441" s="425">
        <v>2.3199999999999998</v>
      </c>
      <c r="J441" s="416">
        <v>3.35</v>
      </c>
      <c r="K441" s="427">
        <v>1.35</v>
      </c>
    </row>
    <row r="442" spans="4:11" x14ac:dyDescent="0.25">
      <c r="D442" s="423">
        <v>42271</v>
      </c>
      <c r="E442" s="424">
        <v>42271</v>
      </c>
      <c r="F442" s="416">
        <v>0.33</v>
      </c>
      <c r="G442" s="416">
        <v>0.45</v>
      </c>
      <c r="H442" s="425">
        <v>1.65</v>
      </c>
      <c r="I442" s="425">
        <v>2.31</v>
      </c>
      <c r="J442" s="416">
        <v>3.27</v>
      </c>
      <c r="K442" s="427">
        <v>1.35</v>
      </c>
    </row>
    <row r="443" spans="4:11" x14ac:dyDescent="0.25">
      <c r="D443" s="423">
        <v>42272</v>
      </c>
      <c r="E443" s="424">
        <v>42272</v>
      </c>
      <c r="F443" s="416">
        <v>0.38</v>
      </c>
      <c r="G443" s="416">
        <v>0.4</v>
      </c>
      <c r="H443" s="425">
        <v>1.57</v>
      </c>
      <c r="I443" s="425">
        <v>2.3199999999999998</v>
      </c>
      <c r="J443" s="416">
        <v>3.31</v>
      </c>
      <c r="K443" s="427">
        <v>1.35</v>
      </c>
    </row>
    <row r="444" spans="4:11" x14ac:dyDescent="0.25">
      <c r="D444" s="423">
        <v>42275</v>
      </c>
      <c r="E444" s="424">
        <v>42275</v>
      </c>
      <c r="F444" s="416">
        <v>0.34</v>
      </c>
      <c r="G444" s="416">
        <v>0.4</v>
      </c>
      <c r="H444" s="425">
        <v>1.57</v>
      </c>
      <c r="I444" s="425">
        <v>2.35</v>
      </c>
      <c r="J444" s="416">
        <v>3.33</v>
      </c>
      <c r="K444" s="427">
        <v>1.35</v>
      </c>
    </row>
    <row r="445" spans="4:11" x14ac:dyDescent="0.25">
      <c r="D445" s="423">
        <v>42276</v>
      </c>
      <c r="E445" s="424">
        <v>42276</v>
      </c>
      <c r="F445" s="416">
        <v>0.36</v>
      </c>
      <c r="G445" s="416">
        <v>0.35</v>
      </c>
      <c r="H445" s="425">
        <v>1.55</v>
      </c>
      <c r="I445" s="425">
        <v>2.34</v>
      </c>
      <c r="J445" s="416">
        <v>3.28</v>
      </c>
      <c r="K445" s="427">
        <v>1.35</v>
      </c>
    </row>
    <row r="446" spans="4:11" x14ac:dyDescent="0.25">
      <c r="D446" s="423">
        <v>42277</v>
      </c>
      <c r="E446" s="424">
        <v>42277</v>
      </c>
      <c r="F446" s="416">
        <v>0.36</v>
      </c>
      <c r="G446" s="416">
        <v>0.43</v>
      </c>
      <c r="H446" s="425">
        <v>1.55</v>
      </c>
      <c r="I446" s="425">
        <v>2.33</v>
      </c>
      <c r="J446" s="416">
        <v>3.28</v>
      </c>
      <c r="K446" s="427">
        <v>1.35</v>
      </c>
    </row>
    <row r="447" spans="4:11" x14ac:dyDescent="0.25">
      <c r="D447" s="423">
        <v>42278</v>
      </c>
      <c r="E447" s="424">
        <v>42278</v>
      </c>
      <c r="F447" s="416">
        <v>0.36</v>
      </c>
      <c r="G447" s="416">
        <v>0.42</v>
      </c>
      <c r="H447" s="425">
        <v>1.53</v>
      </c>
      <c r="I447" s="425">
        <v>2.3199999999999998</v>
      </c>
      <c r="J447" s="416">
        <v>3.28</v>
      </c>
      <c r="K447" s="427">
        <v>1.35</v>
      </c>
    </row>
    <row r="448" spans="4:11" x14ac:dyDescent="0.25">
      <c r="D448" s="423">
        <v>42279</v>
      </c>
      <c r="E448" s="424">
        <v>42279</v>
      </c>
      <c r="F448" s="416">
        <v>0.4</v>
      </c>
      <c r="G448" s="416">
        <v>0.42</v>
      </c>
      <c r="H448" s="425">
        <v>1.53</v>
      </c>
      <c r="I448" s="425">
        <v>2.31</v>
      </c>
      <c r="J448" s="416">
        <v>3.29</v>
      </c>
      <c r="K448" s="427">
        <v>1.35</v>
      </c>
    </row>
    <row r="449" spans="4:11" x14ac:dyDescent="0.25">
      <c r="D449" s="423">
        <v>42282</v>
      </c>
      <c r="E449" s="424">
        <v>42282</v>
      </c>
      <c r="F449" s="416">
        <v>0.39</v>
      </c>
      <c r="G449" s="416">
        <v>0.4</v>
      </c>
      <c r="H449" s="425">
        <v>1.54</v>
      </c>
      <c r="I449" s="425">
        <v>2.2999999999999998</v>
      </c>
      <c r="J449" s="416">
        <v>3.24</v>
      </c>
      <c r="K449" s="427">
        <v>1.35</v>
      </c>
    </row>
    <row r="450" spans="4:11" x14ac:dyDescent="0.25">
      <c r="D450" s="423">
        <v>42284</v>
      </c>
      <c r="E450" s="424">
        <v>42284</v>
      </c>
      <c r="F450" s="416">
        <v>0.39</v>
      </c>
      <c r="G450" s="416">
        <v>0.47</v>
      </c>
      <c r="H450" s="425">
        <v>1.55</v>
      </c>
      <c r="I450" s="425">
        <v>2.2799999999999998</v>
      </c>
      <c r="J450" s="416">
        <v>3.25</v>
      </c>
      <c r="K450" s="427">
        <v>1.35</v>
      </c>
    </row>
    <row r="451" spans="4:11" x14ac:dyDescent="0.25">
      <c r="D451" s="423">
        <v>42285</v>
      </c>
      <c r="E451" s="424">
        <v>42285</v>
      </c>
      <c r="F451" s="416">
        <v>0.39</v>
      </c>
      <c r="G451" s="416">
        <v>0.51</v>
      </c>
      <c r="H451" s="425">
        <v>1.53</v>
      </c>
      <c r="I451" s="425">
        <v>2.21</v>
      </c>
      <c r="J451" s="416">
        <v>3.18</v>
      </c>
      <c r="K451" s="427">
        <v>1.35</v>
      </c>
    </row>
    <row r="452" spans="4:11" x14ac:dyDescent="0.25">
      <c r="D452" s="423">
        <v>42286</v>
      </c>
      <c r="E452" s="424">
        <v>42286</v>
      </c>
      <c r="F452" s="416">
        <v>0.39</v>
      </c>
      <c r="G452" s="416">
        <v>0.54</v>
      </c>
      <c r="H452" s="425">
        <v>1.54</v>
      </c>
      <c r="I452" s="425">
        <v>2.2200000000000002</v>
      </c>
      <c r="J452" s="416">
        <v>3.2</v>
      </c>
      <c r="K452" s="427">
        <v>1.35</v>
      </c>
    </row>
    <row r="453" spans="4:11" x14ac:dyDescent="0.25">
      <c r="D453" s="423">
        <v>42289</v>
      </c>
      <c r="E453" s="424">
        <v>42289</v>
      </c>
      <c r="F453" s="416">
        <v>0.49</v>
      </c>
      <c r="G453" s="416">
        <v>0.56000000000000005</v>
      </c>
      <c r="H453" s="425">
        <v>1.58</v>
      </c>
      <c r="I453" s="425">
        <v>2.31</v>
      </c>
      <c r="J453" s="416">
        <v>3.24</v>
      </c>
      <c r="K453" s="427">
        <v>1.35</v>
      </c>
    </row>
    <row r="454" spans="4:11" x14ac:dyDescent="0.25">
      <c r="D454" s="423">
        <v>42290</v>
      </c>
      <c r="E454" s="424">
        <v>42290</v>
      </c>
      <c r="F454" s="416">
        <v>0.49</v>
      </c>
      <c r="G454" s="416">
        <v>0.56000000000000005</v>
      </c>
      <c r="H454" s="425">
        <v>1.65</v>
      </c>
      <c r="I454" s="425">
        <v>2.35</v>
      </c>
      <c r="J454" s="416">
        <v>3.25</v>
      </c>
      <c r="K454" s="427">
        <v>1.35</v>
      </c>
    </row>
    <row r="455" spans="4:11" x14ac:dyDescent="0.25">
      <c r="D455" s="423">
        <v>42291</v>
      </c>
      <c r="E455" s="424">
        <v>42291</v>
      </c>
      <c r="F455" s="416">
        <v>0.51</v>
      </c>
      <c r="G455" s="416">
        <v>0.56000000000000005</v>
      </c>
      <c r="H455" s="425">
        <v>1.69</v>
      </c>
      <c r="I455" s="425">
        <v>2.38</v>
      </c>
      <c r="J455" s="416">
        <v>3.27</v>
      </c>
      <c r="K455" s="427">
        <v>1.35</v>
      </c>
    </row>
    <row r="456" spans="4:11" x14ac:dyDescent="0.25">
      <c r="D456" s="423">
        <v>42292</v>
      </c>
      <c r="E456" s="424">
        <v>42292</v>
      </c>
      <c r="F456" s="416">
        <v>0.51</v>
      </c>
      <c r="G456" s="416">
        <v>0.56000000000000005</v>
      </c>
      <c r="H456" s="425">
        <v>1.73</v>
      </c>
      <c r="I456" s="425">
        <v>2.41</v>
      </c>
      <c r="J456" s="416">
        <v>3.28</v>
      </c>
      <c r="K456" s="427">
        <v>1.35</v>
      </c>
    </row>
    <row r="457" spans="4:11" x14ac:dyDescent="0.25">
      <c r="D457" s="423">
        <v>42293</v>
      </c>
      <c r="E457" s="424">
        <v>42293</v>
      </c>
      <c r="F457" s="416">
        <v>0.5</v>
      </c>
      <c r="G457" s="416">
        <v>0.56000000000000005</v>
      </c>
      <c r="H457" s="425">
        <v>1.76</v>
      </c>
      <c r="I457" s="425">
        <v>2.46</v>
      </c>
      <c r="J457" s="416">
        <v>3.31</v>
      </c>
      <c r="K457" s="427">
        <v>1.35</v>
      </c>
    </row>
    <row r="458" spans="4:11" x14ac:dyDescent="0.25">
      <c r="D458" s="423">
        <v>42296</v>
      </c>
      <c r="E458" s="424">
        <v>42296</v>
      </c>
      <c r="F458" s="416">
        <v>0.53</v>
      </c>
      <c r="G458" s="416">
        <v>0.56999999999999995</v>
      </c>
      <c r="H458" s="425">
        <v>1.76</v>
      </c>
      <c r="I458" s="425">
        <v>2.4900000000000002</v>
      </c>
      <c r="J458" s="416">
        <v>3.34</v>
      </c>
      <c r="K458" s="427">
        <v>1.35</v>
      </c>
    </row>
    <row r="459" spans="4:11" x14ac:dyDescent="0.25">
      <c r="D459" s="423">
        <v>42297</v>
      </c>
      <c r="E459" s="424">
        <v>42297</v>
      </c>
      <c r="F459" s="416">
        <v>0.53</v>
      </c>
      <c r="G459" s="416">
        <v>0.57999999999999996</v>
      </c>
      <c r="H459" s="425">
        <v>1.83</v>
      </c>
      <c r="I459" s="425">
        <v>2.5099999999999998</v>
      </c>
      <c r="J459" s="416">
        <v>3.37</v>
      </c>
      <c r="K459" s="427">
        <v>1.35</v>
      </c>
    </row>
    <row r="460" spans="4:11" x14ac:dyDescent="0.25">
      <c r="D460" s="423">
        <v>42298</v>
      </c>
      <c r="E460" s="424">
        <v>42298</v>
      </c>
      <c r="F460" s="416">
        <v>0.53</v>
      </c>
      <c r="G460" s="416">
        <v>0.6</v>
      </c>
      <c r="H460" s="425">
        <v>1.81</v>
      </c>
      <c r="I460" s="425">
        <v>2.4500000000000002</v>
      </c>
      <c r="J460" s="416">
        <v>3.37</v>
      </c>
      <c r="K460" s="427">
        <v>1.35</v>
      </c>
    </row>
    <row r="461" spans="4:11" x14ac:dyDescent="0.25">
      <c r="D461" s="423">
        <v>42299</v>
      </c>
      <c r="E461" s="424">
        <v>42299</v>
      </c>
      <c r="F461" s="416">
        <v>0.54</v>
      </c>
      <c r="G461" s="416">
        <v>0.74</v>
      </c>
      <c r="H461" s="425">
        <v>1.81</v>
      </c>
      <c r="I461" s="425">
        <v>2.4300000000000002</v>
      </c>
      <c r="J461" s="416">
        <v>3.38</v>
      </c>
      <c r="K461" s="427">
        <v>1.35</v>
      </c>
    </row>
    <row r="462" spans="4:11" x14ac:dyDescent="0.25">
      <c r="D462" s="423">
        <v>42303</v>
      </c>
      <c r="E462" s="424">
        <v>42303</v>
      </c>
      <c r="F462" s="416">
        <v>0.55000000000000004</v>
      </c>
      <c r="G462" s="416">
        <v>0.74</v>
      </c>
      <c r="H462" s="425">
        <v>1.76</v>
      </c>
      <c r="I462" s="425">
        <v>2.36</v>
      </c>
      <c r="J462" s="416">
        <v>3.3</v>
      </c>
      <c r="K462" s="427">
        <v>1.35</v>
      </c>
    </row>
    <row r="463" spans="4:11" x14ac:dyDescent="0.25">
      <c r="D463" s="423">
        <v>42304</v>
      </c>
      <c r="E463" s="424">
        <v>42304</v>
      </c>
      <c r="F463" s="416">
        <v>0.55000000000000004</v>
      </c>
      <c r="G463" s="416">
        <v>0.74</v>
      </c>
      <c r="H463" s="425">
        <v>1.77</v>
      </c>
      <c r="I463" s="425">
        <v>2.34</v>
      </c>
      <c r="J463" s="416">
        <v>3.27</v>
      </c>
      <c r="K463" s="427">
        <v>1.35</v>
      </c>
    </row>
    <row r="464" spans="4:11" x14ac:dyDescent="0.25">
      <c r="D464" s="423">
        <v>42305</v>
      </c>
      <c r="E464" s="424">
        <v>42305</v>
      </c>
      <c r="F464" s="416">
        <v>0.54</v>
      </c>
      <c r="G464" s="416">
        <v>0.74</v>
      </c>
      <c r="H464" s="425">
        <v>1.77</v>
      </c>
      <c r="I464" s="425">
        <v>2.34</v>
      </c>
      <c r="J464" s="416">
        <v>3.25</v>
      </c>
      <c r="K464" s="427">
        <v>1.35</v>
      </c>
    </row>
    <row r="465" spans="4:11" x14ac:dyDescent="0.25">
      <c r="D465" s="423">
        <v>42306</v>
      </c>
      <c r="E465" s="424">
        <v>42306</v>
      </c>
      <c r="F465" s="416">
        <v>0.73</v>
      </c>
      <c r="G465" s="416">
        <v>0.74</v>
      </c>
      <c r="H465" s="425">
        <v>1.79</v>
      </c>
      <c r="I465" s="425">
        <v>2.37</v>
      </c>
      <c r="J465" s="416">
        <v>3.3</v>
      </c>
      <c r="K465" s="427">
        <v>1.35</v>
      </c>
    </row>
    <row r="466" spans="4:11" x14ac:dyDescent="0.25">
      <c r="D466" s="423">
        <v>42307</v>
      </c>
      <c r="E466" s="424">
        <v>42307</v>
      </c>
      <c r="F466" s="416">
        <v>0.73</v>
      </c>
      <c r="G466" s="416">
        <v>0.74</v>
      </c>
      <c r="H466" s="425">
        <v>1.83</v>
      </c>
      <c r="I466" s="425">
        <v>2.44</v>
      </c>
      <c r="J466" s="416">
        <v>3.35</v>
      </c>
      <c r="K466" s="427">
        <v>1.35</v>
      </c>
    </row>
    <row r="467" spans="4:11" x14ac:dyDescent="0.25">
      <c r="D467" s="423">
        <v>42310</v>
      </c>
      <c r="E467" s="424">
        <v>42310</v>
      </c>
      <c r="F467" s="416">
        <v>0.72</v>
      </c>
      <c r="G467" s="416">
        <v>0.73</v>
      </c>
      <c r="H467" s="425">
        <v>1.82</v>
      </c>
      <c r="I467" s="425">
        <v>2.44</v>
      </c>
      <c r="J467" s="416">
        <v>3.33</v>
      </c>
      <c r="K467" s="427">
        <v>1.35</v>
      </c>
    </row>
    <row r="468" spans="4:11" x14ac:dyDescent="0.25">
      <c r="D468" s="423">
        <v>42311</v>
      </c>
      <c r="E468" s="424">
        <v>42311</v>
      </c>
      <c r="F468" s="416">
        <v>0.72</v>
      </c>
      <c r="G468" s="416">
        <v>0.81</v>
      </c>
      <c r="H468" s="425">
        <v>1.83</v>
      </c>
      <c r="I468" s="425">
        <v>2.46</v>
      </c>
      <c r="J468" s="416">
        <v>3.35</v>
      </c>
      <c r="K468" s="427">
        <v>1.35</v>
      </c>
    </row>
    <row r="469" spans="4:11" x14ac:dyDescent="0.25">
      <c r="D469" s="423">
        <v>42312</v>
      </c>
      <c r="E469" s="424">
        <v>42312</v>
      </c>
      <c r="F469" s="416">
        <v>0.73</v>
      </c>
      <c r="G469" s="416">
        <v>0.8</v>
      </c>
      <c r="H469" s="425">
        <v>1.83</v>
      </c>
      <c r="I469" s="425">
        <v>2.46</v>
      </c>
      <c r="J469" s="416">
        <v>3.35</v>
      </c>
      <c r="K469" s="427">
        <v>1.35</v>
      </c>
    </row>
    <row r="470" spans="4:11" x14ac:dyDescent="0.25">
      <c r="D470" s="423">
        <v>42313</v>
      </c>
      <c r="E470" s="424">
        <v>42313</v>
      </c>
      <c r="F470" s="416">
        <v>0.74</v>
      </c>
      <c r="G470" s="416">
        <v>0.85</v>
      </c>
      <c r="H470" s="425">
        <v>1.84</v>
      </c>
      <c r="I470" s="425">
        <v>2.4700000000000002</v>
      </c>
      <c r="J470" s="416">
        <v>3.35</v>
      </c>
      <c r="K470" s="427">
        <v>1.35</v>
      </c>
    </row>
    <row r="471" spans="4:11" x14ac:dyDescent="0.25">
      <c r="D471" s="423">
        <v>42314</v>
      </c>
      <c r="E471" s="424">
        <v>42314</v>
      </c>
      <c r="F471" s="416">
        <v>0.75</v>
      </c>
      <c r="G471" s="416">
        <v>0.85</v>
      </c>
      <c r="H471" s="425">
        <v>1.84</v>
      </c>
      <c r="I471" s="425">
        <v>2.4700000000000002</v>
      </c>
      <c r="J471" s="416">
        <v>3.36</v>
      </c>
      <c r="K471" s="427">
        <v>1.35</v>
      </c>
    </row>
    <row r="472" spans="4:11" x14ac:dyDescent="0.25">
      <c r="D472" s="423">
        <v>42317</v>
      </c>
      <c r="E472" s="424">
        <v>42317</v>
      </c>
      <c r="F472" s="416">
        <v>0.75</v>
      </c>
      <c r="G472" s="416">
        <v>0.83</v>
      </c>
      <c r="H472" s="425">
        <v>1.89</v>
      </c>
      <c r="I472" s="425">
        <v>2.5499999999999998</v>
      </c>
      <c r="J472" s="416">
        <v>3.43</v>
      </c>
      <c r="K472" s="427">
        <v>1.35</v>
      </c>
    </row>
    <row r="473" spans="4:11" x14ac:dyDescent="0.25">
      <c r="D473" s="423">
        <v>42318</v>
      </c>
      <c r="E473" s="424">
        <v>42318</v>
      </c>
      <c r="F473" s="416">
        <v>0.78</v>
      </c>
      <c r="G473" s="416">
        <v>0.83</v>
      </c>
      <c r="H473" s="425">
        <v>1.87</v>
      </c>
      <c r="I473" s="425">
        <v>2.54</v>
      </c>
      <c r="J473" s="416">
        <v>3.41</v>
      </c>
      <c r="K473" s="427">
        <v>1.35</v>
      </c>
    </row>
    <row r="474" spans="4:11" x14ac:dyDescent="0.25">
      <c r="D474" s="423">
        <v>42319</v>
      </c>
      <c r="E474" s="424">
        <v>42319</v>
      </c>
      <c r="F474" s="416">
        <v>0.8</v>
      </c>
      <c r="G474" s="416">
        <v>0.83</v>
      </c>
      <c r="H474" s="425">
        <v>1.87</v>
      </c>
      <c r="I474" s="425">
        <v>2.5499999999999998</v>
      </c>
      <c r="J474" s="416">
        <v>3.43</v>
      </c>
      <c r="K474" s="427">
        <v>1.35</v>
      </c>
    </row>
    <row r="475" spans="4:11" x14ac:dyDescent="0.25">
      <c r="D475" s="423">
        <v>42320</v>
      </c>
      <c r="E475" s="424">
        <v>42320</v>
      </c>
      <c r="F475" s="416">
        <v>0.81</v>
      </c>
      <c r="G475" s="416">
        <v>0.83</v>
      </c>
      <c r="H475" s="425">
        <v>1.89</v>
      </c>
      <c r="I475" s="425">
        <v>2.54</v>
      </c>
      <c r="J475" s="416">
        <v>3.45</v>
      </c>
      <c r="K475" s="427">
        <v>1.35</v>
      </c>
    </row>
    <row r="476" spans="4:11" x14ac:dyDescent="0.25">
      <c r="D476" s="423">
        <v>42321</v>
      </c>
      <c r="E476" s="424">
        <v>42321</v>
      </c>
      <c r="F476" s="416">
        <v>0.82</v>
      </c>
      <c r="G476" s="416">
        <v>0.85</v>
      </c>
      <c r="H476" s="425">
        <v>1.89</v>
      </c>
      <c r="I476" s="425">
        <v>2.54</v>
      </c>
      <c r="J476" s="416">
        <v>3.41</v>
      </c>
      <c r="K476" s="427">
        <v>1.35</v>
      </c>
    </row>
    <row r="477" spans="4:11" x14ac:dyDescent="0.25">
      <c r="D477" s="423">
        <v>42324</v>
      </c>
      <c r="E477" s="424">
        <v>42324</v>
      </c>
      <c r="F477" s="416">
        <v>0.82</v>
      </c>
      <c r="G477" s="416">
        <v>0.83</v>
      </c>
      <c r="H477" s="425">
        <v>1.88</v>
      </c>
      <c r="I477" s="425">
        <v>2.5</v>
      </c>
      <c r="J477" s="416">
        <v>3.38</v>
      </c>
      <c r="K477" s="427">
        <v>1.35</v>
      </c>
    </row>
    <row r="478" spans="4:11" x14ac:dyDescent="0.25">
      <c r="D478" s="423">
        <v>42325</v>
      </c>
      <c r="E478" s="424">
        <v>42325</v>
      </c>
      <c r="F478" s="416">
        <v>0.82</v>
      </c>
      <c r="G478" s="416">
        <v>0.83</v>
      </c>
      <c r="H478" s="425">
        <v>1.88</v>
      </c>
      <c r="I478" s="425">
        <v>2.48</v>
      </c>
      <c r="J478" s="416">
        <v>3.33</v>
      </c>
      <c r="K478" s="427">
        <v>1.35</v>
      </c>
    </row>
    <row r="479" spans="4:11" x14ac:dyDescent="0.25">
      <c r="D479" s="423">
        <v>42326</v>
      </c>
      <c r="E479" s="424">
        <v>42326</v>
      </c>
      <c r="F479" s="416">
        <v>0.82</v>
      </c>
      <c r="G479" s="416">
        <v>0.83</v>
      </c>
      <c r="H479" s="425">
        <v>1.88</v>
      </c>
      <c r="I479" s="425">
        <v>2.4900000000000002</v>
      </c>
      <c r="J479" s="416">
        <v>3.34</v>
      </c>
      <c r="K479" s="427">
        <v>1.35</v>
      </c>
    </row>
    <row r="480" spans="4:11" x14ac:dyDescent="0.25">
      <c r="D480" s="423">
        <v>42327</v>
      </c>
      <c r="E480" s="424">
        <v>42327</v>
      </c>
      <c r="F480" s="416">
        <v>0.82</v>
      </c>
      <c r="G480" s="416">
        <v>0.95</v>
      </c>
      <c r="H480" s="425">
        <v>1.88</v>
      </c>
      <c r="I480" s="425">
        <v>2.4700000000000002</v>
      </c>
      <c r="J480" s="416">
        <v>3.31</v>
      </c>
      <c r="K480" s="427">
        <v>1.35</v>
      </c>
    </row>
    <row r="481" spans="4:11" x14ac:dyDescent="0.25">
      <c r="D481" s="423">
        <v>42328</v>
      </c>
      <c r="E481" s="424">
        <v>42328</v>
      </c>
      <c r="F481" s="416">
        <v>0.82</v>
      </c>
      <c r="G481" s="416">
        <v>0.95</v>
      </c>
      <c r="H481" s="425">
        <v>1.87</v>
      </c>
      <c r="I481" s="425">
        <v>2.44</v>
      </c>
      <c r="J481" s="416">
        <v>3.23</v>
      </c>
      <c r="K481" s="427">
        <v>1.35</v>
      </c>
    </row>
    <row r="482" spans="4:11" x14ac:dyDescent="0.25">
      <c r="D482" s="423">
        <v>42331</v>
      </c>
      <c r="E482" s="424">
        <v>42331</v>
      </c>
      <c r="F482" s="416">
        <v>0.8</v>
      </c>
      <c r="G482" s="416">
        <v>0.95</v>
      </c>
      <c r="H482" s="425">
        <v>1.87</v>
      </c>
      <c r="I482" s="425">
        <v>2.4300000000000002</v>
      </c>
      <c r="J482" s="416">
        <v>3.24</v>
      </c>
      <c r="K482" s="427">
        <v>1.35</v>
      </c>
    </row>
    <row r="483" spans="4:11" x14ac:dyDescent="0.25">
      <c r="D483" s="423">
        <v>42332</v>
      </c>
      <c r="E483" s="424">
        <v>42332</v>
      </c>
      <c r="F483" s="416">
        <v>0.8</v>
      </c>
      <c r="G483" s="416">
        <v>0.95</v>
      </c>
      <c r="H483" s="425">
        <v>1.89</v>
      </c>
      <c r="I483" s="425">
        <v>2.4500000000000002</v>
      </c>
      <c r="J483" s="416">
        <v>3.25</v>
      </c>
      <c r="K483" s="427">
        <v>1.35</v>
      </c>
    </row>
    <row r="484" spans="4:11" x14ac:dyDescent="0.25">
      <c r="D484" s="423">
        <v>42333</v>
      </c>
      <c r="E484" s="424">
        <v>42333</v>
      </c>
      <c r="F484" s="416">
        <v>0.85</v>
      </c>
      <c r="G484" s="416">
        <v>0.95</v>
      </c>
      <c r="H484" s="425">
        <v>1.89</v>
      </c>
      <c r="I484" s="425">
        <v>2.4700000000000002</v>
      </c>
      <c r="J484" s="416">
        <v>3.26</v>
      </c>
      <c r="K484" s="427">
        <v>1.35</v>
      </c>
    </row>
    <row r="485" spans="4:11" x14ac:dyDescent="0.25">
      <c r="D485" s="423">
        <v>42334</v>
      </c>
      <c r="E485" s="424">
        <v>42334</v>
      </c>
      <c r="F485" s="416">
        <v>0.86</v>
      </c>
      <c r="G485" s="416">
        <v>0.95</v>
      </c>
      <c r="H485" s="425">
        <v>1.9</v>
      </c>
      <c r="I485" s="425">
        <v>2.4700000000000002</v>
      </c>
      <c r="J485" s="416">
        <v>3.28</v>
      </c>
      <c r="K485" s="427">
        <v>1.35</v>
      </c>
    </row>
    <row r="486" spans="4:11" x14ac:dyDescent="0.25">
      <c r="D486" s="423">
        <v>42335</v>
      </c>
      <c r="E486" s="424">
        <v>42335</v>
      </c>
      <c r="F486" s="416">
        <v>0.85</v>
      </c>
      <c r="G486" s="416">
        <v>0.95</v>
      </c>
      <c r="H486" s="425">
        <v>1.9</v>
      </c>
      <c r="I486" s="425">
        <v>2.46</v>
      </c>
      <c r="J486" s="416">
        <v>3.28</v>
      </c>
      <c r="K486" s="427">
        <v>1.35</v>
      </c>
    </row>
    <row r="487" spans="4:11" x14ac:dyDescent="0.25">
      <c r="D487" s="423">
        <v>42338</v>
      </c>
      <c r="E487" s="424">
        <v>42338</v>
      </c>
      <c r="F487" s="416">
        <v>0.8</v>
      </c>
      <c r="G487" s="416">
        <v>0.95</v>
      </c>
      <c r="H487" s="425">
        <v>1.91</v>
      </c>
      <c r="I487" s="425">
        <v>2.4700000000000002</v>
      </c>
      <c r="J487" s="416">
        <v>3.29</v>
      </c>
      <c r="K487" s="427">
        <v>1.35</v>
      </c>
    </row>
    <row r="488" spans="4:11" x14ac:dyDescent="0.25">
      <c r="D488" s="423">
        <v>42339</v>
      </c>
      <c r="E488" s="424">
        <v>42339</v>
      </c>
      <c r="F488" s="416">
        <v>0.8</v>
      </c>
      <c r="G488" s="416">
        <v>0.95</v>
      </c>
      <c r="H488" s="425">
        <v>1.91</v>
      </c>
      <c r="I488" s="425">
        <v>2.4900000000000002</v>
      </c>
      <c r="J488" s="416">
        <v>3.32</v>
      </c>
      <c r="K488" s="427">
        <v>1.35</v>
      </c>
    </row>
    <row r="489" spans="4:11" x14ac:dyDescent="0.25">
      <c r="D489" s="423">
        <v>42340</v>
      </c>
      <c r="E489" s="424">
        <v>42340</v>
      </c>
      <c r="F489" s="416">
        <v>0.8</v>
      </c>
      <c r="G489" s="416">
        <v>0.95</v>
      </c>
      <c r="H489" s="425">
        <v>1.93</v>
      </c>
      <c r="I489" s="425">
        <v>2.5099999999999998</v>
      </c>
      <c r="J489" s="416">
        <v>3.37</v>
      </c>
      <c r="K489" s="427">
        <v>1.35</v>
      </c>
    </row>
    <row r="490" spans="4:11" x14ac:dyDescent="0.25">
      <c r="D490" s="423">
        <v>42341</v>
      </c>
      <c r="E490" s="424">
        <v>42341</v>
      </c>
      <c r="F490" s="416">
        <v>0.8</v>
      </c>
      <c r="G490" s="416">
        <v>1.01</v>
      </c>
      <c r="H490" s="425">
        <v>1.94</v>
      </c>
      <c r="I490" s="425">
        <v>2.5099999999999998</v>
      </c>
      <c r="J490" s="416">
        <v>3.38</v>
      </c>
      <c r="K490" s="427">
        <v>1.35</v>
      </c>
    </row>
    <row r="491" spans="4:11" x14ac:dyDescent="0.25">
      <c r="D491" s="423">
        <v>42342</v>
      </c>
      <c r="E491" s="424">
        <v>42342</v>
      </c>
      <c r="F491" s="416">
        <v>0.79</v>
      </c>
      <c r="G491" s="416">
        <v>1.02</v>
      </c>
      <c r="H491" s="425">
        <v>2.0299999999999998</v>
      </c>
      <c r="I491" s="425">
        <v>2.65</v>
      </c>
      <c r="J491" s="416">
        <v>3.56</v>
      </c>
      <c r="K491" s="427">
        <v>1.35</v>
      </c>
    </row>
    <row r="492" spans="4:11" x14ac:dyDescent="0.25">
      <c r="D492" s="423">
        <v>42345</v>
      </c>
      <c r="E492" s="424">
        <v>42345</v>
      </c>
      <c r="F492" s="416">
        <v>0.75</v>
      </c>
      <c r="G492" s="416">
        <v>1.02</v>
      </c>
      <c r="H492" s="425">
        <v>2.02</v>
      </c>
      <c r="I492" s="425">
        <v>2.66</v>
      </c>
      <c r="J492" s="416">
        <v>3.55</v>
      </c>
      <c r="K492" s="427">
        <v>1.35</v>
      </c>
    </row>
    <row r="493" spans="4:11" x14ac:dyDescent="0.25">
      <c r="D493" s="423">
        <v>42346</v>
      </c>
      <c r="E493" s="424">
        <v>42346</v>
      </c>
      <c r="F493" s="416">
        <v>0.75</v>
      </c>
      <c r="G493" s="416">
        <v>1.02</v>
      </c>
      <c r="H493" s="425">
        <v>2.02</v>
      </c>
      <c r="I493" s="425">
        <v>2.63</v>
      </c>
      <c r="J493" s="416">
        <v>3.48</v>
      </c>
      <c r="K493" s="427">
        <v>1.35</v>
      </c>
    </row>
    <row r="494" spans="4:11" x14ac:dyDescent="0.25">
      <c r="D494" s="423">
        <v>42347</v>
      </c>
      <c r="E494" s="424">
        <v>42347</v>
      </c>
      <c r="F494" s="416">
        <v>0.75</v>
      </c>
      <c r="G494" s="416">
        <v>1.02</v>
      </c>
      <c r="H494" s="425">
        <v>2.0499999999999998</v>
      </c>
      <c r="I494" s="425">
        <v>2.64</v>
      </c>
      <c r="J494" s="416">
        <v>3.47</v>
      </c>
      <c r="K494" s="427">
        <v>1.35</v>
      </c>
    </row>
    <row r="495" spans="4:11" x14ac:dyDescent="0.25">
      <c r="D495" s="423">
        <v>42348</v>
      </c>
      <c r="E495" s="424">
        <v>42348</v>
      </c>
      <c r="F495" s="416">
        <v>0.75</v>
      </c>
      <c r="G495" s="416">
        <v>1.03</v>
      </c>
      <c r="H495" s="425">
        <v>2.13</v>
      </c>
      <c r="I495" s="425">
        <v>2.72</v>
      </c>
      <c r="J495" s="416">
        <v>3.53</v>
      </c>
      <c r="K495" s="427">
        <v>1.35</v>
      </c>
    </row>
    <row r="496" spans="4:11" x14ac:dyDescent="0.25">
      <c r="D496" s="423">
        <v>42349</v>
      </c>
      <c r="E496" s="424">
        <v>42349</v>
      </c>
      <c r="F496" s="416">
        <v>0.73</v>
      </c>
      <c r="G496" s="416">
        <v>1.05</v>
      </c>
      <c r="H496" s="425">
        <v>2.1800000000000002</v>
      </c>
      <c r="I496" s="425">
        <v>2.87</v>
      </c>
      <c r="J496" s="416">
        <v>3.63</v>
      </c>
      <c r="K496" s="427">
        <v>1.35</v>
      </c>
    </row>
    <row r="497" spans="4:11" x14ac:dyDescent="0.25">
      <c r="D497" s="423">
        <v>42352</v>
      </c>
      <c r="E497" s="424">
        <v>42352</v>
      </c>
      <c r="F497" s="416">
        <v>0.72</v>
      </c>
      <c r="G497" s="416">
        <v>1.05</v>
      </c>
      <c r="H497" s="425">
        <v>2.2400000000000002</v>
      </c>
      <c r="I497" s="425">
        <v>2.85</v>
      </c>
      <c r="J497" s="416">
        <v>3.62</v>
      </c>
      <c r="K497" s="427">
        <v>1.35</v>
      </c>
    </row>
    <row r="498" spans="4:11" x14ac:dyDescent="0.25">
      <c r="D498" s="423">
        <v>42353</v>
      </c>
      <c r="E498" s="424">
        <v>42353</v>
      </c>
      <c r="F498" s="416">
        <v>0.72</v>
      </c>
      <c r="G498" s="416">
        <v>1.1299999999999999</v>
      </c>
      <c r="H498" s="425">
        <v>2.29</v>
      </c>
      <c r="I498" s="425">
        <v>2.89</v>
      </c>
      <c r="J498" s="416">
        <v>3.68</v>
      </c>
      <c r="K498" s="427">
        <v>1.35</v>
      </c>
    </row>
    <row r="499" spans="4:11" x14ac:dyDescent="0.25">
      <c r="D499" s="423">
        <v>42354</v>
      </c>
      <c r="E499" s="424">
        <v>42354</v>
      </c>
      <c r="F499" s="416">
        <v>0.73</v>
      </c>
      <c r="G499" s="416">
        <v>1.1000000000000001</v>
      </c>
      <c r="H499" s="425">
        <v>2.27</v>
      </c>
      <c r="I499" s="425">
        <v>2.83</v>
      </c>
      <c r="J499" s="416">
        <v>3.61</v>
      </c>
      <c r="K499" s="427">
        <v>1.35</v>
      </c>
    </row>
    <row r="500" spans="4:11" x14ac:dyDescent="0.25">
      <c r="D500" s="423">
        <v>42355</v>
      </c>
      <c r="E500" s="424">
        <v>42355</v>
      </c>
      <c r="F500" s="416">
        <v>0.75</v>
      </c>
      <c r="G500" s="416">
        <v>1.1100000000000001</v>
      </c>
      <c r="H500" s="425">
        <v>2.23</v>
      </c>
      <c r="I500" s="425">
        <v>2.77</v>
      </c>
      <c r="J500" s="416">
        <v>3.55</v>
      </c>
      <c r="K500" s="427">
        <v>1.35</v>
      </c>
    </row>
    <row r="501" spans="4:11" x14ac:dyDescent="0.25">
      <c r="D501" s="423">
        <v>42356</v>
      </c>
      <c r="E501" s="424">
        <v>42356</v>
      </c>
      <c r="F501" s="416">
        <v>0.75</v>
      </c>
      <c r="G501" s="416">
        <v>1.1100000000000001</v>
      </c>
      <c r="H501" s="425">
        <v>2.2000000000000002</v>
      </c>
      <c r="I501" s="425">
        <v>2.72</v>
      </c>
      <c r="J501" s="416">
        <v>3.49</v>
      </c>
      <c r="K501" s="427">
        <v>1.35</v>
      </c>
    </row>
    <row r="502" spans="4:11" x14ac:dyDescent="0.25">
      <c r="D502" s="423">
        <v>42361</v>
      </c>
      <c r="E502" s="424">
        <v>42361</v>
      </c>
      <c r="F502" s="416">
        <v>0.8</v>
      </c>
      <c r="G502" s="416">
        <v>1.03</v>
      </c>
      <c r="H502" s="425">
        <v>2.13</v>
      </c>
      <c r="I502" s="425">
        <v>2.57</v>
      </c>
      <c r="J502" s="416">
        <v>3.33</v>
      </c>
      <c r="K502" s="427">
        <v>1.35</v>
      </c>
    </row>
    <row r="503" spans="4:11" x14ac:dyDescent="0.25">
      <c r="D503" s="423">
        <v>42366</v>
      </c>
      <c r="E503" s="424">
        <v>42366</v>
      </c>
      <c r="F503" s="416">
        <v>0.8</v>
      </c>
      <c r="G503" s="416">
        <v>0.95</v>
      </c>
      <c r="H503" s="425">
        <v>2.11</v>
      </c>
      <c r="I503" s="425">
        <v>2.5499999999999998</v>
      </c>
      <c r="J503" s="416">
        <v>3.32</v>
      </c>
      <c r="K503" s="427">
        <v>1.35</v>
      </c>
    </row>
    <row r="504" spans="4:11" x14ac:dyDescent="0.25">
      <c r="D504" s="423">
        <v>42367</v>
      </c>
      <c r="E504" s="424">
        <v>42367</v>
      </c>
      <c r="F504" s="416">
        <v>0.79</v>
      </c>
      <c r="G504" s="416">
        <v>0.89</v>
      </c>
      <c r="H504" s="425">
        <v>2.11</v>
      </c>
      <c r="I504" s="425">
        <v>2.5499999999999998</v>
      </c>
      <c r="J504" s="416">
        <v>3.32</v>
      </c>
      <c r="K504" s="427">
        <v>1.35</v>
      </c>
    </row>
    <row r="505" spans="4:11" x14ac:dyDescent="0.25">
      <c r="D505" s="423">
        <v>42368</v>
      </c>
      <c r="E505" s="424">
        <v>42368</v>
      </c>
      <c r="F505" s="416">
        <v>0.79</v>
      </c>
      <c r="G505" s="416">
        <v>0.93</v>
      </c>
      <c r="H505" s="425">
        <v>2.11</v>
      </c>
      <c r="I505" s="425">
        <v>2.5499999999999998</v>
      </c>
      <c r="J505" s="416">
        <v>3.33</v>
      </c>
      <c r="K505" s="427">
        <v>1.35</v>
      </c>
    </row>
    <row r="506" spans="4:11" x14ac:dyDescent="0.25">
      <c r="D506" s="423">
        <v>42373</v>
      </c>
      <c r="E506" s="424">
        <v>42373</v>
      </c>
      <c r="F506" s="416">
        <v>0.79</v>
      </c>
      <c r="G506" s="416">
        <v>0.99</v>
      </c>
      <c r="H506" s="425">
        <v>2.1</v>
      </c>
      <c r="I506" s="425">
        <v>2.54</v>
      </c>
      <c r="J506" s="416">
        <v>3.32</v>
      </c>
      <c r="K506" s="427">
        <v>1.35</v>
      </c>
    </row>
    <row r="507" spans="4:11" x14ac:dyDescent="0.25">
      <c r="D507" s="423">
        <v>42374</v>
      </c>
      <c r="E507" s="424">
        <v>42374</v>
      </c>
      <c r="F507" s="416">
        <v>0.77</v>
      </c>
      <c r="G507" s="416">
        <v>1.02</v>
      </c>
      <c r="H507" s="425">
        <v>2.1</v>
      </c>
      <c r="I507" s="425">
        <v>2.5499999999999998</v>
      </c>
      <c r="J507" s="416">
        <v>3.33</v>
      </c>
      <c r="K507" s="427">
        <v>1.35</v>
      </c>
    </row>
    <row r="508" spans="4:11" x14ac:dyDescent="0.25">
      <c r="D508" s="423">
        <v>42375</v>
      </c>
      <c r="E508" s="424">
        <v>42375</v>
      </c>
      <c r="F508" s="416">
        <v>0.75</v>
      </c>
      <c r="G508" s="416">
        <v>1.1499999999999999</v>
      </c>
      <c r="H508" s="425">
        <v>2.1</v>
      </c>
      <c r="I508" s="425">
        <v>2.56</v>
      </c>
      <c r="J508" s="416">
        <v>3.35</v>
      </c>
      <c r="K508" s="427">
        <v>1.35</v>
      </c>
    </row>
    <row r="509" spans="4:11" x14ac:dyDescent="0.25">
      <c r="D509" s="423">
        <v>42376</v>
      </c>
      <c r="E509" s="424">
        <v>42376</v>
      </c>
      <c r="F509" s="416">
        <v>0.69</v>
      </c>
      <c r="G509" s="416">
        <v>1.17</v>
      </c>
      <c r="H509" s="425">
        <v>2.06</v>
      </c>
      <c r="I509" s="425">
        <v>2.5499999999999998</v>
      </c>
      <c r="J509" s="416">
        <v>3.33</v>
      </c>
      <c r="K509" s="427">
        <v>1.35</v>
      </c>
    </row>
    <row r="510" spans="4:11" x14ac:dyDescent="0.25">
      <c r="D510" s="423">
        <v>42377</v>
      </c>
      <c r="E510" s="424">
        <v>42377</v>
      </c>
      <c r="F510" s="416">
        <v>0.69</v>
      </c>
      <c r="G510" s="416">
        <v>1.18</v>
      </c>
      <c r="H510" s="425">
        <v>2.06</v>
      </c>
      <c r="I510" s="425">
        <v>2.6</v>
      </c>
      <c r="J510" s="416">
        <v>3.41</v>
      </c>
      <c r="K510" s="427">
        <v>1.35</v>
      </c>
    </row>
    <row r="511" spans="4:11" x14ac:dyDescent="0.25">
      <c r="D511" s="423">
        <v>42380</v>
      </c>
      <c r="E511" s="424">
        <v>42380</v>
      </c>
      <c r="F511" s="416">
        <v>0.8</v>
      </c>
      <c r="G511" s="416">
        <v>1.17</v>
      </c>
      <c r="H511" s="425">
        <v>2.0299999999999998</v>
      </c>
      <c r="I511" s="425">
        <v>2.61</v>
      </c>
      <c r="J511" s="416">
        <v>3.43</v>
      </c>
      <c r="K511" s="427">
        <v>1.35</v>
      </c>
    </row>
    <row r="512" spans="4:11" x14ac:dyDescent="0.25">
      <c r="D512" s="423">
        <v>42381</v>
      </c>
      <c r="E512" s="424">
        <v>42381</v>
      </c>
      <c r="F512" s="416">
        <v>0.94</v>
      </c>
      <c r="G512" s="416">
        <v>1.1200000000000001</v>
      </c>
      <c r="H512" s="425">
        <v>1.91</v>
      </c>
      <c r="I512" s="425">
        <v>2.5099999999999998</v>
      </c>
      <c r="J512" s="416">
        <v>3.33</v>
      </c>
      <c r="K512" s="427">
        <v>1.35</v>
      </c>
    </row>
    <row r="513" spans="4:11" x14ac:dyDescent="0.25">
      <c r="D513" s="423">
        <v>42382</v>
      </c>
      <c r="E513" s="424">
        <v>42382</v>
      </c>
      <c r="F513" s="416">
        <v>1.1000000000000001</v>
      </c>
      <c r="G513" s="416">
        <v>0.93</v>
      </c>
      <c r="H513" s="425">
        <v>1.76</v>
      </c>
      <c r="I513" s="425">
        <v>2.4</v>
      </c>
      <c r="J513" s="416">
        <v>3.25</v>
      </c>
      <c r="K513" s="427">
        <v>1.35</v>
      </c>
    </row>
    <row r="514" spans="4:11" x14ac:dyDescent="0.25">
      <c r="D514" s="423">
        <v>42383</v>
      </c>
      <c r="E514" s="424">
        <v>42383</v>
      </c>
      <c r="F514" s="416">
        <v>1.1000000000000001</v>
      </c>
      <c r="G514" s="416">
        <v>0.9</v>
      </c>
      <c r="H514" s="425">
        <v>1.76</v>
      </c>
      <c r="I514" s="425">
        <v>2.38</v>
      </c>
      <c r="J514" s="416">
        <v>3.22</v>
      </c>
      <c r="K514" s="427">
        <v>1.35</v>
      </c>
    </row>
    <row r="515" spans="4:11" x14ac:dyDescent="0.25">
      <c r="D515" s="423">
        <v>42384</v>
      </c>
      <c r="E515" s="424">
        <v>42384</v>
      </c>
      <c r="F515" s="416">
        <v>1.07</v>
      </c>
      <c r="G515" s="416">
        <v>0.9</v>
      </c>
      <c r="H515" s="425">
        <v>1.76</v>
      </c>
      <c r="I515" s="425">
        <v>2.38</v>
      </c>
      <c r="J515" s="416">
        <v>3.27</v>
      </c>
      <c r="K515" s="427">
        <v>1.35</v>
      </c>
    </row>
    <row r="516" spans="4:11" x14ac:dyDescent="0.25">
      <c r="D516" s="423">
        <v>42387</v>
      </c>
      <c r="E516" s="424">
        <v>42387</v>
      </c>
      <c r="F516" s="416">
        <v>1.05</v>
      </c>
      <c r="G516" s="416">
        <v>0.94</v>
      </c>
      <c r="H516" s="425">
        <v>1.8</v>
      </c>
      <c r="I516" s="425">
        <v>2.4500000000000002</v>
      </c>
      <c r="J516" s="416">
        <v>3.31</v>
      </c>
      <c r="K516" s="427">
        <v>1.35</v>
      </c>
    </row>
    <row r="517" spans="4:11" x14ac:dyDescent="0.25">
      <c r="D517" s="423">
        <v>42388</v>
      </c>
      <c r="E517" s="424">
        <v>42388</v>
      </c>
      <c r="F517" s="416">
        <v>1.05</v>
      </c>
      <c r="G517" s="416">
        <v>0.9</v>
      </c>
      <c r="H517" s="425">
        <v>1.8</v>
      </c>
      <c r="I517" s="425">
        <v>2.46</v>
      </c>
      <c r="J517" s="416">
        <v>3.36</v>
      </c>
      <c r="K517" s="427">
        <v>1.35</v>
      </c>
    </row>
    <row r="518" spans="4:11" x14ac:dyDescent="0.25">
      <c r="D518" s="423">
        <v>42389</v>
      </c>
      <c r="E518" s="424">
        <v>42389</v>
      </c>
      <c r="F518" s="416">
        <v>0.99</v>
      </c>
      <c r="G518" s="416">
        <v>0.9</v>
      </c>
      <c r="H518" s="425">
        <v>1.78</v>
      </c>
      <c r="I518" s="425">
        <v>2.41</v>
      </c>
      <c r="J518" s="416">
        <v>3.3</v>
      </c>
      <c r="K518" s="427">
        <v>1.35</v>
      </c>
    </row>
    <row r="519" spans="4:11" x14ac:dyDescent="0.25">
      <c r="D519" s="423">
        <v>42390</v>
      </c>
      <c r="E519" s="424">
        <v>42390</v>
      </c>
      <c r="F519" s="416">
        <v>0.9</v>
      </c>
      <c r="G519" s="416">
        <v>0.95</v>
      </c>
      <c r="H519" s="425">
        <v>1.79</v>
      </c>
      <c r="I519" s="425">
        <v>2.42</v>
      </c>
      <c r="J519" s="416">
        <v>3.34</v>
      </c>
      <c r="K519" s="427">
        <v>1.35</v>
      </c>
    </row>
    <row r="520" spans="4:11" x14ac:dyDescent="0.25">
      <c r="D520" s="423">
        <v>42391</v>
      </c>
      <c r="E520" s="424">
        <v>42391</v>
      </c>
      <c r="F520" s="416">
        <v>0.9</v>
      </c>
      <c r="G520" s="416">
        <v>0.95</v>
      </c>
      <c r="H520" s="425">
        <v>1.77</v>
      </c>
      <c r="I520" s="425">
        <v>2.35</v>
      </c>
      <c r="J520" s="416">
        <v>3.3</v>
      </c>
      <c r="K520" s="427">
        <v>1.35</v>
      </c>
    </row>
    <row r="521" spans="4:11" x14ac:dyDescent="0.25">
      <c r="D521" s="423">
        <v>42394</v>
      </c>
      <c r="E521" s="424">
        <v>42394</v>
      </c>
      <c r="F521" s="416">
        <v>0.9</v>
      </c>
      <c r="G521" s="416">
        <v>0.94</v>
      </c>
      <c r="H521" s="425">
        <v>1.76</v>
      </c>
      <c r="I521" s="425">
        <v>2.34</v>
      </c>
      <c r="J521" s="416">
        <v>3.32</v>
      </c>
      <c r="K521" s="427">
        <v>1.35</v>
      </c>
    </row>
    <row r="522" spans="4:11" x14ac:dyDescent="0.25">
      <c r="D522" s="423">
        <v>42395</v>
      </c>
      <c r="E522" s="424">
        <v>42395</v>
      </c>
      <c r="F522" s="416">
        <v>0.92</v>
      </c>
      <c r="G522" s="416">
        <v>0.94</v>
      </c>
      <c r="H522" s="425">
        <v>1.78</v>
      </c>
      <c r="I522" s="425">
        <v>2.33</v>
      </c>
      <c r="J522" s="416">
        <v>3.35</v>
      </c>
      <c r="K522" s="427">
        <v>1.35</v>
      </c>
    </row>
    <row r="523" spans="4:11" x14ac:dyDescent="0.25">
      <c r="D523" s="423">
        <v>42396</v>
      </c>
      <c r="E523" s="424">
        <v>42396</v>
      </c>
      <c r="F523" s="416">
        <v>0.91</v>
      </c>
      <c r="G523" s="416">
        <v>0.94</v>
      </c>
      <c r="H523" s="425">
        <v>2.19</v>
      </c>
      <c r="I523" s="425">
        <v>2.63</v>
      </c>
      <c r="J523" s="416">
        <v>3.62</v>
      </c>
      <c r="K523" s="427">
        <v>1.35</v>
      </c>
    </row>
    <row r="524" spans="4:11" x14ac:dyDescent="0.25">
      <c r="D524" s="423">
        <v>42397</v>
      </c>
      <c r="E524" s="424">
        <v>42397</v>
      </c>
      <c r="F524" s="416">
        <v>0.91</v>
      </c>
      <c r="G524" s="416">
        <v>0.96</v>
      </c>
      <c r="H524" s="425">
        <v>2.0699999999999998</v>
      </c>
      <c r="I524" s="425">
        <v>2.54</v>
      </c>
      <c r="J524" s="416">
        <v>3.54</v>
      </c>
      <c r="K524" s="427">
        <v>1.35</v>
      </c>
    </row>
    <row r="525" spans="4:11" x14ac:dyDescent="0.25">
      <c r="D525" s="423">
        <v>42398</v>
      </c>
      <c r="E525" s="424">
        <v>42398</v>
      </c>
      <c r="F525" s="416">
        <v>0.9</v>
      </c>
      <c r="G525" s="416">
        <v>0.96</v>
      </c>
      <c r="H525" s="425">
        <v>1.93</v>
      </c>
      <c r="I525" s="425">
        <v>2.44</v>
      </c>
      <c r="J525" s="416">
        <v>3.48</v>
      </c>
      <c r="K525" s="427">
        <v>1.35</v>
      </c>
    </row>
    <row r="526" spans="4:11" x14ac:dyDescent="0.25">
      <c r="D526" s="423">
        <v>42401</v>
      </c>
      <c r="E526" s="424">
        <v>42401</v>
      </c>
      <c r="F526" s="416">
        <v>0.93</v>
      </c>
      <c r="G526" s="416">
        <v>0.95</v>
      </c>
      <c r="H526" s="425">
        <v>1.87</v>
      </c>
      <c r="I526" s="425">
        <v>2.33</v>
      </c>
      <c r="J526" s="416">
        <v>3.36</v>
      </c>
      <c r="K526" s="427">
        <v>1.35</v>
      </c>
    </row>
    <row r="527" spans="4:11" x14ac:dyDescent="0.25">
      <c r="D527" s="423">
        <v>42402</v>
      </c>
      <c r="E527" s="424">
        <v>42402</v>
      </c>
      <c r="F527" s="416">
        <v>1.01</v>
      </c>
      <c r="G527" s="416">
        <v>0.96</v>
      </c>
      <c r="H527" s="425">
        <v>1.9</v>
      </c>
      <c r="I527" s="425">
        <v>2.34</v>
      </c>
      <c r="J527" s="416">
        <v>3.37</v>
      </c>
      <c r="K527" s="427">
        <v>1.35</v>
      </c>
    </row>
    <row r="528" spans="4:11" x14ac:dyDescent="0.25">
      <c r="D528" s="423">
        <v>42403</v>
      </c>
      <c r="E528" s="424">
        <v>42403</v>
      </c>
      <c r="F528" s="416">
        <v>0.99</v>
      </c>
      <c r="G528" s="416">
        <v>1.02</v>
      </c>
      <c r="H528" s="425">
        <v>1.93</v>
      </c>
      <c r="I528" s="425">
        <v>2.34</v>
      </c>
      <c r="J528" s="416">
        <v>3.36</v>
      </c>
      <c r="K528" s="427">
        <v>1.35</v>
      </c>
    </row>
    <row r="529" spans="4:11" x14ac:dyDescent="0.25">
      <c r="D529" s="423">
        <v>42404</v>
      </c>
      <c r="E529" s="424">
        <v>42404</v>
      </c>
      <c r="F529" s="416">
        <v>1</v>
      </c>
      <c r="G529" s="416">
        <v>1.1499999999999999</v>
      </c>
      <c r="H529" s="425">
        <v>1.91</v>
      </c>
      <c r="I529" s="425">
        <v>2.37</v>
      </c>
      <c r="J529" s="416">
        <v>3.36</v>
      </c>
      <c r="K529" s="427">
        <v>1.35</v>
      </c>
    </row>
    <row r="530" spans="4:11" x14ac:dyDescent="0.25">
      <c r="D530" s="423">
        <v>42405</v>
      </c>
      <c r="E530" s="424">
        <v>42405</v>
      </c>
      <c r="F530" s="416">
        <v>1.03</v>
      </c>
      <c r="G530" s="416">
        <v>1.19</v>
      </c>
      <c r="H530" s="425">
        <v>1.98</v>
      </c>
      <c r="I530" s="425">
        <v>2.41</v>
      </c>
      <c r="J530" s="416">
        <v>3.42</v>
      </c>
      <c r="K530" s="427">
        <v>1.35</v>
      </c>
    </row>
    <row r="531" spans="4:11" x14ac:dyDescent="0.25">
      <c r="D531" s="423">
        <v>42408</v>
      </c>
      <c r="E531" s="424">
        <v>42408</v>
      </c>
      <c r="F531" s="416">
        <v>1.01</v>
      </c>
      <c r="G531" s="416">
        <v>1.18</v>
      </c>
      <c r="H531" s="425">
        <v>1.98</v>
      </c>
      <c r="I531" s="425">
        <v>2.41</v>
      </c>
      <c r="J531" s="416">
        <v>3.41</v>
      </c>
      <c r="K531" s="427">
        <v>1.35</v>
      </c>
    </row>
    <row r="532" spans="4:11" x14ac:dyDescent="0.25">
      <c r="D532" s="423">
        <v>42409</v>
      </c>
      <c r="E532" s="424">
        <v>42409</v>
      </c>
      <c r="F532" s="416">
        <v>1.02</v>
      </c>
      <c r="G532" s="416">
        <v>1.18</v>
      </c>
      <c r="H532" s="425">
        <v>2.02</v>
      </c>
      <c r="I532" s="425">
        <v>2.46</v>
      </c>
      <c r="J532" s="416">
        <v>3.48</v>
      </c>
      <c r="K532" s="427">
        <v>1.35</v>
      </c>
    </row>
    <row r="533" spans="4:11" x14ac:dyDescent="0.25">
      <c r="D533" s="423">
        <v>42410</v>
      </c>
      <c r="E533" s="424">
        <v>42410</v>
      </c>
      <c r="F533" s="416">
        <v>1.02</v>
      </c>
      <c r="G533" s="416">
        <v>1.18</v>
      </c>
      <c r="H533" s="425">
        <v>2.02</v>
      </c>
      <c r="I533" s="425">
        <v>2.4700000000000002</v>
      </c>
      <c r="J533" s="416">
        <v>3.49</v>
      </c>
      <c r="K533" s="427">
        <v>1.35</v>
      </c>
    </row>
    <row r="534" spans="4:11" x14ac:dyDescent="0.25">
      <c r="D534" s="423">
        <v>42411</v>
      </c>
      <c r="E534" s="424">
        <v>42411</v>
      </c>
      <c r="F534" s="416">
        <v>1.01</v>
      </c>
      <c r="G534" s="416">
        <v>1.24</v>
      </c>
      <c r="H534" s="425">
        <v>2</v>
      </c>
      <c r="I534" s="425">
        <v>2.48</v>
      </c>
      <c r="J534" s="416">
        <v>3.49</v>
      </c>
      <c r="K534" s="427">
        <v>1.35</v>
      </c>
    </row>
    <row r="535" spans="4:11" x14ac:dyDescent="0.25">
      <c r="D535" s="423">
        <v>42412</v>
      </c>
      <c r="E535" s="424">
        <v>42412</v>
      </c>
      <c r="F535" s="416">
        <v>1.01</v>
      </c>
      <c r="G535" s="416">
        <v>1.2</v>
      </c>
      <c r="H535" s="425">
        <v>1.97</v>
      </c>
      <c r="I535" s="425">
        <v>2.4500000000000002</v>
      </c>
      <c r="J535" s="416">
        <v>3.43</v>
      </c>
      <c r="K535" s="427">
        <v>1.35</v>
      </c>
    </row>
    <row r="536" spans="4:11" x14ac:dyDescent="0.25">
      <c r="D536" s="423">
        <v>42415</v>
      </c>
      <c r="E536" s="424">
        <v>42415</v>
      </c>
      <c r="F536" s="416">
        <v>0.99</v>
      </c>
      <c r="G536" s="416">
        <v>1.05</v>
      </c>
      <c r="H536" s="425">
        <v>1.94</v>
      </c>
      <c r="I536" s="425">
        <v>2.42</v>
      </c>
      <c r="J536" s="416">
        <v>3.39</v>
      </c>
      <c r="K536" s="427">
        <v>1.35</v>
      </c>
    </row>
    <row r="537" spans="4:11" x14ac:dyDescent="0.25">
      <c r="D537" s="423">
        <v>42416</v>
      </c>
      <c r="E537" s="424">
        <v>42416</v>
      </c>
      <c r="F537" s="416">
        <v>0.97</v>
      </c>
      <c r="G537" s="416">
        <v>1.03</v>
      </c>
      <c r="H537" s="425">
        <v>1.93</v>
      </c>
      <c r="I537" s="425">
        <v>2.41</v>
      </c>
      <c r="J537" s="416">
        <v>3.37</v>
      </c>
      <c r="K537" s="427">
        <v>1.35</v>
      </c>
    </row>
    <row r="538" spans="4:11" x14ac:dyDescent="0.25">
      <c r="D538" s="423">
        <v>42417</v>
      </c>
      <c r="E538" s="424">
        <v>42417</v>
      </c>
      <c r="F538" s="416">
        <v>0.96</v>
      </c>
      <c r="G538" s="416">
        <v>0.96</v>
      </c>
      <c r="H538" s="425">
        <v>1.94</v>
      </c>
      <c r="I538" s="425">
        <v>2.4300000000000002</v>
      </c>
      <c r="J538" s="416">
        <v>3.38</v>
      </c>
      <c r="K538" s="427">
        <v>1.35</v>
      </c>
    </row>
    <row r="539" spans="4:11" x14ac:dyDescent="0.25">
      <c r="D539" s="423">
        <v>42418</v>
      </c>
      <c r="E539" s="424">
        <v>42418</v>
      </c>
      <c r="F539" s="416">
        <v>0.95</v>
      </c>
      <c r="G539" s="416">
        <v>0.97</v>
      </c>
      <c r="H539" s="425">
        <v>1.93</v>
      </c>
      <c r="I539" s="425">
        <v>2.4300000000000002</v>
      </c>
      <c r="J539" s="416">
        <v>3.37</v>
      </c>
      <c r="K539" s="427">
        <v>1.35</v>
      </c>
    </row>
    <row r="540" spans="4:11" x14ac:dyDescent="0.25">
      <c r="D540" s="423">
        <v>42419</v>
      </c>
      <c r="E540" s="424">
        <v>42419</v>
      </c>
      <c r="F540" s="416">
        <v>0.96</v>
      </c>
      <c r="G540" s="416">
        <v>0.97</v>
      </c>
      <c r="H540" s="425">
        <v>1.91</v>
      </c>
      <c r="I540" s="425">
        <v>2.4</v>
      </c>
      <c r="J540" s="416">
        <v>3.35</v>
      </c>
      <c r="K540" s="427">
        <v>1.35</v>
      </c>
    </row>
    <row r="541" spans="4:11" x14ac:dyDescent="0.25">
      <c r="D541" s="423">
        <v>42422</v>
      </c>
      <c r="E541" s="424">
        <v>42422</v>
      </c>
      <c r="F541" s="416">
        <v>0.95</v>
      </c>
      <c r="G541" s="416">
        <v>0.97</v>
      </c>
      <c r="H541" s="425">
        <v>1.88</v>
      </c>
      <c r="I541" s="425">
        <v>2.36</v>
      </c>
      <c r="J541" s="416">
        <v>3.3</v>
      </c>
      <c r="K541" s="427">
        <v>1.35</v>
      </c>
    </row>
    <row r="542" spans="4:11" x14ac:dyDescent="0.25">
      <c r="D542" s="423">
        <v>42423</v>
      </c>
      <c r="E542" s="424">
        <v>42423</v>
      </c>
      <c r="F542" s="416">
        <v>0.96</v>
      </c>
      <c r="G542" s="416">
        <v>0.97</v>
      </c>
      <c r="H542" s="425">
        <v>1.88</v>
      </c>
      <c r="I542" s="425">
        <v>2.35</v>
      </c>
      <c r="J542" s="416">
        <v>3.29</v>
      </c>
      <c r="K542" s="427">
        <v>1.35</v>
      </c>
    </row>
    <row r="543" spans="4:11" x14ac:dyDescent="0.25">
      <c r="D543" s="423">
        <v>42424</v>
      </c>
      <c r="E543" s="424">
        <v>42424</v>
      </c>
      <c r="F543" s="416">
        <v>0.97</v>
      </c>
      <c r="G543" s="416">
        <v>0.94</v>
      </c>
      <c r="H543" s="425">
        <v>1.83</v>
      </c>
      <c r="I543" s="425">
        <v>2.2799999999999998</v>
      </c>
      <c r="J543" s="416">
        <v>3.22</v>
      </c>
      <c r="K543" s="427">
        <v>1.35</v>
      </c>
    </row>
    <row r="544" spans="4:11" x14ac:dyDescent="0.25">
      <c r="D544" s="423">
        <v>42425</v>
      </c>
      <c r="E544" s="424">
        <v>42425</v>
      </c>
      <c r="F544" s="416">
        <v>0.94</v>
      </c>
      <c r="G544" s="416">
        <v>0.98</v>
      </c>
      <c r="H544" s="425">
        <v>1.85</v>
      </c>
      <c r="I544" s="425">
        <v>2.2799999999999998</v>
      </c>
      <c r="J544" s="416">
        <v>3.23</v>
      </c>
      <c r="K544" s="427">
        <v>1.35</v>
      </c>
    </row>
    <row r="545" spans="4:11" x14ac:dyDescent="0.25">
      <c r="D545" s="423">
        <v>42426</v>
      </c>
      <c r="E545" s="424">
        <v>42426</v>
      </c>
      <c r="F545" s="416">
        <v>0.94</v>
      </c>
      <c r="G545" s="416">
        <v>0.98</v>
      </c>
      <c r="H545" s="425">
        <v>1.86</v>
      </c>
      <c r="I545" s="425">
        <v>2.29</v>
      </c>
      <c r="J545" s="416">
        <v>3.25</v>
      </c>
      <c r="K545" s="427">
        <v>1.35</v>
      </c>
    </row>
    <row r="546" spans="4:11" x14ac:dyDescent="0.25">
      <c r="D546" s="423">
        <v>42429</v>
      </c>
      <c r="E546" s="424">
        <v>42429</v>
      </c>
      <c r="F546" s="416">
        <v>0.94</v>
      </c>
      <c r="G546" s="416">
        <v>1</v>
      </c>
      <c r="H546" s="425">
        <v>1.87</v>
      </c>
      <c r="I546" s="425">
        <v>2.3199999999999998</v>
      </c>
      <c r="J546" s="416">
        <v>3.27</v>
      </c>
      <c r="K546" s="427">
        <v>1.35</v>
      </c>
    </row>
    <row r="547" spans="4:11" x14ac:dyDescent="0.25">
      <c r="D547" s="423">
        <v>42430</v>
      </c>
      <c r="E547" s="424">
        <v>42430</v>
      </c>
      <c r="F547" s="416">
        <v>1.05</v>
      </c>
      <c r="G547" s="416">
        <v>1.03</v>
      </c>
      <c r="H547" s="425">
        <v>1.85</v>
      </c>
      <c r="I547" s="425">
        <v>2.2999999999999998</v>
      </c>
      <c r="J547" s="416">
        <v>3.26</v>
      </c>
      <c r="K547" s="427">
        <v>1.35</v>
      </c>
    </row>
    <row r="548" spans="4:11" x14ac:dyDescent="0.25">
      <c r="D548" s="423">
        <v>42431</v>
      </c>
      <c r="E548" s="424">
        <v>42431</v>
      </c>
      <c r="F548" s="416">
        <v>1.05</v>
      </c>
      <c r="G548" s="416">
        <v>1.06</v>
      </c>
      <c r="H548" s="425">
        <v>1.87</v>
      </c>
      <c r="I548" s="425">
        <v>2.33</v>
      </c>
      <c r="J548" s="416">
        <v>3.3</v>
      </c>
      <c r="K548" s="427">
        <v>1.35</v>
      </c>
    </row>
    <row r="549" spans="4:11" x14ac:dyDescent="0.25">
      <c r="D549" s="423">
        <v>42432</v>
      </c>
      <c r="E549" s="424">
        <v>42432</v>
      </c>
      <c r="F549" s="416">
        <v>1.04</v>
      </c>
      <c r="G549" s="416">
        <v>1.01</v>
      </c>
      <c r="H549" s="425">
        <v>1.85</v>
      </c>
      <c r="I549" s="425">
        <v>2.3199999999999998</v>
      </c>
      <c r="J549" s="416">
        <v>3.29</v>
      </c>
      <c r="K549" s="427">
        <v>1.35</v>
      </c>
    </row>
    <row r="550" spans="4:11" x14ac:dyDescent="0.25">
      <c r="D550" s="423">
        <v>42433</v>
      </c>
      <c r="E550" s="424">
        <v>42433</v>
      </c>
      <c r="F550" s="416">
        <v>1.03</v>
      </c>
      <c r="G550" s="416">
        <v>1.02</v>
      </c>
      <c r="H550" s="425">
        <v>1.85</v>
      </c>
      <c r="I550" s="425">
        <v>2.3199999999999998</v>
      </c>
      <c r="J550" s="416">
        <v>3.28</v>
      </c>
      <c r="K550" s="427">
        <v>1.35</v>
      </c>
    </row>
    <row r="551" spans="4:11" x14ac:dyDescent="0.25">
      <c r="D551" s="423">
        <v>42436</v>
      </c>
      <c r="E551" s="424">
        <v>42436</v>
      </c>
      <c r="F551" s="416">
        <v>1.04</v>
      </c>
      <c r="G551" s="416">
        <v>1.04</v>
      </c>
      <c r="H551" s="425">
        <v>1.83</v>
      </c>
      <c r="I551" s="425">
        <v>2.29</v>
      </c>
      <c r="J551" s="416">
        <v>3.25</v>
      </c>
      <c r="K551" s="427">
        <v>1.35</v>
      </c>
    </row>
    <row r="552" spans="4:11" x14ac:dyDescent="0.25">
      <c r="D552" s="423">
        <v>42437</v>
      </c>
      <c r="E552" s="424">
        <v>42437</v>
      </c>
      <c r="F552" s="416">
        <v>1</v>
      </c>
      <c r="G552" s="416">
        <v>1.08</v>
      </c>
      <c r="H552" s="425">
        <v>1.84</v>
      </c>
      <c r="I552" s="425">
        <v>2.3199999999999998</v>
      </c>
      <c r="J552" s="416">
        <v>3.29</v>
      </c>
      <c r="K552" s="427">
        <v>1.35</v>
      </c>
    </row>
    <row r="553" spans="4:11" x14ac:dyDescent="0.25">
      <c r="D553" s="423">
        <v>42438</v>
      </c>
      <c r="E553" s="424">
        <v>42438</v>
      </c>
      <c r="F553" s="416">
        <v>1</v>
      </c>
      <c r="G553" s="416">
        <v>1.07</v>
      </c>
      <c r="H553" s="425">
        <v>1.84</v>
      </c>
      <c r="I553" s="425">
        <v>2.33</v>
      </c>
      <c r="J553" s="416">
        <v>3.29</v>
      </c>
      <c r="K553" s="427">
        <v>1.35</v>
      </c>
    </row>
    <row r="554" spans="4:11" x14ac:dyDescent="0.25">
      <c r="D554" s="423">
        <v>42439</v>
      </c>
      <c r="E554" s="424">
        <v>42439</v>
      </c>
      <c r="F554" s="416">
        <v>1.05</v>
      </c>
      <c r="G554" s="416">
        <v>1.1100000000000001</v>
      </c>
      <c r="H554" s="425">
        <v>1.75</v>
      </c>
      <c r="I554" s="425">
        <v>2.2599999999999998</v>
      </c>
      <c r="J554" s="416">
        <v>3.18</v>
      </c>
      <c r="K554" s="427">
        <v>1.35</v>
      </c>
    </row>
    <row r="555" spans="4:11" x14ac:dyDescent="0.25">
      <c r="D555" s="423">
        <v>42440</v>
      </c>
      <c r="E555" s="424">
        <v>42440</v>
      </c>
      <c r="F555" s="416">
        <v>1.05</v>
      </c>
      <c r="G555" s="416">
        <v>1.1000000000000001</v>
      </c>
      <c r="H555" s="425">
        <v>1.78</v>
      </c>
      <c r="I555" s="425">
        <v>2.2799999999999998</v>
      </c>
      <c r="J555" s="416">
        <v>3.2</v>
      </c>
      <c r="K555" s="427">
        <v>1.35</v>
      </c>
    </row>
    <row r="556" spans="4:11" x14ac:dyDescent="0.25">
      <c r="D556" s="423">
        <v>42445</v>
      </c>
      <c r="E556" s="424">
        <v>42445</v>
      </c>
      <c r="F556" s="416">
        <v>1.1599999999999999</v>
      </c>
      <c r="G556" s="416">
        <v>1.17</v>
      </c>
      <c r="H556" s="425">
        <v>1.77</v>
      </c>
      <c r="I556" s="425">
        <v>2.2400000000000002</v>
      </c>
      <c r="J556" s="416">
        <v>3.16</v>
      </c>
      <c r="K556" s="427">
        <v>1.35</v>
      </c>
    </row>
    <row r="557" spans="4:11" x14ac:dyDescent="0.25">
      <c r="D557" s="423">
        <v>42446</v>
      </c>
      <c r="E557" s="424">
        <v>42446</v>
      </c>
      <c r="F557" s="416">
        <v>1.1599999999999999</v>
      </c>
      <c r="G557" s="416">
        <v>1.1599999999999999</v>
      </c>
      <c r="H557" s="425">
        <v>1.73</v>
      </c>
      <c r="I557" s="425">
        <v>2.16</v>
      </c>
      <c r="J557" s="416">
        <v>3.09</v>
      </c>
      <c r="K557" s="427">
        <v>1.35</v>
      </c>
    </row>
    <row r="558" spans="4:11" x14ac:dyDescent="0.25">
      <c r="D558" s="423">
        <v>42447</v>
      </c>
      <c r="E558" s="424">
        <v>42447</v>
      </c>
      <c r="F558" s="416">
        <v>1.2</v>
      </c>
      <c r="G558" s="416">
        <v>1.1599999999999999</v>
      </c>
      <c r="H558" s="425">
        <v>1.72</v>
      </c>
      <c r="I558" s="425">
        <v>2.17</v>
      </c>
      <c r="J558" s="416">
        <v>3.11</v>
      </c>
      <c r="K558" s="427">
        <v>1.35</v>
      </c>
    </row>
    <row r="559" spans="4:11" x14ac:dyDescent="0.25">
      <c r="D559" s="423">
        <v>42450</v>
      </c>
      <c r="E559" s="424">
        <v>42450</v>
      </c>
      <c r="F559" s="416">
        <v>1.2</v>
      </c>
      <c r="G559" s="416">
        <v>1.1499999999999999</v>
      </c>
      <c r="H559" s="425">
        <v>1.71</v>
      </c>
      <c r="I559" s="425">
        <v>2.14</v>
      </c>
      <c r="J559" s="416">
        <v>3.06</v>
      </c>
      <c r="K559" s="427">
        <v>1.35</v>
      </c>
    </row>
    <row r="560" spans="4:11" x14ac:dyDescent="0.25">
      <c r="D560" s="423">
        <v>42451</v>
      </c>
      <c r="E560" s="424">
        <v>42451</v>
      </c>
      <c r="F560" s="416">
        <v>1.2</v>
      </c>
      <c r="G560" s="416">
        <v>1.1499999999999999</v>
      </c>
      <c r="H560" s="425">
        <v>1.71</v>
      </c>
      <c r="I560" s="425">
        <v>2.15</v>
      </c>
      <c r="J560" s="416">
        <v>3.04</v>
      </c>
      <c r="K560" s="427">
        <v>1.2</v>
      </c>
    </row>
    <row r="561" spans="4:11" x14ac:dyDescent="0.25">
      <c r="D561" s="423">
        <v>42452</v>
      </c>
      <c r="E561" s="424">
        <v>42452</v>
      </c>
      <c r="F561" s="416">
        <v>1</v>
      </c>
      <c r="G561" s="416">
        <v>0.97</v>
      </c>
      <c r="H561" s="425">
        <v>1.57</v>
      </c>
      <c r="I561" s="425">
        <v>2.0499999999999998</v>
      </c>
      <c r="J561" s="416">
        <v>2.95</v>
      </c>
      <c r="K561" s="427">
        <v>1.2</v>
      </c>
    </row>
    <row r="562" spans="4:11" x14ac:dyDescent="0.25">
      <c r="D562" s="423">
        <v>42453</v>
      </c>
      <c r="E562" s="424">
        <v>42453</v>
      </c>
      <c r="F562" s="416">
        <v>1</v>
      </c>
      <c r="G562" s="416">
        <v>0.97</v>
      </c>
      <c r="H562" s="425">
        <v>1.53</v>
      </c>
      <c r="I562" s="425">
        <v>2.02</v>
      </c>
      <c r="J562" s="416">
        <v>2.92</v>
      </c>
      <c r="K562" s="427">
        <v>1.2</v>
      </c>
    </row>
    <row r="563" spans="4:11" x14ac:dyDescent="0.25">
      <c r="D563" s="423">
        <v>42458</v>
      </c>
      <c r="E563" s="424">
        <v>42458</v>
      </c>
      <c r="F563" s="416">
        <v>1</v>
      </c>
      <c r="G563" s="416">
        <v>0.98</v>
      </c>
      <c r="H563" s="425">
        <v>1.52</v>
      </c>
      <c r="I563" s="425">
        <v>2.02</v>
      </c>
      <c r="J563" s="416">
        <v>2.92</v>
      </c>
      <c r="K563" s="427">
        <v>1.2</v>
      </c>
    </row>
    <row r="564" spans="4:11" x14ac:dyDescent="0.25">
      <c r="D564" s="423">
        <v>42459</v>
      </c>
      <c r="E564" s="424">
        <v>42459</v>
      </c>
      <c r="F564" s="416">
        <v>1</v>
      </c>
      <c r="G564" s="416">
        <v>0.99</v>
      </c>
      <c r="H564" s="425">
        <v>1.51</v>
      </c>
      <c r="I564" s="425">
        <v>2.0099999999999998</v>
      </c>
      <c r="J564" s="416">
        <v>2.9</v>
      </c>
      <c r="K564" s="427">
        <v>1.2</v>
      </c>
    </row>
    <row r="565" spans="4:11" x14ac:dyDescent="0.25">
      <c r="D565" s="423">
        <v>42460</v>
      </c>
      <c r="E565" s="424">
        <v>42460</v>
      </c>
      <c r="F565" s="416">
        <v>1</v>
      </c>
      <c r="G565" s="416">
        <v>0.99</v>
      </c>
      <c r="H565" s="425">
        <v>1.51</v>
      </c>
      <c r="I565" s="425">
        <v>2.0499999999999998</v>
      </c>
      <c r="J565" s="416">
        <v>2.94</v>
      </c>
      <c r="K565" s="427">
        <v>1.2</v>
      </c>
    </row>
    <row r="566" spans="4:11" x14ac:dyDescent="0.25">
      <c r="D566" s="423">
        <v>42461</v>
      </c>
      <c r="E566" s="424">
        <v>42461</v>
      </c>
      <c r="F566" s="416">
        <v>1</v>
      </c>
      <c r="G566" s="416">
        <v>0.99</v>
      </c>
      <c r="H566" s="425">
        <v>1.52</v>
      </c>
      <c r="I566" s="425">
        <v>2.1</v>
      </c>
      <c r="J566" s="416">
        <v>2.97</v>
      </c>
      <c r="K566" s="427">
        <v>1.2</v>
      </c>
    </row>
    <row r="567" spans="4:11" x14ac:dyDescent="0.25">
      <c r="D567" s="423">
        <v>42464</v>
      </c>
      <c r="E567" s="424">
        <v>42464</v>
      </c>
      <c r="F567" s="416">
        <v>1</v>
      </c>
      <c r="G567" s="416">
        <v>0.99</v>
      </c>
      <c r="H567" s="425">
        <v>1.52</v>
      </c>
      <c r="I567" s="425">
        <v>2.1</v>
      </c>
      <c r="J567" s="416">
        <v>2.97</v>
      </c>
      <c r="K567" s="427">
        <v>1.2</v>
      </c>
    </row>
    <row r="568" spans="4:11" x14ac:dyDescent="0.25">
      <c r="D568" s="423">
        <v>42465</v>
      </c>
      <c r="E568" s="424">
        <v>42465</v>
      </c>
      <c r="F568" s="416">
        <v>1</v>
      </c>
      <c r="G568" s="416">
        <v>1</v>
      </c>
      <c r="H568" s="425">
        <v>1.53</v>
      </c>
      <c r="I568" s="425">
        <v>2.12</v>
      </c>
      <c r="J568" s="416">
        <v>3.02</v>
      </c>
      <c r="K568" s="427">
        <v>1.2</v>
      </c>
    </row>
    <row r="569" spans="4:11" x14ac:dyDescent="0.25">
      <c r="D569" s="423">
        <v>42466</v>
      </c>
      <c r="E569" s="424">
        <v>42466</v>
      </c>
      <c r="F569" s="416">
        <v>1</v>
      </c>
      <c r="G569" s="416">
        <v>1</v>
      </c>
      <c r="H569" s="425">
        <v>1.54</v>
      </c>
      <c r="I569" s="425">
        <v>2.14</v>
      </c>
      <c r="J569" s="416">
        <v>3.03</v>
      </c>
      <c r="K569" s="427">
        <v>1.2</v>
      </c>
    </row>
    <row r="570" spans="4:11" x14ac:dyDescent="0.25">
      <c r="D570" s="423">
        <v>42467</v>
      </c>
      <c r="E570" s="424">
        <v>42467</v>
      </c>
      <c r="F570" s="416">
        <v>1</v>
      </c>
      <c r="G570" s="416">
        <v>0.99</v>
      </c>
      <c r="H570" s="425">
        <v>1.55</v>
      </c>
      <c r="I570" s="425">
        <v>2.16</v>
      </c>
      <c r="J570" s="416">
        <v>3.04</v>
      </c>
      <c r="K570" s="427">
        <v>1.2</v>
      </c>
    </row>
    <row r="571" spans="4:11" x14ac:dyDescent="0.25">
      <c r="D571" s="423">
        <v>42468</v>
      </c>
      <c r="E571" s="424">
        <v>42468</v>
      </c>
      <c r="F571" s="416">
        <v>1</v>
      </c>
      <c r="G571" s="416">
        <v>0.99</v>
      </c>
      <c r="H571" s="425">
        <v>1.59</v>
      </c>
      <c r="I571" s="425">
        <v>2.23</v>
      </c>
      <c r="J571" s="416">
        <v>3.07</v>
      </c>
      <c r="K571" s="427">
        <v>1.2</v>
      </c>
    </row>
    <row r="572" spans="4:11" x14ac:dyDescent="0.25">
      <c r="D572" s="423">
        <v>42471</v>
      </c>
      <c r="E572" s="424">
        <v>42471</v>
      </c>
      <c r="F572" s="416">
        <v>1</v>
      </c>
      <c r="G572" s="416">
        <v>0.99</v>
      </c>
      <c r="H572" s="425">
        <v>1.57</v>
      </c>
      <c r="I572" s="425">
        <v>2.17</v>
      </c>
      <c r="J572" s="416">
        <v>2.99</v>
      </c>
      <c r="K572" s="427">
        <v>1.2</v>
      </c>
    </row>
    <row r="573" spans="4:11" x14ac:dyDescent="0.25">
      <c r="D573" s="423">
        <v>42472</v>
      </c>
      <c r="E573" s="424">
        <v>42472</v>
      </c>
      <c r="F573" s="416">
        <v>1</v>
      </c>
      <c r="G573" s="416">
        <v>0.99</v>
      </c>
      <c r="H573" s="425">
        <v>1.56</v>
      </c>
      <c r="I573" s="425">
        <v>2.16</v>
      </c>
      <c r="J573" s="416">
        <v>2.98</v>
      </c>
      <c r="K573" s="427">
        <v>1.2</v>
      </c>
    </row>
    <row r="574" spans="4:11" x14ac:dyDescent="0.25">
      <c r="D574" s="423">
        <v>42473</v>
      </c>
      <c r="E574" s="424">
        <v>42473</v>
      </c>
      <c r="F574" s="416">
        <v>0.95</v>
      </c>
      <c r="G574" s="416">
        <v>0.99</v>
      </c>
      <c r="H574" s="425">
        <v>1.54</v>
      </c>
      <c r="I574" s="425">
        <v>2.12</v>
      </c>
      <c r="J574" s="416">
        <v>2.95</v>
      </c>
      <c r="K574" s="427">
        <v>1.2</v>
      </c>
    </row>
    <row r="575" spans="4:11" x14ac:dyDescent="0.25">
      <c r="D575" s="423">
        <v>42474</v>
      </c>
      <c r="E575" s="424">
        <v>42474</v>
      </c>
      <c r="F575" s="416">
        <v>0.95</v>
      </c>
      <c r="G575" s="416">
        <v>0.95</v>
      </c>
      <c r="H575" s="425">
        <v>1.51</v>
      </c>
      <c r="I575" s="425">
        <v>2.09</v>
      </c>
      <c r="J575" s="416">
        <v>2.92</v>
      </c>
      <c r="K575" s="427">
        <v>1.2</v>
      </c>
    </row>
    <row r="576" spans="4:11" x14ac:dyDescent="0.25">
      <c r="D576" s="423">
        <v>42475</v>
      </c>
      <c r="E576" s="424">
        <v>42475</v>
      </c>
      <c r="F576" s="416">
        <v>0.95</v>
      </c>
      <c r="G576" s="416">
        <v>0.95</v>
      </c>
      <c r="H576" s="425">
        <v>1.5</v>
      </c>
      <c r="I576" s="425">
        <v>2.08</v>
      </c>
      <c r="J576" s="416">
        <v>2.93</v>
      </c>
      <c r="K576" s="427">
        <v>1.2</v>
      </c>
    </row>
    <row r="577" spans="4:11" x14ac:dyDescent="0.25">
      <c r="D577" s="423">
        <v>42478</v>
      </c>
      <c r="E577" s="424">
        <v>42478</v>
      </c>
      <c r="F577" s="416">
        <v>0.95</v>
      </c>
      <c r="G577" s="416">
        <v>0.95</v>
      </c>
      <c r="H577" s="425">
        <v>1.5</v>
      </c>
      <c r="I577" s="425">
        <v>2.0699999999999998</v>
      </c>
      <c r="J577" s="416">
        <v>2.92</v>
      </c>
      <c r="K577" s="427">
        <v>1.2</v>
      </c>
    </row>
    <row r="578" spans="4:11" x14ac:dyDescent="0.25">
      <c r="D578" s="423">
        <v>42479</v>
      </c>
      <c r="E578" s="424">
        <v>42479</v>
      </c>
      <c r="F578" s="416">
        <v>0.93</v>
      </c>
      <c r="G578" s="416">
        <v>0.94</v>
      </c>
      <c r="H578" s="425">
        <v>1.48</v>
      </c>
      <c r="I578" s="425">
        <v>2.04</v>
      </c>
      <c r="J578" s="416">
        <v>2.91</v>
      </c>
      <c r="K578" s="427">
        <v>1.2</v>
      </c>
    </row>
    <row r="579" spans="4:11" x14ac:dyDescent="0.25">
      <c r="D579" s="423">
        <v>42480</v>
      </c>
      <c r="E579" s="424">
        <v>42480</v>
      </c>
      <c r="F579" s="416">
        <v>0.93</v>
      </c>
      <c r="G579" s="416">
        <v>0.93</v>
      </c>
      <c r="H579" s="425">
        <v>1.48</v>
      </c>
      <c r="I579" s="425">
        <v>2.04</v>
      </c>
      <c r="J579" s="416">
        <v>2.91</v>
      </c>
      <c r="K579" s="427">
        <v>1.2</v>
      </c>
    </row>
    <row r="580" spans="4:11" x14ac:dyDescent="0.25">
      <c r="D580" s="423">
        <v>42481</v>
      </c>
      <c r="E580" s="424">
        <v>42481</v>
      </c>
      <c r="F580" s="416">
        <v>0.94</v>
      </c>
      <c r="G580" s="416">
        <v>0.92</v>
      </c>
      <c r="H580" s="425">
        <v>1.47</v>
      </c>
      <c r="I580" s="425">
        <v>2.04</v>
      </c>
      <c r="J580" s="416">
        <v>2.93</v>
      </c>
      <c r="K580" s="427">
        <v>1.2</v>
      </c>
    </row>
    <row r="581" spans="4:11" x14ac:dyDescent="0.25">
      <c r="D581" s="423">
        <v>42482</v>
      </c>
      <c r="E581" s="424">
        <v>42482</v>
      </c>
      <c r="F581" s="416">
        <v>0.94</v>
      </c>
      <c r="G581" s="416">
        <v>0.91</v>
      </c>
      <c r="H581" s="425">
        <v>1.48</v>
      </c>
      <c r="I581" s="425">
        <v>2.0499999999999998</v>
      </c>
      <c r="J581" s="416">
        <v>2.99</v>
      </c>
      <c r="K581" s="427">
        <v>1.2</v>
      </c>
    </row>
    <row r="582" spans="4:11" x14ac:dyDescent="0.25">
      <c r="D582" s="423">
        <v>42485</v>
      </c>
      <c r="E582" s="424">
        <v>42485</v>
      </c>
      <c r="F582" s="416">
        <v>0.94</v>
      </c>
      <c r="G582" s="416">
        <v>0.91</v>
      </c>
      <c r="H582" s="425">
        <v>1.46</v>
      </c>
      <c r="I582" s="425">
        <v>2.02</v>
      </c>
      <c r="J582" s="416">
        <v>3</v>
      </c>
      <c r="K582" s="427">
        <v>1.2</v>
      </c>
    </row>
    <row r="583" spans="4:11" x14ac:dyDescent="0.25">
      <c r="D583" s="423">
        <v>42486</v>
      </c>
      <c r="E583" s="424">
        <v>42486</v>
      </c>
      <c r="F583" s="416">
        <v>0.95</v>
      </c>
      <c r="G583" s="416">
        <v>0.9</v>
      </c>
      <c r="H583" s="425">
        <v>1.44</v>
      </c>
      <c r="I583" s="425">
        <v>2.0499999999999998</v>
      </c>
      <c r="J583" s="416">
        <v>3.04</v>
      </c>
      <c r="K583" s="427">
        <v>1.2</v>
      </c>
    </row>
    <row r="584" spans="4:11" x14ac:dyDescent="0.25">
      <c r="D584" s="423">
        <v>42487</v>
      </c>
      <c r="E584" s="424">
        <v>42487</v>
      </c>
      <c r="F584" s="416">
        <v>0.95</v>
      </c>
      <c r="G584" s="416">
        <v>0.9</v>
      </c>
      <c r="H584" s="425">
        <v>1.56</v>
      </c>
      <c r="I584" s="425">
        <v>2.17</v>
      </c>
      <c r="J584" s="416">
        <v>3.19</v>
      </c>
      <c r="K584" s="427">
        <v>1.05</v>
      </c>
    </row>
    <row r="585" spans="4:11" x14ac:dyDescent="0.25">
      <c r="D585" s="423">
        <v>42488</v>
      </c>
      <c r="E585" s="424">
        <v>42488</v>
      </c>
      <c r="F585" s="416">
        <v>0.95</v>
      </c>
      <c r="G585" s="416">
        <v>0.89</v>
      </c>
      <c r="H585" s="425">
        <v>1.56</v>
      </c>
      <c r="I585" s="425">
        <v>2.2000000000000002</v>
      </c>
      <c r="J585" s="416">
        <v>3.25</v>
      </c>
      <c r="K585" s="427">
        <v>1.05</v>
      </c>
    </row>
    <row r="586" spans="4:11" x14ac:dyDescent="0.25">
      <c r="D586" s="423">
        <v>42489</v>
      </c>
      <c r="E586" s="424">
        <v>42489</v>
      </c>
      <c r="F586" s="416">
        <v>0.9</v>
      </c>
      <c r="G586" s="416">
        <v>0.88</v>
      </c>
      <c r="H586" s="425">
        <v>1.63</v>
      </c>
      <c r="I586" s="425">
        <v>2.25</v>
      </c>
      <c r="J586" s="416">
        <v>3.32</v>
      </c>
      <c r="K586" s="427">
        <v>1.05</v>
      </c>
    </row>
    <row r="587" spans="4:11" x14ac:dyDescent="0.25">
      <c r="D587" s="423">
        <v>42492</v>
      </c>
      <c r="E587" s="424">
        <v>42492</v>
      </c>
      <c r="F587" s="416">
        <v>0.95</v>
      </c>
      <c r="G587" s="416">
        <v>0.87</v>
      </c>
      <c r="H587" s="425">
        <v>1.66</v>
      </c>
      <c r="I587" s="425">
        <v>2.27</v>
      </c>
      <c r="J587" s="416">
        <v>3.31</v>
      </c>
      <c r="K587" s="427">
        <v>1.05</v>
      </c>
    </row>
    <row r="588" spans="4:11" x14ac:dyDescent="0.25">
      <c r="D588" s="423">
        <v>42493</v>
      </c>
      <c r="E588" s="424">
        <v>42493</v>
      </c>
      <c r="F588" s="416">
        <v>0.93</v>
      </c>
      <c r="G588" s="416">
        <v>0.87</v>
      </c>
      <c r="H588" s="425">
        <v>1.68</v>
      </c>
      <c r="I588" s="425">
        <v>2.2999999999999998</v>
      </c>
      <c r="J588" s="416">
        <v>3.3</v>
      </c>
      <c r="K588" s="427">
        <v>1.05</v>
      </c>
    </row>
    <row r="589" spans="4:11" x14ac:dyDescent="0.25">
      <c r="D589" s="423">
        <v>42494</v>
      </c>
      <c r="E589" s="424">
        <v>42494</v>
      </c>
      <c r="F589" s="416">
        <v>0.92</v>
      </c>
      <c r="G589" s="416">
        <v>0.87</v>
      </c>
      <c r="H589" s="425">
        <v>1.77</v>
      </c>
      <c r="I589" s="425">
        <v>2.39</v>
      </c>
      <c r="J589" s="416">
        <v>3.32</v>
      </c>
      <c r="K589" s="427">
        <v>1.05</v>
      </c>
    </row>
    <row r="590" spans="4:11" x14ac:dyDescent="0.25">
      <c r="D590" s="423">
        <v>42495</v>
      </c>
      <c r="E590" s="424">
        <v>42495</v>
      </c>
      <c r="F590" s="416">
        <v>0.93</v>
      </c>
      <c r="G590" s="416">
        <v>0.92</v>
      </c>
      <c r="H590" s="425">
        <v>1.73</v>
      </c>
      <c r="I590" s="425">
        <v>2.33</v>
      </c>
      <c r="J590" s="416">
        <v>3.27</v>
      </c>
      <c r="K590" s="427">
        <v>1.05</v>
      </c>
    </row>
    <row r="591" spans="4:11" x14ac:dyDescent="0.25">
      <c r="D591" s="423">
        <v>42496</v>
      </c>
      <c r="E591" s="424">
        <v>42496</v>
      </c>
      <c r="F591" s="416">
        <v>0.92</v>
      </c>
      <c r="G591" s="416">
        <v>0.93</v>
      </c>
      <c r="H591" s="425">
        <v>1.71</v>
      </c>
      <c r="I591" s="425">
        <v>2.2999999999999998</v>
      </c>
      <c r="J591" s="416">
        <v>3.24</v>
      </c>
      <c r="K591" s="427">
        <v>1.05</v>
      </c>
    </row>
    <row r="592" spans="4:11" x14ac:dyDescent="0.25">
      <c r="D592" s="423">
        <v>42499</v>
      </c>
      <c r="E592" s="424">
        <v>42499</v>
      </c>
      <c r="F592" s="416">
        <v>0.92</v>
      </c>
      <c r="G592" s="416">
        <v>0.93</v>
      </c>
      <c r="H592" s="425">
        <v>1.72</v>
      </c>
      <c r="I592" s="425">
        <v>2.31</v>
      </c>
      <c r="J592" s="416">
        <v>3.27</v>
      </c>
      <c r="K592" s="427">
        <v>1.05</v>
      </c>
    </row>
    <row r="593" spans="4:11" x14ac:dyDescent="0.25">
      <c r="D593" s="423">
        <v>42500</v>
      </c>
      <c r="E593" s="424">
        <v>42500</v>
      </c>
      <c r="F593" s="416">
        <v>0.9</v>
      </c>
      <c r="G593" s="416">
        <v>0.93</v>
      </c>
      <c r="H593" s="425">
        <v>1.75</v>
      </c>
      <c r="I593" s="425">
        <v>2.35</v>
      </c>
      <c r="J593" s="416">
        <v>3.32</v>
      </c>
      <c r="K593" s="427">
        <v>1.05</v>
      </c>
    </row>
    <row r="594" spans="4:11" x14ac:dyDescent="0.25">
      <c r="D594" s="423">
        <v>42501</v>
      </c>
      <c r="E594" s="424">
        <v>42501</v>
      </c>
      <c r="F594" s="416">
        <v>0.91</v>
      </c>
      <c r="G594" s="416">
        <v>0.92</v>
      </c>
      <c r="H594" s="425">
        <v>1.78</v>
      </c>
      <c r="I594" s="425">
        <v>2.39</v>
      </c>
      <c r="J594" s="416">
        <v>3.35</v>
      </c>
      <c r="K594" s="427">
        <v>1.05</v>
      </c>
    </row>
    <row r="595" spans="4:11" x14ac:dyDescent="0.25">
      <c r="D595" s="423">
        <v>42502</v>
      </c>
      <c r="E595" s="424">
        <v>42502</v>
      </c>
      <c r="F595" s="416">
        <v>0.91</v>
      </c>
      <c r="G595" s="416">
        <v>0.93</v>
      </c>
      <c r="H595" s="425">
        <v>1.78</v>
      </c>
      <c r="I595" s="425">
        <v>2.4</v>
      </c>
      <c r="J595" s="416">
        <v>3.35</v>
      </c>
      <c r="K595" s="427">
        <v>1.05</v>
      </c>
    </row>
    <row r="596" spans="4:11" x14ac:dyDescent="0.25">
      <c r="D596" s="423">
        <v>42503</v>
      </c>
      <c r="E596" s="424">
        <v>42503</v>
      </c>
      <c r="F596" s="416">
        <v>0.9</v>
      </c>
      <c r="G596" s="416">
        <v>0.93</v>
      </c>
      <c r="H596" s="425">
        <v>1.8</v>
      </c>
      <c r="I596" s="425">
        <v>2.42</v>
      </c>
      <c r="J596" s="416">
        <v>3.38</v>
      </c>
      <c r="K596" s="427">
        <v>1.05</v>
      </c>
    </row>
    <row r="597" spans="4:11" x14ac:dyDescent="0.25">
      <c r="D597" s="423">
        <v>42507</v>
      </c>
      <c r="E597" s="424">
        <v>42507</v>
      </c>
      <c r="F597" s="416">
        <v>0.9</v>
      </c>
      <c r="G597" s="416">
        <v>0.93</v>
      </c>
      <c r="H597" s="425">
        <v>1.8</v>
      </c>
      <c r="I597" s="425">
        <v>2.4300000000000002</v>
      </c>
      <c r="J597" s="416">
        <v>3.4</v>
      </c>
      <c r="K597" s="427">
        <v>1.05</v>
      </c>
    </row>
    <row r="598" spans="4:11" x14ac:dyDescent="0.25">
      <c r="D598" s="423">
        <v>42508</v>
      </c>
      <c r="E598" s="424">
        <v>42508</v>
      </c>
      <c r="F598" s="416">
        <v>0.9</v>
      </c>
      <c r="G598" s="416">
        <v>0.92</v>
      </c>
      <c r="H598" s="425">
        <v>1.8</v>
      </c>
      <c r="I598" s="425">
        <v>2.41</v>
      </c>
      <c r="J598" s="416">
        <v>3.38</v>
      </c>
      <c r="K598" s="427">
        <v>1.05</v>
      </c>
    </row>
    <row r="599" spans="4:11" x14ac:dyDescent="0.25">
      <c r="D599" s="423">
        <v>42509</v>
      </c>
      <c r="E599" s="424">
        <v>42509</v>
      </c>
      <c r="F599" s="416">
        <v>0.93</v>
      </c>
      <c r="G599" s="416">
        <v>0.94</v>
      </c>
      <c r="H599" s="425">
        <v>1.84</v>
      </c>
      <c r="I599" s="425">
        <v>2.4700000000000002</v>
      </c>
      <c r="J599" s="416">
        <v>3.43</v>
      </c>
      <c r="K599" s="427">
        <v>1.05</v>
      </c>
    </row>
    <row r="600" spans="4:11" x14ac:dyDescent="0.25">
      <c r="D600" s="423">
        <v>42510</v>
      </c>
      <c r="E600" s="424">
        <v>42510</v>
      </c>
      <c r="F600" s="416">
        <v>0.93</v>
      </c>
      <c r="G600" s="416">
        <v>0.95</v>
      </c>
      <c r="H600" s="425">
        <v>1.82</v>
      </c>
      <c r="I600" s="425">
        <v>2.4300000000000002</v>
      </c>
      <c r="J600" s="416">
        <v>3.4</v>
      </c>
      <c r="K600" s="427">
        <v>1.05</v>
      </c>
    </row>
    <row r="601" spans="4:11" x14ac:dyDescent="0.25">
      <c r="D601" s="423">
        <v>42513</v>
      </c>
      <c r="E601" s="424">
        <v>42513</v>
      </c>
      <c r="F601" s="416">
        <v>0.9</v>
      </c>
      <c r="G601" s="416">
        <v>0.95</v>
      </c>
      <c r="H601" s="425">
        <v>1.79</v>
      </c>
      <c r="I601" s="425">
        <v>2.38</v>
      </c>
      <c r="J601" s="416">
        <v>3.35</v>
      </c>
      <c r="K601" s="427">
        <v>1.05</v>
      </c>
    </row>
    <row r="602" spans="4:11" x14ac:dyDescent="0.25">
      <c r="D602" s="423">
        <v>42514</v>
      </c>
      <c r="E602" s="424">
        <v>42514</v>
      </c>
      <c r="F602" s="416">
        <v>0.91</v>
      </c>
      <c r="G602" s="416">
        <v>0.95</v>
      </c>
      <c r="H602" s="425">
        <v>1.77</v>
      </c>
      <c r="I602" s="425">
        <v>2.38</v>
      </c>
      <c r="J602" s="416">
        <v>3.33</v>
      </c>
      <c r="K602" s="427">
        <v>1.05</v>
      </c>
    </row>
    <row r="603" spans="4:11" x14ac:dyDescent="0.25">
      <c r="D603" s="423">
        <v>42515</v>
      </c>
      <c r="E603" s="424">
        <v>42515</v>
      </c>
      <c r="F603" s="416">
        <v>0.91</v>
      </c>
      <c r="G603" s="416">
        <v>1</v>
      </c>
      <c r="H603" s="425">
        <v>1.82</v>
      </c>
      <c r="I603" s="425">
        <v>2.44</v>
      </c>
      <c r="J603" s="416">
        <v>3.38</v>
      </c>
      <c r="K603" s="427">
        <v>0.9</v>
      </c>
    </row>
    <row r="604" spans="4:11" x14ac:dyDescent="0.25">
      <c r="D604" s="423">
        <v>42516</v>
      </c>
      <c r="E604" s="424">
        <v>42516</v>
      </c>
      <c r="F604" s="416">
        <v>0.91</v>
      </c>
      <c r="G604" s="416">
        <v>1</v>
      </c>
      <c r="H604" s="425">
        <v>1.82</v>
      </c>
      <c r="I604" s="425">
        <v>2.4500000000000002</v>
      </c>
      <c r="J604" s="416">
        <v>3.4</v>
      </c>
      <c r="K604" s="427">
        <v>0.9</v>
      </c>
    </row>
    <row r="605" spans="4:11" x14ac:dyDescent="0.25">
      <c r="D605" s="423">
        <v>42517</v>
      </c>
      <c r="E605" s="424">
        <v>42517</v>
      </c>
      <c r="F605" s="416">
        <v>0.9</v>
      </c>
      <c r="G605" s="416">
        <v>1</v>
      </c>
      <c r="H605" s="425">
        <v>1.82</v>
      </c>
      <c r="I605" s="425">
        <v>2.44</v>
      </c>
      <c r="J605" s="416">
        <v>3.39</v>
      </c>
      <c r="K605" s="427">
        <v>0.9</v>
      </c>
    </row>
    <row r="606" spans="4:11" x14ac:dyDescent="0.25">
      <c r="D606" s="423">
        <v>42520</v>
      </c>
      <c r="E606" s="424">
        <v>42520</v>
      </c>
      <c r="F606" s="416">
        <v>0.9</v>
      </c>
      <c r="G606" s="416">
        <v>1</v>
      </c>
      <c r="H606" s="425">
        <v>1.82</v>
      </c>
      <c r="I606" s="425">
        <v>2.4500000000000002</v>
      </c>
      <c r="J606" s="416">
        <v>3.38</v>
      </c>
      <c r="K606" s="427">
        <v>0.9</v>
      </c>
    </row>
    <row r="607" spans="4:11" x14ac:dyDescent="0.25">
      <c r="D607" s="423">
        <v>42521</v>
      </c>
      <c r="E607" s="424">
        <v>42521</v>
      </c>
      <c r="F607" s="416">
        <v>0.88</v>
      </c>
      <c r="G607" s="416">
        <v>1</v>
      </c>
      <c r="H607" s="425">
        <v>1.84</v>
      </c>
      <c r="I607" s="425">
        <v>2.48</v>
      </c>
      <c r="J607" s="416">
        <v>3.41</v>
      </c>
      <c r="K607" s="427">
        <v>0.9</v>
      </c>
    </row>
    <row r="608" spans="4:11" x14ac:dyDescent="0.25">
      <c r="D608" s="423">
        <v>42522</v>
      </c>
      <c r="E608" s="424">
        <v>42522</v>
      </c>
      <c r="F608" s="416">
        <v>0.87</v>
      </c>
      <c r="G608" s="416">
        <v>0.99</v>
      </c>
      <c r="H608" s="425">
        <v>1.83</v>
      </c>
      <c r="I608" s="425">
        <v>2.46</v>
      </c>
      <c r="J608" s="416">
        <v>3.41</v>
      </c>
      <c r="K608" s="427">
        <v>0.9</v>
      </c>
    </row>
    <row r="609" spans="4:11" x14ac:dyDescent="0.25">
      <c r="D609" s="423">
        <v>42523</v>
      </c>
      <c r="E609" s="424">
        <v>42523</v>
      </c>
      <c r="F609" s="416">
        <v>0.87</v>
      </c>
      <c r="G609" s="416">
        <v>0.99</v>
      </c>
      <c r="H609" s="425">
        <v>1.83</v>
      </c>
      <c r="I609" s="425">
        <v>2.4700000000000002</v>
      </c>
      <c r="J609" s="416">
        <v>3.43</v>
      </c>
      <c r="K609" s="427">
        <v>0.9</v>
      </c>
    </row>
    <row r="610" spans="4:11" x14ac:dyDescent="0.25">
      <c r="D610" s="423">
        <v>42524</v>
      </c>
      <c r="E610" s="424">
        <v>42524</v>
      </c>
      <c r="F610" s="416">
        <v>0.87</v>
      </c>
      <c r="G610" s="416">
        <v>0.99</v>
      </c>
      <c r="H610" s="425">
        <v>1.83</v>
      </c>
      <c r="I610" s="425">
        <v>2.46</v>
      </c>
      <c r="J610" s="416">
        <v>3.42</v>
      </c>
      <c r="K610" s="427">
        <v>0.9</v>
      </c>
    </row>
    <row r="611" spans="4:11" x14ac:dyDescent="0.25">
      <c r="D611" s="423">
        <v>42527</v>
      </c>
      <c r="E611" s="424">
        <v>42527</v>
      </c>
      <c r="F611" s="416">
        <v>0.87</v>
      </c>
      <c r="G611" s="416">
        <v>1</v>
      </c>
      <c r="H611" s="425">
        <v>1.81</v>
      </c>
      <c r="I611" s="425">
        <v>2.41</v>
      </c>
      <c r="J611" s="416">
        <v>3.4</v>
      </c>
      <c r="K611" s="427">
        <v>0.9</v>
      </c>
    </row>
    <row r="612" spans="4:11" x14ac:dyDescent="0.25">
      <c r="D612" s="423">
        <v>42528</v>
      </c>
      <c r="E612" s="424">
        <v>42528</v>
      </c>
      <c r="F612" s="416">
        <v>0.87</v>
      </c>
      <c r="G612" s="416">
        <v>0.87</v>
      </c>
      <c r="H612" s="425">
        <v>1.8</v>
      </c>
      <c r="I612" s="425">
        <v>2.42</v>
      </c>
      <c r="J612" s="416">
        <v>3.41</v>
      </c>
      <c r="K612" s="427">
        <v>0.9</v>
      </c>
    </row>
    <row r="613" spans="4:11" x14ac:dyDescent="0.25">
      <c r="D613" s="423">
        <v>42529</v>
      </c>
      <c r="E613" s="424">
        <v>42529</v>
      </c>
      <c r="F613" s="416">
        <v>0.86</v>
      </c>
      <c r="G613" s="416">
        <v>0.87</v>
      </c>
      <c r="H613" s="425">
        <v>1.77</v>
      </c>
      <c r="I613" s="425">
        <v>2.34</v>
      </c>
      <c r="J613" s="416">
        <v>3.36</v>
      </c>
      <c r="K613" s="427">
        <v>0.9</v>
      </c>
    </row>
    <row r="614" spans="4:11" x14ac:dyDescent="0.25">
      <c r="D614" s="423">
        <v>42530</v>
      </c>
      <c r="E614" s="424">
        <v>42530</v>
      </c>
      <c r="F614" s="416">
        <v>0.83</v>
      </c>
      <c r="G614" s="416">
        <v>0.87</v>
      </c>
      <c r="H614" s="425">
        <v>1.74</v>
      </c>
      <c r="I614" s="425">
        <v>2.2999999999999998</v>
      </c>
      <c r="J614" s="416">
        <v>3.26</v>
      </c>
      <c r="K614" s="427">
        <v>0.9</v>
      </c>
    </row>
    <row r="615" spans="4:11" x14ac:dyDescent="0.25">
      <c r="D615" s="423">
        <v>42531</v>
      </c>
      <c r="E615" s="424">
        <v>42531</v>
      </c>
      <c r="F615" s="416">
        <v>0.84</v>
      </c>
      <c r="G615" s="416">
        <v>0.87</v>
      </c>
      <c r="H615" s="425">
        <v>1.75</v>
      </c>
      <c r="I615" s="425">
        <v>2.2999999999999998</v>
      </c>
      <c r="J615" s="416">
        <v>3.26</v>
      </c>
      <c r="K615" s="427">
        <v>0.9</v>
      </c>
    </row>
    <row r="616" spans="4:11" x14ac:dyDescent="0.25">
      <c r="D616" s="423">
        <v>42534</v>
      </c>
      <c r="E616" s="424">
        <v>42534</v>
      </c>
      <c r="F616" s="416">
        <v>0.84</v>
      </c>
      <c r="G616" s="416">
        <v>0.87</v>
      </c>
      <c r="H616" s="425">
        <v>1.78</v>
      </c>
      <c r="I616" s="425">
        <v>2.33</v>
      </c>
      <c r="J616" s="416">
        <v>3.28</v>
      </c>
      <c r="K616" s="427">
        <v>0.9</v>
      </c>
    </row>
    <row r="617" spans="4:11" x14ac:dyDescent="0.25">
      <c r="D617" s="423">
        <v>42535</v>
      </c>
      <c r="E617" s="424">
        <v>42535</v>
      </c>
      <c r="F617" s="416">
        <v>0.83</v>
      </c>
      <c r="G617" s="416">
        <v>0.87</v>
      </c>
      <c r="H617" s="425">
        <v>1.82</v>
      </c>
      <c r="I617" s="425">
        <v>2.39</v>
      </c>
      <c r="J617" s="416">
        <v>3.34</v>
      </c>
      <c r="K617" s="427">
        <v>0.9</v>
      </c>
    </row>
    <row r="618" spans="4:11" x14ac:dyDescent="0.25">
      <c r="D618" s="423">
        <v>42536</v>
      </c>
      <c r="E618" s="424">
        <v>42536</v>
      </c>
      <c r="F618" s="416">
        <v>0.84</v>
      </c>
      <c r="G618" s="416">
        <v>0.87</v>
      </c>
      <c r="H618" s="425">
        <v>1.83</v>
      </c>
      <c r="I618" s="425">
        <v>2.4</v>
      </c>
      <c r="J618" s="416">
        <v>3.38</v>
      </c>
      <c r="K618" s="427">
        <v>0.9</v>
      </c>
    </row>
    <row r="619" spans="4:11" x14ac:dyDescent="0.25">
      <c r="D619" s="423">
        <v>42537</v>
      </c>
      <c r="E619" s="424">
        <v>42537</v>
      </c>
      <c r="F619" s="416">
        <v>0.85</v>
      </c>
      <c r="G619" s="416">
        <v>0.91</v>
      </c>
      <c r="H619" s="425">
        <v>1.84</v>
      </c>
      <c r="I619" s="425">
        <v>2.4</v>
      </c>
      <c r="J619" s="416">
        <v>3.38</v>
      </c>
      <c r="K619" s="427">
        <v>0.9</v>
      </c>
    </row>
    <row r="620" spans="4:11" x14ac:dyDescent="0.25">
      <c r="D620" s="423">
        <v>42538</v>
      </c>
      <c r="E620" s="424">
        <v>42538</v>
      </c>
      <c r="F620" s="416">
        <v>0.88</v>
      </c>
      <c r="G620" s="416">
        <v>0.91</v>
      </c>
      <c r="H620" s="425">
        <v>1.83</v>
      </c>
      <c r="I620" s="425">
        <v>2.37</v>
      </c>
      <c r="J620" s="416">
        <v>3.37</v>
      </c>
      <c r="K620" s="427">
        <v>0.9</v>
      </c>
    </row>
    <row r="621" spans="4:11" x14ac:dyDescent="0.25">
      <c r="D621" s="423">
        <v>42541</v>
      </c>
      <c r="E621" s="424">
        <v>42541</v>
      </c>
      <c r="F621" s="416">
        <v>0.86</v>
      </c>
      <c r="G621" s="416">
        <v>0.93</v>
      </c>
      <c r="H621" s="425">
        <v>1.8</v>
      </c>
      <c r="I621" s="425">
        <v>2.33</v>
      </c>
      <c r="J621" s="416">
        <v>3.31</v>
      </c>
      <c r="K621" s="427">
        <v>0.9</v>
      </c>
    </row>
    <row r="622" spans="4:11" x14ac:dyDescent="0.25">
      <c r="D622" s="423">
        <v>42542</v>
      </c>
      <c r="E622" s="424">
        <v>42542</v>
      </c>
      <c r="F622" s="416">
        <v>0.83</v>
      </c>
      <c r="G622" s="416">
        <v>0.96</v>
      </c>
      <c r="H622" s="425">
        <v>1.79</v>
      </c>
      <c r="I622" s="425">
        <v>2.31</v>
      </c>
      <c r="J622" s="416">
        <v>3.28</v>
      </c>
      <c r="K622" s="427">
        <v>0.9</v>
      </c>
    </row>
    <row r="623" spans="4:11" x14ac:dyDescent="0.25">
      <c r="D623" s="423">
        <v>42543</v>
      </c>
      <c r="E623" s="424">
        <v>42543</v>
      </c>
      <c r="F623" s="416">
        <v>0.83</v>
      </c>
      <c r="G623" s="416">
        <v>0.96</v>
      </c>
      <c r="H623" s="425">
        <v>1.78</v>
      </c>
      <c r="I623" s="425">
        <v>2.2999999999999998</v>
      </c>
      <c r="J623" s="416">
        <v>3.26</v>
      </c>
      <c r="K623" s="427">
        <v>0.9</v>
      </c>
    </row>
    <row r="624" spans="4:11" x14ac:dyDescent="0.25">
      <c r="D624" s="423">
        <v>42544</v>
      </c>
      <c r="E624" s="424">
        <v>42544</v>
      </c>
      <c r="F624" s="416">
        <v>0.83</v>
      </c>
      <c r="G624" s="416">
        <v>0.95</v>
      </c>
      <c r="H624" s="425">
        <v>1.75</v>
      </c>
      <c r="I624" s="425">
        <v>2.2200000000000002</v>
      </c>
      <c r="J624" s="416">
        <v>3.19</v>
      </c>
      <c r="K624" s="427">
        <v>0.9</v>
      </c>
    </row>
    <row r="625" spans="4:11" x14ac:dyDescent="0.25">
      <c r="D625" s="423">
        <v>42545</v>
      </c>
      <c r="E625" s="424">
        <v>42545</v>
      </c>
      <c r="F625" s="416">
        <v>0.87</v>
      </c>
      <c r="G625" s="416">
        <v>0.95</v>
      </c>
      <c r="H625" s="425">
        <v>1.92</v>
      </c>
      <c r="I625" s="425">
        <v>2.42</v>
      </c>
      <c r="J625" s="416">
        <v>3.42</v>
      </c>
      <c r="K625" s="427">
        <v>0.9</v>
      </c>
    </row>
    <row r="626" spans="4:11" x14ac:dyDescent="0.25">
      <c r="D626" s="423">
        <v>42548</v>
      </c>
      <c r="E626" s="424">
        <v>42548</v>
      </c>
      <c r="F626" s="416">
        <v>0.85</v>
      </c>
      <c r="G626" s="416">
        <v>0.95</v>
      </c>
      <c r="H626" s="425">
        <v>1.83</v>
      </c>
      <c r="I626" s="425">
        <v>2.2799999999999998</v>
      </c>
      <c r="J626" s="416">
        <v>3.27</v>
      </c>
      <c r="K626" s="427">
        <v>0.9</v>
      </c>
    </row>
    <row r="627" spans="4:11" x14ac:dyDescent="0.25">
      <c r="D627" s="423">
        <v>42549</v>
      </c>
      <c r="E627" s="424">
        <v>42549</v>
      </c>
      <c r="F627" s="416">
        <v>0.88</v>
      </c>
      <c r="G627" s="416">
        <v>0.95</v>
      </c>
      <c r="H627" s="425">
        <v>1.81</v>
      </c>
      <c r="I627" s="425">
        <v>2.25</v>
      </c>
      <c r="J627" s="416">
        <v>3.17</v>
      </c>
      <c r="K627" s="427">
        <v>0.9</v>
      </c>
    </row>
    <row r="628" spans="4:11" x14ac:dyDescent="0.25">
      <c r="D628" s="423">
        <v>42550</v>
      </c>
      <c r="E628" s="424">
        <v>42550</v>
      </c>
      <c r="F628" s="416">
        <v>0.87</v>
      </c>
      <c r="G628" s="416">
        <v>0.95</v>
      </c>
      <c r="H628" s="425">
        <v>1.79</v>
      </c>
      <c r="I628" s="425">
        <v>2.23</v>
      </c>
      <c r="J628" s="416">
        <v>3.13</v>
      </c>
      <c r="K628" s="427">
        <v>0.9</v>
      </c>
    </row>
    <row r="629" spans="4:11" x14ac:dyDescent="0.25">
      <c r="D629" s="423">
        <v>42551</v>
      </c>
      <c r="E629" s="424">
        <v>42551</v>
      </c>
      <c r="F629" s="416">
        <v>0.85</v>
      </c>
      <c r="G629" s="416">
        <v>0.92</v>
      </c>
      <c r="H629" s="425">
        <v>1.81</v>
      </c>
      <c r="I629" s="425">
        <v>2.2599999999999998</v>
      </c>
      <c r="J629" s="416">
        <v>3.12</v>
      </c>
      <c r="K629" s="427">
        <v>0.9</v>
      </c>
    </row>
    <row r="630" spans="4:11" x14ac:dyDescent="0.25">
      <c r="D630" s="423">
        <v>42552</v>
      </c>
      <c r="E630" s="424">
        <v>42552</v>
      </c>
      <c r="F630" s="416">
        <v>0.84</v>
      </c>
      <c r="G630" s="416">
        <v>0.92</v>
      </c>
      <c r="H630" s="425">
        <v>1.77</v>
      </c>
      <c r="I630" s="425">
        <v>2.17</v>
      </c>
      <c r="J630" s="416">
        <v>3</v>
      </c>
      <c r="K630" s="427">
        <v>0.9</v>
      </c>
    </row>
    <row r="631" spans="4:11" x14ac:dyDescent="0.25">
      <c r="D631" s="423">
        <v>42555</v>
      </c>
      <c r="E631" s="424">
        <v>42555</v>
      </c>
      <c r="F631" s="416">
        <v>0.85</v>
      </c>
      <c r="G631" s="416">
        <v>0.92</v>
      </c>
      <c r="H631" s="425">
        <v>1.78</v>
      </c>
      <c r="I631" s="425">
        <v>2.1800000000000002</v>
      </c>
      <c r="J631" s="416">
        <v>3</v>
      </c>
      <c r="K631" s="427">
        <v>0.9</v>
      </c>
    </row>
    <row r="632" spans="4:11" x14ac:dyDescent="0.25">
      <c r="D632" s="423">
        <v>42556</v>
      </c>
      <c r="E632" s="424">
        <v>42556</v>
      </c>
      <c r="F632" s="416">
        <v>0.85</v>
      </c>
      <c r="G632" s="416">
        <v>0.98</v>
      </c>
      <c r="H632" s="425">
        <v>1.77</v>
      </c>
      <c r="I632" s="425">
        <v>2.16</v>
      </c>
      <c r="J632" s="416">
        <v>2.98</v>
      </c>
      <c r="K632" s="427">
        <v>0.9</v>
      </c>
    </row>
    <row r="633" spans="4:11" x14ac:dyDescent="0.25">
      <c r="D633" s="423">
        <v>42557</v>
      </c>
      <c r="E633" s="424">
        <v>42557</v>
      </c>
      <c r="F633" s="416">
        <v>0.83</v>
      </c>
      <c r="G633" s="416">
        <v>0.98</v>
      </c>
      <c r="H633" s="425">
        <v>1.71</v>
      </c>
      <c r="I633" s="425">
        <v>2.11</v>
      </c>
      <c r="J633" s="416">
        <v>2.89</v>
      </c>
      <c r="K633" s="427">
        <v>0.9</v>
      </c>
    </row>
    <row r="634" spans="4:11" x14ac:dyDescent="0.25">
      <c r="D634" s="423">
        <v>42558</v>
      </c>
      <c r="E634" s="424">
        <v>42558</v>
      </c>
      <c r="F634" s="416">
        <v>0.81</v>
      </c>
      <c r="G634" s="416">
        <v>0.98</v>
      </c>
      <c r="H634" s="425">
        <v>1.7</v>
      </c>
      <c r="I634" s="425">
        <v>2.1</v>
      </c>
      <c r="J634" s="416">
        <v>2.91</v>
      </c>
      <c r="K634" s="427">
        <v>0.9</v>
      </c>
    </row>
    <row r="635" spans="4:11" x14ac:dyDescent="0.25">
      <c r="D635" s="423">
        <v>42559</v>
      </c>
      <c r="E635" s="424">
        <v>42559</v>
      </c>
      <c r="F635" s="416">
        <v>0.8</v>
      </c>
      <c r="G635" s="416">
        <v>0.98</v>
      </c>
      <c r="H635" s="425">
        <v>1.67</v>
      </c>
      <c r="I635" s="425">
        <v>2.06</v>
      </c>
      <c r="J635" s="416">
        <v>2.89</v>
      </c>
      <c r="K635" s="427">
        <v>0.9</v>
      </c>
    </row>
    <row r="636" spans="4:11" x14ac:dyDescent="0.25">
      <c r="D636" s="423">
        <v>42562</v>
      </c>
      <c r="E636" s="424">
        <v>42562</v>
      </c>
      <c r="F636" s="416">
        <v>0.8</v>
      </c>
      <c r="G636" s="416">
        <v>0.98</v>
      </c>
      <c r="H636" s="425">
        <v>1.63</v>
      </c>
      <c r="I636" s="425">
        <v>2.04</v>
      </c>
      <c r="J636" s="416">
        <v>2.89</v>
      </c>
      <c r="K636" s="427">
        <v>0.9</v>
      </c>
    </row>
    <row r="637" spans="4:11" x14ac:dyDescent="0.25">
      <c r="D637" s="423">
        <v>42563</v>
      </c>
      <c r="E637" s="424">
        <v>42563</v>
      </c>
      <c r="F637" s="416">
        <v>0.79</v>
      </c>
      <c r="G637" s="416">
        <v>0.89</v>
      </c>
      <c r="H637" s="425">
        <v>1.57</v>
      </c>
      <c r="I637" s="425">
        <v>2</v>
      </c>
      <c r="J637" s="416">
        <v>2.85</v>
      </c>
      <c r="K637" s="427">
        <v>0.9</v>
      </c>
    </row>
    <row r="638" spans="4:11" x14ac:dyDescent="0.25">
      <c r="D638" s="423">
        <v>42564</v>
      </c>
      <c r="E638" s="424">
        <v>42564</v>
      </c>
      <c r="F638" s="416">
        <v>0.79</v>
      </c>
      <c r="G638" s="416">
        <v>0.82</v>
      </c>
      <c r="H638" s="425">
        <v>1.52</v>
      </c>
      <c r="I638" s="425">
        <v>1.98</v>
      </c>
      <c r="J638" s="416">
        <v>2.84</v>
      </c>
      <c r="K638" s="427">
        <v>0.9</v>
      </c>
    </row>
    <row r="639" spans="4:11" x14ac:dyDescent="0.25">
      <c r="D639" s="423">
        <v>42565</v>
      </c>
      <c r="E639" s="424">
        <v>42565</v>
      </c>
      <c r="F639" s="416">
        <v>0.68</v>
      </c>
      <c r="G639" s="416">
        <v>0.73</v>
      </c>
      <c r="H639" s="425">
        <v>1.41</v>
      </c>
      <c r="I639" s="425">
        <v>1.93</v>
      </c>
      <c r="J639" s="416">
        <v>2.78</v>
      </c>
      <c r="K639" s="427">
        <v>0.9</v>
      </c>
    </row>
    <row r="640" spans="4:11" x14ac:dyDescent="0.25">
      <c r="D640" s="423">
        <v>42566</v>
      </c>
      <c r="E640" s="424">
        <v>42566</v>
      </c>
      <c r="F640" s="416">
        <v>0.69</v>
      </c>
      <c r="G640" s="416">
        <v>0.73</v>
      </c>
      <c r="H640" s="425">
        <v>1.39</v>
      </c>
      <c r="I640" s="425">
        <v>1.93</v>
      </c>
      <c r="J640" s="416">
        <v>2.77</v>
      </c>
      <c r="K640" s="427">
        <v>0.9</v>
      </c>
    </row>
    <row r="641" spans="4:11" x14ac:dyDescent="0.25">
      <c r="D641" s="423">
        <v>42569</v>
      </c>
      <c r="E641" s="424">
        <v>42569</v>
      </c>
      <c r="F641" s="416">
        <v>0.68</v>
      </c>
      <c r="G641" s="416">
        <v>0.73</v>
      </c>
      <c r="H641" s="425">
        <v>1.41</v>
      </c>
      <c r="I641" s="425">
        <v>1.99</v>
      </c>
      <c r="J641" s="416">
        <v>2.82</v>
      </c>
      <c r="K641" s="427">
        <v>0.9</v>
      </c>
    </row>
    <row r="642" spans="4:11" x14ac:dyDescent="0.25">
      <c r="D642" s="423">
        <v>42570</v>
      </c>
      <c r="E642" s="424">
        <v>42570</v>
      </c>
      <c r="F642" s="416">
        <v>0.55000000000000004</v>
      </c>
      <c r="G642" s="416">
        <v>0.7</v>
      </c>
      <c r="H642" s="425">
        <v>1.42</v>
      </c>
      <c r="I642" s="425">
        <v>2</v>
      </c>
      <c r="J642" s="416">
        <v>2.83</v>
      </c>
      <c r="K642" s="427">
        <v>0.9</v>
      </c>
    </row>
    <row r="643" spans="4:11" x14ac:dyDescent="0.25">
      <c r="D643" s="423">
        <v>42571</v>
      </c>
      <c r="E643" s="424">
        <v>42571</v>
      </c>
      <c r="F643" s="416">
        <v>0.56999999999999995</v>
      </c>
      <c r="G643" s="416">
        <v>0.63</v>
      </c>
      <c r="H643" s="425">
        <v>1.45</v>
      </c>
      <c r="I643" s="425">
        <v>2.08</v>
      </c>
      <c r="J643" s="416">
        <v>2.92</v>
      </c>
      <c r="K643" s="427">
        <v>0.9</v>
      </c>
    </row>
    <row r="644" spans="4:11" x14ac:dyDescent="0.25">
      <c r="D644" s="423">
        <v>42572</v>
      </c>
      <c r="E644" s="424">
        <v>42572</v>
      </c>
      <c r="F644" s="416">
        <v>0.56000000000000005</v>
      </c>
      <c r="G644" s="416">
        <v>0.63</v>
      </c>
      <c r="H644" s="425">
        <v>1.43</v>
      </c>
      <c r="I644" s="425">
        <v>2.0699999999999998</v>
      </c>
      <c r="J644" s="416">
        <v>2.93</v>
      </c>
      <c r="K644" s="427">
        <v>0.9</v>
      </c>
    </row>
    <row r="645" spans="4:11" x14ac:dyDescent="0.25">
      <c r="D645" s="423">
        <v>42573</v>
      </c>
      <c r="E645" s="424">
        <v>42573</v>
      </c>
      <c r="F645" s="416">
        <v>0.55000000000000004</v>
      </c>
      <c r="G645" s="416">
        <v>0.62</v>
      </c>
      <c r="H645" s="425">
        <v>1.43</v>
      </c>
      <c r="I645" s="425">
        <v>2.0699999999999998</v>
      </c>
      <c r="J645" s="416">
        <v>2.94</v>
      </c>
      <c r="K645" s="427">
        <v>0.9</v>
      </c>
    </row>
    <row r="646" spans="4:11" x14ac:dyDescent="0.25">
      <c r="D646" s="423">
        <v>42576</v>
      </c>
      <c r="E646" s="424">
        <v>42576</v>
      </c>
      <c r="F646" s="416">
        <v>0.55000000000000004</v>
      </c>
      <c r="G646" s="416">
        <v>0.62</v>
      </c>
      <c r="H646" s="425">
        <v>1.43</v>
      </c>
      <c r="I646" s="425">
        <v>2.06</v>
      </c>
      <c r="J646" s="416">
        <v>2.93</v>
      </c>
      <c r="K646" s="427">
        <v>0.9</v>
      </c>
    </row>
    <row r="647" spans="4:11" x14ac:dyDescent="0.25">
      <c r="D647" s="423">
        <v>42577</v>
      </c>
      <c r="E647" s="424">
        <v>42577</v>
      </c>
      <c r="F647" s="416">
        <v>0.55000000000000004</v>
      </c>
      <c r="G647" s="416">
        <v>0.62</v>
      </c>
      <c r="H647" s="425">
        <v>1.37</v>
      </c>
      <c r="I647" s="425">
        <v>1.97</v>
      </c>
      <c r="J647" s="416">
        <v>2.88</v>
      </c>
      <c r="K647" s="427">
        <v>0.9</v>
      </c>
    </row>
    <row r="648" spans="4:11" x14ac:dyDescent="0.25">
      <c r="D648" s="423">
        <v>42578</v>
      </c>
      <c r="E648" s="424">
        <v>42578</v>
      </c>
      <c r="F648" s="416">
        <v>0.55000000000000004</v>
      </c>
      <c r="G648" s="416">
        <v>0.62</v>
      </c>
      <c r="H648" s="425">
        <v>1.36</v>
      </c>
      <c r="I648" s="425">
        <v>1.96</v>
      </c>
      <c r="J648" s="416">
        <v>2.87</v>
      </c>
      <c r="K648" s="427">
        <v>0.9</v>
      </c>
    </row>
    <row r="649" spans="4:11" x14ac:dyDescent="0.25">
      <c r="D649" s="423">
        <v>42579</v>
      </c>
      <c r="E649" s="424">
        <v>42579</v>
      </c>
      <c r="F649" s="416">
        <v>0.5</v>
      </c>
      <c r="G649" s="416">
        <v>0.61</v>
      </c>
      <c r="H649" s="425">
        <v>1.35</v>
      </c>
      <c r="I649" s="425">
        <v>1.94</v>
      </c>
      <c r="J649" s="416">
        <v>2.81</v>
      </c>
      <c r="K649" s="427">
        <v>0.9</v>
      </c>
    </row>
    <row r="650" spans="4:11" x14ac:dyDescent="0.25">
      <c r="D650" s="423">
        <v>42580</v>
      </c>
      <c r="E650" s="424">
        <v>42580</v>
      </c>
      <c r="F650" s="416">
        <v>0.5</v>
      </c>
      <c r="G650" s="416">
        <v>0.61</v>
      </c>
      <c r="H650" s="425">
        <v>1.38</v>
      </c>
      <c r="I650" s="425">
        <v>1.95</v>
      </c>
      <c r="J650" s="416">
        <v>2.81</v>
      </c>
      <c r="K650" s="427">
        <v>0.9</v>
      </c>
    </row>
    <row r="651" spans="4:11" x14ac:dyDescent="0.25">
      <c r="D651" s="423">
        <v>42583</v>
      </c>
      <c r="E651" s="424">
        <v>42583</v>
      </c>
      <c r="F651" s="416">
        <v>0.5</v>
      </c>
      <c r="G651" s="416">
        <v>0.62</v>
      </c>
      <c r="H651" s="425">
        <v>1.36</v>
      </c>
      <c r="I651" s="425">
        <v>1.93</v>
      </c>
      <c r="J651" s="416">
        <v>2.8</v>
      </c>
      <c r="K651" s="427">
        <v>0.9</v>
      </c>
    </row>
    <row r="652" spans="4:11" x14ac:dyDescent="0.25">
      <c r="D652" s="423">
        <v>42584</v>
      </c>
      <c r="E652" s="424">
        <v>42584</v>
      </c>
      <c r="F652" s="416">
        <v>0.5</v>
      </c>
      <c r="G652" s="416">
        <v>0.61</v>
      </c>
      <c r="H652" s="425">
        <v>1.37</v>
      </c>
      <c r="I652" s="425">
        <v>1.96</v>
      </c>
      <c r="J652" s="416">
        <v>2.83</v>
      </c>
      <c r="K652" s="427">
        <v>0.9</v>
      </c>
    </row>
    <row r="653" spans="4:11" x14ac:dyDescent="0.25">
      <c r="D653" s="423">
        <v>42585</v>
      </c>
      <c r="E653" s="424">
        <v>42585</v>
      </c>
      <c r="F653" s="416">
        <v>0.5</v>
      </c>
      <c r="G653" s="416">
        <v>0.61</v>
      </c>
      <c r="H653" s="425">
        <v>1.43</v>
      </c>
      <c r="I653" s="425">
        <v>2.0099999999999998</v>
      </c>
      <c r="J653" s="416">
        <v>2.92</v>
      </c>
      <c r="K653" s="427">
        <v>0.9</v>
      </c>
    </row>
    <row r="654" spans="4:11" x14ac:dyDescent="0.25">
      <c r="D654" s="423">
        <v>42586</v>
      </c>
      <c r="E654" s="424">
        <v>42586</v>
      </c>
      <c r="F654" s="416">
        <v>0.5</v>
      </c>
      <c r="G654" s="416">
        <v>0.61</v>
      </c>
      <c r="H654" s="425">
        <v>1.42</v>
      </c>
      <c r="I654" s="425">
        <v>2</v>
      </c>
      <c r="J654" s="416">
        <v>2.92</v>
      </c>
      <c r="K654" s="427">
        <v>0.9</v>
      </c>
    </row>
    <row r="655" spans="4:11" x14ac:dyDescent="0.25">
      <c r="D655" s="423">
        <v>42587</v>
      </c>
      <c r="E655" s="424">
        <v>42587</v>
      </c>
      <c r="F655" s="416">
        <v>0.5</v>
      </c>
      <c r="G655" s="416">
        <v>0.61</v>
      </c>
      <c r="H655" s="425">
        <v>1.4</v>
      </c>
      <c r="I655" s="425">
        <v>1.98</v>
      </c>
      <c r="J655" s="416">
        <v>2.9</v>
      </c>
      <c r="K655" s="427">
        <v>0.9</v>
      </c>
    </row>
    <row r="656" spans="4:11" x14ac:dyDescent="0.25">
      <c r="D656" s="423">
        <v>42590</v>
      </c>
      <c r="E656" s="424">
        <v>42590</v>
      </c>
      <c r="F656" s="416">
        <v>0.47</v>
      </c>
      <c r="G656" s="416">
        <v>0.59</v>
      </c>
      <c r="H656" s="425">
        <v>1.4</v>
      </c>
      <c r="I656" s="425">
        <v>1.98</v>
      </c>
      <c r="J656" s="416">
        <v>2.91</v>
      </c>
      <c r="K656" s="427">
        <v>0.9</v>
      </c>
    </row>
    <row r="657" spans="4:11" x14ac:dyDescent="0.25">
      <c r="D657" s="423">
        <v>42591</v>
      </c>
      <c r="E657" s="424">
        <v>42591</v>
      </c>
      <c r="F657" s="416">
        <v>0.45</v>
      </c>
      <c r="G657" s="416">
        <v>0.59</v>
      </c>
      <c r="H657" s="425">
        <v>1.39</v>
      </c>
      <c r="I657" s="425">
        <v>1.96</v>
      </c>
      <c r="J657" s="416">
        <v>2.89</v>
      </c>
      <c r="K657" s="427">
        <v>0.9</v>
      </c>
    </row>
    <row r="658" spans="4:11" x14ac:dyDescent="0.25">
      <c r="D658" s="423">
        <v>42592</v>
      </c>
      <c r="E658" s="424">
        <v>42592</v>
      </c>
      <c r="F658" s="416">
        <v>0.45</v>
      </c>
      <c r="G658" s="416">
        <v>0.59</v>
      </c>
      <c r="H658" s="425">
        <v>1.37</v>
      </c>
      <c r="I658" s="425">
        <v>1.94</v>
      </c>
      <c r="J658" s="416">
        <v>2.85</v>
      </c>
      <c r="K658" s="427">
        <v>0.9</v>
      </c>
    </row>
    <row r="659" spans="4:11" x14ac:dyDescent="0.25">
      <c r="D659" s="423">
        <v>42593</v>
      </c>
      <c r="E659" s="424">
        <v>42593</v>
      </c>
      <c r="F659" s="416">
        <v>0.45</v>
      </c>
      <c r="G659" s="416">
        <v>0.57999999999999996</v>
      </c>
      <c r="H659" s="425">
        <v>1.35</v>
      </c>
      <c r="I659" s="425">
        <v>1.92</v>
      </c>
      <c r="J659" s="416">
        <v>2.81</v>
      </c>
      <c r="K659" s="427">
        <v>0.9</v>
      </c>
    </row>
    <row r="660" spans="4:11" x14ac:dyDescent="0.25">
      <c r="D660" s="423">
        <v>42594</v>
      </c>
      <c r="E660" s="424">
        <v>42594</v>
      </c>
      <c r="F660" s="416">
        <v>0.45</v>
      </c>
      <c r="G660" s="416">
        <v>0.56999999999999995</v>
      </c>
      <c r="H660" s="425">
        <v>1.36</v>
      </c>
      <c r="I660" s="425">
        <v>1.91</v>
      </c>
      <c r="J660" s="416">
        <v>2.79</v>
      </c>
      <c r="K660" s="427">
        <v>0.9</v>
      </c>
    </row>
    <row r="661" spans="4:11" x14ac:dyDescent="0.25">
      <c r="D661" s="423">
        <v>42597</v>
      </c>
      <c r="E661" s="424">
        <v>42597</v>
      </c>
      <c r="F661" s="416">
        <v>0.45</v>
      </c>
      <c r="G661" s="416">
        <v>0.56999999999999995</v>
      </c>
      <c r="H661" s="425">
        <v>1.36</v>
      </c>
      <c r="I661" s="425">
        <v>1.9</v>
      </c>
      <c r="J661" s="416">
        <v>2.77</v>
      </c>
      <c r="K661" s="427">
        <v>0.9</v>
      </c>
    </row>
    <row r="662" spans="4:11" x14ac:dyDescent="0.25">
      <c r="D662" s="423">
        <v>42598</v>
      </c>
      <c r="E662" s="424">
        <v>42598</v>
      </c>
      <c r="F662" s="416">
        <v>0.45</v>
      </c>
      <c r="G662" s="416">
        <v>0.56999999999999995</v>
      </c>
      <c r="H662" s="425">
        <v>1.36</v>
      </c>
      <c r="I662" s="425">
        <v>1.9</v>
      </c>
      <c r="J662" s="416">
        <v>2.76</v>
      </c>
      <c r="K662" s="427">
        <v>0.9</v>
      </c>
    </row>
    <row r="663" spans="4:11" x14ac:dyDescent="0.25">
      <c r="D663" s="423">
        <v>42599</v>
      </c>
      <c r="E663" s="424">
        <v>42599</v>
      </c>
      <c r="F663" s="416">
        <v>0.45</v>
      </c>
      <c r="G663" s="416">
        <v>0.56999999999999995</v>
      </c>
      <c r="H663" s="425">
        <v>1.37</v>
      </c>
      <c r="I663" s="425">
        <v>1.92</v>
      </c>
      <c r="J663" s="416">
        <v>2.79</v>
      </c>
      <c r="K663" s="427">
        <v>0.9</v>
      </c>
    </row>
    <row r="664" spans="4:11" x14ac:dyDescent="0.25">
      <c r="D664" s="423">
        <v>42600</v>
      </c>
      <c r="E664" s="424">
        <v>42600</v>
      </c>
      <c r="F664" s="416">
        <v>0.45</v>
      </c>
      <c r="G664" s="416">
        <v>0.56999999999999995</v>
      </c>
      <c r="H664" s="425">
        <v>1.37</v>
      </c>
      <c r="I664" s="425">
        <v>1.9</v>
      </c>
      <c r="J664" s="416">
        <v>2.78</v>
      </c>
      <c r="K664" s="427">
        <v>0.9</v>
      </c>
    </row>
    <row r="665" spans="4:11" x14ac:dyDescent="0.25">
      <c r="D665" s="423">
        <v>42601</v>
      </c>
      <c r="E665" s="424">
        <v>42601</v>
      </c>
      <c r="F665" s="416">
        <v>0.45</v>
      </c>
      <c r="G665" s="416">
        <v>0.56999999999999995</v>
      </c>
      <c r="H665" s="425">
        <v>1.36</v>
      </c>
      <c r="I665" s="425">
        <v>1.9</v>
      </c>
      <c r="J665" s="416">
        <v>2.78</v>
      </c>
      <c r="K665" s="427">
        <v>0.9</v>
      </c>
    </row>
    <row r="666" spans="4:11" x14ac:dyDescent="0.25">
      <c r="D666" s="423">
        <v>42604</v>
      </c>
      <c r="E666" s="424">
        <v>42604</v>
      </c>
      <c r="F666" s="416">
        <v>0.45</v>
      </c>
      <c r="G666" s="416">
        <v>0.56999999999999995</v>
      </c>
      <c r="H666" s="425">
        <v>1.37</v>
      </c>
      <c r="I666" s="425">
        <v>1.91</v>
      </c>
      <c r="J666" s="416">
        <v>2.81</v>
      </c>
      <c r="K666" s="427">
        <v>0.9</v>
      </c>
    </row>
    <row r="667" spans="4:11" x14ac:dyDescent="0.25">
      <c r="D667" s="423">
        <v>42605</v>
      </c>
      <c r="E667" s="424">
        <v>42605</v>
      </c>
      <c r="F667" s="416">
        <v>0.45</v>
      </c>
      <c r="G667" s="416">
        <v>0.56999999999999995</v>
      </c>
      <c r="H667" s="425">
        <v>1.36</v>
      </c>
      <c r="I667" s="425">
        <v>1.9</v>
      </c>
      <c r="J667" s="416">
        <v>2.81</v>
      </c>
      <c r="K667" s="427">
        <v>0.9</v>
      </c>
    </row>
    <row r="668" spans="4:11" x14ac:dyDescent="0.25">
      <c r="D668" s="423">
        <v>42606</v>
      </c>
      <c r="E668" s="424">
        <v>42606</v>
      </c>
      <c r="F668" s="416">
        <v>0.45</v>
      </c>
      <c r="G668" s="416">
        <v>0.56999999999999995</v>
      </c>
      <c r="H668" s="425">
        <v>1.35</v>
      </c>
      <c r="I668" s="425">
        <v>1.9</v>
      </c>
      <c r="J668" s="416">
        <v>2.82</v>
      </c>
      <c r="K668" s="427">
        <v>0.9</v>
      </c>
    </row>
    <row r="669" spans="4:11" x14ac:dyDescent="0.25">
      <c r="D669" s="423">
        <v>42607</v>
      </c>
      <c r="E669" s="424">
        <v>42607</v>
      </c>
      <c r="F669" s="416">
        <v>0.48</v>
      </c>
      <c r="G669" s="416">
        <v>0.61</v>
      </c>
      <c r="H669" s="425">
        <v>1.37</v>
      </c>
      <c r="I669" s="425">
        <v>1.93</v>
      </c>
      <c r="J669" s="416">
        <v>2.86</v>
      </c>
      <c r="K669" s="427">
        <v>0.9</v>
      </c>
    </row>
    <row r="670" spans="4:11" x14ac:dyDescent="0.25">
      <c r="D670" s="423">
        <v>42608</v>
      </c>
      <c r="E670" s="424">
        <v>42608</v>
      </c>
      <c r="F670" s="416">
        <v>0.47</v>
      </c>
      <c r="G670" s="416">
        <v>0.61</v>
      </c>
      <c r="H670" s="425">
        <v>1.37</v>
      </c>
      <c r="I670" s="425">
        <v>1.93</v>
      </c>
      <c r="J670" s="416">
        <v>2.87</v>
      </c>
      <c r="K670" s="427">
        <v>0.9</v>
      </c>
    </row>
    <row r="671" spans="4:11" x14ac:dyDescent="0.25">
      <c r="D671" s="423">
        <v>42611</v>
      </c>
      <c r="E671" s="424">
        <v>42611</v>
      </c>
      <c r="F671" s="416">
        <v>0.47</v>
      </c>
      <c r="G671" s="416">
        <v>0.62</v>
      </c>
      <c r="H671" s="425">
        <v>1.37</v>
      </c>
      <c r="I671" s="425">
        <v>1.92</v>
      </c>
      <c r="J671" s="416">
        <v>2.84</v>
      </c>
      <c r="K671" s="427">
        <v>0.9</v>
      </c>
    </row>
    <row r="672" spans="4:11" x14ac:dyDescent="0.25">
      <c r="D672" s="423">
        <v>42612</v>
      </c>
      <c r="E672" s="424">
        <v>42612</v>
      </c>
      <c r="F672" s="416">
        <v>0.45</v>
      </c>
      <c r="G672" s="416">
        <v>0.61</v>
      </c>
      <c r="H672" s="425">
        <v>1.35</v>
      </c>
      <c r="I672" s="425">
        <v>1.91</v>
      </c>
      <c r="J672" s="416">
        <v>2.83</v>
      </c>
      <c r="K672" s="427">
        <v>0.9</v>
      </c>
    </row>
    <row r="673" spans="4:11" x14ac:dyDescent="0.25">
      <c r="D673" s="423">
        <v>42613</v>
      </c>
      <c r="E673" s="424">
        <v>42613</v>
      </c>
      <c r="F673" s="416">
        <v>0.47</v>
      </c>
      <c r="G673" s="416">
        <v>0.61</v>
      </c>
      <c r="H673" s="425">
        <v>1.35</v>
      </c>
      <c r="I673" s="425">
        <v>1.94</v>
      </c>
      <c r="J673" s="416">
        <v>2.85</v>
      </c>
      <c r="K673" s="427">
        <v>0.9</v>
      </c>
    </row>
    <row r="674" spans="4:11" x14ac:dyDescent="0.25">
      <c r="D674" s="423">
        <v>42614</v>
      </c>
      <c r="E674" s="424">
        <v>42614</v>
      </c>
      <c r="F674" s="416">
        <v>0.45</v>
      </c>
      <c r="G674" s="416">
        <v>0.61</v>
      </c>
      <c r="H674" s="425">
        <v>1.37</v>
      </c>
      <c r="I674" s="425">
        <v>1.95</v>
      </c>
      <c r="J674" s="416">
        <v>2.9</v>
      </c>
      <c r="K674" s="427">
        <v>0.9</v>
      </c>
    </row>
    <row r="675" spans="4:11" x14ac:dyDescent="0.25">
      <c r="D675" s="423">
        <v>42615</v>
      </c>
      <c r="E675" s="424">
        <v>42615</v>
      </c>
      <c r="F675" s="416">
        <v>0.46</v>
      </c>
      <c r="G675" s="416">
        <v>0.61</v>
      </c>
      <c r="H675" s="425">
        <v>1.42</v>
      </c>
      <c r="I675" s="425">
        <v>1.99</v>
      </c>
      <c r="J675" s="416">
        <v>2.97</v>
      </c>
      <c r="K675" s="427">
        <v>0.9</v>
      </c>
    </row>
    <row r="676" spans="4:11" x14ac:dyDescent="0.25">
      <c r="D676" s="423">
        <v>42618</v>
      </c>
      <c r="E676" s="424">
        <v>42618</v>
      </c>
      <c r="F676" s="416">
        <v>0.47</v>
      </c>
      <c r="G676" s="416">
        <v>0.61</v>
      </c>
      <c r="H676" s="425">
        <v>1.4</v>
      </c>
      <c r="I676" s="425">
        <v>2</v>
      </c>
      <c r="J676" s="416">
        <v>2.96</v>
      </c>
      <c r="K676" s="427">
        <v>0.9</v>
      </c>
    </row>
    <row r="677" spans="4:11" x14ac:dyDescent="0.25">
      <c r="D677" s="423">
        <v>42619</v>
      </c>
      <c r="E677" s="424">
        <v>42619</v>
      </c>
      <c r="F677" s="416">
        <v>0.46</v>
      </c>
      <c r="G677" s="416">
        <v>0.61</v>
      </c>
      <c r="H677" s="425">
        <v>1.39</v>
      </c>
      <c r="I677" s="425">
        <v>1.99</v>
      </c>
      <c r="J677" s="416">
        <v>2.94</v>
      </c>
      <c r="K677" s="427">
        <v>0.9</v>
      </c>
    </row>
    <row r="678" spans="4:11" x14ac:dyDescent="0.25">
      <c r="D678" s="423">
        <v>42620</v>
      </c>
      <c r="E678" s="424">
        <v>42620</v>
      </c>
      <c r="F678" s="416">
        <v>0.47</v>
      </c>
      <c r="G678" s="416">
        <v>0.62</v>
      </c>
      <c r="H678" s="425">
        <v>1.36</v>
      </c>
      <c r="I678" s="425">
        <v>1.91</v>
      </c>
      <c r="J678" s="416">
        <v>2.88</v>
      </c>
      <c r="K678" s="427">
        <v>0.9</v>
      </c>
    </row>
    <row r="679" spans="4:11" x14ac:dyDescent="0.25">
      <c r="D679" s="423">
        <v>42621</v>
      </c>
      <c r="E679" s="424">
        <v>42621</v>
      </c>
      <c r="F679" s="416">
        <v>0.47</v>
      </c>
      <c r="G679" s="416">
        <v>0.62</v>
      </c>
      <c r="H679" s="425">
        <v>1.34</v>
      </c>
      <c r="I679" s="425">
        <v>1.88</v>
      </c>
      <c r="J679" s="416">
        <v>2.86</v>
      </c>
      <c r="K679" s="427">
        <v>0.9</v>
      </c>
    </row>
    <row r="680" spans="4:11" x14ac:dyDescent="0.25">
      <c r="D680" s="423">
        <v>42622</v>
      </c>
      <c r="E680" s="424">
        <v>42622</v>
      </c>
      <c r="F680" s="416">
        <v>0.47</v>
      </c>
      <c r="G680" s="416">
        <v>0.62</v>
      </c>
      <c r="H680" s="425">
        <v>1.37</v>
      </c>
      <c r="I680" s="425">
        <v>1.91</v>
      </c>
      <c r="J680" s="416">
        <v>2.9</v>
      </c>
      <c r="K680" s="427">
        <v>0.9</v>
      </c>
    </row>
    <row r="681" spans="4:11" x14ac:dyDescent="0.25">
      <c r="D681" s="423">
        <v>42625</v>
      </c>
      <c r="E681" s="424">
        <v>42625</v>
      </c>
      <c r="F681" s="416">
        <v>0.47</v>
      </c>
      <c r="G681" s="416">
        <v>0.62</v>
      </c>
      <c r="H681" s="425">
        <v>1.39</v>
      </c>
      <c r="I681" s="425">
        <v>1.97</v>
      </c>
      <c r="J681" s="416">
        <v>2.96</v>
      </c>
      <c r="K681" s="427">
        <v>0.9</v>
      </c>
    </row>
    <row r="682" spans="4:11" x14ac:dyDescent="0.25">
      <c r="D682" s="423">
        <v>42626</v>
      </c>
      <c r="E682" s="424">
        <v>42626</v>
      </c>
      <c r="F682" s="416">
        <v>0.48</v>
      </c>
      <c r="G682" s="416">
        <v>0.62</v>
      </c>
      <c r="H682" s="425">
        <v>1.37</v>
      </c>
      <c r="I682" s="425">
        <v>1.91</v>
      </c>
      <c r="J682" s="416">
        <v>2.93</v>
      </c>
      <c r="K682" s="427">
        <v>0.9</v>
      </c>
    </row>
    <row r="683" spans="4:11" x14ac:dyDescent="0.25">
      <c r="D683" s="423">
        <v>42627</v>
      </c>
      <c r="E683" s="424">
        <v>42627</v>
      </c>
      <c r="F683" s="416">
        <v>0.49</v>
      </c>
      <c r="G683" s="416">
        <v>0.6</v>
      </c>
      <c r="H683" s="425">
        <v>1.38</v>
      </c>
      <c r="I683" s="425">
        <v>1.94</v>
      </c>
      <c r="J683" s="416">
        <v>2.98</v>
      </c>
      <c r="K683" s="427">
        <v>0.9</v>
      </c>
    </row>
    <row r="684" spans="4:11" x14ac:dyDescent="0.25">
      <c r="D684" s="423">
        <v>42628</v>
      </c>
      <c r="E684" s="424">
        <v>42628</v>
      </c>
      <c r="F684" s="416">
        <v>0.48</v>
      </c>
      <c r="G684" s="416">
        <v>0.6</v>
      </c>
      <c r="H684" s="425">
        <v>1.37</v>
      </c>
      <c r="I684" s="425">
        <v>1.95</v>
      </c>
      <c r="J684" s="416">
        <v>2.99</v>
      </c>
      <c r="K684" s="427">
        <v>0.9</v>
      </c>
    </row>
    <row r="685" spans="4:11" x14ac:dyDescent="0.25">
      <c r="D685" s="423">
        <v>42629</v>
      </c>
      <c r="E685" s="424">
        <v>42629</v>
      </c>
      <c r="F685" s="416">
        <v>0.48</v>
      </c>
      <c r="G685" s="416">
        <v>0.6</v>
      </c>
      <c r="H685" s="425">
        <v>1.3</v>
      </c>
      <c r="I685" s="425">
        <v>1.9</v>
      </c>
      <c r="J685" s="416">
        <v>2.96</v>
      </c>
      <c r="K685" s="427">
        <v>0.9</v>
      </c>
    </row>
    <row r="686" spans="4:11" x14ac:dyDescent="0.25">
      <c r="D686" s="423">
        <v>42632</v>
      </c>
      <c r="E686" s="424">
        <v>42632</v>
      </c>
      <c r="F686" s="416">
        <v>0.47</v>
      </c>
      <c r="G686" s="416">
        <v>0.59</v>
      </c>
      <c r="H686" s="425">
        <v>1.22</v>
      </c>
      <c r="I686" s="425">
        <v>1.79</v>
      </c>
      <c r="J686" s="416">
        <v>2.83</v>
      </c>
      <c r="K686" s="427">
        <v>0.9</v>
      </c>
    </row>
    <row r="687" spans="4:11" x14ac:dyDescent="0.25">
      <c r="D687" s="423">
        <v>42633</v>
      </c>
      <c r="E687" s="424">
        <v>42633</v>
      </c>
      <c r="F687" s="416">
        <v>0.48</v>
      </c>
      <c r="G687" s="416">
        <v>0.59</v>
      </c>
      <c r="H687" s="425">
        <v>1.22</v>
      </c>
      <c r="I687" s="425">
        <v>1.76</v>
      </c>
      <c r="J687" s="416">
        <v>2.79</v>
      </c>
      <c r="K687" s="427">
        <v>0.9</v>
      </c>
    </row>
    <row r="688" spans="4:11" x14ac:dyDescent="0.25">
      <c r="D688" s="423">
        <v>42634</v>
      </c>
      <c r="E688" s="424">
        <v>42634</v>
      </c>
      <c r="F688" s="416">
        <v>0.47</v>
      </c>
      <c r="G688" s="416">
        <v>0.6</v>
      </c>
      <c r="H688" s="425">
        <v>1.22</v>
      </c>
      <c r="I688" s="425">
        <v>1.77</v>
      </c>
      <c r="J688" s="416">
        <v>2.8</v>
      </c>
      <c r="K688" s="427">
        <v>0.9</v>
      </c>
    </row>
    <row r="689" spans="4:11" x14ac:dyDescent="0.25">
      <c r="D689" s="423">
        <v>42635</v>
      </c>
      <c r="E689" s="424">
        <v>42635</v>
      </c>
      <c r="F689" s="416">
        <v>0.48</v>
      </c>
      <c r="G689" s="416">
        <v>0.6</v>
      </c>
      <c r="H689" s="425">
        <v>1.21</v>
      </c>
      <c r="I689" s="425">
        <v>1.75</v>
      </c>
      <c r="J689" s="416">
        <v>2.78</v>
      </c>
      <c r="K689" s="427">
        <v>0.9</v>
      </c>
    </row>
    <row r="690" spans="4:11" x14ac:dyDescent="0.25">
      <c r="D690" s="423">
        <v>42636</v>
      </c>
      <c r="E690" s="424">
        <v>42636</v>
      </c>
      <c r="F690" s="416">
        <v>0.49</v>
      </c>
      <c r="G690" s="416">
        <v>0.6</v>
      </c>
      <c r="H690" s="425">
        <v>1.21</v>
      </c>
      <c r="I690" s="425">
        <v>1.77</v>
      </c>
      <c r="J690" s="416">
        <v>2.79</v>
      </c>
      <c r="K690" s="427">
        <v>0.9</v>
      </c>
    </row>
    <row r="691" spans="4:11" x14ac:dyDescent="0.25">
      <c r="D691" s="423">
        <v>42639</v>
      </c>
      <c r="E691" s="424">
        <v>42639</v>
      </c>
      <c r="F691" s="416">
        <v>0.47</v>
      </c>
      <c r="G691" s="416">
        <v>0.6</v>
      </c>
      <c r="H691" s="425">
        <v>1.21</v>
      </c>
      <c r="I691" s="425">
        <v>1.77</v>
      </c>
      <c r="J691" s="416">
        <v>2.79</v>
      </c>
      <c r="K691" s="427">
        <v>0.9</v>
      </c>
    </row>
    <row r="692" spans="4:11" x14ac:dyDescent="0.25">
      <c r="D692" s="423">
        <v>42640</v>
      </c>
      <c r="E692" s="424">
        <v>42640</v>
      </c>
      <c r="F692" s="416">
        <v>0.55000000000000004</v>
      </c>
      <c r="G692" s="416">
        <v>0.6</v>
      </c>
      <c r="H692" s="425">
        <v>1.2</v>
      </c>
      <c r="I692" s="425">
        <v>1.76</v>
      </c>
      <c r="J692" s="416">
        <v>2.79</v>
      </c>
      <c r="K692" s="427">
        <v>0.9</v>
      </c>
    </row>
    <row r="693" spans="4:11" x14ac:dyDescent="0.25">
      <c r="D693" s="423">
        <v>42641</v>
      </c>
      <c r="E693" s="424">
        <v>42641</v>
      </c>
      <c r="F693" s="416">
        <v>0.54</v>
      </c>
      <c r="G693" s="416">
        <v>0.6</v>
      </c>
      <c r="H693" s="425">
        <v>1.21</v>
      </c>
      <c r="I693" s="425">
        <v>1.78</v>
      </c>
      <c r="J693" s="416">
        <v>2.82</v>
      </c>
      <c r="K693" s="427">
        <v>0.9</v>
      </c>
    </row>
    <row r="694" spans="4:11" x14ac:dyDescent="0.25">
      <c r="D694" s="423">
        <v>42642</v>
      </c>
      <c r="E694" s="424">
        <v>42642</v>
      </c>
      <c r="F694" s="416">
        <v>0.54</v>
      </c>
      <c r="G694" s="416">
        <v>0.6</v>
      </c>
      <c r="H694" s="425">
        <v>1.22</v>
      </c>
      <c r="I694" s="425">
        <v>1.78</v>
      </c>
      <c r="J694" s="416">
        <v>2.84</v>
      </c>
      <c r="K694" s="427">
        <v>0.9</v>
      </c>
    </row>
    <row r="695" spans="4:11" x14ac:dyDescent="0.25">
      <c r="D695" s="423">
        <v>42643</v>
      </c>
      <c r="E695" s="424">
        <v>42643</v>
      </c>
      <c r="F695" s="416">
        <v>0.54</v>
      </c>
      <c r="G695" s="416">
        <v>0.6</v>
      </c>
      <c r="H695" s="425">
        <v>1.24</v>
      </c>
      <c r="I695" s="425">
        <v>1.8</v>
      </c>
      <c r="J695" s="416">
        <v>2.87</v>
      </c>
      <c r="K695" s="427">
        <v>0.9</v>
      </c>
    </row>
    <row r="696" spans="4:11" x14ac:dyDescent="0.25">
      <c r="D696" s="423">
        <v>42646</v>
      </c>
      <c r="E696" s="424">
        <v>42646</v>
      </c>
      <c r="F696" s="416">
        <v>0.54</v>
      </c>
      <c r="G696" s="416">
        <v>0.6</v>
      </c>
      <c r="H696" s="425">
        <v>1.24</v>
      </c>
      <c r="I696" s="425">
        <v>1.79</v>
      </c>
      <c r="J696" s="416">
        <v>2.86</v>
      </c>
      <c r="K696" s="427">
        <v>0.9</v>
      </c>
    </row>
    <row r="697" spans="4:11" x14ac:dyDescent="0.25">
      <c r="D697" s="423">
        <v>42647</v>
      </c>
      <c r="E697" s="424">
        <v>42647</v>
      </c>
      <c r="F697" s="416">
        <v>0.54</v>
      </c>
      <c r="G697" s="416">
        <v>0.6</v>
      </c>
      <c r="H697" s="425">
        <v>1.25</v>
      </c>
      <c r="I697" s="425">
        <v>1.8</v>
      </c>
      <c r="J697" s="416">
        <v>2.88</v>
      </c>
      <c r="K697" s="427">
        <v>0.9</v>
      </c>
    </row>
    <row r="698" spans="4:11" x14ac:dyDescent="0.25">
      <c r="D698" s="423">
        <v>42648</v>
      </c>
      <c r="E698" s="424">
        <v>42648</v>
      </c>
      <c r="F698" s="416">
        <v>0.54</v>
      </c>
      <c r="G698" s="416">
        <v>0.6</v>
      </c>
      <c r="H698" s="425">
        <v>1.26</v>
      </c>
      <c r="I698" s="425">
        <v>1.82</v>
      </c>
      <c r="J698" s="416">
        <v>2.89</v>
      </c>
      <c r="K698" s="427">
        <v>0.9</v>
      </c>
    </row>
    <row r="699" spans="4:11" x14ac:dyDescent="0.25">
      <c r="D699" s="423">
        <v>42649</v>
      </c>
      <c r="E699" s="424">
        <v>42649</v>
      </c>
      <c r="F699" s="416">
        <v>0.54</v>
      </c>
      <c r="G699" s="416">
        <v>0.61</v>
      </c>
      <c r="H699" s="425">
        <v>1.28</v>
      </c>
      <c r="I699" s="425">
        <v>1.83</v>
      </c>
      <c r="J699" s="416">
        <v>2.89</v>
      </c>
      <c r="K699" s="427">
        <v>0.9</v>
      </c>
    </row>
    <row r="700" spans="4:11" x14ac:dyDescent="0.25">
      <c r="D700" s="423">
        <v>42650</v>
      </c>
      <c r="E700" s="424">
        <v>42650</v>
      </c>
      <c r="F700" s="416">
        <v>0.55000000000000004</v>
      </c>
      <c r="G700" s="416">
        <v>0.61</v>
      </c>
      <c r="H700" s="425">
        <v>1.31</v>
      </c>
      <c r="I700" s="425">
        <v>1.87</v>
      </c>
      <c r="J700" s="416">
        <v>2.94</v>
      </c>
      <c r="K700" s="427">
        <v>0.9</v>
      </c>
    </row>
    <row r="701" spans="4:11" x14ac:dyDescent="0.25">
      <c r="D701" s="423">
        <v>42653</v>
      </c>
      <c r="E701" s="424">
        <v>42653</v>
      </c>
      <c r="F701" s="416">
        <v>0.55000000000000004</v>
      </c>
      <c r="G701" s="416">
        <v>0.62</v>
      </c>
      <c r="H701" s="425">
        <v>1.34</v>
      </c>
      <c r="I701" s="425">
        <v>1.89</v>
      </c>
      <c r="J701" s="416">
        <v>2.95</v>
      </c>
      <c r="K701" s="427">
        <v>0.9</v>
      </c>
    </row>
    <row r="702" spans="4:11" x14ac:dyDescent="0.25">
      <c r="D702" s="423">
        <v>42654</v>
      </c>
      <c r="E702" s="424">
        <v>42654</v>
      </c>
      <c r="F702" s="416">
        <v>0.54</v>
      </c>
      <c r="G702" s="416">
        <v>0.6</v>
      </c>
      <c r="H702" s="425">
        <v>1.36</v>
      </c>
      <c r="I702" s="425">
        <v>1.91</v>
      </c>
      <c r="J702" s="416">
        <v>2.98</v>
      </c>
      <c r="K702" s="427">
        <v>0.9</v>
      </c>
    </row>
    <row r="703" spans="4:11" x14ac:dyDescent="0.25">
      <c r="D703" s="423">
        <v>42655</v>
      </c>
      <c r="E703" s="424">
        <v>42655</v>
      </c>
      <c r="F703" s="416">
        <v>0.54</v>
      </c>
      <c r="G703" s="416">
        <v>0.6</v>
      </c>
      <c r="H703" s="425">
        <v>1.37</v>
      </c>
      <c r="I703" s="425">
        <v>1.93</v>
      </c>
      <c r="J703" s="416">
        <v>3</v>
      </c>
      <c r="K703" s="427">
        <v>0.9</v>
      </c>
    </row>
    <row r="704" spans="4:11" x14ac:dyDescent="0.25">
      <c r="D704" s="423">
        <v>42656</v>
      </c>
      <c r="E704" s="424">
        <v>42656</v>
      </c>
      <c r="F704" s="416">
        <v>0.54</v>
      </c>
      <c r="G704" s="416">
        <v>0.6</v>
      </c>
      <c r="H704" s="425">
        <v>1.36</v>
      </c>
      <c r="I704" s="425">
        <v>1.93</v>
      </c>
      <c r="J704" s="416">
        <v>3</v>
      </c>
      <c r="K704" s="427">
        <v>0.9</v>
      </c>
    </row>
    <row r="705" spans="4:11" x14ac:dyDescent="0.25">
      <c r="D705" s="423">
        <v>42657</v>
      </c>
      <c r="E705" s="424">
        <v>42657</v>
      </c>
      <c r="F705" s="416">
        <v>0.54</v>
      </c>
      <c r="G705" s="416">
        <v>0.6</v>
      </c>
      <c r="H705" s="425">
        <v>1.35</v>
      </c>
      <c r="I705" s="425">
        <v>1.92</v>
      </c>
      <c r="J705" s="416">
        <v>2.99</v>
      </c>
      <c r="K705" s="427">
        <v>0.9</v>
      </c>
    </row>
    <row r="706" spans="4:11" x14ac:dyDescent="0.25">
      <c r="D706" s="423">
        <v>42660</v>
      </c>
      <c r="E706" s="424">
        <v>42660</v>
      </c>
      <c r="F706" s="416">
        <v>0.54</v>
      </c>
      <c r="G706" s="416">
        <v>0.6</v>
      </c>
      <c r="H706" s="425">
        <v>1.33</v>
      </c>
      <c r="I706" s="425">
        <v>1.88</v>
      </c>
      <c r="J706" s="416">
        <v>3</v>
      </c>
      <c r="K706" s="427">
        <v>0.9</v>
      </c>
    </row>
    <row r="707" spans="4:11" x14ac:dyDescent="0.25">
      <c r="D707" s="423">
        <v>42661</v>
      </c>
      <c r="E707" s="424">
        <v>42661</v>
      </c>
      <c r="F707" s="416">
        <v>0.53</v>
      </c>
      <c r="G707" s="416">
        <v>0.59</v>
      </c>
      <c r="H707" s="425">
        <v>1.26</v>
      </c>
      <c r="I707" s="425">
        <v>1.82</v>
      </c>
      <c r="J707" s="416">
        <v>2.97</v>
      </c>
      <c r="K707" s="427">
        <v>0.9</v>
      </c>
    </row>
    <row r="708" spans="4:11" x14ac:dyDescent="0.25">
      <c r="D708" s="423">
        <v>42662</v>
      </c>
      <c r="E708" s="424">
        <v>42662</v>
      </c>
      <c r="F708" s="416">
        <v>0.53</v>
      </c>
      <c r="G708" s="416">
        <v>0.54</v>
      </c>
      <c r="H708" s="425">
        <v>1.23</v>
      </c>
      <c r="I708" s="425">
        <v>1.77</v>
      </c>
      <c r="J708" s="416">
        <v>2.94</v>
      </c>
      <c r="K708" s="427">
        <v>0.9</v>
      </c>
    </row>
    <row r="709" spans="4:11" x14ac:dyDescent="0.25">
      <c r="D709" s="423">
        <v>42663</v>
      </c>
      <c r="E709" s="424">
        <v>42663</v>
      </c>
      <c r="F709" s="416">
        <v>0.46</v>
      </c>
      <c r="G709" s="416">
        <v>0.51</v>
      </c>
      <c r="H709" s="425">
        <v>1.2</v>
      </c>
      <c r="I709" s="425">
        <v>1.71</v>
      </c>
      <c r="J709" s="416">
        <v>2.9</v>
      </c>
      <c r="K709" s="427">
        <v>0.9</v>
      </c>
    </row>
    <row r="710" spans="4:11" x14ac:dyDescent="0.25">
      <c r="D710" s="423">
        <v>42664</v>
      </c>
      <c r="E710" s="424">
        <v>42664</v>
      </c>
      <c r="F710" s="416">
        <v>0.45</v>
      </c>
      <c r="G710" s="416">
        <v>0.5</v>
      </c>
      <c r="H710" s="425">
        <v>1.18</v>
      </c>
      <c r="I710" s="425">
        <v>1.71</v>
      </c>
      <c r="J710" s="416">
        <v>2.89</v>
      </c>
      <c r="K710" s="427">
        <v>0.9</v>
      </c>
    </row>
    <row r="711" spans="4:11" x14ac:dyDescent="0.25">
      <c r="D711" s="423">
        <v>42667</v>
      </c>
      <c r="E711" s="424">
        <v>42667</v>
      </c>
      <c r="F711" s="416">
        <v>0.45</v>
      </c>
      <c r="G711" s="416">
        <v>0.48</v>
      </c>
      <c r="H711" s="425">
        <v>1.1499999999999999</v>
      </c>
      <c r="I711" s="425">
        <v>1.68</v>
      </c>
      <c r="J711" s="416">
        <v>2.87</v>
      </c>
      <c r="K711" s="427">
        <v>0.9</v>
      </c>
    </row>
    <row r="712" spans="4:11" x14ac:dyDescent="0.25">
      <c r="D712" s="423">
        <v>42668</v>
      </c>
      <c r="E712" s="424">
        <v>42668</v>
      </c>
      <c r="F712" s="416">
        <v>0.41</v>
      </c>
      <c r="G712" s="416">
        <v>0.47</v>
      </c>
      <c r="H712" s="425">
        <v>1.1399999999999999</v>
      </c>
      <c r="I712" s="425">
        <v>1.67</v>
      </c>
      <c r="J712" s="416">
        <v>2.86</v>
      </c>
      <c r="K712" s="427">
        <v>0.9</v>
      </c>
    </row>
    <row r="713" spans="4:11" x14ac:dyDescent="0.25">
      <c r="D713" s="423">
        <v>42669</v>
      </c>
      <c r="E713" s="424">
        <v>42669</v>
      </c>
      <c r="F713" s="416">
        <v>0.41</v>
      </c>
      <c r="G713" s="416">
        <v>0.47</v>
      </c>
      <c r="H713" s="425">
        <v>1.1399999999999999</v>
      </c>
      <c r="I713" s="425">
        <v>1.72</v>
      </c>
      <c r="J713" s="416">
        <v>2.89</v>
      </c>
      <c r="K713" s="427">
        <v>0.9</v>
      </c>
    </row>
    <row r="714" spans="4:11" x14ac:dyDescent="0.25">
      <c r="D714" s="423">
        <v>42670</v>
      </c>
      <c r="E714" s="424">
        <v>42670</v>
      </c>
      <c r="F714" s="416">
        <v>0.41</v>
      </c>
      <c r="G714" s="416">
        <v>0.47</v>
      </c>
      <c r="H714" s="425">
        <v>1.17</v>
      </c>
      <c r="I714" s="425">
        <v>1.78</v>
      </c>
      <c r="J714" s="416">
        <v>2.96</v>
      </c>
      <c r="K714" s="427">
        <v>0.9</v>
      </c>
    </row>
    <row r="715" spans="4:11" x14ac:dyDescent="0.25">
      <c r="D715" s="423">
        <v>42671</v>
      </c>
      <c r="E715" s="424">
        <v>42671</v>
      </c>
      <c r="F715" s="416">
        <v>0.4</v>
      </c>
      <c r="G715" s="416">
        <v>0.47</v>
      </c>
      <c r="H715" s="425">
        <v>1.17</v>
      </c>
      <c r="I715" s="425">
        <v>1.8</v>
      </c>
      <c r="J715" s="416">
        <v>2.98</v>
      </c>
      <c r="K715" s="427">
        <v>0.9</v>
      </c>
    </row>
    <row r="716" spans="4:11" x14ac:dyDescent="0.25">
      <c r="D716" s="423">
        <v>42676</v>
      </c>
      <c r="E716" s="424">
        <v>42676</v>
      </c>
      <c r="F716" s="416">
        <v>0.4</v>
      </c>
      <c r="G716" s="416">
        <v>0.48</v>
      </c>
      <c r="H716" s="425">
        <v>1.17</v>
      </c>
      <c r="I716" s="425">
        <v>1.81</v>
      </c>
      <c r="J716" s="416">
        <v>3</v>
      </c>
      <c r="K716" s="427">
        <v>0.9</v>
      </c>
    </row>
    <row r="717" spans="4:11" x14ac:dyDescent="0.25">
      <c r="D717" s="423">
        <v>42677</v>
      </c>
      <c r="E717" s="424">
        <v>42677</v>
      </c>
      <c r="F717" s="416">
        <v>0.4</v>
      </c>
      <c r="G717" s="416">
        <v>0.48</v>
      </c>
      <c r="H717" s="425">
        <v>1.17</v>
      </c>
      <c r="I717" s="425">
        <v>1.81</v>
      </c>
      <c r="J717" s="416">
        <v>3</v>
      </c>
      <c r="K717" s="427">
        <v>0.9</v>
      </c>
    </row>
    <row r="718" spans="4:11" x14ac:dyDescent="0.25">
      <c r="D718" s="423">
        <v>42678</v>
      </c>
      <c r="E718" s="424">
        <v>42678</v>
      </c>
      <c r="F718" s="416">
        <v>0.4</v>
      </c>
      <c r="G718" s="416">
        <v>0.48</v>
      </c>
      <c r="H718" s="425">
        <v>1.17</v>
      </c>
      <c r="I718" s="425">
        <v>1.82</v>
      </c>
      <c r="J718" s="416">
        <v>3.01</v>
      </c>
      <c r="K718" s="427">
        <v>0.9</v>
      </c>
    </row>
    <row r="719" spans="4:11" x14ac:dyDescent="0.25">
      <c r="D719" s="423">
        <v>42681</v>
      </c>
      <c r="E719" s="424">
        <v>42681</v>
      </c>
      <c r="F719" s="416">
        <v>0.4</v>
      </c>
      <c r="G719" s="416">
        <v>0.48</v>
      </c>
      <c r="H719" s="425">
        <v>1.17</v>
      </c>
      <c r="I719" s="425">
        <v>1.82</v>
      </c>
      <c r="J719" s="416">
        <v>3.03</v>
      </c>
      <c r="K719" s="427">
        <v>0.9</v>
      </c>
    </row>
    <row r="720" spans="4:11" x14ac:dyDescent="0.25">
      <c r="D720" s="423">
        <v>42682</v>
      </c>
      <c r="E720" s="424">
        <v>42682</v>
      </c>
      <c r="F720" s="416">
        <v>0.38</v>
      </c>
      <c r="G720" s="416">
        <v>0.47</v>
      </c>
      <c r="H720" s="425">
        <v>1.17</v>
      </c>
      <c r="I720" s="425">
        <v>1.85</v>
      </c>
      <c r="J720" s="416">
        <v>3.08</v>
      </c>
      <c r="K720" s="427">
        <v>0.9</v>
      </c>
    </row>
    <row r="721" spans="4:11" x14ac:dyDescent="0.25">
      <c r="D721" s="423">
        <v>42683</v>
      </c>
      <c r="E721" s="424">
        <v>42683</v>
      </c>
      <c r="F721" s="416">
        <v>0.38</v>
      </c>
      <c r="G721" s="416">
        <v>0.5</v>
      </c>
      <c r="H721" s="425">
        <v>1.17</v>
      </c>
      <c r="I721" s="425">
        <v>1.89</v>
      </c>
      <c r="J721" s="416">
        <v>3.13</v>
      </c>
      <c r="K721" s="427">
        <v>0.9</v>
      </c>
    </row>
    <row r="722" spans="4:11" x14ac:dyDescent="0.25">
      <c r="D722" s="423">
        <v>42684</v>
      </c>
      <c r="E722" s="424">
        <v>42684</v>
      </c>
      <c r="F722" s="416">
        <v>0.36</v>
      </c>
      <c r="G722" s="416">
        <v>0.5</v>
      </c>
      <c r="H722" s="425">
        <v>1.24</v>
      </c>
      <c r="I722" s="425">
        <v>2.06</v>
      </c>
      <c r="J722" s="416">
        <v>3.33</v>
      </c>
      <c r="K722" s="427">
        <v>0.9</v>
      </c>
    </row>
    <row r="723" spans="4:11" x14ac:dyDescent="0.25">
      <c r="D723" s="423">
        <v>42685</v>
      </c>
      <c r="E723" s="424">
        <v>42685</v>
      </c>
      <c r="F723" s="416">
        <v>0.36</v>
      </c>
      <c r="G723" s="416">
        <v>0.5</v>
      </c>
      <c r="H723" s="425">
        <v>1.27</v>
      </c>
      <c r="I723" s="425">
        <v>2.14</v>
      </c>
      <c r="J723" s="416">
        <v>3.4</v>
      </c>
      <c r="K723" s="427">
        <v>0.9</v>
      </c>
    </row>
    <row r="724" spans="4:11" x14ac:dyDescent="0.25">
      <c r="D724" s="423">
        <v>42688</v>
      </c>
      <c r="E724" s="424">
        <v>42688</v>
      </c>
      <c r="F724" s="416">
        <v>0.37</v>
      </c>
      <c r="G724" s="416">
        <v>0.5</v>
      </c>
      <c r="H724" s="425">
        <v>1.3</v>
      </c>
      <c r="I724" s="425">
        <v>2.2599999999999998</v>
      </c>
      <c r="J724" s="416">
        <v>3.56</v>
      </c>
      <c r="K724" s="427">
        <v>0.9</v>
      </c>
    </row>
    <row r="725" spans="4:11" x14ac:dyDescent="0.25">
      <c r="D725" s="423">
        <v>42689</v>
      </c>
      <c r="E725" s="424">
        <v>42689</v>
      </c>
      <c r="F725" s="416">
        <v>0.35</v>
      </c>
      <c r="G725" s="416">
        <v>0.5</v>
      </c>
      <c r="H725" s="425">
        <v>1.28</v>
      </c>
      <c r="I725" s="425">
        <v>2.2200000000000002</v>
      </c>
      <c r="J725" s="416">
        <v>3.47</v>
      </c>
      <c r="K725" s="427">
        <v>0.9</v>
      </c>
    </row>
    <row r="726" spans="4:11" x14ac:dyDescent="0.25">
      <c r="D726" s="423">
        <v>42690</v>
      </c>
      <c r="E726" s="424">
        <v>42690</v>
      </c>
      <c r="F726" s="416">
        <v>0.35</v>
      </c>
      <c r="G726" s="416">
        <v>0.5</v>
      </c>
      <c r="H726" s="425">
        <v>1.31</v>
      </c>
      <c r="I726" s="425">
        <v>2.2799999999999998</v>
      </c>
      <c r="J726" s="416">
        <v>3.56</v>
      </c>
      <c r="K726" s="427">
        <v>0.9</v>
      </c>
    </row>
    <row r="727" spans="4:11" x14ac:dyDescent="0.25">
      <c r="D727" s="423">
        <v>42691</v>
      </c>
      <c r="E727" s="424">
        <v>42691</v>
      </c>
      <c r="F727" s="416">
        <v>0.35</v>
      </c>
      <c r="G727" s="416">
        <v>0.49</v>
      </c>
      <c r="H727" s="425">
        <v>1.3</v>
      </c>
      <c r="I727" s="425">
        <v>2.2599999999999998</v>
      </c>
      <c r="J727" s="416">
        <v>3.54</v>
      </c>
      <c r="K727" s="427">
        <v>0.9</v>
      </c>
    </row>
    <row r="728" spans="4:11" x14ac:dyDescent="0.25">
      <c r="D728" s="423">
        <v>42692</v>
      </c>
      <c r="E728" s="424">
        <v>42692</v>
      </c>
      <c r="F728" s="416">
        <v>0.33</v>
      </c>
      <c r="G728" s="416">
        <v>0.48</v>
      </c>
      <c r="H728" s="425">
        <v>1.33</v>
      </c>
      <c r="I728" s="425">
        <v>2.3199999999999998</v>
      </c>
      <c r="J728" s="416">
        <v>3.63</v>
      </c>
      <c r="K728" s="427">
        <v>0.9</v>
      </c>
    </row>
    <row r="729" spans="4:11" x14ac:dyDescent="0.25">
      <c r="D729" s="423">
        <v>42695</v>
      </c>
      <c r="E729" s="424">
        <v>42695</v>
      </c>
      <c r="F729" s="416">
        <v>0.33</v>
      </c>
      <c r="G729" s="416">
        <v>0.45</v>
      </c>
      <c r="H729" s="425">
        <v>1.32</v>
      </c>
      <c r="I729" s="425">
        <v>2.3199999999999998</v>
      </c>
      <c r="J729" s="416">
        <v>3.61</v>
      </c>
      <c r="K729" s="427">
        <v>0.9</v>
      </c>
    </row>
    <row r="730" spans="4:11" x14ac:dyDescent="0.25">
      <c r="D730" s="423">
        <v>42696</v>
      </c>
      <c r="E730" s="424">
        <v>42696</v>
      </c>
      <c r="F730" s="416">
        <v>0.33</v>
      </c>
      <c r="G730" s="416">
        <v>0.47</v>
      </c>
      <c r="H730" s="425">
        <v>1.3</v>
      </c>
      <c r="I730" s="425">
        <v>2.2599999999999998</v>
      </c>
      <c r="J730" s="416">
        <v>3.54</v>
      </c>
      <c r="K730" s="427">
        <v>0.9</v>
      </c>
    </row>
    <row r="731" spans="4:11" x14ac:dyDescent="0.25">
      <c r="D731" s="423">
        <v>42697</v>
      </c>
      <c r="E731" s="424">
        <v>42697</v>
      </c>
      <c r="F731" s="416">
        <v>0.3</v>
      </c>
      <c r="G731" s="416">
        <v>0.45</v>
      </c>
      <c r="H731" s="425">
        <v>1.29</v>
      </c>
      <c r="I731" s="425">
        <v>2.2400000000000002</v>
      </c>
      <c r="J731" s="416">
        <v>3.53</v>
      </c>
      <c r="K731" s="427">
        <v>0.9</v>
      </c>
    </row>
    <row r="732" spans="4:11" x14ac:dyDescent="0.25">
      <c r="D732" s="423">
        <v>42698</v>
      </c>
      <c r="E732" s="424">
        <v>42698</v>
      </c>
      <c r="F732" s="416">
        <v>0.3</v>
      </c>
      <c r="G732" s="416">
        <v>0.45</v>
      </c>
      <c r="H732" s="425">
        <v>1.24</v>
      </c>
      <c r="I732" s="425">
        <v>2.19</v>
      </c>
      <c r="J732" s="416">
        <v>3.5</v>
      </c>
      <c r="K732" s="427">
        <v>0.9</v>
      </c>
    </row>
    <row r="733" spans="4:11" x14ac:dyDescent="0.25">
      <c r="D733" s="423">
        <v>42699</v>
      </c>
      <c r="E733" s="424">
        <v>42699</v>
      </c>
      <c r="F733" s="416">
        <v>0.3</v>
      </c>
      <c r="G733" s="416">
        <v>0.45</v>
      </c>
      <c r="H733" s="425">
        <v>1.17</v>
      </c>
      <c r="I733" s="425">
        <v>2.14</v>
      </c>
      <c r="J733" s="416">
        <v>3.45</v>
      </c>
      <c r="K733" s="427">
        <v>0.9</v>
      </c>
    </row>
    <row r="734" spans="4:11" x14ac:dyDescent="0.25">
      <c r="D734" s="423">
        <v>42702</v>
      </c>
      <c r="E734" s="424">
        <v>42702</v>
      </c>
      <c r="F734" s="416">
        <v>0.3</v>
      </c>
      <c r="G734" s="416">
        <v>0.45</v>
      </c>
      <c r="H734" s="425">
        <v>1.1299999999999999</v>
      </c>
      <c r="I734" s="425">
        <v>2.1</v>
      </c>
      <c r="J734" s="416">
        <v>3.41</v>
      </c>
      <c r="K734" s="427">
        <v>0.9</v>
      </c>
    </row>
    <row r="735" spans="4:11" x14ac:dyDescent="0.25">
      <c r="D735" s="423">
        <v>42703</v>
      </c>
      <c r="E735" s="424">
        <v>42703</v>
      </c>
      <c r="F735" s="416">
        <v>0.28000000000000003</v>
      </c>
      <c r="G735" s="416">
        <v>0.45</v>
      </c>
      <c r="H735" s="425">
        <v>1.1100000000000001</v>
      </c>
      <c r="I735" s="425">
        <v>2.08</v>
      </c>
      <c r="J735" s="416">
        <v>3.37</v>
      </c>
      <c r="K735" s="427">
        <v>0.9</v>
      </c>
    </row>
    <row r="736" spans="4:11" x14ac:dyDescent="0.25">
      <c r="D736" s="423">
        <v>42704</v>
      </c>
      <c r="E736" s="424">
        <v>42704</v>
      </c>
      <c r="F736" s="416">
        <v>0.25</v>
      </c>
      <c r="G736" s="416">
        <v>0.45</v>
      </c>
      <c r="H736" s="425">
        <v>1.1100000000000001</v>
      </c>
      <c r="I736" s="425">
        <v>2.04</v>
      </c>
      <c r="J736" s="416">
        <v>3.38</v>
      </c>
      <c r="K736" s="427">
        <v>0.9</v>
      </c>
    </row>
    <row r="737" spans="4:11" x14ac:dyDescent="0.25">
      <c r="D737" s="423">
        <v>42705</v>
      </c>
      <c r="E737" s="424">
        <v>42705</v>
      </c>
      <c r="F737" s="416">
        <v>0.25</v>
      </c>
      <c r="G737" s="416">
        <v>0.43</v>
      </c>
      <c r="H737" s="425">
        <v>1.1599999999999999</v>
      </c>
      <c r="I737" s="425">
        <v>2.1</v>
      </c>
      <c r="J737" s="416">
        <v>3.48</v>
      </c>
      <c r="K737" s="427">
        <v>0.9</v>
      </c>
    </row>
    <row r="738" spans="4:11" x14ac:dyDescent="0.25">
      <c r="D738" s="423">
        <v>42706</v>
      </c>
      <c r="E738" s="424">
        <v>42706</v>
      </c>
      <c r="F738" s="416">
        <v>0.25</v>
      </c>
      <c r="G738" s="416">
        <v>0.42</v>
      </c>
      <c r="H738" s="425">
        <v>1.19</v>
      </c>
      <c r="I738" s="425">
        <v>2.15</v>
      </c>
      <c r="J738" s="416">
        <v>3.53</v>
      </c>
      <c r="K738" s="427">
        <v>0.9</v>
      </c>
    </row>
    <row r="739" spans="4:11" x14ac:dyDescent="0.25">
      <c r="D739" s="423">
        <v>42709</v>
      </c>
      <c r="E739" s="424">
        <v>42709</v>
      </c>
      <c r="F739" s="416">
        <v>0.25</v>
      </c>
      <c r="G739" s="416">
        <v>0.41</v>
      </c>
      <c r="H739" s="425">
        <v>1.17</v>
      </c>
      <c r="I739" s="425">
        <v>2.14</v>
      </c>
      <c r="J739" s="416">
        <v>3.53</v>
      </c>
      <c r="K739" s="427">
        <v>0.9</v>
      </c>
    </row>
    <row r="740" spans="4:11" x14ac:dyDescent="0.25">
      <c r="D740" s="423">
        <v>42710</v>
      </c>
      <c r="E740" s="424">
        <v>42710</v>
      </c>
      <c r="F740" s="416">
        <v>0.2</v>
      </c>
      <c r="G740" s="416">
        <v>0.4</v>
      </c>
      <c r="H740" s="425">
        <v>1.1499999999999999</v>
      </c>
      <c r="I740" s="425">
        <v>2.09</v>
      </c>
      <c r="J740" s="416">
        <v>3.48</v>
      </c>
      <c r="K740" s="427">
        <v>0.9</v>
      </c>
    </row>
    <row r="741" spans="4:11" x14ac:dyDescent="0.25">
      <c r="D741" s="423">
        <v>42711</v>
      </c>
      <c r="E741" s="424">
        <v>42711</v>
      </c>
      <c r="F741" s="416">
        <v>0.2</v>
      </c>
      <c r="G741" s="416">
        <v>0.38</v>
      </c>
      <c r="H741" s="425">
        <v>1.1200000000000001</v>
      </c>
      <c r="I741" s="425">
        <v>2.0299999999999998</v>
      </c>
      <c r="J741" s="416">
        <v>3.41</v>
      </c>
      <c r="K741" s="427">
        <v>0.9</v>
      </c>
    </row>
    <row r="742" spans="4:11" x14ac:dyDescent="0.25">
      <c r="D742" s="423">
        <v>42712</v>
      </c>
      <c r="E742" s="424">
        <v>42712</v>
      </c>
      <c r="F742" s="416">
        <v>0.2</v>
      </c>
      <c r="G742" s="416">
        <v>0.36</v>
      </c>
      <c r="H742" s="425">
        <v>1.08</v>
      </c>
      <c r="I742" s="425">
        <v>1.99</v>
      </c>
      <c r="J742" s="416">
        <v>3.36</v>
      </c>
      <c r="K742" s="427">
        <v>0.9</v>
      </c>
    </row>
    <row r="743" spans="4:11" x14ac:dyDescent="0.25">
      <c r="D743" s="423">
        <v>42713</v>
      </c>
      <c r="E743" s="424">
        <v>42713</v>
      </c>
      <c r="F743" s="416">
        <v>0.2</v>
      </c>
      <c r="G743" s="416">
        <v>0.35</v>
      </c>
      <c r="H743" s="425">
        <v>1.07</v>
      </c>
      <c r="I743" s="425">
        <v>1.97</v>
      </c>
      <c r="J743" s="416">
        <v>3.35</v>
      </c>
      <c r="K743" s="427">
        <v>0.9</v>
      </c>
    </row>
    <row r="744" spans="4:11" x14ac:dyDescent="0.25">
      <c r="D744" s="423">
        <v>42716</v>
      </c>
      <c r="E744" s="424">
        <v>42716</v>
      </c>
      <c r="F744" s="416">
        <v>0.2</v>
      </c>
      <c r="G744" s="416">
        <v>0.35</v>
      </c>
      <c r="H744" s="425">
        <v>1.05</v>
      </c>
      <c r="I744" s="425">
        <v>1.98</v>
      </c>
      <c r="J744" s="416">
        <v>3.37</v>
      </c>
      <c r="K744" s="427">
        <v>0.9</v>
      </c>
    </row>
    <row r="745" spans="4:11" x14ac:dyDescent="0.25">
      <c r="D745" s="423">
        <v>42717</v>
      </c>
      <c r="E745" s="424">
        <v>42717</v>
      </c>
      <c r="F745" s="416">
        <v>0.15</v>
      </c>
      <c r="G745" s="416">
        <v>0.3</v>
      </c>
      <c r="H745" s="425">
        <v>1.01</v>
      </c>
      <c r="I745" s="425">
        <v>1.9</v>
      </c>
      <c r="J745" s="416">
        <v>3.31</v>
      </c>
      <c r="K745" s="427">
        <v>0.9</v>
      </c>
    </row>
    <row r="746" spans="4:11" x14ac:dyDescent="0.25">
      <c r="D746" s="423">
        <v>42718</v>
      </c>
      <c r="E746" s="424">
        <v>42718</v>
      </c>
      <c r="F746" s="416">
        <v>0.15</v>
      </c>
      <c r="G746" s="416">
        <v>0.3</v>
      </c>
      <c r="H746" s="425">
        <v>0.97</v>
      </c>
      <c r="I746" s="425">
        <v>1.9</v>
      </c>
      <c r="J746" s="416">
        <v>3.31</v>
      </c>
      <c r="K746" s="427">
        <v>0.9</v>
      </c>
    </row>
    <row r="747" spans="4:11" x14ac:dyDescent="0.25">
      <c r="D747" s="423">
        <v>42719</v>
      </c>
      <c r="E747" s="424">
        <v>42719</v>
      </c>
      <c r="F747" s="416">
        <v>0.15</v>
      </c>
      <c r="G747" s="416">
        <v>0.28999999999999998</v>
      </c>
      <c r="H747" s="425">
        <v>1</v>
      </c>
      <c r="I747" s="425">
        <v>1.95</v>
      </c>
      <c r="J747" s="416">
        <v>3.37</v>
      </c>
      <c r="K747" s="427">
        <v>0.9</v>
      </c>
    </row>
    <row r="748" spans="4:11" x14ac:dyDescent="0.25">
      <c r="D748" s="423">
        <v>42720</v>
      </c>
      <c r="E748" s="424">
        <v>42720</v>
      </c>
      <c r="F748" s="416">
        <v>0.15</v>
      </c>
      <c r="G748" s="416">
        <v>0.25</v>
      </c>
      <c r="H748" s="425">
        <v>0.96</v>
      </c>
      <c r="I748" s="425">
        <v>1.9</v>
      </c>
      <c r="J748" s="416">
        <v>3.32</v>
      </c>
      <c r="K748" s="427">
        <v>0.9</v>
      </c>
    </row>
    <row r="749" spans="4:11" x14ac:dyDescent="0.25">
      <c r="D749" s="423">
        <v>42723</v>
      </c>
      <c r="E749" s="424">
        <v>42723</v>
      </c>
      <c r="F749" s="416">
        <v>0.15</v>
      </c>
      <c r="G749" s="416">
        <v>0.25</v>
      </c>
      <c r="H749" s="425">
        <v>0.93</v>
      </c>
      <c r="I749" s="425">
        <v>1.83</v>
      </c>
      <c r="J749" s="416">
        <v>3.26</v>
      </c>
      <c r="K749" s="427">
        <v>0.9</v>
      </c>
    </row>
    <row r="750" spans="4:11" x14ac:dyDescent="0.25">
      <c r="D750" s="423">
        <v>42724</v>
      </c>
      <c r="E750" s="424">
        <v>42724</v>
      </c>
      <c r="F750" s="416">
        <v>0.15</v>
      </c>
      <c r="G750" s="416">
        <v>0.25</v>
      </c>
      <c r="H750" s="425">
        <v>0.91</v>
      </c>
      <c r="I750" s="425">
        <v>1.79</v>
      </c>
      <c r="J750" s="416">
        <v>3.19</v>
      </c>
      <c r="K750" s="427">
        <v>0.9</v>
      </c>
    </row>
    <row r="751" spans="4:11" x14ac:dyDescent="0.25">
      <c r="D751" s="423">
        <v>42725</v>
      </c>
      <c r="E751" s="424">
        <v>42725</v>
      </c>
      <c r="F751" s="416">
        <v>0.15</v>
      </c>
      <c r="G751" s="416">
        <v>0.25</v>
      </c>
      <c r="H751" s="425">
        <v>0.83</v>
      </c>
      <c r="I751" s="425">
        <v>1.69</v>
      </c>
      <c r="J751" s="416">
        <v>3.14</v>
      </c>
      <c r="K751" s="427">
        <v>0.9</v>
      </c>
    </row>
    <row r="752" spans="4:11" x14ac:dyDescent="0.25">
      <c r="D752" s="423">
        <v>42726</v>
      </c>
      <c r="E752" s="424">
        <v>42726</v>
      </c>
      <c r="F752" s="416">
        <v>0.06</v>
      </c>
      <c r="G752" s="416">
        <v>7.0000000000000007E-2</v>
      </c>
      <c r="H752" s="425">
        <v>0.82</v>
      </c>
      <c r="I752" s="425">
        <v>1.7</v>
      </c>
      <c r="J752" s="416">
        <v>3.15</v>
      </c>
      <c r="K752" s="427">
        <v>0.9</v>
      </c>
    </row>
    <row r="753" spans="4:11" x14ac:dyDescent="0.25">
      <c r="D753" s="423">
        <v>42727</v>
      </c>
      <c r="E753" s="424">
        <v>42727</v>
      </c>
      <c r="F753" s="416">
        <v>0.06</v>
      </c>
      <c r="G753" s="416">
        <v>0.08</v>
      </c>
      <c r="H753" s="425">
        <v>0.82</v>
      </c>
      <c r="I753" s="425">
        <v>1.69</v>
      </c>
      <c r="J753" s="416">
        <v>3.14</v>
      </c>
      <c r="K753" s="427">
        <v>0.9</v>
      </c>
    </row>
    <row r="754" spans="4:11" x14ac:dyDescent="0.25">
      <c r="D754" s="423">
        <v>42731</v>
      </c>
      <c r="E754" s="424">
        <v>42731</v>
      </c>
      <c r="F754" s="416">
        <v>0.06</v>
      </c>
      <c r="G754" s="416">
        <v>0.09</v>
      </c>
      <c r="H754" s="425">
        <v>0.84</v>
      </c>
      <c r="I754" s="425">
        <v>1.7</v>
      </c>
      <c r="J754" s="416">
        <v>3.19</v>
      </c>
      <c r="K754" s="427">
        <v>0.9</v>
      </c>
    </row>
    <row r="755" spans="4:11" x14ac:dyDescent="0.25">
      <c r="D755" s="423">
        <v>42732</v>
      </c>
      <c r="E755" s="424">
        <v>42732</v>
      </c>
      <c r="F755" s="416">
        <v>0.06</v>
      </c>
      <c r="G755" s="416">
        <v>0.09</v>
      </c>
      <c r="H755" s="425">
        <v>0.84</v>
      </c>
      <c r="I755" s="425">
        <v>1.7</v>
      </c>
      <c r="J755" s="416">
        <v>3.19</v>
      </c>
      <c r="K755" s="427">
        <v>0.9</v>
      </c>
    </row>
    <row r="756" spans="4:11" x14ac:dyDescent="0.25">
      <c r="D756" s="423">
        <v>42733</v>
      </c>
      <c r="E756" s="424">
        <v>42733</v>
      </c>
      <c r="F756" s="416">
        <v>0.06</v>
      </c>
      <c r="G756" s="416">
        <v>0.13</v>
      </c>
      <c r="H756" s="425">
        <v>0.83</v>
      </c>
      <c r="I756" s="425">
        <v>1.7</v>
      </c>
      <c r="J756" s="416">
        <v>3.17</v>
      </c>
      <c r="K756" s="427">
        <v>0.9</v>
      </c>
    </row>
    <row r="757" spans="4:11" x14ac:dyDescent="0.25">
      <c r="D757" s="423">
        <v>42734</v>
      </c>
      <c r="E757" s="424">
        <v>42734</v>
      </c>
      <c r="F757" s="416">
        <v>0.06</v>
      </c>
      <c r="G757" s="416">
        <v>0.15</v>
      </c>
      <c r="H757" s="425">
        <v>0.82</v>
      </c>
      <c r="I757" s="425">
        <v>1.67</v>
      </c>
      <c r="J757" s="416">
        <v>3.16</v>
      </c>
      <c r="K757" s="427">
        <v>0.9</v>
      </c>
    </row>
    <row r="758" spans="4:11" x14ac:dyDescent="0.25">
      <c r="D758" s="423">
        <v>42739</v>
      </c>
      <c r="E758" s="424">
        <v>42739</v>
      </c>
      <c r="F758" s="416">
        <v>0.06</v>
      </c>
      <c r="G758" s="416">
        <v>0.15</v>
      </c>
      <c r="H758" s="425">
        <v>0.81</v>
      </c>
      <c r="I758" s="425">
        <v>1.66</v>
      </c>
      <c r="J758" s="416">
        <v>3.16</v>
      </c>
      <c r="K758" s="427">
        <v>0.9</v>
      </c>
    </row>
    <row r="759" spans="4:11" x14ac:dyDescent="0.25">
      <c r="D759" s="423">
        <v>42740</v>
      </c>
      <c r="E759" s="424">
        <v>42740</v>
      </c>
      <c r="F759" s="416">
        <v>0.06</v>
      </c>
      <c r="G759" s="416">
        <v>0.15</v>
      </c>
      <c r="H759" s="425">
        <v>0.83</v>
      </c>
      <c r="I759" s="425">
        <v>1.69</v>
      </c>
      <c r="J759" s="416">
        <v>3.2</v>
      </c>
      <c r="K759" s="427">
        <v>0.9</v>
      </c>
    </row>
    <row r="760" spans="4:11" x14ac:dyDescent="0.25">
      <c r="D760" s="423">
        <v>42741</v>
      </c>
      <c r="E760" s="424">
        <v>42741</v>
      </c>
      <c r="F760" s="416">
        <v>0.06</v>
      </c>
      <c r="G760" s="416">
        <v>0.25</v>
      </c>
      <c r="H760" s="425">
        <v>0.84</v>
      </c>
      <c r="I760" s="425">
        <v>1.7</v>
      </c>
      <c r="J760" s="416">
        <v>3.24</v>
      </c>
      <c r="K760" s="427">
        <v>0.9</v>
      </c>
    </row>
    <row r="761" spans="4:11" x14ac:dyDescent="0.25">
      <c r="D761" s="423">
        <v>42744</v>
      </c>
      <c r="E761" s="424">
        <v>42744</v>
      </c>
      <c r="F761" s="416">
        <v>0.06</v>
      </c>
      <c r="G761" s="416">
        <v>0.25</v>
      </c>
      <c r="H761" s="425">
        <v>0.82</v>
      </c>
      <c r="I761" s="425">
        <v>1.7</v>
      </c>
      <c r="J761" s="416">
        <v>3.25</v>
      </c>
      <c r="K761" s="427">
        <v>0.9</v>
      </c>
    </row>
    <row r="762" spans="4:11" x14ac:dyDescent="0.25">
      <c r="D762" s="423">
        <v>42745</v>
      </c>
      <c r="E762" s="424">
        <v>42745</v>
      </c>
      <c r="F762" s="416">
        <v>0.06</v>
      </c>
      <c r="G762" s="416">
        <v>0.25</v>
      </c>
      <c r="H762" s="425">
        <v>0.85</v>
      </c>
      <c r="I762" s="425">
        <v>1.76</v>
      </c>
      <c r="J762" s="416">
        <v>3.31</v>
      </c>
      <c r="K762" s="427">
        <v>0.9</v>
      </c>
    </row>
    <row r="763" spans="4:11" x14ac:dyDescent="0.25">
      <c r="D763" s="423">
        <v>42746</v>
      </c>
      <c r="E763" s="424">
        <v>42746</v>
      </c>
      <c r="F763" s="416">
        <v>0.06</v>
      </c>
      <c r="G763" s="416">
        <v>0.25</v>
      </c>
      <c r="H763" s="425">
        <v>0.91</v>
      </c>
      <c r="I763" s="425">
        <v>1.87</v>
      </c>
      <c r="J763" s="416">
        <v>3.44</v>
      </c>
      <c r="K763" s="427">
        <v>0.9</v>
      </c>
    </row>
    <row r="764" spans="4:11" x14ac:dyDescent="0.25">
      <c r="D764" s="423">
        <v>42747</v>
      </c>
      <c r="E764" s="424">
        <v>42747</v>
      </c>
      <c r="F764" s="416">
        <v>0.06</v>
      </c>
      <c r="G764" s="416">
        <v>0.24</v>
      </c>
      <c r="H764" s="425">
        <v>0.93</v>
      </c>
      <c r="I764" s="425">
        <v>1.92</v>
      </c>
      <c r="J764" s="416">
        <v>3.49</v>
      </c>
      <c r="K764" s="427">
        <v>0.9</v>
      </c>
    </row>
    <row r="765" spans="4:11" x14ac:dyDescent="0.25">
      <c r="D765" s="423">
        <v>42748</v>
      </c>
      <c r="E765" s="424">
        <v>42748</v>
      </c>
      <c r="F765" s="416">
        <v>0.06</v>
      </c>
      <c r="G765" s="416">
        <v>0.24</v>
      </c>
      <c r="H765" s="425">
        <v>0.93</v>
      </c>
      <c r="I765" s="425">
        <v>1.89</v>
      </c>
      <c r="J765" s="416">
        <v>3.4</v>
      </c>
      <c r="K765" s="427">
        <v>0.9</v>
      </c>
    </row>
    <row r="766" spans="4:11" x14ac:dyDescent="0.25">
      <c r="D766" s="423">
        <v>42751</v>
      </c>
      <c r="E766" s="424">
        <v>42751</v>
      </c>
      <c r="F766" s="416">
        <v>0.06</v>
      </c>
      <c r="G766" s="416">
        <v>0.25</v>
      </c>
      <c r="H766" s="425">
        <v>0.89</v>
      </c>
      <c r="I766" s="425">
        <v>1.85</v>
      </c>
      <c r="J766" s="416">
        <v>3.36</v>
      </c>
      <c r="K766" s="427">
        <v>0.9</v>
      </c>
    </row>
    <row r="767" spans="4:11" x14ac:dyDescent="0.25">
      <c r="D767" s="423">
        <v>42752</v>
      </c>
      <c r="E767" s="424">
        <v>42752</v>
      </c>
      <c r="F767" s="416">
        <v>0.06</v>
      </c>
      <c r="G767" s="416">
        <v>0.25</v>
      </c>
      <c r="H767" s="425">
        <v>0.9</v>
      </c>
      <c r="I767" s="425">
        <v>1.88</v>
      </c>
      <c r="J767" s="416">
        <v>3.37</v>
      </c>
      <c r="K767" s="427">
        <v>0.9</v>
      </c>
    </row>
    <row r="768" spans="4:11" x14ac:dyDescent="0.25">
      <c r="D768" s="423">
        <v>42753</v>
      </c>
      <c r="E768" s="424">
        <v>42753</v>
      </c>
      <c r="F768" s="416">
        <v>0.06</v>
      </c>
      <c r="G768" s="416">
        <v>0.25</v>
      </c>
      <c r="H768" s="425">
        <v>0.91</v>
      </c>
      <c r="I768" s="425">
        <v>1.92</v>
      </c>
      <c r="J768" s="416">
        <v>3.41</v>
      </c>
      <c r="K768" s="427">
        <v>0.9</v>
      </c>
    </row>
    <row r="769" spans="4:11" x14ac:dyDescent="0.25">
      <c r="D769" s="423">
        <v>42754</v>
      </c>
      <c r="E769" s="424">
        <v>42754</v>
      </c>
      <c r="F769" s="416">
        <v>0.06</v>
      </c>
      <c r="G769" s="416">
        <v>0.25</v>
      </c>
      <c r="H769" s="425">
        <v>0.91</v>
      </c>
      <c r="I769" s="425">
        <v>1.91</v>
      </c>
      <c r="J769" s="416">
        <v>3.4</v>
      </c>
      <c r="K769" s="427">
        <v>0.9</v>
      </c>
    </row>
    <row r="770" spans="4:11" x14ac:dyDescent="0.25">
      <c r="D770" s="423">
        <v>42755</v>
      </c>
      <c r="E770" s="424">
        <v>42755</v>
      </c>
      <c r="F770" s="416">
        <v>0.06</v>
      </c>
      <c r="G770" s="416">
        <v>0.25</v>
      </c>
      <c r="H770" s="425">
        <v>0.89</v>
      </c>
      <c r="I770" s="425">
        <v>1.94</v>
      </c>
      <c r="J770" s="416">
        <v>3.45</v>
      </c>
      <c r="K770" s="427">
        <v>0.9</v>
      </c>
    </row>
    <row r="771" spans="4:11" x14ac:dyDescent="0.25">
      <c r="D771" s="423">
        <v>42758</v>
      </c>
      <c r="E771" s="424">
        <v>42758</v>
      </c>
      <c r="F771" s="416">
        <v>0.06</v>
      </c>
      <c r="G771" s="416">
        <v>0.25</v>
      </c>
      <c r="H771" s="425">
        <v>0.87</v>
      </c>
      <c r="I771" s="425">
        <v>1.95</v>
      </c>
      <c r="J771" s="416">
        <v>3.46</v>
      </c>
      <c r="K771" s="427">
        <v>0.9</v>
      </c>
    </row>
    <row r="772" spans="4:11" x14ac:dyDescent="0.25">
      <c r="D772" s="423">
        <v>42759</v>
      </c>
      <c r="E772" s="424">
        <v>42759</v>
      </c>
      <c r="F772" s="416">
        <v>0.06</v>
      </c>
      <c r="G772" s="416">
        <v>0.23</v>
      </c>
      <c r="H772" s="425">
        <v>0.88</v>
      </c>
      <c r="I772" s="425">
        <v>1.97</v>
      </c>
      <c r="J772" s="416">
        <v>3.49</v>
      </c>
      <c r="K772" s="427">
        <v>0.9</v>
      </c>
    </row>
    <row r="773" spans="4:11" x14ac:dyDescent="0.25">
      <c r="D773" s="423">
        <v>42760</v>
      </c>
      <c r="E773" s="424">
        <v>42760</v>
      </c>
      <c r="F773" s="416">
        <v>0.06</v>
      </c>
      <c r="G773" s="416">
        <v>0.23</v>
      </c>
      <c r="H773" s="425">
        <v>0.84</v>
      </c>
      <c r="I773" s="425">
        <v>1.94</v>
      </c>
      <c r="J773" s="416">
        <v>3.48</v>
      </c>
      <c r="K773" s="427">
        <v>0.9</v>
      </c>
    </row>
    <row r="774" spans="4:11" x14ac:dyDescent="0.25">
      <c r="D774" s="423">
        <v>42761</v>
      </c>
      <c r="E774" s="424">
        <v>42761</v>
      </c>
      <c r="F774" s="416">
        <v>0.06</v>
      </c>
      <c r="G774" s="416">
        <v>0.23</v>
      </c>
      <c r="H774" s="425">
        <v>0.85</v>
      </c>
      <c r="I774" s="425">
        <v>1.94</v>
      </c>
      <c r="J774" s="416">
        <v>3.46</v>
      </c>
      <c r="K774" s="427">
        <v>0.9</v>
      </c>
    </row>
    <row r="775" spans="4:11" x14ac:dyDescent="0.25">
      <c r="D775" s="423">
        <v>42762</v>
      </c>
      <c r="E775" s="424">
        <v>42762</v>
      </c>
      <c r="F775" s="416">
        <v>0.06</v>
      </c>
      <c r="G775" s="416">
        <v>0.23</v>
      </c>
      <c r="H775" s="425">
        <v>1.4</v>
      </c>
      <c r="I775" s="425">
        <v>2.13</v>
      </c>
      <c r="J775" s="416">
        <v>3.49</v>
      </c>
      <c r="K775" s="427">
        <v>0.9</v>
      </c>
    </row>
    <row r="776" spans="4:11" x14ac:dyDescent="0.25">
      <c r="D776" s="423">
        <v>42765</v>
      </c>
      <c r="E776" s="424">
        <v>42765</v>
      </c>
      <c r="F776" s="416">
        <v>0.06</v>
      </c>
      <c r="G776" s="416">
        <v>0.23</v>
      </c>
      <c r="H776" s="425">
        <v>1.39</v>
      </c>
      <c r="I776" s="425">
        <v>2.12</v>
      </c>
      <c r="J776" s="416">
        <v>3.47</v>
      </c>
      <c r="K776" s="427">
        <v>0.9</v>
      </c>
    </row>
    <row r="777" spans="4:11" x14ac:dyDescent="0.25">
      <c r="D777" s="423">
        <v>42766</v>
      </c>
      <c r="E777" s="424">
        <v>42766</v>
      </c>
      <c r="F777" s="416">
        <v>0.06</v>
      </c>
      <c r="G777" s="416">
        <v>0.23</v>
      </c>
      <c r="H777" s="425">
        <v>1.39</v>
      </c>
      <c r="I777" s="425">
        <v>2.12</v>
      </c>
      <c r="J777" s="416">
        <v>3.49</v>
      </c>
      <c r="K777" s="427">
        <v>0.9</v>
      </c>
    </row>
    <row r="778" spans="4:11" x14ac:dyDescent="0.25">
      <c r="D778" s="423">
        <v>42767</v>
      </c>
      <c r="E778" s="424">
        <v>42767</v>
      </c>
      <c r="F778" s="416">
        <v>0.06</v>
      </c>
      <c r="G778" s="416">
        <v>0.23</v>
      </c>
      <c r="H778" s="425">
        <v>1.4</v>
      </c>
      <c r="I778" s="425">
        <v>2.12</v>
      </c>
      <c r="J778" s="416">
        <v>3.48</v>
      </c>
      <c r="K778" s="427">
        <v>0.9</v>
      </c>
    </row>
    <row r="779" spans="4:11" x14ac:dyDescent="0.25">
      <c r="D779" s="423">
        <v>42768</v>
      </c>
      <c r="E779" s="424">
        <v>42768</v>
      </c>
      <c r="F779" s="416">
        <v>0.06</v>
      </c>
      <c r="G779" s="416">
        <v>0.23</v>
      </c>
      <c r="H779" s="425">
        <v>1.39</v>
      </c>
      <c r="I779" s="425">
        <v>2.11</v>
      </c>
      <c r="J779" s="416">
        <v>3.47</v>
      </c>
      <c r="K779" s="427">
        <v>0.9</v>
      </c>
    </row>
    <row r="780" spans="4:11" x14ac:dyDescent="0.25">
      <c r="D780" s="423">
        <v>42769</v>
      </c>
      <c r="E780" s="424">
        <v>42769</v>
      </c>
      <c r="F780" s="416">
        <v>0.06</v>
      </c>
      <c r="G780" s="416">
        <v>0.22</v>
      </c>
      <c r="H780" s="425">
        <v>1.41</v>
      </c>
      <c r="I780" s="425">
        <v>2.12</v>
      </c>
      <c r="J780" s="416">
        <v>3.48</v>
      </c>
      <c r="K780" s="427">
        <v>0.9</v>
      </c>
    </row>
    <row r="781" spans="4:11" x14ac:dyDescent="0.25">
      <c r="D781" s="423">
        <v>42772</v>
      </c>
      <c r="E781" s="424">
        <v>42772</v>
      </c>
      <c r="F781" s="416">
        <v>0.06</v>
      </c>
      <c r="G781" s="416">
        <v>0.23</v>
      </c>
      <c r="H781" s="425">
        <v>1.41</v>
      </c>
      <c r="I781" s="425">
        <v>2.11</v>
      </c>
      <c r="J781" s="416">
        <v>3.49</v>
      </c>
      <c r="K781" s="427">
        <v>0.9</v>
      </c>
    </row>
    <row r="782" spans="4:11" x14ac:dyDescent="0.25">
      <c r="D782" s="423">
        <v>42773</v>
      </c>
      <c r="E782" s="424">
        <v>42773</v>
      </c>
      <c r="F782" s="416">
        <v>0.06</v>
      </c>
      <c r="G782" s="416">
        <v>0.23</v>
      </c>
      <c r="H782" s="425">
        <v>1.43</v>
      </c>
      <c r="I782" s="425">
        <v>2.12</v>
      </c>
      <c r="J782" s="416">
        <v>3.49</v>
      </c>
      <c r="K782" s="427">
        <v>0.9</v>
      </c>
    </row>
    <row r="783" spans="4:11" x14ac:dyDescent="0.25">
      <c r="D783" s="423">
        <v>42774</v>
      </c>
      <c r="E783" s="424">
        <v>42774</v>
      </c>
      <c r="F783" s="416">
        <v>0.06</v>
      </c>
      <c r="G783" s="416">
        <v>0.23</v>
      </c>
      <c r="H783" s="425">
        <v>1.44</v>
      </c>
      <c r="I783" s="425">
        <v>2.14</v>
      </c>
      <c r="J783" s="416">
        <v>3.53</v>
      </c>
      <c r="K783" s="427">
        <v>0.9</v>
      </c>
    </row>
    <row r="784" spans="4:11" x14ac:dyDescent="0.25">
      <c r="D784" s="423">
        <v>42775</v>
      </c>
      <c r="E784" s="424">
        <v>42775</v>
      </c>
      <c r="F784" s="416">
        <v>0.06</v>
      </c>
      <c r="G784" s="416">
        <v>0.23</v>
      </c>
      <c r="H784" s="425">
        <v>1.45</v>
      </c>
      <c r="I784" s="425">
        <v>2.14</v>
      </c>
      <c r="J784" s="416">
        <v>3.56</v>
      </c>
      <c r="K784" s="427">
        <v>0.9</v>
      </c>
    </row>
    <row r="785" spans="4:11" x14ac:dyDescent="0.25">
      <c r="D785" s="423">
        <v>42776</v>
      </c>
      <c r="E785" s="424">
        <v>42776</v>
      </c>
      <c r="F785" s="416">
        <v>0.06</v>
      </c>
      <c r="G785" s="416">
        <v>0.23</v>
      </c>
      <c r="H785" s="425">
        <v>1.46</v>
      </c>
      <c r="I785" s="425">
        <v>2.15</v>
      </c>
      <c r="J785" s="416">
        <v>3.58</v>
      </c>
      <c r="K785" s="427">
        <v>0.9</v>
      </c>
    </row>
    <row r="786" spans="4:11" x14ac:dyDescent="0.25">
      <c r="D786" s="423">
        <v>42779</v>
      </c>
      <c r="E786" s="424">
        <v>42779</v>
      </c>
      <c r="F786" s="416">
        <v>0.06</v>
      </c>
      <c r="G786" s="416">
        <v>0.23</v>
      </c>
      <c r="H786" s="425">
        <v>1.45</v>
      </c>
      <c r="I786" s="425">
        <v>2.13</v>
      </c>
      <c r="J786" s="416">
        <v>3.54</v>
      </c>
      <c r="K786" s="427">
        <v>0.9</v>
      </c>
    </row>
    <row r="787" spans="4:11" x14ac:dyDescent="0.25">
      <c r="D787" s="423">
        <v>42780</v>
      </c>
      <c r="E787" s="424">
        <v>42780</v>
      </c>
      <c r="F787" s="416">
        <v>0.06</v>
      </c>
      <c r="G787" s="416">
        <v>0.23</v>
      </c>
      <c r="H787" s="425">
        <v>1.46</v>
      </c>
      <c r="I787" s="425">
        <v>2.14</v>
      </c>
      <c r="J787" s="416">
        <v>3.55</v>
      </c>
      <c r="K787" s="427">
        <v>0.9</v>
      </c>
    </row>
    <row r="788" spans="4:11" x14ac:dyDescent="0.25">
      <c r="D788" s="423">
        <v>42781</v>
      </c>
      <c r="E788" s="424">
        <v>42781</v>
      </c>
      <c r="F788" s="416">
        <v>0.06</v>
      </c>
      <c r="G788" s="416">
        <v>0.23</v>
      </c>
      <c r="H788" s="425">
        <v>1.49</v>
      </c>
      <c r="I788" s="425">
        <v>2.1800000000000002</v>
      </c>
      <c r="J788" s="416">
        <v>3.59</v>
      </c>
      <c r="K788" s="427">
        <v>0.9</v>
      </c>
    </row>
    <row r="789" spans="4:11" x14ac:dyDescent="0.25">
      <c r="D789" s="423">
        <v>42782</v>
      </c>
      <c r="E789" s="424">
        <v>42782</v>
      </c>
      <c r="F789" s="416">
        <v>0.06</v>
      </c>
      <c r="G789" s="416">
        <v>0.23</v>
      </c>
      <c r="H789" s="425">
        <v>1.52</v>
      </c>
      <c r="I789" s="425">
        <v>2.21</v>
      </c>
      <c r="J789" s="416">
        <v>3.59</v>
      </c>
      <c r="K789" s="427">
        <v>0.9</v>
      </c>
    </row>
    <row r="790" spans="4:11" x14ac:dyDescent="0.25">
      <c r="D790" s="423">
        <v>42783</v>
      </c>
      <c r="E790" s="424">
        <v>42783</v>
      </c>
      <c r="F790" s="416">
        <v>0.06</v>
      </c>
      <c r="G790" s="416">
        <v>0.23</v>
      </c>
      <c r="H790" s="425">
        <v>1.54</v>
      </c>
      <c r="I790" s="425">
        <v>2.2200000000000002</v>
      </c>
      <c r="J790" s="416">
        <v>3.59</v>
      </c>
      <c r="K790" s="427">
        <v>0.9</v>
      </c>
    </row>
    <row r="791" spans="4:11" x14ac:dyDescent="0.25">
      <c r="D791" s="423">
        <v>42786</v>
      </c>
      <c r="E791" s="424">
        <v>42786</v>
      </c>
      <c r="F791" s="416">
        <v>0.06</v>
      </c>
      <c r="G791" s="416">
        <v>0.23</v>
      </c>
      <c r="H791" s="425">
        <v>1.56</v>
      </c>
      <c r="I791" s="425">
        <v>2.2400000000000002</v>
      </c>
      <c r="J791" s="416">
        <v>3.59</v>
      </c>
      <c r="K791" s="427">
        <v>0.9</v>
      </c>
    </row>
    <row r="792" spans="4:11" x14ac:dyDescent="0.25">
      <c r="D792" s="423">
        <v>42787</v>
      </c>
      <c r="E792" s="424">
        <v>42787</v>
      </c>
      <c r="F792" s="416">
        <v>0.06</v>
      </c>
      <c r="G792" s="416">
        <v>0.23</v>
      </c>
      <c r="H792" s="425">
        <v>1.56</v>
      </c>
      <c r="I792" s="425">
        <v>2.23</v>
      </c>
      <c r="J792" s="416">
        <v>3.57</v>
      </c>
      <c r="K792" s="427">
        <v>0.9</v>
      </c>
    </row>
    <row r="793" spans="4:11" x14ac:dyDescent="0.25">
      <c r="D793" s="423">
        <v>42788</v>
      </c>
      <c r="E793" s="424">
        <v>42788</v>
      </c>
      <c r="F793" s="416">
        <v>0.06</v>
      </c>
      <c r="G793" s="416">
        <v>0.23</v>
      </c>
      <c r="H793" s="425">
        <v>1.57</v>
      </c>
      <c r="I793" s="425">
        <v>2.25</v>
      </c>
      <c r="J793" s="416">
        <v>3.56</v>
      </c>
      <c r="K793" s="427">
        <v>0.9</v>
      </c>
    </row>
    <row r="794" spans="4:11" x14ac:dyDescent="0.25">
      <c r="D794" s="423">
        <v>42789</v>
      </c>
      <c r="E794" s="424">
        <v>42789</v>
      </c>
      <c r="F794" s="416">
        <v>0.12</v>
      </c>
      <c r="G794" s="416">
        <v>0.22</v>
      </c>
      <c r="H794" s="425">
        <v>1.57</v>
      </c>
      <c r="I794" s="425">
        <v>2.2400000000000002</v>
      </c>
      <c r="J794" s="416">
        <v>3.55</v>
      </c>
      <c r="K794" s="427">
        <v>0.9</v>
      </c>
    </row>
    <row r="795" spans="4:11" x14ac:dyDescent="0.25">
      <c r="D795" s="423">
        <v>42790</v>
      </c>
      <c r="E795" s="424">
        <v>42790</v>
      </c>
      <c r="F795" s="416">
        <v>0.12</v>
      </c>
      <c r="G795" s="416">
        <v>0.21</v>
      </c>
      <c r="H795" s="425">
        <v>1.54</v>
      </c>
      <c r="I795" s="425">
        <v>2.23</v>
      </c>
      <c r="J795" s="416">
        <v>3.5</v>
      </c>
      <c r="K795" s="427">
        <v>0.9</v>
      </c>
    </row>
    <row r="796" spans="4:11" x14ac:dyDescent="0.25">
      <c r="D796" s="423">
        <v>42793</v>
      </c>
      <c r="E796" s="424">
        <v>42793</v>
      </c>
      <c r="F796" s="416">
        <v>0.09</v>
      </c>
      <c r="G796" s="416">
        <v>0.21</v>
      </c>
      <c r="H796" s="425">
        <v>1.53</v>
      </c>
      <c r="I796" s="425">
        <v>2.2000000000000002</v>
      </c>
      <c r="J796" s="416">
        <v>3.45</v>
      </c>
      <c r="K796" s="427">
        <v>0.9</v>
      </c>
    </row>
    <row r="797" spans="4:11" x14ac:dyDescent="0.25">
      <c r="D797" s="423">
        <v>42794</v>
      </c>
      <c r="E797" s="424">
        <v>42794</v>
      </c>
      <c r="F797" s="416">
        <v>0.09</v>
      </c>
      <c r="G797" s="416">
        <v>0.22</v>
      </c>
      <c r="H797" s="425">
        <v>1.51</v>
      </c>
      <c r="I797" s="425">
        <v>2.2000000000000002</v>
      </c>
      <c r="J797" s="416">
        <v>3.44</v>
      </c>
      <c r="K797" s="427">
        <v>0.9</v>
      </c>
    </row>
    <row r="798" spans="4:11" x14ac:dyDescent="0.25">
      <c r="D798" s="423">
        <v>42795</v>
      </c>
      <c r="E798" s="424">
        <v>42795</v>
      </c>
      <c r="F798" s="416">
        <v>0.09</v>
      </c>
      <c r="G798" s="416">
        <v>0.22</v>
      </c>
      <c r="H798" s="425">
        <v>1.5</v>
      </c>
      <c r="I798" s="425">
        <v>2.17</v>
      </c>
      <c r="J798" s="416">
        <v>3.4</v>
      </c>
      <c r="K798" s="427">
        <v>0.9</v>
      </c>
    </row>
    <row r="799" spans="4:11" x14ac:dyDescent="0.25">
      <c r="D799" s="423">
        <v>42796</v>
      </c>
      <c r="E799" s="424">
        <v>42796</v>
      </c>
      <c r="F799" s="416">
        <v>0.09</v>
      </c>
      <c r="G799" s="416">
        <v>0.21</v>
      </c>
      <c r="H799" s="425">
        <v>1.51</v>
      </c>
      <c r="I799" s="425">
        <v>2.17</v>
      </c>
      <c r="J799" s="416">
        <v>3.41</v>
      </c>
      <c r="K799" s="427">
        <v>0.9</v>
      </c>
    </row>
    <row r="800" spans="4:11" x14ac:dyDescent="0.25">
      <c r="D800" s="423">
        <v>42797</v>
      </c>
      <c r="E800" s="424">
        <v>42797</v>
      </c>
      <c r="F800" s="416">
        <v>0.09</v>
      </c>
      <c r="G800" s="416">
        <v>0.13</v>
      </c>
      <c r="H800" s="425">
        <v>1.55</v>
      </c>
      <c r="I800" s="425">
        <v>2.2200000000000002</v>
      </c>
      <c r="J800" s="416">
        <v>3.45</v>
      </c>
      <c r="K800" s="427">
        <v>0.9</v>
      </c>
    </row>
    <row r="801" spans="4:11" x14ac:dyDescent="0.25">
      <c r="D801" s="423">
        <v>42800</v>
      </c>
      <c r="E801" s="424">
        <v>42800</v>
      </c>
      <c r="F801" s="416">
        <v>0.09</v>
      </c>
      <c r="G801" s="416">
        <v>0.14000000000000001</v>
      </c>
      <c r="H801" s="425">
        <v>1.55</v>
      </c>
      <c r="I801" s="425">
        <v>2.2400000000000002</v>
      </c>
      <c r="J801" s="416">
        <v>3.46</v>
      </c>
      <c r="K801" s="427">
        <v>0.9</v>
      </c>
    </row>
    <row r="802" spans="4:11" x14ac:dyDescent="0.25">
      <c r="D802" s="423">
        <v>42801</v>
      </c>
      <c r="E802" s="424">
        <v>42801</v>
      </c>
      <c r="F802" s="416">
        <v>0.09</v>
      </c>
      <c r="G802" s="416">
        <v>0.14000000000000001</v>
      </c>
      <c r="H802" s="425">
        <v>1.54</v>
      </c>
      <c r="I802" s="425">
        <v>2.2400000000000002</v>
      </c>
      <c r="J802" s="416">
        <v>3.45</v>
      </c>
      <c r="K802" s="427">
        <v>0.9</v>
      </c>
    </row>
    <row r="803" spans="4:11" x14ac:dyDescent="0.25">
      <c r="D803" s="423">
        <v>42802</v>
      </c>
      <c r="E803" s="424">
        <v>42802</v>
      </c>
      <c r="F803" s="416">
        <v>0.09</v>
      </c>
      <c r="G803" s="416">
        <v>0.14000000000000001</v>
      </c>
      <c r="H803" s="425">
        <v>1.53</v>
      </c>
      <c r="I803" s="425">
        <v>2.2400000000000002</v>
      </c>
      <c r="J803" s="416">
        <v>3.45</v>
      </c>
      <c r="K803" s="427">
        <v>0.9</v>
      </c>
    </row>
    <row r="804" spans="4:11" x14ac:dyDescent="0.25">
      <c r="D804" s="423">
        <v>42803</v>
      </c>
      <c r="E804" s="424">
        <v>42803</v>
      </c>
      <c r="F804" s="416">
        <v>0.09</v>
      </c>
      <c r="G804" s="416">
        <v>0.14000000000000001</v>
      </c>
      <c r="H804" s="425">
        <v>1.52</v>
      </c>
      <c r="I804" s="425">
        <v>2.2400000000000002</v>
      </c>
      <c r="J804" s="416">
        <v>3.45</v>
      </c>
      <c r="K804" s="427">
        <v>0.9</v>
      </c>
    </row>
    <row r="805" spans="4:11" x14ac:dyDescent="0.25">
      <c r="D805" s="423">
        <v>42804</v>
      </c>
      <c r="E805" s="424">
        <v>42804</v>
      </c>
      <c r="F805" s="416">
        <v>7.0000000000000007E-2</v>
      </c>
      <c r="G805" s="416">
        <v>0.14000000000000001</v>
      </c>
      <c r="H805" s="425">
        <v>1.53</v>
      </c>
      <c r="I805" s="425">
        <v>2.2799999999999998</v>
      </c>
      <c r="J805" s="416">
        <v>3.48</v>
      </c>
      <c r="K805" s="427">
        <v>0.9</v>
      </c>
    </row>
    <row r="806" spans="4:11" x14ac:dyDescent="0.25">
      <c r="D806" s="423">
        <v>42807</v>
      </c>
      <c r="E806" s="424">
        <v>42807</v>
      </c>
      <c r="F806" s="416">
        <v>7.0000000000000007E-2</v>
      </c>
      <c r="G806" s="416">
        <v>0.14000000000000001</v>
      </c>
      <c r="H806" s="425">
        <v>1.55</v>
      </c>
      <c r="I806" s="425">
        <v>2.34</v>
      </c>
      <c r="J806" s="416">
        <v>3.55</v>
      </c>
      <c r="K806" s="427">
        <v>0.9</v>
      </c>
    </row>
    <row r="807" spans="4:11" x14ac:dyDescent="0.25">
      <c r="D807" s="423">
        <v>42808</v>
      </c>
      <c r="E807" s="424">
        <v>42808</v>
      </c>
      <c r="F807" s="416">
        <v>7.0000000000000007E-2</v>
      </c>
      <c r="G807" s="416">
        <v>0.14000000000000001</v>
      </c>
      <c r="H807" s="425">
        <v>1.57</v>
      </c>
      <c r="I807" s="425">
        <v>2.4500000000000002</v>
      </c>
      <c r="J807" s="416">
        <v>3.63</v>
      </c>
      <c r="K807" s="427">
        <v>0.9</v>
      </c>
    </row>
    <row r="808" spans="4:11" x14ac:dyDescent="0.25">
      <c r="D808" s="423">
        <v>42810</v>
      </c>
      <c r="E808" s="424">
        <v>42810</v>
      </c>
      <c r="F808" s="416">
        <v>7.0000000000000007E-2</v>
      </c>
      <c r="G808" s="416">
        <v>0.14000000000000001</v>
      </c>
      <c r="H808" s="425">
        <v>1.57</v>
      </c>
      <c r="I808" s="425">
        <v>2.4700000000000002</v>
      </c>
      <c r="J808" s="416">
        <v>3.61</v>
      </c>
      <c r="K808" s="427">
        <v>0.9</v>
      </c>
    </row>
    <row r="809" spans="4:11" x14ac:dyDescent="0.25">
      <c r="D809" s="423">
        <v>42811</v>
      </c>
      <c r="E809" s="424">
        <v>42811</v>
      </c>
      <c r="F809" s="416">
        <v>7.0000000000000007E-2</v>
      </c>
      <c r="G809" s="416">
        <v>0.13</v>
      </c>
      <c r="H809" s="425">
        <v>1.56</v>
      </c>
      <c r="I809" s="425">
        <v>2.48</v>
      </c>
      <c r="J809" s="416">
        <v>3.63</v>
      </c>
      <c r="K809" s="427">
        <v>0.9</v>
      </c>
    </row>
    <row r="810" spans="4:11" x14ac:dyDescent="0.25">
      <c r="D810" s="423">
        <v>42814</v>
      </c>
      <c r="E810" s="424">
        <v>42814</v>
      </c>
      <c r="F810" s="416">
        <v>7.0000000000000007E-2</v>
      </c>
      <c r="G810" s="416">
        <v>0.13</v>
      </c>
      <c r="H810" s="425">
        <v>1.54</v>
      </c>
      <c r="I810" s="425">
        <v>2.4700000000000002</v>
      </c>
      <c r="J810" s="416">
        <v>3.61</v>
      </c>
      <c r="K810" s="427">
        <v>0.9</v>
      </c>
    </row>
    <row r="811" spans="4:11" x14ac:dyDescent="0.25">
      <c r="D811" s="423">
        <v>42815</v>
      </c>
      <c r="E811" s="424">
        <v>42815</v>
      </c>
      <c r="F811" s="416">
        <v>7.0000000000000007E-2</v>
      </c>
      <c r="G811" s="416">
        <v>0.13</v>
      </c>
      <c r="H811" s="425">
        <v>1.53</v>
      </c>
      <c r="I811" s="425">
        <v>2.4900000000000002</v>
      </c>
      <c r="J811" s="416">
        <v>3.62</v>
      </c>
      <c r="K811" s="427">
        <v>0.9</v>
      </c>
    </row>
    <row r="812" spans="4:11" x14ac:dyDescent="0.25">
      <c r="D812" s="423">
        <v>42816</v>
      </c>
      <c r="E812" s="424">
        <v>42816</v>
      </c>
      <c r="F812" s="416">
        <v>7.0000000000000007E-2</v>
      </c>
      <c r="G812" s="416">
        <v>0.13</v>
      </c>
      <c r="H812" s="425">
        <v>1.48</v>
      </c>
      <c r="I812" s="425">
        <v>2.5</v>
      </c>
      <c r="J812" s="416">
        <v>3.47</v>
      </c>
      <c r="K812" s="427">
        <v>0.9</v>
      </c>
    </row>
    <row r="813" spans="4:11" x14ac:dyDescent="0.25">
      <c r="D813" s="423">
        <v>42817</v>
      </c>
      <c r="E813" s="424">
        <v>42817</v>
      </c>
      <c r="F813" s="416">
        <v>7.0000000000000007E-2</v>
      </c>
      <c r="G813" s="416">
        <v>0.13</v>
      </c>
      <c r="H813" s="425">
        <v>1.44</v>
      </c>
      <c r="I813" s="425">
        <v>2.4</v>
      </c>
      <c r="J813" s="416">
        <v>3.45</v>
      </c>
      <c r="K813" s="427">
        <v>0.9</v>
      </c>
    </row>
    <row r="814" spans="4:11" x14ac:dyDescent="0.25">
      <c r="D814" s="423">
        <v>42818</v>
      </c>
      <c r="E814" s="424">
        <v>42818</v>
      </c>
      <c r="F814" s="416">
        <v>7.0000000000000007E-2</v>
      </c>
      <c r="G814" s="416">
        <v>0.13</v>
      </c>
      <c r="H814" s="425">
        <v>1.39</v>
      </c>
      <c r="I814" s="425">
        <v>2.35</v>
      </c>
      <c r="J814" s="416">
        <v>3.42</v>
      </c>
      <c r="K814" s="427">
        <v>0.9</v>
      </c>
    </row>
    <row r="815" spans="4:11" x14ac:dyDescent="0.25">
      <c r="D815" s="423">
        <v>42821</v>
      </c>
      <c r="E815" s="424">
        <v>42821</v>
      </c>
      <c r="F815" s="416">
        <v>7.0000000000000007E-2</v>
      </c>
      <c r="G815" s="416">
        <v>0.13</v>
      </c>
      <c r="H815" s="425">
        <v>1.34</v>
      </c>
      <c r="I815" s="425">
        <v>2.3199999999999998</v>
      </c>
      <c r="J815" s="416">
        <v>3.35</v>
      </c>
      <c r="K815" s="427">
        <v>0.9</v>
      </c>
    </row>
    <row r="816" spans="4:11" x14ac:dyDescent="0.25">
      <c r="D816" s="423">
        <v>42822</v>
      </c>
      <c r="E816" s="424">
        <v>42822</v>
      </c>
      <c r="F816" s="416">
        <v>7.0000000000000007E-2</v>
      </c>
      <c r="G816" s="416">
        <v>0.13</v>
      </c>
      <c r="H816" s="425">
        <v>1.3</v>
      </c>
      <c r="I816" s="425">
        <v>2.2599999999999998</v>
      </c>
      <c r="J816" s="416">
        <v>3.37</v>
      </c>
      <c r="K816" s="427">
        <v>0.9</v>
      </c>
    </row>
    <row r="817" spans="4:11" x14ac:dyDescent="0.25">
      <c r="D817" s="423">
        <v>42823</v>
      </c>
      <c r="E817" s="424">
        <v>42823</v>
      </c>
      <c r="F817" s="416">
        <v>7.0000000000000007E-2</v>
      </c>
      <c r="G817" s="416">
        <v>0.12</v>
      </c>
      <c r="H817" s="425">
        <v>1.21</v>
      </c>
      <c r="I817" s="425">
        <v>2.27</v>
      </c>
      <c r="J817" s="416">
        <v>3.29</v>
      </c>
      <c r="K817" s="427">
        <v>0.9</v>
      </c>
    </row>
    <row r="818" spans="4:11" x14ac:dyDescent="0.25">
      <c r="D818" s="423">
        <v>42824</v>
      </c>
      <c r="E818" s="424">
        <v>42824</v>
      </c>
      <c r="F818" s="416">
        <v>7.0000000000000007E-2</v>
      </c>
      <c r="G818" s="416">
        <v>0.12</v>
      </c>
      <c r="H818" s="425">
        <v>1.17</v>
      </c>
      <c r="I818" s="425">
        <v>2.2000000000000002</v>
      </c>
      <c r="J818" s="416">
        <v>3.31</v>
      </c>
      <c r="K818" s="427">
        <v>0.9</v>
      </c>
    </row>
    <row r="819" spans="4:11" x14ac:dyDescent="0.25">
      <c r="D819" s="423">
        <v>42825</v>
      </c>
      <c r="E819" s="424">
        <v>42825</v>
      </c>
      <c r="F819" s="416">
        <v>7.0000000000000007E-2</v>
      </c>
      <c r="G819" s="416">
        <v>0.09</v>
      </c>
      <c r="H819" s="425">
        <v>1.1399999999999999</v>
      </c>
      <c r="I819" s="425">
        <v>2.1800000000000002</v>
      </c>
      <c r="J819" s="416">
        <v>3.29</v>
      </c>
      <c r="K819" s="427">
        <v>0.9</v>
      </c>
    </row>
    <row r="820" spans="4:11" x14ac:dyDescent="0.25">
      <c r="D820" s="423">
        <v>42828</v>
      </c>
      <c r="E820" s="424">
        <v>42828</v>
      </c>
      <c r="F820" s="416">
        <v>7.0000000000000007E-2</v>
      </c>
      <c r="G820" s="416">
        <v>0.08</v>
      </c>
      <c r="H820" s="425">
        <v>1.1000000000000001</v>
      </c>
      <c r="I820" s="425">
        <v>2.15</v>
      </c>
      <c r="J820" s="416">
        <v>3.25</v>
      </c>
      <c r="K820" s="427">
        <v>0.9</v>
      </c>
    </row>
    <row r="821" spans="4:11" x14ac:dyDescent="0.25">
      <c r="D821" s="423">
        <v>42829</v>
      </c>
      <c r="E821" s="424">
        <v>42829</v>
      </c>
      <c r="F821" s="416">
        <v>7.0000000000000007E-2</v>
      </c>
      <c r="G821" s="416">
        <v>0.08</v>
      </c>
      <c r="H821" s="425">
        <v>1.0900000000000001</v>
      </c>
      <c r="I821" s="425">
        <v>2.11</v>
      </c>
      <c r="J821" s="416">
        <v>3.26</v>
      </c>
      <c r="K821" s="427">
        <v>0.9</v>
      </c>
    </row>
    <row r="822" spans="4:11" x14ac:dyDescent="0.25">
      <c r="D822" s="423">
        <v>42830</v>
      </c>
      <c r="E822" s="424">
        <v>42830</v>
      </c>
      <c r="F822" s="416">
        <v>7.0000000000000007E-2</v>
      </c>
      <c r="G822" s="416">
        <v>0.08</v>
      </c>
      <c r="H822" s="425">
        <v>1.08</v>
      </c>
      <c r="I822" s="425">
        <v>2.1</v>
      </c>
      <c r="J822" s="416">
        <v>3.28</v>
      </c>
      <c r="K822" s="427">
        <v>0.9</v>
      </c>
    </row>
    <row r="823" spans="4:11" x14ac:dyDescent="0.25">
      <c r="D823" s="423">
        <v>42831</v>
      </c>
      <c r="E823" s="424">
        <v>42831</v>
      </c>
      <c r="F823" s="416">
        <v>7.0000000000000007E-2</v>
      </c>
      <c r="G823" s="416">
        <v>0.08</v>
      </c>
      <c r="H823" s="425">
        <v>1.08</v>
      </c>
      <c r="I823" s="425">
        <v>2.11</v>
      </c>
      <c r="J823" s="416">
        <v>3.28</v>
      </c>
      <c r="K823" s="427">
        <v>0.9</v>
      </c>
    </row>
    <row r="824" spans="4:11" x14ac:dyDescent="0.25">
      <c r="D824" s="423">
        <v>42832</v>
      </c>
      <c r="E824" s="424">
        <v>42832</v>
      </c>
      <c r="F824" s="416">
        <v>7.0000000000000007E-2</v>
      </c>
      <c r="G824" s="416">
        <v>0.08</v>
      </c>
      <c r="H824" s="425">
        <v>1.07</v>
      </c>
      <c r="I824" s="425">
        <v>2.11</v>
      </c>
      <c r="J824" s="416">
        <v>3.3</v>
      </c>
      <c r="K824" s="427">
        <v>0.9</v>
      </c>
    </row>
    <row r="825" spans="4:11" x14ac:dyDescent="0.25">
      <c r="D825" s="423">
        <v>42835</v>
      </c>
      <c r="E825" s="424">
        <v>42835</v>
      </c>
      <c r="F825" s="416">
        <v>0.06</v>
      </c>
      <c r="G825" s="416">
        <v>0.08</v>
      </c>
      <c r="H825" s="425">
        <v>1.06</v>
      </c>
      <c r="I825" s="425">
        <v>2.11</v>
      </c>
      <c r="J825" s="416">
        <v>3.31</v>
      </c>
      <c r="K825" s="427">
        <v>0.9</v>
      </c>
    </row>
    <row r="826" spans="4:11" x14ac:dyDescent="0.25">
      <c r="D826" s="423">
        <v>42836</v>
      </c>
      <c r="E826" s="424">
        <v>42836</v>
      </c>
      <c r="F826" s="416">
        <v>0.06</v>
      </c>
      <c r="G826" s="416">
        <v>0.08</v>
      </c>
      <c r="H826" s="425">
        <v>1.06</v>
      </c>
      <c r="I826" s="425">
        <v>2.12</v>
      </c>
      <c r="J826" s="416">
        <v>3.3</v>
      </c>
      <c r="K826" s="427">
        <v>0.9</v>
      </c>
    </row>
    <row r="827" spans="4:11" x14ac:dyDescent="0.25">
      <c r="D827" s="423">
        <v>42837</v>
      </c>
      <c r="E827" s="424">
        <v>42837</v>
      </c>
      <c r="F827" s="416">
        <v>0.06</v>
      </c>
      <c r="G827" s="416">
        <v>0.08</v>
      </c>
      <c r="H827" s="425">
        <v>1.06</v>
      </c>
      <c r="I827" s="425">
        <v>2.12</v>
      </c>
      <c r="J827" s="416">
        <v>3.3</v>
      </c>
      <c r="K827" s="427">
        <v>0.9</v>
      </c>
    </row>
    <row r="828" spans="4:11" x14ac:dyDescent="0.25">
      <c r="D828" s="423">
        <v>42838</v>
      </c>
      <c r="E828" s="424">
        <v>42838</v>
      </c>
      <c r="F828" s="416">
        <v>0.06</v>
      </c>
      <c r="G828" s="416">
        <v>0.08</v>
      </c>
      <c r="H828" s="425">
        <v>1.04</v>
      </c>
      <c r="I828" s="425">
        <v>2.1</v>
      </c>
      <c r="J828" s="416">
        <v>3.28</v>
      </c>
      <c r="K828" s="427">
        <v>0.9</v>
      </c>
    </row>
    <row r="829" spans="4:11" x14ac:dyDescent="0.25">
      <c r="D829" s="423">
        <v>42843</v>
      </c>
      <c r="E829" s="424">
        <v>42843</v>
      </c>
      <c r="F829" s="416">
        <v>0.06</v>
      </c>
      <c r="G829" s="416">
        <v>0.08</v>
      </c>
      <c r="H829" s="425">
        <v>1.05</v>
      </c>
      <c r="I829" s="425">
        <v>2.08</v>
      </c>
      <c r="J829" s="416">
        <v>3.27</v>
      </c>
      <c r="K829" s="427">
        <v>0.9</v>
      </c>
    </row>
    <row r="830" spans="4:11" x14ac:dyDescent="0.25">
      <c r="D830" s="423">
        <v>42844</v>
      </c>
      <c r="E830" s="424">
        <v>42844</v>
      </c>
      <c r="F830" s="416">
        <v>0.06</v>
      </c>
      <c r="G830" s="416">
        <v>0.08</v>
      </c>
      <c r="H830" s="425">
        <v>1.05</v>
      </c>
      <c r="I830" s="425">
        <v>2.06</v>
      </c>
      <c r="J830" s="416">
        <v>3.27</v>
      </c>
      <c r="K830" s="427">
        <v>0.9</v>
      </c>
    </row>
    <row r="831" spans="4:11" x14ac:dyDescent="0.25">
      <c r="D831" s="423">
        <v>42845</v>
      </c>
      <c r="E831" s="424">
        <v>42845</v>
      </c>
      <c r="F831" s="416">
        <v>7.0000000000000007E-2</v>
      </c>
      <c r="G831" s="416">
        <v>0.09</v>
      </c>
      <c r="H831" s="425">
        <v>1.04</v>
      </c>
      <c r="I831" s="425">
        <v>2.0699999999999998</v>
      </c>
      <c r="J831" s="416">
        <v>3.28</v>
      </c>
      <c r="K831" s="427">
        <v>0.9</v>
      </c>
    </row>
    <row r="832" spans="4:11" x14ac:dyDescent="0.25">
      <c r="D832" s="423">
        <v>42846</v>
      </c>
      <c r="E832" s="424">
        <v>42846</v>
      </c>
      <c r="F832" s="416">
        <v>0.08</v>
      </c>
      <c r="G832" s="416">
        <v>0.09</v>
      </c>
      <c r="H832" s="425">
        <v>1.04</v>
      </c>
      <c r="I832" s="425">
        <v>2.11</v>
      </c>
      <c r="J832" s="416">
        <v>3.32</v>
      </c>
      <c r="K832" s="427">
        <v>0.9</v>
      </c>
    </row>
    <row r="833" spans="4:11" x14ac:dyDescent="0.25">
      <c r="D833" s="423">
        <v>42849</v>
      </c>
      <c r="E833" s="424">
        <v>42849</v>
      </c>
      <c r="F833" s="416">
        <v>0.08</v>
      </c>
      <c r="G833" s="416">
        <v>0.09</v>
      </c>
      <c r="H833" s="425">
        <v>1.03</v>
      </c>
      <c r="I833" s="425">
        <v>2.12</v>
      </c>
      <c r="J833" s="416">
        <v>3.31</v>
      </c>
      <c r="K833" s="427">
        <v>0.9</v>
      </c>
    </row>
    <row r="834" spans="4:11" x14ac:dyDescent="0.25">
      <c r="D834" s="423">
        <v>42850</v>
      </c>
      <c r="E834" s="424">
        <v>42850</v>
      </c>
      <c r="F834" s="416">
        <v>0.08</v>
      </c>
      <c r="G834" s="416">
        <v>0.09</v>
      </c>
      <c r="H834" s="425">
        <v>1.04</v>
      </c>
      <c r="I834" s="425">
        <v>2.12</v>
      </c>
      <c r="J834" s="416">
        <v>3.3</v>
      </c>
      <c r="K834" s="427">
        <v>0.9</v>
      </c>
    </row>
    <row r="835" spans="4:11" x14ac:dyDescent="0.25">
      <c r="D835" s="423">
        <v>42851</v>
      </c>
      <c r="E835" s="424">
        <v>42851</v>
      </c>
      <c r="F835" s="416">
        <v>0.08</v>
      </c>
      <c r="G835" s="416">
        <v>0.13</v>
      </c>
      <c r="H835" s="425">
        <v>1.04</v>
      </c>
      <c r="I835" s="425">
        <v>2.13</v>
      </c>
      <c r="J835" s="416">
        <v>3.31</v>
      </c>
      <c r="K835" s="427">
        <v>0.9</v>
      </c>
    </row>
    <row r="836" spans="4:11" x14ac:dyDescent="0.25">
      <c r="D836" s="423">
        <v>42852</v>
      </c>
      <c r="E836" s="424">
        <v>42852</v>
      </c>
      <c r="F836" s="416">
        <v>0.08</v>
      </c>
      <c r="G836" s="416">
        <v>0.13</v>
      </c>
      <c r="H836" s="425">
        <v>1</v>
      </c>
      <c r="I836" s="425">
        <v>2.09</v>
      </c>
      <c r="J836" s="416">
        <v>3.26</v>
      </c>
      <c r="K836" s="427">
        <v>0.9</v>
      </c>
    </row>
    <row r="837" spans="4:11" x14ac:dyDescent="0.25">
      <c r="D837" s="423">
        <v>42853</v>
      </c>
      <c r="E837" s="424">
        <v>42853</v>
      </c>
      <c r="F837" s="416">
        <v>0.08</v>
      </c>
      <c r="G837" s="416">
        <v>0.12</v>
      </c>
      <c r="H837" s="425">
        <v>0.98</v>
      </c>
      <c r="I837" s="425">
        <v>2.0499999999999998</v>
      </c>
      <c r="J837" s="416">
        <v>3.24</v>
      </c>
      <c r="K837" s="427">
        <v>0.9</v>
      </c>
    </row>
    <row r="838" spans="4:11" x14ac:dyDescent="0.25">
      <c r="D838" s="423">
        <v>42857</v>
      </c>
      <c r="E838" s="424">
        <v>42857</v>
      </c>
      <c r="F838" s="416">
        <v>0.1</v>
      </c>
      <c r="G838" s="416">
        <v>0.12</v>
      </c>
      <c r="H838" s="425">
        <v>0.97</v>
      </c>
      <c r="I838" s="425">
        <v>2.0499999999999998</v>
      </c>
      <c r="J838" s="416">
        <v>3.24</v>
      </c>
      <c r="K838" s="427">
        <v>0.9</v>
      </c>
    </row>
    <row r="839" spans="4:11" x14ac:dyDescent="0.25">
      <c r="D839" s="423">
        <v>42858</v>
      </c>
      <c r="E839" s="424">
        <v>42858</v>
      </c>
      <c r="F839" s="416">
        <v>0.1</v>
      </c>
      <c r="G839" s="416">
        <v>0.12</v>
      </c>
      <c r="H839" s="425">
        <v>0.98</v>
      </c>
      <c r="I839" s="425">
        <v>2.0299999999999998</v>
      </c>
      <c r="J839" s="416">
        <v>3.21</v>
      </c>
      <c r="K839" s="427">
        <v>0.9</v>
      </c>
    </row>
    <row r="840" spans="4:11" x14ac:dyDescent="0.25">
      <c r="D840" s="423">
        <v>42859</v>
      </c>
      <c r="E840" s="424">
        <v>42859</v>
      </c>
      <c r="F840" s="416">
        <v>0.1</v>
      </c>
      <c r="G840" s="416">
        <v>0.12</v>
      </c>
      <c r="H840" s="425">
        <v>0.98</v>
      </c>
      <c r="I840" s="425">
        <v>2.0499999999999998</v>
      </c>
      <c r="J840" s="416">
        <v>3.21</v>
      </c>
      <c r="K840" s="427">
        <v>0.9</v>
      </c>
    </row>
    <row r="841" spans="4:11" x14ac:dyDescent="0.25">
      <c r="D841" s="423">
        <v>42860</v>
      </c>
      <c r="E841" s="424">
        <v>42860</v>
      </c>
      <c r="F841" s="416">
        <v>0.08</v>
      </c>
      <c r="G841" s="416">
        <v>0.13</v>
      </c>
      <c r="H841" s="425">
        <v>0.97</v>
      </c>
      <c r="I841" s="425">
        <v>2.04</v>
      </c>
      <c r="J841" s="416">
        <v>3.2</v>
      </c>
      <c r="K841" s="427">
        <v>0.9</v>
      </c>
    </row>
    <row r="842" spans="4:11" x14ac:dyDescent="0.25">
      <c r="D842" s="423">
        <v>42863</v>
      </c>
      <c r="E842" s="424">
        <v>42863</v>
      </c>
      <c r="F842" s="416">
        <v>0.08</v>
      </c>
      <c r="G842" s="416">
        <v>0.13</v>
      </c>
      <c r="H842" s="425">
        <v>0.97</v>
      </c>
      <c r="I842" s="425">
        <v>2.0099999999999998</v>
      </c>
      <c r="J842" s="416">
        <v>3.15</v>
      </c>
      <c r="K842" s="427">
        <v>0.9</v>
      </c>
    </row>
    <row r="843" spans="4:11" x14ac:dyDescent="0.25">
      <c r="D843" s="423">
        <v>42864</v>
      </c>
      <c r="E843" s="424">
        <v>42864</v>
      </c>
      <c r="F843" s="416">
        <v>0.08</v>
      </c>
      <c r="G843" s="416">
        <v>0.13</v>
      </c>
      <c r="H843" s="425">
        <v>0.96</v>
      </c>
      <c r="I843" s="425">
        <v>2.0099999999999998</v>
      </c>
      <c r="J843" s="416">
        <v>3.15</v>
      </c>
      <c r="K843" s="427">
        <v>0.9</v>
      </c>
    </row>
    <row r="844" spans="4:11" x14ac:dyDescent="0.25">
      <c r="D844" s="423">
        <v>42865</v>
      </c>
      <c r="E844" s="424">
        <v>42865</v>
      </c>
      <c r="F844" s="416">
        <v>0.1</v>
      </c>
      <c r="G844" s="416">
        <v>0.12</v>
      </c>
      <c r="H844" s="425">
        <v>0.95</v>
      </c>
      <c r="I844" s="425">
        <v>1.96</v>
      </c>
      <c r="J844" s="416">
        <v>3.1</v>
      </c>
      <c r="K844" s="427">
        <v>0.9</v>
      </c>
    </row>
    <row r="845" spans="4:11" x14ac:dyDescent="0.25">
      <c r="D845" s="423">
        <v>42866</v>
      </c>
      <c r="E845" s="424">
        <v>42866</v>
      </c>
      <c r="F845" s="416">
        <v>0.08</v>
      </c>
      <c r="G845" s="416">
        <v>0.13</v>
      </c>
      <c r="H845" s="425">
        <v>0.9</v>
      </c>
      <c r="I845" s="425">
        <v>1.9</v>
      </c>
      <c r="J845" s="416">
        <v>3.06</v>
      </c>
      <c r="K845" s="427">
        <v>0.9</v>
      </c>
    </row>
    <row r="846" spans="4:11" x14ac:dyDescent="0.25">
      <c r="D846" s="423">
        <v>42867</v>
      </c>
      <c r="E846" s="424">
        <v>42867</v>
      </c>
      <c r="F846" s="416">
        <v>0.08</v>
      </c>
      <c r="G846" s="416">
        <v>0.13</v>
      </c>
      <c r="H846" s="425">
        <v>0.88</v>
      </c>
      <c r="I846" s="425">
        <v>1.88</v>
      </c>
      <c r="J846" s="416">
        <v>3.05</v>
      </c>
      <c r="K846" s="427">
        <v>0.9</v>
      </c>
    </row>
    <row r="847" spans="4:11" x14ac:dyDescent="0.25">
      <c r="D847" s="423">
        <v>42870</v>
      </c>
      <c r="E847" s="424">
        <v>42870</v>
      </c>
      <c r="F847" s="416">
        <v>0.1</v>
      </c>
      <c r="G847" s="416">
        <v>0.12</v>
      </c>
      <c r="H847" s="425">
        <v>0.88</v>
      </c>
      <c r="I847" s="425">
        <v>1.87</v>
      </c>
      <c r="J847" s="416">
        <v>3.05</v>
      </c>
      <c r="K847" s="427">
        <v>0.9</v>
      </c>
    </row>
    <row r="848" spans="4:11" x14ac:dyDescent="0.25">
      <c r="D848" s="423">
        <v>42871</v>
      </c>
      <c r="E848" s="424">
        <v>42871</v>
      </c>
      <c r="F848" s="416">
        <v>7.0000000000000007E-2</v>
      </c>
      <c r="G848" s="416">
        <v>0.12</v>
      </c>
      <c r="H848" s="425">
        <v>0.89</v>
      </c>
      <c r="I848" s="425">
        <v>1.86</v>
      </c>
      <c r="J848" s="416">
        <v>3.06</v>
      </c>
      <c r="K848" s="427">
        <v>0.9</v>
      </c>
    </row>
    <row r="849" spans="4:11" x14ac:dyDescent="0.25">
      <c r="D849" s="423">
        <v>42872</v>
      </c>
      <c r="E849" s="424">
        <v>42872</v>
      </c>
      <c r="F849" s="416">
        <v>7.0000000000000007E-2</v>
      </c>
      <c r="G849" s="416">
        <v>0.12</v>
      </c>
      <c r="H849" s="425">
        <v>0.88</v>
      </c>
      <c r="I849" s="425">
        <v>1.86</v>
      </c>
      <c r="J849" s="416">
        <v>3.07</v>
      </c>
      <c r="K849" s="427">
        <v>0.9</v>
      </c>
    </row>
    <row r="850" spans="4:11" x14ac:dyDescent="0.25">
      <c r="D850" s="423">
        <v>42873</v>
      </c>
      <c r="E850" s="424">
        <v>42873</v>
      </c>
      <c r="F850" s="416">
        <v>7.0000000000000007E-2</v>
      </c>
      <c r="G850" s="416">
        <v>0.12</v>
      </c>
      <c r="H850" s="425">
        <v>0.88</v>
      </c>
      <c r="I850" s="425">
        <v>1.86</v>
      </c>
      <c r="J850" s="416">
        <v>3.08</v>
      </c>
      <c r="K850" s="427">
        <v>0.9</v>
      </c>
    </row>
    <row r="851" spans="4:11" x14ac:dyDescent="0.25">
      <c r="D851" s="423">
        <v>42874</v>
      </c>
      <c r="E851" s="424">
        <v>42874</v>
      </c>
      <c r="F851" s="416">
        <v>0.05</v>
      </c>
      <c r="G851" s="416">
        <v>0.13</v>
      </c>
      <c r="H851" s="425">
        <v>0.9</v>
      </c>
      <c r="I851" s="425">
        <v>1.88</v>
      </c>
      <c r="J851" s="416">
        <v>3.12</v>
      </c>
      <c r="K851" s="427">
        <v>0.9</v>
      </c>
    </row>
    <row r="852" spans="4:11" x14ac:dyDescent="0.25">
      <c r="D852" s="423">
        <v>42877</v>
      </c>
      <c r="E852" s="424">
        <v>42877</v>
      </c>
      <c r="F852" s="416">
        <v>7.0000000000000007E-2</v>
      </c>
      <c r="G852" s="416">
        <v>0.12</v>
      </c>
      <c r="H852" s="425">
        <v>0.89</v>
      </c>
      <c r="I852" s="425">
        <v>1.86</v>
      </c>
      <c r="J852" s="416">
        <v>3.1</v>
      </c>
      <c r="K852" s="427">
        <v>0.9</v>
      </c>
    </row>
    <row r="853" spans="4:11" x14ac:dyDescent="0.25">
      <c r="D853" s="423">
        <v>42878</v>
      </c>
      <c r="E853" s="424">
        <v>42878</v>
      </c>
      <c r="F853" s="416">
        <v>7.0000000000000007E-2</v>
      </c>
      <c r="G853" s="416">
        <v>0.12</v>
      </c>
      <c r="H853" s="425">
        <v>0.87</v>
      </c>
      <c r="I853" s="425">
        <v>1.86</v>
      </c>
      <c r="J853" s="416">
        <v>3.09</v>
      </c>
      <c r="K853" s="427">
        <v>0.9</v>
      </c>
    </row>
    <row r="854" spans="4:11" x14ac:dyDescent="0.25">
      <c r="D854" s="423">
        <v>42879</v>
      </c>
      <c r="E854" s="424">
        <v>42879</v>
      </c>
      <c r="F854" s="416">
        <v>7.0000000000000007E-2</v>
      </c>
      <c r="G854" s="416">
        <v>0.12</v>
      </c>
      <c r="H854" s="425">
        <v>0.84</v>
      </c>
      <c r="I854" s="425">
        <v>1.81</v>
      </c>
      <c r="J854" s="416">
        <v>3.04</v>
      </c>
      <c r="K854" s="427">
        <v>0.9</v>
      </c>
    </row>
    <row r="855" spans="4:11" x14ac:dyDescent="0.25">
      <c r="D855" s="423">
        <v>42880</v>
      </c>
      <c r="E855" s="424">
        <v>42880</v>
      </c>
      <c r="F855" s="416">
        <v>7.0000000000000007E-2</v>
      </c>
      <c r="G855" s="416">
        <v>0.12</v>
      </c>
      <c r="H855" s="425">
        <v>0.81</v>
      </c>
      <c r="I855" s="425">
        <v>1.77</v>
      </c>
      <c r="J855" s="416">
        <v>3.02</v>
      </c>
      <c r="K855" s="427">
        <v>0.9</v>
      </c>
    </row>
    <row r="856" spans="4:11" x14ac:dyDescent="0.25">
      <c r="D856" s="423">
        <v>42881</v>
      </c>
      <c r="E856" s="424">
        <v>42881</v>
      </c>
      <c r="F856" s="416">
        <v>0.05</v>
      </c>
      <c r="G856" s="416">
        <v>0.13</v>
      </c>
      <c r="H856" s="425">
        <v>0.8</v>
      </c>
      <c r="I856" s="425">
        <v>1.77</v>
      </c>
      <c r="J856" s="416">
        <v>3</v>
      </c>
      <c r="K856" s="427">
        <v>0.9</v>
      </c>
    </row>
    <row r="857" spans="4:11" x14ac:dyDescent="0.25">
      <c r="D857" s="423">
        <v>42884</v>
      </c>
      <c r="E857" s="424">
        <v>42884</v>
      </c>
      <c r="F857" s="416">
        <v>0.05</v>
      </c>
      <c r="G857" s="416">
        <v>0.12</v>
      </c>
      <c r="H857" s="425">
        <v>0.8</v>
      </c>
      <c r="I857" s="425">
        <v>1.8</v>
      </c>
      <c r="J857" s="416">
        <v>3.03</v>
      </c>
      <c r="K857" s="427">
        <v>0.9</v>
      </c>
    </row>
    <row r="858" spans="4:11" x14ac:dyDescent="0.25">
      <c r="D858" s="423">
        <v>42885</v>
      </c>
      <c r="E858" s="424">
        <v>42885</v>
      </c>
      <c r="F858" s="416">
        <v>0.05</v>
      </c>
      <c r="G858" s="416">
        <v>0.13</v>
      </c>
      <c r="H858" s="425">
        <v>0.8</v>
      </c>
      <c r="I858" s="425">
        <v>1.81</v>
      </c>
      <c r="J858" s="416">
        <v>3.03</v>
      </c>
      <c r="K858" s="427">
        <v>0.9</v>
      </c>
    </row>
    <row r="859" spans="4:11" x14ac:dyDescent="0.25">
      <c r="D859" s="423">
        <v>42886</v>
      </c>
      <c r="E859" s="424">
        <v>42886</v>
      </c>
      <c r="F859" s="416">
        <v>7.0000000000000007E-2</v>
      </c>
      <c r="G859" s="416">
        <v>0.12</v>
      </c>
      <c r="H859" s="425">
        <v>0.8</v>
      </c>
      <c r="I859" s="425">
        <v>1.82</v>
      </c>
      <c r="J859" s="416">
        <v>3.04</v>
      </c>
      <c r="K859" s="427">
        <v>0.9</v>
      </c>
    </row>
    <row r="860" spans="4:11" x14ac:dyDescent="0.25">
      <c r="D860" s="423">
        <v>42887</v>
      </c>
      <c r="E860" s="424">
        <v>42887</v>
      </c>
      <c r="F860" s="416">
        <v>0.05</v>
      </c>
      <c r="G860" s="416">
        <v>0.13</v>
      </c>
      <c r="H860" s="425">
        <v>0.82</v>
      </c>
      <c r="I860" s="425">
        <v>1.84</v>
      </c>
      <c r="J860" s="416">
        <v>3.05</v>
      </c>
      <c r="K860" s="427">
        <v>0.9</v>
      </c>
    </row>
    <row r="861" spans="4:11" x14ac:dyDescent="0.25">
      <c r="D861" s="423">
        <v>42888</v>
      </c>
      <c r="E861" s="424">
        <v>42888</v>
      </c>
      <c r="F861" s="416">
        <v>0.05</v>
      </c>
      <c r="G861" s="416">
        <v>0.13</v>
      </c>
      <c r="H861" s="425">
        <v>0.82</v>
      </c>
      <c r="I861" s="425">
        <v>1.83</v>
      </c>
      <c r="J861" s="416">
        <v>3.06</v>
      </c>
      <c r="K861" s="427">
        <v>0.9</v>
      </c>
    </row>
    <row r="862" spans="4:11" x14ac:dyDescent="0.25">
      <c r="D862" s="423">
        <v>42892</v>
      </c>
      <c r="E862" s="424">
        <v>42892</v>
      </c>
      <c r="F862" s="416">
        <v>7.0000000000000007E-2</v>
      </c>
      <c r="G862" s="416">
        <v>0.12</v>
      </c>
      <c r="H862" s="425">
        <v>0.81</v>
      </c>
      <c r="I862" s="425">
        <v>1.82</v>
      </c>
      <c r="J862" s="416">
        <v>3.03</v>
      </c>
      <c r="K862" s="427">
        <v>0.9</v>
      </c>
    </row>
    <row r="863" spans="4:11" x14ac:dyDescent="0.25">
      <c r="D863" s="423">
        <v>42893</v>
      </c>
      <c r="E863" s="424">
        <v>42893</v>
      </c>
      <c r="F863" s="416">
        <v>0.05</v>
      </c>
      <c r="G863" s="416">
        <v>0.11</v>
      </c>
      <c r="H863" s="425">
        <v>0.81</v>
      </c>
      <c r="I863" s="425">
        <v>1.84</v>
      </c>
      <c r="J863" s="416">
        <v>3.05</v>
      </c>
      <c r="K863" s="427">
        <v>0.9</v>
      </c>
    </row>
    <row r="864" spans="4:11" x14ac:dyDescent="0.25">
      <c r="D864" s="423">
        <v>42894</v>
      </c>
      <c r="E864" s="424">
        <v>42894</v>
      </c>
      <c r="F864" s="416">
        <v>0.05</v>
      </c>
      <c r="G864" s="416">
        <v>0.11</v>
      </c>
      <c r="H864" s="425">
        <v>0.79</v>
      </c>
      <c r="I864" s="425">
        <v>1.82</v>
      </c>
      <c r="J864" s="416">
        <v>3.01</v>
      </c>
      <c r="K864" s="427">
        <v>0.9</v>
      </c>
    </row>
    <row r="865" spans="4:11" x14ac:dyDescent="0.25">
      <c r="D865" s="423">
        <v>42895</v>
      </c>
      <c r="E865" s="424">
        <v>42895</v>
      </c>
      <c r="F865" s="416">
        <v>7.0000000000000007E-2</v>
      </c>
      <c r="G865" s="416">
        <v>0.1</v>
      </c>
      <c r="H865" s="425">
        <v>0.78</v>
      </c>
      <c r="I865" s="425">
        <v>1.8</v>
      </c>
      <c r="J865" s="416">
        <v>2.99</v>
      </c>
      <c r="K865" s="427">
        <v>0.9</v>
      </c>
    </row>
    <row r="866" spans="4:11" x14ac:dyDescent="0.25">
      <c r="D866" s="423">
        <v>42898</v>
      </c>
      <c r="E866" s="424">
        <v>42898</v>
      </c>
      <c r="F866" s="416">
        <v>0.05</v>
      </c>
      <c r="G866" s="416">
        <v>0.11</v>
      </c>
      <c r="H866" s="425">
        <v>0.78</v>
      </c>
      <c r="I866" s="425">
        <v>1.81</v>
      </c>
      <c r="J866" s="416">
        <v>2.99</v>
      </c>
      <c r="K866" s="427">
        <v>0.9</v>
      </c>
    </row>
    <row r="867" spans="4:11" x14ac:dyDescent="0.25">
      <c r="D867" s="423">
        <v>42899</v>
      </c>
      <c r="E867" s="424">
        <v>42899</v>
      </c>
      <c r="F867" s="416">
        <v>0.05</v>
      </c>
      <c r="G867" s="416">
        <v>0.11</v>
      </c>
      <c r="H867" s="425">
        <v>0.77</v>
      </c>
      <c r="I867" s="425">
        <v>1.79</v>
      </c>
      <c r="J867" s="416">
        <v>2.98</v>
      </c>
      <c r="K867" s="427">
        <v>0.9</v>
      </c>
    </row>
    <row r="868" spans="4:11" x14ac:dyDescent="0.25">
      <c r="D868" s="423">
        <v>42900</v>
      </c>
      <c r="E868" s="424">
        <v>42900</v>
      </c>
      <c r="F868" s="416">
        <v>0.05</v>
      </c>
      <c r="G868" s="416">
        <v>0.1</v>
      </c>
      <c r="H868" s="425">
        <v>0.78</v>
      </c>
      <c r="I868" s="425">
        <v>1.78</v>
      </c>
      <c r="J868" s="416">
        <v>2.97</v>
      </c>
      <c r="K868" s="427">
        <v>0.9</v>
      </c>
    </row>
    <row r="869" spans="4:11" x14ac:dyDescent="0.25">
      <c r="D869" s="423">
        <v>42901</v>
      </c>
      <c r="E869" s="424">
        <v>42901</v>
      </c>
      <c r="F869" s="416">
        <v>0.05</v>
      </c>
      <c r="G869" s="416">
        <v>0.1</v>
      </c>
      <c r="H869" s="425">
        <v>0.78</v>
      </c>
      <c r="I869" s="425">
        <v>1.76</v>
      </c>
      <c r="J869" s="416">
        <v>2.95</v>
      </c>
      <c r="K869" s="427">
        <v>0.9</v>
      </c>
    </row>
    <row r="870" spans="4:11" x14ac:dyDescent="0.25">
      <c r="D870" s="423">
        <v>42902</v>
      </c>
      <c r="E870" s="424">
        <v>42902</v>
      </c>
      <c r="F870" s="416">
        <v>0.05</v>
      </c>
      <c r="G870" s="416">
        <v>0.11</v>
      </c>
      <c r="H870" s="425">
        <v>0.79</v>
      </c>
      <c r="I870" s="425">
        <v>1.77</v>
      </c>
      <c r="J870" s="416">
        <v>2.98</v>
      </c>
      <c r="K870" s="427">
        <v>0.9</v>
      </c>
    </row>
    <row r="871" spans="4:11" x14ac:dyDescent="0.25">
      <c r="D871" s="423">
        <v>42905</v>
      </c>
      <c r="E871" s="424">
        <v>42905</v>
      </c>
      <c r="F871" s="416">
        <v>0.05</v>
      </c>
      <c r="G871" s="416">
        <v>0.1</v>
      </c>
      <c r="H871" s="425">
        <v>0.78</v>
      </c>
      <c r="I871" s="425">
        <v>1.78</v>
      </c>
      <c r="J871" s="416">
        <v>2.98</v>
      </c>
      <c r="K871" s="427">
        <v>0.9</v>
      </c>
    </row>
    <row r="872" spans="4:11" x14ac:dyDescent="0.25">
      <c r="D872" s="423">
        <v>42906</v>
      </c>
      <c r="E872" s="424">
        <v>42906</v>
      </c>
      <c r="F872" s="416">
        <v>0.05</v>
      </c>
      <c r="G872" s="416">
        <v>0.1</v>
      </c>
      <c r="H872" s="425">
        <v>0.78</v>
      </c>
      <c r="I872" s="425">
        <v>1.77</v>
      </c>
      <c r="J872" s="416">
        <v>2.97</v>
      </c>
      <c r="K872" s="427">
        <v>0.9</v>
      </c>
    </row>
    <row r="873" spans="4:11" x14ac:dyDescent="0.25">
      <c r="D873" s="423">
        <v>42907</v>
      </c>
      <c r="E873" s="424">
        <v>42907</v>
      </c>
      <c r="F873" s="416">
        <v>0.05</v>
      </c>
      <c r="G873" s="416">
        <v>0.1</v>
      </c>
      <c r="H873" s="416">
        <v>0.75</v>
      </c>
      <c r="I873" s="416">
        <v>1.74</v>
      </c>
      <c r="J873" s="416">
        <v>2.95</v>
      </c>
      <c r="K873" s="427">
        <v>0.9</v>
      </c>
    </row>
    <row r="874" spans="4:11" x14ac:dyDescent="0.25">
      <c r="D874" s="423">
        <v>42908</v>
      </c>
      <c r="E874" s="424">
        <v>42908</v>
      </c>
      <c r="F874" s="416">
        <v>0.05</v>
      </c>
      <c r="G874" s="416">
        <v>0.09</v>
      </c>
      <c r="H874" s="416">
        <v>0.71</v>
      </c>
      <c r="I874" s="416">
        <v>1.69</v>
      </c>
      <c r="J874" s="416">
        <v>2.93</v>
      </c>
      <c r="K874" s="427">
        <v>0.9</v>
      </c>
    </row>
    <row r="875" spans="4:11" x14ac:dyDescent="0.25">
      <c r="D875" s="423">
        <v>42909</v>
      </c>
      <c r="E875" s="424">
        <v>42909</v>
      </c>
      <c r="F875" s="416">
        <v>0.05</v>
      </c>
      <c r="G875" s="416">
        <v>0.1</v>
      </c>
      <c r="H875" s="416">
        <v>0.7</v>
      </c>
      <c r="I875" s="416">
        <v>1.68</v>
      </c>
      <c r="J875" s="416">
        <v>2.92</v>
      </c>
      <c r="K875" s="427">
        <v>0.9</v>
      </c>
    </row>
    <row r="876" spans="4:11" x14ac:dyDescent="0.25">
      <c r="D876" s="423">
        <v>42912</v>
      </c>
      <c r="E876" s="424">
        <v>42912</v>
      </c>
      <c r="F876" s="416">
        <v>0.05</v>
      </c>
      <c r="G876" s="416">
        <v>0.11</v>
      </c>
      <c r="H876" s="416">
        <v>0.69</v>
      </c>
      <c r="I876" s="416">
        <v>1.67</v>
      </c>
      <c r="J876" s="416">
        <v>2.92</v>
      </c>
      <c r="K876" s="427">
        <v>0.9</v>
      </c>
    </row>
    <row r="877" spans="4:11" x14ac:dyDescent="0.25">
      <c r="D877" s="423">
        <v>42913</v>
      </c>
      <c r="E877" s="424">
        <v>42913</v>
      </c>
      <c r="F877" s="416">
        <v>0.05</v>
      </c>
      <c r="G877" s="416">
        <v>0.1</v>
      </c>
      <c r="H877" s="416">
        <v>0.7</v>
      </c>
      <c r="I877" s="416">
        <v>1.66</v>
      </c>
      <c r="J877" s="416">
        <v>2.93</v>
      </c>
      <c r="K877" s="427">
        <v>0.9</v>
      </c>
    </row>
    <row r="878" spans="4:11" x14ac:dyDescent="0.25">
      <c r="D878" s="423">
        <v>42914</v>
      </c>
      <c r="E878" s="424">
        <v>42914</v>
      </c>
      <c r="F878" s="416">
        <v>0.05</v>
      </c>
      <c r="G878" s="416">
        <v>0.1</v>
      </c>
      <c r="H878" s="416">
        <v>0.73</v>
      </c>
      <c r="I878" s="416">
        <v>1.76</v>
      </c>
      <c r="J878" s="416">
        <v>3.04</v>
      </c>
      <c r="K878" s="427">
        <v>0.9</v>
      </c>
    </row>
    <row r="879" spans="4:11" x14ac:dyDescent="0.25">
      <c r="D879" s="423">
        <v>42915</v>
      </c>
      <c r="E879" s="424">
        <v>42915</v>
      </c>
      <c r="F879" s="416">
        <v>0.05</v>
      </c>
      <c r="G879" s="416">
        <v>0.1</v>
      </c>
      <c r="H879" s="416">
        <v>0.73</v>
      </c>
      <c r="I879" s="416">
        <v>1.78</v>
      </c>
      <c r="J879" s="416">
        <v>3.07</v>
      </c>
      <c r="K879" s="427">
        <v>0.9</v>
      </c>
    </row>
    <row r="880" spans="4:11" x14ac:dyDescent="0.25">
      <c r="D880" s="423">
        <v>42916</v>
      </c>
      <c r="E880" s="424">
        <v>42916</v>
      </c>
      <c r="F880" s="416">
        <v>0.05</v>
      </c>
      <c r="G880" s="416">
        <v>0.1</v>
      </c>
      <c r="H880" s="416">
        <v>0.74</v>
      </c>
      <c r="I880" s="416">
        <v>1.76</v>
      </c>
      <c r="J880" s="416">
        <v>3.09</v>
      </c>
      <c r="K880" s="427">
        <v>0.9</v>
      </c>
    </row>
    <row r="881" spans="4:11" x14ac:dyDescent="0.25">
      <c r="D881" s="423">
        <v>42919</v>
      </c>
      <c r="E881" s="424">
        <v>42919</v>
      </c>
      <c r="F881" s="416">
        <v>0.05</v>
      </c>
      <c r="G881" s="416">
        <v>0.1</v>
      </c>
      <c r="H881" s="416">
        <v>0.73</v>
      </c>
      <c r="I881" s="416">
        <v>1.77</v>
      </c>
      <c r="J881" s="416">
        <v>3.07</v>
      </c>
      <c r="K881" s="427">
        <v>0.9</v>
      </c>
    </row>
    <row r="882" spans="4:11" x14ac:dyDescent="0.25">
      <c r="D882" s="423">
        <v>42920</v>
      </c>
      <c r="E882" s="424">
        <v>42920</v>
      </c>
      <c r="F882" s="416">
        <v>0.05</v>
      </c>
      <c r="G882" s="416">
        <v>0.11</v>
      </c>
      <c r="H882" s="416">
        <v>0.73</v>
      </c>
      <c r="I882" s="416">
        <v>1.78</v>
      </c>
      <c r="J882" s="416">
        <v>3.09</v>
      </c>
      <c r="K882" s="427">
        <v>0.9</v>
      </c>
    </row>
    <row r="883" spans="4:11" x14ac:dyDescent="0.25">
      <c r="D883" s="423">
        <v>42921</v>
      </c>
      <c r="E883" s="424">
        <v>42921</v>
      </c>
      <c r="F883" s="416">
        <v>0.05</v>
      </c>
      <c r="G883" s="416">
        <v>0.11</v>
      </c>
      <c r="H883" s="416">
        <v>0.73</v>
      </c>
      <c r="I883" s="416">
        <v>1.78</v>
      </c>
      <c r="J883" s="416">
        <v>3.11</v>
      </c>
      <c r="K883" s="427">
        <v>0.9</v>
      </c>
    </row>
    <row r="884" spans="4:11" x14ac:dyDescent="0.25">
      <c r="D884" s="423">
        <v>42922</v>
      </c>
      <c r="E884" s="424">
        <v>42922</v>
      </c>
      <c r="F884" s="416">
        <v>0.05</v>
      </c>
      <c r="G884" s="416">
        <v>0.11</v>
      </c>
      <c r="H884" s="416">
        <v>0.78</v>
      </c>
      <c r="I884" s="416">
        <v>1.84</v>
      </c>
      <c r="J884" s="416">
        <v>3.18</v>
      </c>
      <c r="K884" s="427">
        <v>0.9</v>
      </c>
    </row>
    <row r="885" spans="4:11" x14ac:dyDescent="0.25">
      <c r="D885" s="423">
        <v>42923</v>
      </c>
      <c r="E885" s="424">
        <v>42923</v>
      </c>
      <c r="F885" s="416">
        <v>0.05</v>
      </c>
      <c r="G885" s="416">
        <v>0.1</v>
      </c>
      <c r="H885" s="416">
        <v>0.8</v>
      </c>
      <c r="I885" s="416">
        <v>1.85</v>
      </c>
      <c r="J885" s="416">
        <v>3.2</v>
      </c>
      <c r="K885" s="427">
        <v>0.9</v>
      </c>
    </row>
    <row r="886" spans="4:11" x14ac:dyDescent="0.25">
      <c r="D886" s="423">
        <v>42926</v>
      </c>
      <c r="E886" s="424">
        <v>42926</v>
      </c>
      <c r="F886" s="416">
        <v>0.05</v>
      </c>
      <c r="G886" s="416">
        <v>0.09</v>
      </c>
      <c r="H886" s="416">
        <v>0.79</v>
      </c>
      <c r="I886" s="416">
        <v>1.82</v>
      </c>
      <c r="J886" s="416">
        <v>3.16</v>
      </c>
      <c r="K886" s="427">
        <v>0.9</v>
      </c>
    </row>
    <row r="887" spans="4:11" x14ac:dyDescent="0.25">
      <c r="D887" s="423">
        <v>42927</v>
      </c>
      <c r="E887" s="424">
        <v>42927</v>
      </c>
      <c r="F887" s="416">
        <v>0.05</v>
      </c>
      <c r="G887" s="416">
        <v>0.1</v>
      </c>
      <c r="H887" s="416">
        <v>0.79</v>
      </c>
      <c r="I887" s="416">
        <v>1.81</v>
      </c>
      <c r="J887" s="416">
        <v>3.17</v>
      </c>
      <c r="K887" s="427">
        <v>0.9</v>
      </c>
    </row>
    <row r="888" spans="4:11" x14ac:dyDescent="0.25">
      <c r="D888" s="423">
        <v>42928</v>
      </c>
      <c r="E888" s="424">
        <v>42928</v>
      </c>
      <c r="F888" s="416">
        <v>0.05</v>
      </c>
      <c r="G888" s="416">
        <v>0.09</v>
      </c>
      <c r="H888" s="416">
        <v>0.79</v>
      </c>
      <c r="I888" s="416">
        <v>1.79</v>
      </c>
      <c r="J888" s="416">
        <v>3.13</v>
      </c>
      <c r="K888" s="427">
        <v>0.9</v>
      </c>
    </row>
    <row r="889" spans="4:11" x14ac:dyDescent="0.25">
      <c r="D889" s="423">
        <v>42929</v>
      </c>
      <c r="E889" s="424">
        <v>42929</v>
      </c>
      <c r="F889" s="416">
        <v>0.05</v>
      </c>
      <c r="G889" s="416">
        <v>0.08</v>
      </c>
      <c r="H889" s="416">
        <v>0.78</v>
      </c>
      <c r="I889" s="416">
        <v>1.76</v>
      </c>
      <c r="J889" s="416">
        <v>3.09</v>
      </c>
      <c r="K889" s="427">
        <v>0.9</v>
      </c>
    </row>
    <row r="890" spans="4:11" x14ac:dyDescent="0.25">
      <c r="D890" s="423">
        <v>42930</v>
      </c>
      <c r="E890" s="424">
        <v>42930</v>
      </c>
      <c r="F890" s="416">
        <v>0.04</v>
      </c>
      <c r="G890" s="416">
        <v>0.09</v>
      </c>
      <c r="H890" s="416">
        <v>0.78</v>
      </c>
      <c r="I890" s="416">
        <v>1.77</v>
      </c>
      <c r="J890" s="416">
        <v>3.08</v>
      </c>
      <c r="K890" s="427">
        <v>0.9</v>
      </c>
    </row>
    <row r="891" spans="4:11" x14ac:dyDescent="0.25">
      <c r="D891" s="423">
        <v>42933</v>
      </c>
      <c r="E891" s="424">
        <v>42933</v>
      </c>
      <c r="F891" s="416">
        <v>0.04</v>
      </c>
      <c r="G891" s="416">
        <v>0.08</v>
      </c>
      <c r="H891" s="416">
        <v>0.77</v>
      </c>
      <c r="I891" s="416">
        <v>1.75</v>
      </c>
      <c r="J891" s="416">
        <v>3.06</v>
      </c>
      <c r="K891" s="427">
        <v>0.9</v>
      </c>
    </row>
    <row r="892" spans="4:11" x14ac:dyDescent="0.25">
      <c r="D892" s="423">
        <v>42934</v>
      </c>
      <c r="E892" s="424">
        <v>42934</v>
      </c>
      <c r="F892" s="416">
        <v>0.04</v>
      </c>
      <c r="G892" s="416">
        <v>0.09</v>
      </c>
      <c r="H892" s="416">
        <v>0.77</v>
      </c>
      <c r="I892" s="416">
        <v>1.76</v>
      </c>
      <c r="J892" s="416">
        <v>3.04</v>
      </c>
      <c r="K892" s="427">
        <v>0.9</v>
      </c>
    </row>
    <row r="893" spans="4:11" x14ac:dyDescent="0.25">
      <c r="D893" s="423">
        <v>42935</v>
      </c>
      <c r="E893" s="424">
        <v>42935</v>
      </c>
      <c r="F893" s="416">
        <v>0.04</v>
      </c>
      <c r="G893" s="416">
        <v>7.0000000000000007E-2</v>
      </c>
      <c r="H893" s="416">
        <v>0.77</v>
      </c>
      <c r="I893" s="416">
        <v>1.76</v>
      </c>
      <c r="J893" s="416">
        <v>3.03</v>
      </c>
      <c r="K893" s="427">
        <v>0.9</v>
      </c>
    </row>
    <row r="894" spans="4:11" x14ac:dyDescent="0.25">
      <c r="D894" s="423">
        <v>42936</v>
      </c>
      <c r="E894" s="424">
        <v>42936</v>
      </c>
      <c r="F894" s="416">
        <v>0.04</v>
      </c>
      <c r="G894" s="416">
        <v>0.08</v>
      </c>
      <c r="H894" s="416">
        <v>0.79</v>
      </c>
      <c r="I894" s="416">
        <v>1.8</v>
      </c>
      <c r="J894" s="416">
        <v>3.08</v>
      </c>
      <c r="K894" s="427">
        <v>0.9</v>
      </c>
    </row>
    <row r="895" spans="4:11" x14ac:dyDescent="0.25">
      <c r="D895" s="423">
        <v>42937</v>
      </c>
      <c r="E895" s="424">
        <v>42937</v>
      </c>
      <c r="F895" s="416">
        <v>0.04</v>
      </c>
      <c r="G895" s="416">
        <v>7.0000000000000007E-2</v>
      </c>
      <c r="H895" s="416">
        <v>0.79</v>
      </c>
      <c r="I895" s="416">
        <v>1.79</v>
      </c>
      <c r="J895" s="416">
        <v>3.07</v>
      </c>
      <c r="K895" s="427">
        <v>0.9</v>
      </c>
    </row>
    <row r="896" spans="4:11" x14ac:dyDescent="0.25">
      <c r="D896" s="423">
        <v>42940</v>
      </c>
      <c r="E896" s="424">
        <v>42940</v>
      </c>
      <c r="F896" s="416">
        <v>0.04</v>
      </c>
      <c r="G896" s="416">
        <v>0.06</v>
      </c>
      <c r="H896" s="416">
        <v>0.8</v>
      </c>
      <c r="I896" s="416">
        <v>1.79</v>
      </c>
      <c r="J896" s="416">
        <v>3.07</v>
      </c>
      <c r="K896" s="427">
        <v>0.9</v>
      </c>
    </row>
    <row r="897" spans="4:11" x14ac:dyDescent="0.25">
      <c r="D897" s="423">
        <v>42941</v>
      </c>
      <c r="E897" s="424">
        <v>42941</v>
      </c>
      <c r="F897" s="416">
        <v>0.06</v>
      </c>
      <c r="G897" s="416">
        <v>0.09</v>
      </c>
      <c r="H897" s="416">
        <v>0.81</v>
      </c>
      <c r="I897" s="416">
        <v>1.8</v>
      </c>
      <c r="J897" s="416">
        <v>3.09</v>
      </c>
      <c r="K897" s="427">
        <v>0.9</v>
      </c>
    </row>
    <row r="898" spans="4:11" x14ac:dyDescent="0.25">
      <c r="D898" s="423">
        <v>42942</v>
      </c>
      <c r="E898" s="424">
        <v>42942</v>
      </c>
      <c r="F898" s="416">
        <v>7.0000000000000007E-2</v>
      </c>
      <c r="G898" s="416">
        <v>0.09</v>
      </c>
      <c r="H898" s="416">
        <v>0.84</v>
      </c>
      <c r="I898" s="416">
        <v>1.82</v>
      </c>
      <c r="J898" s="416">
        <v>3.11</v>
      </c>
      <c r="K898" s="427">
        <v>0.9</v>
      </c>
    </row>
    <row r="899" spans="4:11" x14ac:dyDescent="0.25">
      <c r="D899" s="423">
        <v>42943</v>
      </c>
      <c r="E899" s="424">
        <v>42943</v>
      </c>
      <c r="F899" s="416">
        <v>7.0000000000000007E-2</v>
      </c>
      <c r="G899" s="416">
        <v>0.08</v>
      </c>
      <c r="H899" s="416">
        <v>0.83</v>
      </c>
      <c r="I899" s="416">
        <v>1.81</v>
      </c>
      <c r="J899" s="416">
        <v>3.09</v>
      </c>
      <c r="K899" s="427">
        <v>0.9</v>
      </c>
    </row>
    <row r="900" spans="4:11" x14ac:dyDescent="0.25">
      <c r="D900" s="423">
        <v>42944</v>
      </c>
      <c r="E900" s="424">
        <v>42944</v>
      </c>
      <c r="F900" s="416">
        <v>7.0000000000000007E-2</v>
      </c>
      <c r="G900" s="416">
        <v>0.1</v>
      </c>
      <c r="H900" s="416">
        <v>0.83</v>
      </c>
      <c r="I900" s="416">
        <v>1.82</v>
      </c>
      <c r="J900" s="416">
        <v>3.1</v>
      </c>
      <c r="K900" s="427">
        <v>0.9</v>
      </c>
    </row>
    <row r="901" spans="4:11" x14ac:dyDescent="0.25">
      <c r="D901" s="423">
        <v>42947</v>
      </c>
      <c r="E901" s="424">
        <v>42947</v>
      </c>
      <c r="F901" s="416">
        <v>7.0000000000000007E-2</v>
      </c>
      <c r="G901" s="416">
        <v>0.1</v>
      </c>
      <c r="H901" s="416">
        <v>0.84</v>
      </c>
      <c r="I901" s="416">
        <v>1.83</v>
      </c>
      <c r="J901" s="416">
        <v>3.1</v>
      </c>
      <c r="K901" s="427">
        <v>0.9</v>
      </c>
    </row>
    <row r="902" spans="4:11" x14ac:dyDescent="0.25">
      <c r="D902" s="423">
        <v>42948</v>
      </c>
      <c r="E902" s="424">
        <v>42948</v>
      </c>
      <c r="F902" s="416">
        <v>0.06</v>
      </c>
      <c r="G902" s="416">
        <v>0.09</v>
      </c>
      <c r="H902" s="416">
        <v>0.86</v>
      </c>
      <c r="I902" s="416">
        <v>1.86</v>
      </c>
      <c r="J902" s="416">
        <v>3.14</v>
      </c>
      <c r="K902" s="427">
        <v>0.9</v>
      </c>
    </row>
    <row r="903" spans="4:11" x14ac:dyDescent="0.25">
      <c r="D903" s="423">
        <v>42949</v>
      </c>
      <c r="E903" s="424">
        <v>42949</v>
      </c>
      <c r="F903" s="416">
        <v>0.05</v>
      </c>
      <c r="G903" s="416">
        <v>7.0000000000000007E-2</v>
      </c>
      <c r="H903" s="416">
        <v>0.85</v>
      </c>
      <c r="I903" s="416">
        <v>1.83</v>
      </c>
      <c r="J903" s="416">
        <v>3.12</v>
      </c>
      <c r="K903" s="427">
        <v>0.9</v>
      </c>
    </row>
    <row r="904" spans="4:11" x14ac:dyDescent="0.25">
      <c r="D904" s="423">
        <v>42950</v>
      </c>
      <c r="E904" s="424">
        <v>42950</v>
      </c>
      <c r="F904" s="416">
        <v>0.04</v>
      </c>
      <c r="G904" s="416">
        <v>0.08</v>
      </c>
      <c r="H904" s="416">
        <v>0.85</v>
      </c>
      <c r="I904" s="416">
        <v>1.82</v>
      </c>
      <c r="J904" s="416">
        <v>3.1</v>
      </c>
      <c r="K904" s="427">
        <v>0.9</v>
      </c>
    </row>
    <row r="905" spans="4:11" x14ac:dyDescent="0.25">
      <c r="D905" s="423">
        <v>42951</v>
      </c>
      <c r="E905" s="424">
        <v>42951</v>
      </c>
      <c r="F905" s="416">
        <v>0.05</v>
      </c>
      <c r="G905" s="416">
        <v>0.08</v>
      </c>
      <c r="H905" s="416">
        <v>0.83</v>
      </c>
      <c r="I905" s="416">
        <v>1.8</v>
      </c>
      <c r="J905" s="416">
        <v>3.09</v>
      </c>
      <c r="K905" s="427">
        <v>0.9</v>
      </c>
    </row>
    <row r="906" spans="4:11" x14ac:dyDescent="0.25">
      <c r="D906" s="423">
        <v>42954</v>
      </c>
      <c r="E906" s="424">
        <v>42954</v>
      </c>
      <c r="F906" s="416">
        <v>0.05</v>
      </c>
      <c r="G906" s="416">
        <v>0.08</v>
      </c>
      <c r="H906" s="416">
        <v>0.84</v>
      </c>
      <c r="I906" s="416">
        <v>1.82</v>
      </c>
      <c r="J906" s="416">
        <v>3.1</v>
      </c>
      <c r="K906" s="427">
        <v>0.9</v>
      </c>
    </row>
    <row r="907" spans="4:11" x14ac:dyDescent="0.25">
      <c r="D907" s="423">
        <v>42955</v>
      </c>
      <c r="E907" s="424">
        <v>42955</v>
      </c>
      <c r="F907" s="416">
        <v>0.05</v>
      </c>
      <c r="G907" s="416">
        <v>0.12</v>
      </c>
      <c r="H907" s="416">
        <v>0.83</v>
      </c>
      <c r="I907" s="416">
        <v>1.81</v>
      </c>
      <c r="J907" s="416">
        <v>3.08</v>
      </c>
      <c r="K907" s="427">
        <v>0.9</v>
      </c>
    </row>
    <row r="908" spans="4:11" x14ac:dyDescent="0.25">
      <c r="D908" s="423">
        <v>42956</v>
      </c>
      <c r="E908" s="424">
        <v>42956</v>
      </c>
      <c r="F908" s="416">
        <v>0.05</v>
      </c>
      <c r="G908" s="416">
        <v>0.08</v>
      </c>
      <c r="H908" s="416">
        <v>0.8</v>
      </c>
      <c r="I908" s="416">
        <v>1.8</v>
      </c>
      <c r="J908" s="416">
        <v>3.08</v>
      </c>
      <c r="K908" s="427">
        <v>0.9</v>
      </c>
    </row>
    <row r="909" spans="4:11" x14ac:dyDescent="0.25">
      <c r="D909" s="423">
        <v>42957</v>
      </c>
      <c r="E909" s="424">
        <v>42957</v>
      </c>
      <c r="F909" s="416">
        <v>7.0000000000000007E-2</v>
      </c>
      <c r="G909" s="416">
        <v>0.08</v>
      </c>
      <c r="H909" s="416">
        <v>0.81</v>
      </c>
      <c r="I909" s="416">
        <v>1.81</v>
      </c>
      <c r="J909" s="416">
        <v>3.09</v>
      </c>
      <c r="K909" s="427">
        <v>0.9</v>
      </c>
    </row>
    <row r="910" spans="4:11" x14ac:dyDescent="0.25">
      <c r="D910" s="423">
        <v>42958</v>
      </c>
      <c r="E910" s="424">
        <v>42958</v>
      </c>
      <c r="F910" s="416">
        <v>0.05</v>
      </c>
      <c r="G910" s="416">
        <v>0.08</v>
      </c>
      <c r="H910" s="416">
        <v>0.81</v>
      </c>
      <c r="I910" s="416">
        <v>1.83</v>
      </c>
      <c r="J910" s="416">
        <v>3.11</v>
      </c>
      <c r="K910" s="427">
        <v>0.9</v>
      </c>
    </row>
    <row r="911" spans="4:11" x14ac:dyDescent="0.25">
      <c r="D911" s="423">
        <v>42961</v>
      </c>
      <c r="E911" s="424">
        <v>42961</v>
      </c>
      <c r="F911" s="416">
        <v>0.05</v>
      </c>
      <c r="G911" s="416">
        <v>0.08</v>
      </c>
      <c r="H911" s="416">
        <v>0.81</v>
      </c>
      <c r="I911" s="416">
        <v>1.84</v>
      </c>
      <c r="J911" s="416">
        <v>3.11</v>
      </c>
      <c r="K911" s="427">
        <v>0.9</v>
      </c>
    </row>
    <row r="912" spans="4:11" x14ac:dyDescent="0.25">
      <c r="D912" s="423">
        <v>42962</v>
      </c>
      <c r="E912" s="424">
        <v>42962</v>
      </c>
      <c r="F912" s="416">
        <v>0.05</v>
      </c>
      <c r="G912" s="416">
        <v>0.08</v>
      </c>
      <c r="H912" s="416">
        <v>0.82</v>
      </c>
      <c r="I912" s="416">
        <v>1.84</v>
      </c>
      <c r="J912" s="416">
        <v>3.11</v>
      </c>
      <c r="K912" s="427">
        <v>0.9</v>
      </c>
    </row>
    <row r="913" spans="4:11" x14ac:dyDescent="0.25">
      <c r="D913" s="423">
        <v>42963</v>
      </c>
      <c r="E913" s="424">
        <v>42963</v>
      </c>
      <c r="F913" s="416">
        <v>0.05</v>
      </c>
      <c r="G913" s="416">
        <v>0.08</v>
      </c>
      <c r="H913" s="416">
        <v>0.82</v>
      </c>
      <c r="I913" s="416">
        <v>1.85</v>
      </c>
      <c r="J913" s="416">
        <v>3.11</v>
      </c>
      <c r="K913" s="427">
        <v>0.9</v>
      </c>
    </row>
    <row r="914" spans="4:11" x14ac:dyDescent="0.25">
      <c r="D914" s="423">
        <v>42964</v>
      </c>
      <c r="E914" s="424">
        <v>42964</v>
      </c>
      <c r="F914" s="416">
        <v>0.05</v>
      </c>
      <c r="G914" s="416">
        <v>7.0000000000000007E-2</v>
      </c>
      <c r="H914" s="416">
        <v>0.81</v>
      </c>
      <c r="I914" s="416">
        <v>1.83</v>
      </c>
      <c r="J914" s="416">
        <v>3.1</v>
      </c>
      <c r="K914" s="427">
        <v>0.9</v>
      </c>
    </row>
    <row r="915" spans="4:11" x14ac:dyDescent="0.25">
      <c r="D915" s="423">
        <v>42965</v>
      </c>
      <c r="E915" s="424">
        <v>42965</v>
      </c>
      <c r="F915" s="416">
        <v>0.05</v>
      </c>
      <c r="G915" s="416">
        <v>7.0000000000000007E-2</v>
      </c>
      <c r="H915" s="416">
        <v>0.82</v>
      </c>
      <c r="I915" s="416">
        <v>1.81</v>
      </c>
      <c r="J915" s="416">
        <v>3.08</v>
      </c>
      <c r="K915" s="427">
        <v>0.9</v>
      </c>
    </row>
    <row r="916" spans="4:11" x14ac:dyDescent="0.25">
      <c r="D916" s="423">
        <v>42968</v>
      </c>
      <c r="E916" s="424">
        <v>42968</v>
      </c>
      <c r="F916" s="416">
        <v>0.05</v>
      </c>
      <c r="G916" s="416">
        <v>7.0000000000000007E-2</v>
      </c>
      <c r="H916" s="416">
        <v>0.81</v>
      </c>
      <c r="I916" s="416">
        <v>1.8</v>
      </c>
      <c r="J916" s="416">
        <v>3.06</v>
      </c>
      <c r="K916" s="427">
        <v>0.9</v>
      </c>
    </row>
    <row r="917" spans="4:11" x14ac:dyDescent="0.25">
      <c r="D917" s="423">
        <v>42969</v>
      </c>
      <c r="E917" s="424">
        <v>42969</v>
      </c>
      <c r="F917" s="416">
        <v>0.05</v>
      </c>
      <c r="G917" s="416">
        <v>7.0000000000000007E-2</v>
      </c>
      <c r="H917" s="416">
        <v>0.81</v>
      </c>
      <c r="I917" s="416">
        <v>1.79</v>
      </c>
      <c r="J917" s="416">
        <v>3.04</v>
      </c>
      <c r="K917" s="427">
        <v>0.9</v>
      </c>
    </row>
    <row r="918" spans="4:11" x14ac:dyDescent="0.25">
      <c r="D918" s="423">
        <v>42970</v>
      </c>
      <c r="E918" s="424">
        <v>42970</v>
      </c>
      <c r="F918" s="416">
        <v>0.05</v>
      </c>
      <c r="G918" s="416">
        <v>7.0000000000000007E-2</v>
      </c>
      <c r="H918" s="416">
        <v>0.8</v>
      </c>
      <c r="I918" s="416">
        <v>1.79</v>
      </c>
      <c r="J918" s="416">
        <v>3.03</v>
      </c>
      <c r="K918" s="427">
        <v>0.9</v>
      </c>
    </row>
    <row r="919" spans="4:11" x14ac:dyDescent="0.25">
      <c r="D919" s="423">
        <v>42971</v>
      </c>
      <c r="E919" s="424">
        <v>42971</v>
      </c>
      <c r="F919" s="416">
        <v>0.05</v>
      </c>
      <c r="G919" s="416">
        <v>7.0000000000000007E-2</v>
      </c>
      <c r="H919" s="416">
        <v>0.75</v>
      </c>
      <c r="I919" s="416">
        <v>1.73</v>
      </c>
      <c r="J919" s="416">
        <v>2.95</v>
      </c>
      <c r="K919" s="427">
        <v>0.9</v>
      </c>
    </row>
    <row r="920" spans="4:11" x14ac:dyDescent="0.25">
      <c r="D920" s="423">
        <v>42972</v>
      </c>
      <c r="E920" s="424">
        <v>42972</v>
      </c>
      <c r="F920" s="416">
        <v>0.03</v>
      </c>
      <c r="G920" s="416">
        <v>0.06</v>
      </c>
      <c r="H920" s="416">
        <v>0.7</v>
      </c>
      <c r="I920" s="416">
        <v>1.69</v>
      </c>
      <c r="J920" s="416">
        <v>2.92</v>
      </c>
      <c r="K920" s="427">
        <v>0.9</v>
      </c>
    </row>
    <row r="921" spans="4:11" x14ac:dyDescent="0.25">
      <c r="D921" s="423">
        <v>42975</v>
      </c>
      <c r="E921" s="424">
        <v>42975</v>
      </c>
      <c r="F921" s="416">
        <v>0.05</v>
      </c>
      <c r="G921" s="416">
        <v>7.0000000000000007E-2</v>
      </c>
      <c r="H921" s="416">
        <v>0.68</v>
      </c>
      <c r="I921" s="416">
        <v>1.65</v>
      </c>
      <c r="J921" s="416">
        <v>2.91</v>
      </c>
      <c r="K921" s="427">
        <v>0.9</v>
      </c>
    </row>
    <row r="922" spans="4:11" x14ac:dyDescent="0.25">
      <c r="D922" s="423">
        <v>42976</v>
      </c>
      <c r="E922" s="424">
        <v>42976</v>
      </c>
      <c r="F922" s="416">
        <v>0.05</v>
      </c>
      <c r="G922" s="416">
        <v>0.06</v>
      </c>
      <c r="H922" s="416">
        <v>0.67</v>
      </c>
      <c r="I922" s="416">
        <v>1.63</v>
      </c>
      <c r="J922" s="416">
        <v>2.9</v>
      </c>
      <c r="K922" s="427">
        <v>0.9</v>
      </c>
    </row>
    <row r="923" spans="4:11" x14ac:dyDescent="0.25">
      <c r="D923" s="423">
        <v>42977</v>
      </c>
      <c r="E923" s="424">
        <v>42977</v>
      </c>
      <c r="F923" s="416">
        <v>0.05</v>
      </c>
      <c r="G923" s="416">
        <v>7.0000000000000007E-2</v>
      </c>
      <c r="H923" s="416">
        <v>0.68</v>
      </c>
      <c r="I923" s="416">
        <v>1.67</v>
      </c>
      <c r="J923" s="416">
        <v>2.95</v>
      </c>
      <c r="K923" s="427">
        <v>0.9</v>
      </c>
    </row>
    <row r="924" spans="4:11" x14ac:dyDescent="0.25">
      <c r="D924" s="423">
        <v>42978</v>
      </c>
      <c r="E924" s="424">
        <v>42978</v>
      </c>
      <c r="F924" s="416">
        <v>0.05</v>
      </c>
      <c r="G924" s="416">
        <v>7.0000000000000007E-2</v>
      </c>
      <c r="H924" s="416">
        <v>0.68</v>
      </c>
      <c r="I924" s="416">
        <v>1.64</v>
      </c>
      <c r="J924" s="416">
        <v>2.95</v>
      </c>
      <c r="K924" s="427">
        <v>0.9</v>
      </c>
    </row>
    <row r="925" spans="4:11" x14ac:dyDescent="0.25">
      <c r="D925" s="423">
        <v>42979</v>
      </c>
      <c r="E925" s="424">
        <v>42979</v>
      </c>
      <c r="F925" s="416">
        <v>0.05</v>
      </c>
      <c r="G925" s="416">
        <v>7.0000000000000007E-2</v>
      </c>
      <c r="H925" s="416">
        <v>0.69</v>
      </c>
      <c r="I925" s="416">
        <v>1.65</v>
      </c>
      <c r="J925" s="416">
        <v>2.94</v>
      </c>
      <c r="K925" s="427">
        <v>0.9</v>
      </c>
    </row>
    <row r="926" spans="4:11" x14ac:dyDescent="0.25">
      <c r="D926" s="423">
        <v>42982</v>
      </c>
      <c r="E926" s="424">
        <v>42982</v>
      </c>
      <c r="F926" s="416">
        <v>0.05</v>
      </c>
      <c r="G926" s="416">
        <v>7.0000000000000007E-2</v>
      </c>
      <c r="H926" s="416">
        <v>0.7</v>
      </c>
      <c r="I926" s="416">
        <v>1.66</v>
      </c>
      <c r="J926" s="416">
        <v>2.96</v>
      </c>
      <c r="K926" s="427">
        <v>0.9</v>
      </c>
    </row>
    <row r="927" spans="4:11" x14ac:dyDescent="0.25">
      <c r="D927" s="423">
        <v>42983</v>
      </c>
      <c r="E927" s="424">
        <v>42983</v>
      </c>
      <c r="F927" s="416">
        <v>0.04</v>
      </c>
      <c r="G927" s="416">
        <v>0.06</v>
      </c>
      <c r="H927" s="416">
        <v>0.68</v>
      </c>
      <c r="I927" s="416">
        <v>1.65</v>
      </c>
      <c r="J927" s="416">
        <v>2.94</v>
      </c>
      <c r="K927" s="427">
        <v>0.9</v>
      </c>
    </row>
    <row r="928" spans="4:11" x14ac:dyDescent="0.25">
      <c r="D928" s="423">
        <v>42984</v>
      </c>
      <c r="E928" s="424">
        <v>42984</v>
      </c>
      <c r="F928" s="416">
        <v>0.03</v>
      </c>
      <c r="G928" s="416">
        <v>0.06</v>
      </c>
      <c r="H928" s="416">
        <v>0.66</v>
      </c>
      <c r="I928" s="416">
        <v>1.63</v>
      </c>
      <c r="J928" s="416">
        <v>2.92</v>
      </c>
      <c r="K928" s="427">
        <v>0.9</v>
      </c>
    </row>
    <row r="929" spans="4:11" x14ac:dyDescent="0.25">
      <c r="D929" s="423">
        <v>42985</v>
      </c>
      <c r="E929" s="424">
        <v>42985</v>
      </c>
      <c r="F929" s="416">
        <v>1E-4</v>
      </c>
      <c r="G929" s="416">
        <v>0.03</v>
      </c>
      <c r="H929" s="416">
        <v>0.65</v>
      </c>
      <c r="I929" s="416">
        <v>1.61</v>
      </c>
      <c r="J929" s="416">
        <v>2.92</v>
      </c>
      <c r="K929" s="427">
        <v>0.9</v>
      </c>
    </row>
    <row r="930" spans="4:11" x14ac:dyDescent="0.25">
      <c r="D930" s="423">
        <v>42986</v>
      </c>
      <c r="E930" s="424">
        <v>42986</v>
      </c>
      <c r="F930" s="416">
        <v>0.02</v>
      </c>
      <c r="G930" s="416">
        <v>0</v>
      </c>
      <c r="H930" s="416">
        <v>0.63</v>
      </c>
      <c r="I930" s="416">
        <v>1.57</v>
      </c>
      <c r="J930" s="416">
        <v>2.88</v>
      </c>
      <c r="K930" s="427">
        <v>0.9</v>
      </c>
    </row>
    <row r="931" spans="4:11" x14ac:dyDescent="0.25">
      <c r="D931" s="423">
        <v>42989</v>
      </c>
      <c r="E931" s="424">
        <v>42989</v>
      </c>
      <c r="F931" s="416">
        <v>-0.01</v>
      </c>
      <c r="G931" s="416">
        <v>0</v>
      </c>
      <c r="H931" s="416">
        <v>0.59</v>
      </c>
      <c r="I931" s="416">
        <v>1.53</v>
      </c>
      <c r="J931" s="416">
        <v>2.85</v>
      </c>
      <c r="K931" s="427">
        <v>0.9</v>
      </c>
    </row>
    <row r="932" spans="4:11" x14ac:dyDescent="0.25">
      <c r="D932" s="423">
        <v>42990</v>
      </c>
      <c r="E932" s="424">
        <v>42990</v>
      </c>
      <c r="F932" s="416">
        <v>-0.01</v>
      </c>
      <c r="G932" s="416">
        <v>0</v>
      </c>
      <c r="H932" s="416">
        <v>0.59</v>
      </c>
      <c r="I932" s="416">
        <v>1.53</v>
      </c>
      <c r="J932" s="416">
        <v>2.88</v>
      </c>
      <c r="K932" s="427">
        <v>0.9</v>
      </c>
    </row>
    <row r="933" spans="4:11" x14ac:dyDescent="0.25">
      <c r="D933" s="423">
        <v>42991</v>
      </c>
      <c r="E933" s="424">
        <v>42991</v>
      </c>
      <c r="F933" s="416">
        <v>0</v>
      </c>
      <c r="G933" s="416">
        <v>0</v>
      </c>
      <c r="H933" s="416">
        <v>0.59</v>
      </c>
      <c r="I933" s="416">
        <v>1.51</v>
      </c>
      <c r="J933" s="416">
        <v>2.9</v>
      </c>
      <c r="K933" s="427">
        <v>0.9</v>
      </c>
    </row>
    <row r="934" spans="4:11" x14ac:dyDescent="0.25">
      <c r="D934" s="423">
        <v>42992</v>
      </c>
      <c r="E934" s="424">
        <v>42992</v>
      </c>
      <c r="F934" s="416">
        <v>-0.01</v>
      </c>
      <c r="G934" s="416">
        <v>0</v>
      </c>
      <c r="H934" s="416">
        <v>0.56000000000000005</v>
      </c>
      <c r="I934" s="416">
        <v>1.42</v>
      </c>
      <c r="J934" s="416">
        <v>2.85</v>
      </c>
      <c r="K934" s="427">
        <v>0.9</v>
      </c>
    </row>
    <row r="935" spans="4:11" x14ac:dyDescent="0.25">
      <c r="D935" s="423">
        <v>42993</v>
      </c>
      <c r="E935" s="424">
        <v>42993</v>
      </c>
      <c r="F935" s="416">
        <v>-0.02</v>
      </c>
      <c r="G935" s="416">
        <v>0</v>
      </c>
      <c r="H935" s="416">
        <v>0.55000000000000004</v>
      </c>
      <c r="I935" s="416">
        <v>1.39</v>
      </c>
      <c r="J935" s="416">
        <v>2.83</v>
      </c>
      <c r="K935" s="427">
        <v>0.9</v>
      </c>
    </row>
    <row r="936" spans="4:11" x14ac:dyDescent="0.25">
      <c r="D936" s="423">
        <v>42996</v>
      </c>
      <c r="E936" s="424">
        <v>42996</v>
      </c>
      <c r="F936" s="416">
        <v>-0.03</v>
      </c>
      <c r="G936" s="416">
        <v>0</v>
      </c>
      <c r="H936" s="416">
        <v>0.52</v>
      </c>
      <c r="I936" s="416">
        <v>1.36</v>
      </c>
      <c r="J936" s="416">
        <v>2.82</v>
      </c>
      <c r="K936" s="427">
        <v>0.9</v>
      </c>
    </row>
    <row r="937" spans="4:11" x14ac:dyDescent="0.25">
      <c r="D937" s="423">
        <v>42997</v>
      </c>
      <c r="E937" s="424">
        <v>42997</v>
      </c>
      <c r="F937" s="416">
        <v>-0.02</v>
      </c>
      <c r="G937" s="416">
        <v>-0.01</v>
      </c>
      <c r="H937" s="416">
        <v>0.49</v>
      </c>
      <c r="I937" s="416">
        <v>1.32</v>
      </c>
      <c r="J937" s="416">
        <v>2.78</v>
      </c>
      <c r="K937" s="427">
        <v>0.9</v>
      </c>
    </row>
    <row r="938" spans="4:11" x14ac:dyDescent="0.25">
      <c r="D938" s="423">
        <v>42998</v>
      </c>
      <c r="E938" s="424">
        <v>42998</v>
      </c>
      <c r="F938" s="416">
        <v>-0.04</v>
      </c>
      <c r="G938" s="416">
        <v>-0.02</v>
      </c>
      <c r="H938" s="416">
        <v>0.45</v>
      </c>
      <c r="I938" s="416">
        <v>1.25</v>
      </c>
      <c r="J938" s="416">
        <v>2.71</v>
      </c>
      <c r="K938" s="427">
        <v>0.9</v>
      </c>
    </row>
    <row r="939" spans="4:11" x14ac:dyDescent="0.25">
      <c r="D939" s="423">
        <v>42999</v>
      </c>
      <c r="E939" s="424">
        <v>42999</v>
      </c>
      <c r="F939" s="416">
        <v>-0.04</v>
      </c>
      <c r="G939" s="416">
        <v>-0.02</v>
      </c>
      <c r="H939" s="416">
        <v>0.43</v>
      </c>
      <c r="I939" s="416">
        <v>1.22</v>
      </c>
      <c r="J939" s="416">
        <v>2.65</v>
      </c>
      <c r="K939" s="427">
        <v>0.9</v>
      </c>
    </row>
    <row r="940" spans="4:11" x14ac:dyDescent="0.25">
      <c r="D940" s="423">
        <v>43000</v>
      </c>
      <c r="E940" s="424">
        <v>43000</v>
      </c>
      <c r="F940" s="416">
        <v>-0.04</v>
      </c>
      <c r="G940" s="416">
        <v>-0.02</v>
      </c>
      <c r="H940" s="416">
        <v>0.39</v>
      </c>
      <c r="I940" s="416">
        <v>1.1599999999999999</v>
      </c>
      <c r="J940" s="416">
        <v>2.52</v>
      </c>
      <c r="K940" s="427">
        <v>0.9</v>
      </c>
    </row>
    <row r="941" spans="4:11" x14ac:dyDescent="0.25">
      <c r="D941" s="423">
        <v>43003</v>
      </c>
      <c r="E941" s="424">
        <v>43003</v>
      </c>
      <c r="F941" s="416">
        <v>-0.05</v>
      </c>
      <c r="G941" s="416">
        <v>-0.03</v>
      </c>
      <c r="H941" s="416">
        <v>0.38</v>
      </c>
      <c r="I941" s="416">
        <v>1.1499999999999999</v>
      </c>
      <c r="J941" s="416">
        <v>2.48</v>
      </c>
      <c r="K941" s="427">
        <v>0.9</v>
      </c>
    </row>
    <row r="942" spans="4:11" x14ac:dyDescent="0.25">
      <c r="D942" s="423">
        <v>43004</v>
      </c>
      <c r="E942" s="424">
        <v>43004</v>
      </c>
      <c r="F942" s="416">
        <v>-0.05</v>
      </c>
      <c r="G942" s="416">
        <v>-0.03</v>
      </c>
      <c r="H942" s="416">
        <v>0.37</v>
      </c>
      <c r="I942" s="416">
        <v>1.1399999999999999</v>
      </c>
      <c r="J942" s="416">
        <v>2.4500000000000002</v>
      </c>
      <c r="K942" s="427">
        <v>0.9</v>
      </c>
    </row>
    <row r="943" spans="4:11" x14ac:dyDescent="0.25">
      <c r="D943" s="423">
        <v>43005</v>
      </c>
      <c r="E943" s="424">
        <v>43005</v>
      </c>
      <c r="F943" s="416">
        <v>-0.05</v>
      </c>
      <c r="G943" s="416">
        <v>-0.03</v>
      </c>
      <c r="H943" s="416">
        <v>0.39</v>
      </c>
      <c r="I943" s="416">
        <v>1.1599999999999999</v>
      </c>
      <c r="J943" s="416">
        <v>2.4900000000000002</v>
      </c>
      <c r="K943" s="427">
        <v>0.9</v>
      </c>
    </row>
    <row r="944" spans="4:11" x14ac:dyDescent="0.25">
      <c r="D944" s="423">
        <v>43006</v>
      </c>
      <c r="E944" s="424">
        <v>43006</v>
      </c>
      <c r="F944" s="416">
        <v>-0.05</v>
      </c>
      <c r="G944" s="416">
        <v>-0.04</v>
      </c>
      <c r="H944" s="416">
        <v>0.48</v>
      </c>
      <c r="I944" s="416">
        <v>1.22</v>
      </c>
      <c r="J944" s="416">
        <v>2.58</v>
      </c>
      <c r="K944" s="427">
        <v>0.9</v>
      </c>
    </row>
    <row r="945" spans="4:11" x14ac:dyDescent="0.25">
      <c r="D945" s="423">
        <v>43007</v>
      </c>
      <c r="E945" s="424">
        <v>43007</v>
      </c>
      <c r="F945" s="416">
        <v>-0.04</v>
      </c>
      <c r="G945" s="416">
        <v>-0.04</v>
      </c>
      <c r="H945" s="416">
        <v>0.51</v>
      </c>
      <c r="I945" s="416">
        <v>1.21</v>
      </c>
      <c r="J945" s="416">
        <v>2.58</v>
      </c>
      <c r="K945" s="427">
        <v>0.9</v>
      </c>
    </row>
    <row r="946" spans="4:11" x14ac:dyDescent="0.25">
      <c r="D946" s="423"/>
      <c r="E946" s="424"/>
      <c r="K946" s="427"/>
    </row>
    <row r="947" spans="4:11" x14ac:dyDescent="0.25">
      <c r="D947" s="423"/>
      <c r="E947" s="424"/>
      <c r="K947" s="427"/>
    </row>
    <row r="948" spans="4:11" x14ac:dyDescent="0.25">
      <c r="D948" s="423"/>
      <c r="E948" s="424"/>
      <c r="K948" s="427"/>
    </row>
    <row r="949" spans="4:11" x14ac:dyDescent="0.25">
      <c r="D949" s="423"/>
      <c r="E949" s="424"/>
      <c r="K949" s="427"/>
    </row>
    <row r="950" spans="4:11" x14ac:dyDescent="0.25">
      <c r="D950" s="416"/>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3"/>
  <sheetViews>
    <sheetView showGridLines="0" zoomScale="75" zoomScaleNormal="75" workbookViewId="0">
      <selection activeCell="B5" sqref="B5"/>
    </sheetView>
  </sheetViews>
  <sheetFormatPr defaultRowHeight="12.75" x14ac:dyDescent="0.2"/>
  <cols>
    <col min="1" max="1" width="14.7109375" style="429" customWidth="1"/>
    <col min="2" max="2" width="100.7109375" style="429" customWidth="1"/>
    <col min="3" max="4" width="9.140625" style="429"/>
    <col min="5" max="5" width="15" style="429" customWidth="1"/>
    <col min="6" max="6" width="12.42578125" style="429" customWidth="1"/>
    <col min="7" max="7" width="15.5703125" style="429" customWidth="1"/>
    <col min="8" max="8" width="10" style="429" customWidth="1"/>
    <col min="9" max="9" width="17.140625" style="429" customWidth="1"/>
    <col min="10" max="10" width="16" style="429" customWidth="1"/>
    <col min="11" max="11" width="10.5703125" style="429" customWidth="1"/>
    <col min="12" max="12" width="11" style="429" customWidth="1"/>
    <col min="13" max="14" width="9.140625" style="429"/>
    <col min="15" max="15" width="9.140625" style="430"/>
    <col min="16" max="16" width="17.140625" style="429" customWidth="1"/>
    <col min="17" max="17" width="9.140625" style="430"/>
    <col min="18" max="257" width="9.140625" style="429"/>
    <col min="258" max="258" width="14.7109375" style="429" customWidth="1"/>
    <col min="259" max="259" width="100.7109375" style="429" customWidth="1"/>
    <col min="260" max="261" width="9.140625" style="429"/>
    <col min="262" max="262" width="8.140625" style="429" customWidth="1"/>
    <col min="263" max="263" width="10" style="429" customWidth="1"/>
    <col min="264" max="264" width="15.5703125" style="429" customWidth="1"/>
    <col min="265" max="265" width="16" style="429" customWidth="1"/>
    <col min="266" max="266" width="11" style="429" customWidth="1"/>
    <col min="267" max="267" width="17.140625" style="429" customWidth="1"/>
    <col min="268" max="268" width="10.5703125" style="429" customWidth="1"/>
    <col min="269" max="269" width="10" style="429" customWidth="1"/>
    <col min="270" max="513" width="9.140625" style="429"/>
    <col min="514" max="514" width="14.7109375" style="429" customWidth="1"/>
    <col min="515" max="515" width="100.7109375" style="429" customWidth="1"/>
    <col min="516" max="517" width="9.140625" style="429"/>
    <col min="518" max="518" width="8.140625" style="429" customWidth="1"/>
    <col min="519" max="519" width="10" style="429" customWidth="1"/>
    <col min="520" max="520" width="15.5703125" style="429" customWidth="1"/>
    <col min="521" max="521" width="16" style="429" customWidth="1"/>
    <col min="522" max="522" width="11" style="429" customWidth="1"/>
    <col min="523" max="523" width="17.140625" style="429" customWidth="1"/>
    <col min="524" max="524" width="10.5703125" style="429" customWidth="1"/>
    <col min="525" max="525" width="10" style="429" customWidth="1"/>
    <col min="526" max="769" width="9.140625" style="429"/>
    <col min="770" max="770" width="14.7109375" style="429" customWidth="1"/>
    <col min="771" max="771" width="100.7109375" style="429" customWidth="1"/>
    <col min="772" max="773" width="9.140625" style="429"/>
    <col min="774" max="774" width="8.140625" style="429" customWidth="1"/>
    <col min="775" max="775" width="10" style="429" customWidth="1"/>
    <col min="776" max="776" width="15.5703125" style="429" customWidth="1"/>
    <col min="777" max="777" width="16" style="429" customWidth="1"/>
    <col min="778" max="778" width="11" style="429" customWidth="1"/>
    <col min="779" max="779" width="17.140625" style="429" customWidth="1"/>
    <col min="780" max="780" width="10.5703125" style="429" customWidth="1"/>
    <col min="781" max="781" width="10" style="429" customWidth="1"/>
    <col min="782" max="1025" width="9.140625" style="429"/>
    <col min="1026" max="1026" width="14.7109375" style="429" customWidth="1"/>
    <col min="1027" max="1027" width="100.7109375" style="429" customWidth="1"/>
    <col min="1028" max="1029" width="9.140625" style="429"/>
    <col min="1030" max="1030" width="8.140625" style="429" customWidth="1"/>
    <col min="1031" max="1031" width="10" style="429" customWidth="1"/>
    <col min="1032" max="1032" width="15.5703125" style="429" customWidth="1"/>
    <col min="1033" max="1033" width="16" style="429" customWidth="1"/>
    <col min="1034" max="1034" width="11" style="429" customWidth="1"/>
    <col min="1035" max="1035" width="17.140625" style="429" customWidth="1"/>
    <col min="1036" max="1036" width="10.5703125" style="429" customWidth="1"/>
    <col min="1037" max="1037" width="10" style="429" customWidth="1"/>
    <col min="1038" max="1281" width="9.140625" style="429"/>
    <col min="1282" max="1282" width="14.7109375" style="429" customWidth="1"/>
    <col min="1283" max="1283" width="100.7109375" style="429" customWidth="1"/>
    <col min="1284" max="1285" width="9.140625" style="429"/>
    <col min="1286" max="1286" width="8.140625" style="429" customWidth="1"/>
    <col min="1287" max="1287" width="10" style="429" customWidth="1"/>
    <col min="1288" max="1288" width="15.5703125" style="429" customWidth="1"/>
    <col min="1289" max="1289" width="16" style="429" customWidth="1"/>
    <col min="1290" max="1290" width="11" style="429" customWidth="1"/>
    <col min="1291" max="1291" width="17.140625" style="429" customWidth="1"/>
    <col min="1292" max="1292" width="10.5703125" style="429" customWidth="1"/>
    <col min="1293" max="1293" width="10" style="429" customWidth="1"/>
    <col min="1294" max="1537" width="9.140625" style="429"/>
    <col min="1538" max="1538" width="14.7109375" style="429" customWidth="1"/>
    <col min="1539" max="1539" width="100.7109375" style="429" customWidth="1"/>
    <col min="1540" max="1541" width="9.140625" style="429"/>
    <col min="1542" max="1542" width="8.140625" style="429" customWidth="1"/>
    <col min="1543" max="1543" width="10" style="429" customWidth="1"/>
    <col min="1544" max="1544" width="15.5703125" style="429" customWidth="1"/>
    <col min="1545" max="1545" width="16" style="429" customWidth="1"/>
    <col min="1546" max="1546" width="11" style="429" customWidth="1"/>
    <col min="1547" max="1547" width="17.140625" style="429" customWidth="1"/>
    <col min="1548" max="1548" width="10.5703125" style="429" customWidth="1"/>
    <col min="1549" max="1549" width="10" style="429" customWidth="1"/>
    <col min="1550" max="1793" width="9.140625" style="429"/>
    <col min="1794" max="1794" width="14.7109375" style="429" customWidth="1"/>
    <col min="1795" max="1795" width="100.7109375" style="429" customWidth="1"/>
    <col min="1796" max="1797" width="9.140625" style="429"/>
    <col min="1798" max="1798" width="8.140625" style="429" customWidth="1"/>
    <col min="1799" max="1799" width="10" style="429" customWidth="1"/>
    <col min="1800" max="1800" width="15.5703125" style="429" customWidth="1"/>
    <col min="1801" max="1801" width="16" style="429" customWidth="1"/>
    <col min="1802" max="1802" width="11" style="429" customWidth="1"/>
    <col min="1803" max="1803" width="17.140625" style="429" customWidth="1"/>
    <col min="1804" max="1804" width="10.5703125" style="429" customWidth="1"/>
    <col min="1805" max="1805" width="10" style="429" customWidth="1"/>
    <col min="1806" max="2049" width="9.140625" style="429"/>
    <col min="2050" max="2050" width="14.7109375" style="429" customWidth="1"/>
    <col min="2051" max="2051" width="100.7109375" style="429" customWidth="1"/>
    <col min="2052" max="2053" width="9.140625" style="429"/>
    <col min="2054" max="2054" width="8.140625" style="429" customWidth="1"/>
    <col min="2055" max="2055" width="10" style="429" customWidth="1"/>
    <col min="2056" max="2056" width="15.5703125" style="429" customWidth="1"/>
    <col min="2057" max="2057" width="16" style="429" customWidth="1"/>
    <col min="2058" max="2058" width="11" style="429" customWidth="1"/>
    <col min="2059" max="2059" width="17.140625" style="429" customWidth="1"/>
    <col min="2060" max="2060" width="10.5703125" style="429" customWidth="1"/>
    <col min="2061" max="2061" width="10" style="429" customWidth="1"/>
    <col min="2062" max="2305" width="9.140625" style="429"/>
    <col min="2306" max="2306" width="14.7109375" style="429" customWidth="1"/>
    <col min="2307" max="2307" width="100.7109375" style="429" customWidth="1"/>
    <col min="2308" max="2309" width="9.140625" style="429"/>
    <col min="2310" max="2310" width="8.140625" style="429" customWidth="1"/>
    <col min="2311" max="2311" width="10" style="429" customWidth="1"/>
    <col min="2312" max="2312" width="15.5703125" style="429" customWidth="1"/>
    <col min="2313" max="2313" width="16" style="429" customWidth="1"/>
    <col min="2314" max="2314" width="11" style="429" customWidth="1"/>
    <col min="2315" max="2315" width="17.140625" style="429" customWidth="1"/>
    <col min="2316" max="2316" width="10.5703125" style="429" customWidth="1"/>
    <col min="2317" max="2317" width="10" style="429" customWidth="1"/>
    <col min="2318" max="2561" width="9.140625" style="429"/>
    <col min="2562" max="2562" width="14.7109375" style="429" customWidth="1"/>
    <col min="2563" max="2563" width="100.7109375" style="429" customWidth="1"/>
    <col min="2564" max="2565" width="9.140625" style="429"/>
    <col min="2566" max="2566" width="8.140625" style="429" customWidth="1"/>
    <col min="2567" max="2567" width="10" style="429" customWidth="1"/>
    <col min="2568" max="2568" width="15.5703125" style="429" customWidth="1"/>
    <col min="2569" max="2569" width="16" style="429" customWidth="1"/>
    <col min="2570" max="2570" width="11" style="429" customWidth="1"/>
    <col min="2571" max="2571" width="17.140625" style="429" customWidth="1"/>
    <col min="2572" max="2572" width="10.5703125" style="429" customWidth="1"/>
    <col min="2573" max="2573" width="10" style="429" customWidth="1"/>
    <col min="2574" max="2817" width="9.140625" style="429"/>
    <col min="2818" max="2818" width="14.7109375" style="429" customWidth="1"/>
    <col min="2819" max="2819" width="100.7109375" style="429" customWidth="1"/>
    <col min="2820" max="2821" width="9.140625" style="429"/>
    <col min="2822" max="2822" width="8.140625" style="429" customWidth="1"/>
    <col min="2823" max="2823" width="10" style="429" customWidth="1"/>
    <col min="2824" max="2824" width="15.5703125" style="429" customWidth="1"/>
    <col min="2825" max="2825" width="16" style="429" customWidth="1"/>
    <col min="2826" max="2826" width="11" style="429" customWidth="1"/>
    <col min="2827" max="2827" width="17.140625" style="429" customWidth="1"/>
    <col min="2828" max="2828" width="10.5703125" style="429" customWidth="1"/>
    <col min="2829" max="2829" width="10" style="429" customWidth="1"/>
    <col min="2830" max="3073" width="9.140625" style="429"/>
    <col min="3074" max="3074" width="14.7109375" style="429" customWidth="1"/>
    <col min="3075" max="3075" width="100.7109375" style="429" customWidth="1"/>
    <col min="3076" max="3077" width="9.140625" style="429"/>
    <col min="3078" max="3078" width="8.140625" style="429" customWidth="1"/>
    <col min="3079" max="3079" width="10" style="429" customWidth="1"/>
    <col min="3080" max="3080" width="15.5703125" style="429" customWidth="1"/>
    <col min="3081" max="3081" width="16" style="429" customWidth="1"/>
    <col min="3082" max="3082" width="11" style="429" customWidth="1"/>
    <col min="3083" max="3083" width="17.140625" style="429" customWidth="1"/>
    <col min="3084" max="3084" width="10.5703125" style="429" customWidth="1"/>
    <col min="3085" max="3085" width="10" style="429" customWidth="1"/>
    <col min="3086" max="3329" width="9.140625" style="429"/>
    <col min="3330" max="3330" width="14.7109375" style="429" customWidth="1"/>
    <col min="3331" max="3331" width="100.7109375" style="429" customWidth="1"/>
    <col min="3332" max="3333" width="9.140625" style="429"/>
    <col min="3334" max="3334" width="8.140625" style="429" customWidth="1"/>
    <col min="3335" max="3335" width="10" style="429" customWidth="1"/>
    <col min="3336" max="3336" width="15.5703125" style="429" customWidth="1"/>
    <col min="3337" max="3337" width="16" style="429" customWidth="1"/>
    <col min="3338" max="3338" width="11" style="429" customWidth="1"/>
    <col min="3339" max="3339" width="17.140625" style="429" customWidth="1"/>
    <col min="3340" max="3340" width="10.5703125" style="429" customWidth="1"/>
    <col min="3341" max="3341" width="10" style="429" customWidth="1"/>
    <col min="3342" max="3585" width="9.140625" style="429"/>
    <col min="3586" max="3586" width="14.7109375" style="429" customWidth="1"/>
    <col min="3587" max="3587" width="100.7109375" style="429" customWidth="1"/>
    <col min="3588" max="3589" width="9.140625" style="429"/>
    <col min="3590" max="3590" width="8.140625" style="429" customWidth="1"/>
    <col min="3591" max="3591" width="10" style="429" customWidth="1"/>
    <col min="3592" max="3592" width="15.5703125" style="429" customWidth="1"/>
    <col min="3593" max="3593" width="16" style="429" customWidth="1"/>
    <col min="3594" max="3594" width="11" style="429" customWidth="1"/>
    <col min="3595" max="3595" width="17.140625" style="429" customWidth="1"/>
    <col min="3596" max="3596" width="10.5703125" style="429" customWidth="1"/>
    <col min="3597" max="3597" width="10" style="429" customWidth="1"/>
    <col min="3598" max="3841" width="9.140625" style="429"/>
    <col min="3842" max="3842" width="14.7109375" style="429" customWidth="1"/>
    <col min="3843" max="3843" width="100.7109375" style="429" customWidth="1"/>
    <col min="3844" max="3845" width="9.140625" style="429"/>
    <col min="3846" max="3846" width="8.140625" style="429" customWidth="1"/>
    <col min="3847" max="3847" width="10" style="429" customWidth="1"/>
    <col min="3848" max="3848" width="15.5703125" style="429" customWidth="1"/>
    <col min="3849" max="3849" width="16" style="429" customWidth="1"/>
    <col min="3850" max="3850" width="11" style="429" customWidth="1"/>
    <col min="3851" max="3851" width="17.140625" style="429" customWidth="1"/>
    <col min="3852" max="3852" width="10.5703125" style="429" customWidth="1"/>
    <col min="3853" max="3853" width="10" style="429" customWidth="1"/>
    <col min="3854" max="4097" width="9.140625" style="429"/>
    <col min="4098" max="4098" width="14.7109375" style="429" customWidth="1"/>
    <col min="4099" max="4099" width="100.7109375" style="429" customWidth="1"/>
    <col min="4100" max="4101" width="9.140625" style="429"/>
    <col min="4102" max="4102" width="8.140625" style="429" customWidth="1"/>
    <col min="4103" max="4103" width="10" style="429" customWidth="1"/>
    <col min="4104" max="4104" width="15.5703125" style="429" customWidth="1"/>
    <col min="4105" max="4105" width="16" style="429" customWidth="1"/>
    <col min="4106" max="4106" width="11" style="429" customWidth="1"/>
    <col min="4107" max="4107" width="17.140625" style="429" customWidth="1"/>
    <col min="4108" max="4108" width="10.5703125" style="429" customWidth="1"/>
    <col min="4109" max="4109" width="10" style="429" customWidth="1"/>
    <col min="4110" max="4353" width="9.140625" style="429"/>
    <col min="4354" max="4354" width="14.7109375" style="429" customWidth="1"/>
    <col min="4355" max="4355" width="100.7109375" style="429" customWidth="1"/>
    <col min="4356" max="4357" width="9.140625" style="429"/>
    <col min="4358" max="4358" width="8.140625" style="429" customWidth="1"/>
    <col min="4359" max="4359" width="10" style="429" customWidth="1"/>
    <col min="4360" max="4360" width="15.5703125" style="429" customWidth="1"/>
    <col min="4361" max="4361" width="16" style="429" customWidth="1"/>
    <col min="4362" max="4362" width="11" style="429" customWidth="1"/>
    <col min="4363" max="4363" width="17.140625" style="429" customWidth="1"/>
    <col min="4364" max="4364" width="10.5703125" style="429" customWidth="1"/>
    <col min="4365" max="4365" width="10" style="429" customWidth="1"/>
    <col min="4366" max="4609" width="9.140625" style="429"/>
    <col min="4610" max="4610" width="14.7109375" style="429" customWidth="1"/>
    <col min="4611" max="4611" width="100.7109375" style="429" customWidth="1"/>
    <col min="4612" max="4613" width="9.140625" style="429"/>
    <col min="4614" max="4614" width="8.140625" style="429" customWidth="1"/>
    <col min="4615" max="4615" width="10" style="429" customWidth="1"/>
    <col min="4616" max="4616" width="15.5703125" style="429" customWidth="1"/>
    <col min="4617" max="4617" width="16" style="429" customWidth="1"/>
    <col min="4618" max="4618" width="11" style="429" customWidth="1"/>
    <col min="4619" max="4619" width="17.140625" style="429" customWidth="1"/>
    <col min="4620" max="4620" width="10.5703125" style="429" customWidth="1"/>
    <col min="4621" max="4621" width="10" style="429" customWidth="1"/>
    <col min="4622" max="4865" width="9.140625" style="429"/>
    <col min="4866" max="4866" width="14.7109375" style="429" customWidth="1"/>
    <col min="4867" max="4867" width="100.7109375" style="429" customWidth="1"/>
    <col min="4868" max="4869" width="9.140625" style="429"/>
    <col min="4870" max="4870" width="8.140625" style="429" customWidth="1"/>
    <col min="4871" max="4871" width="10" style="429" customWidth="1"/>
    <col min="4872" max="4872" width="15.5703125" style="429" customWidth="1"/>
    <col min="4873" max="4873" width="16" style="429" customWidth="1"/>
    <col min="4874" max="4874" width="11" style="429" customWidth="1"/>
    <col min="4875" max="4875" width="17.140625" style="429" customWidth="1"/>
    <col min="4876" max="4876" width="10.5703125" style="429" customWidth="1"/>
    <col min="4877" max="4877" width="10" style="429" customWidth="1"/>
    <col min="4878" max="5121" width="9.140625" style="429"/>
    <col min="5122" max="5122" width="14.7109375" style="429" customWidth="1"/>
    <col min="5123" max="5123" width="100.7109375" style="429" customWidth="1"/>
    <col min="5124" max="5125" width="9.140625" style="429"/>
    <col min="5126" max="5126" width="8.140625" style="429" customWidth="1"/>
    <col min="5127" max="5127" width="10" style="429" customWidth="1"/>
    <col min="5128" max="5128" width="15.5703125" style="429" customWidth="1"/>
    <col min="5129" max="5129" width="16" style="429" customWidth="1"/>
    <col min="5130" max="5130" width="11" style="429" customWidth="1"/>
    <col min="5131" max="5131" width="17.140625" style="429" customWidth="1"/>
    <col min="5132" max="5132" width="10.5703125" style="429" customWidth="1"/>
    <col min="5133" max="5133" width="10" style="429" customWidth="1"/>
    <col min="5134" max="5377" width="9.140625" style="429"/>
    <col min="5378" max="5378" width="14.7109375" style="429" customWidth="1"/>
    <col min="5379" max="5379" width="100.7109375" style="429" customWidth="1"/>
    <col min="5380" max="5381" width="9.140625" style="429"/>
    <col min="5382" max="5382" width="8.140625" style="429" customWidth="1"/>
    <col min="5383" max="5383" width="10" style="429" customWidth="1"/>
    <col min="5384" max="5384" width="15.5703125" style="429" customWidth="1"/>
    <col min="5385" max="5385" width="16" style="429" customWidth="1"/>
    <col min="5386" max="5386" width="11" style="429" customWidth="1"/>
    <col min="5387" max="5387" width="17.140625" style="429" customWidth="1"/>
    <col min="5388" max="5388" width="10.5703125" style="429" customWidth="1"/>
    <col min="5389" max="5389" width="10" style="429" customWidth="1"/>
    <col min="5390" max="5633" width="9.140625" style="429"/>
    <col min="5634" max="5634" width="14.7109375" style="429" customWidth="1"/>
    <col min="5635" max="5635" width="100.7109375" style="429" customWidth="1"/>
    <col min="5636" max="5637" width="9.140625" style="429"/>
    <col min="5638" max="5638" width="8.140625" style="429" customWidth="1"/>
    <col min="5639" max="5639" width="10" style="429" customWidth="1"/>
    <col min="5640" max="5640" width="15.5703125" style="429" customWidth="1"/>
    <col min="5641" max="5641" width="16" style="429" customWidth="1"/>
    <col min="5642" max="5642" width="11" style="429" customWidth="1"/>
    <col min="5643" max="5643" width="17.140625" style="429" customWidth="1"/>
    <col min="5644" max="5644" width="10.5703125" style="429" customWidth="1"/>
    <col min="5645" max="5645" width="10" style="429" customWidth="1"/>
    <col min="5646" max="5889" width="9.140625" style="429"/>
    <col min="5890" max="5890" width="14.7109375" style="429" customWidth="1"/>
    <col min="5891" max="5891" width="100.7109375" style="429" customWidth="1"/>
    <col min="5892" max="5893" width="9.140625" style="429"/>
    <col min="5894" max="5894" width="8.140625" style="429" customWidth="1"/>
    <col min="5895" max="5895" width="10" style="429" customWidth="1"/>
    <col min="5896" max="5896" width="15.5703125" style="429" customWidth="1"/>
    <col min="5897" max="5897" width="16" style="429" customWidth="1"/>
    <col min="5898" max="5898" width="11" style="429" customWidth="1"/>
    <col min="5899" max="5899" width="17.140625" style="429" customWidth="1"/>
    <col min="5900" max="5900" width="10.5703125" style="429" customWidth="1"/>
    <col min="5901" max="5901" width="10" style="429" customWidth="1"/>
    <col min="5902" max="6145" width="9.140625" style="429"/>
    <col min="6146" max="6146" width="14.7109375" style="429" customWidth="1"/>
    <col min="6147" max="6147" width="100.7109375" style="429" customWidth="1"/>
    <col min="6148" max="6149" width="9.140625" style="429"/>
    <col min="6150" max="6150" width="8.140625" style="429" customWidth="1"/>
    <col min="6151" max="6151" width="10" style="429" customWidth="1"/>
    <col min="6152" max="6152" width="15.5703125" style="429" customWidth="1"/>
    <col min="6153" max="6153" width="16" style="429" customWidth="1"/>
    <col min="6154" max="6154" width="11" style="429" customWidth="1"/>
    <col min="6155" max="6155" width="17.140625" style="429" customWidth="1"/>
    <col min="6156" max="6156" width="10.5703125" style="429" customWidth="1"/>
    <col min="6157" max="6157" width="10" style="429" customWidth="1"/>
    <col min="6158" max="6401" width="9.140625" style="429"/>
    <col min="6402" max="6402" width="14.7109375" style="429" customWidth="1"/>
    <col min="6403" max="6403" width="100.7109375" style="429" customWidth="1"/>
    <col min="6404" max="6405" width="9.140625" style="429"/>
    <col min="6406" max="6406" width="8.140625" style="429" customWidth="1"/>
    <col min="6407" max="6407" width="10" style="429" customWidth="1"/>
    <col min="6408" max="6408" width="15.5703125" style="429" customWidth="1"/>
    <col min="6409" max="6409" width="16" style="429" customWidth="1"/>
    <col min="6410" max="6410" width="11" style="429" customWidth="1"/>
    <col min="6411" max="6411" width="17.140625" style="429" customWidth="1"/>
    <col min="6412" max="6412" width="10.5703125" style="429" customWidth="1"/>
    <col min="6413" max="6413" width="10" style="429" customWidth="1"/>
    <col min="6414" max="6657" width="9.140625" style="429"/>
    <col min="6658" max="6658" width="14.7109375" style="429" customWidth="1"/>
    <col min="6659" max="6659" width="100.7109375" style="429" customWidth="1"/>
    <col min="6660" max="6661" width="9.140625" style="429"/>
    <col min="6662" max="6662" width="8.140625" style="429" customWidth="1"/>
    <col min="6663" max="6663" width="10" style="429" customWidth="1"/>
    <col min="6664" max="6664" width="15.5703125" style="429" customWidth="1"/>
    <col min="6665" max="6665" width="16" style="429" customWidth="1"/>
    <col min="6666" max="6666" width="11" style="429" customWidth="1"/>
    <col min="6667" max="6667" width="17.140625" style="429" customWidth="1"/>
    <col min="6668" max="6668" width="10.5703125" style="429" customWidth="1"/>
    <col min="6669" max="6669" width="10" style="429" customWidth="1"/>
    <col min="6670" max="6913" width="9.140625" style="429"/>
    <col min="6914" max="6914" width="14.7109375" style="429" customWidth="1"/>
    <col min="6915" max="6915" width="100.7109375" style="429" customWidth="1"/>
    <col min="6916" max="6917" width="9.140625" style="429"/>
    <col min="6918" max="6918" width="8.140625" style="429" customWidth="1"/>
    <col min="6919" max="6919" width="10" style="429" customWidth="1"/>
    <col min="6920" max="6920" width="15.5703125" style="429" customWidth="1"/>
    <col min="6921" max="6921" width="16" style="429" customWidth="1"/>
    <col min="6922" max="6922" width="11" style="429" customWidth="1"/>
    <col min="6923" max="6923" width="17.140625" style="429" customWidth="1"/>
    <col min="6924" max="6924" width="10.5703125" style="429" customWidth="1"/>
    <col min="6925" max="6925" width="10" style="429" customWidth="1"/>
    <col min="6926" max="7169" width="9.140625" style="429"/>
    <col min="7170" max="7170" width="14.7109375" style="429" customWidth="1"/>
    <col min="7171" max="7171" width="100.7109375" style="429" customWidth="1"/>
    <col min="7172" max="7173" width="9.140625" style="429"/>
    <col min="7174" max="7174" width="8.140625" style="429" customWidth="1"/>
    <col min="7175" max="7175" width="10" style="429" customWidth="1"/>
    <col min="7176" max="7176" width="15.5703125" style="429" customWidth="1"/>
    <col min="7177" max="7177" width="16" style="429" customWidth="1"/>
    <col min="7178" max="7178" width="11" style="429" customWidth="1"/>
    <col min="7179" max="7179" width="17.140625" style="429" customWidth="1"/>
    <col min="7180" max="7180" width="10.5703125" style="429" customWidth="1"/>
    <col min="7181" max="7181" width="10" style="429" customWidth="1"/>
    <col min="7182" max="7425" width="9.140625" style="429"/>
    <col min="7426" max="7426" width="14.7109375" style="429" customWidth="1"/>
    <col min="7427" max="7427" width="100.7109375" style="429" customWidth="1"/>
    <col min="7428" max="7429" width="9.140625" style="429"/>
    <col min="7430" max="7430" width="8.140625" style="429" customWidth="1"/>
    <col min="7431" max="7431" width="10" style="429" customWidth="1"/>
    <col min="7432" max="7432" width="15.5703125" style="429" customWidth="1"/>
    <col min="7433" max="7433" width="16" style="429" customWidth="1"/>
    <col min="7434" max="7434" width="11" style="429" customWidth="1"/>
    <col min="7435" max="7435" width="17.140625" style="429" customWidth="1"/>
    <col min="7436" max="7436" width="10.5703125" style="429" customWidth="1"/>
    <col min="7437" max="7437" width="10" style="429" customWidth="1"/>
    <col min="7438" max="7681" width="9.140625" style="429"/>
    <col min="7682" max="7682" width="14.7109375" style="429" customWidth="1"/>
    <col min="7683" max="7683" width="100.7109375" style="429" customWidth="1"/>
    <col min="7684" max="7685" width="9.140625" style="429"/>
    <col min="7686" max="7686" width="8.140625" style="429" customWidth="1"/>
    <col min="7687" max="7687" width="10" style="429" customWidth="1"/>
    <col min="7688" max="7688" width="15.5703125" style="429" customWidth="1"/>
    <col min="7689" max="7689" width="16" style="429" customWidth="1"/>
    <col min="7690" max="7690" width="11" style="429" customWidth="1"/>
    <col min="7691" max="7691" width="17.140625" style="429" customWidth="1"/>
    <col min="7692" max="7692" width="10.5703125" style="429" customWidth="1"/>
    <col min="7693" max="7693" width="10" style="429" customWidth="1"/>
    <col min="7694" max="7937" width="9.140625" style="429"/>
    <col min="7938" max="7938" width="14.7109375" style="429" customWidth="1"/>
    <col min="7939" max="7939" width="100.7109375" style="429" customWidth="1"/>
    <col min="7940" max="7941" width="9.140625" style="429"/>
    <col min="7942" max="7942" width="8.140625" style="429" customWidth="1"/>
    <col min="7943" max="7943" width="10" style="429" customWidth="1"/>
    <col min="7944" max="7944" width="15.5703125" style="429" customWidth="1"/>
    <col min="7945" max="7945" width="16" style="429" customWidth="1"/>
    <col min="7946" max="7946" width="11" style="429" customWidth="1"/>
    <col min="7947" max="7947" width="17.140625" style="429" customWidth="1"/>
    <col min="7948" max="7948" width="10.5703125" style="429" customWidth="1"/>
    <col min="7949" max="7949" width="10" style="429" customWidth="1"/>
    <col min="7950" max="8193" width="9.140625" style="429"/>
    <col min="8194" max="8194" width="14.7109375" style="429" customWidth="1"/>
    <col min="8195" max="8195" width="100.7109375" style="429" customWidth="1"/>
    <col min="8196" max="8197" width="9.140625" style="429"/>
    <col min="8198" max="8198" width="8.140625" style="429" customWidth="1"/>
    <col min="8199" max="8199" width="10" style="429" customWidth="1"/>
    <col min="8200" max="8200" width="15.5703125" style="429" customWidth="1"/>
    <col min="8201" max="8201" width="16" style="429" customWidth="1"/>
    <col min="8202" max="8202" width="11" style="429" customWidth="1"/>
    <col min="8203" max="8203" width="17.140625" style="429" customWidth="1"/>
    <col min="8204" max="8204" width="10.5703125" style="429" customWidth="1"/>
    <col min="8205" max="8205" width="10" style="429" customWidth="1"/>
    <col min="8206" max="8449" width="9.140625" style="429"/>
    <col min="8450" max="8450" width="14.7109375" style="429" customWidth="1"/>
    <col min="8451" max="8451" width="100.7109375" style="429" customWidth="1"/>
    <col min="8452" max="8453" width="9.140625" style="429"/>
    <col min="8454" max="8454" width="8.140625" style="429" customWidth="1"/>
    <col min="8455" max="8455" width="10" style="429" customWidth="1"/>
    <col min="8456" max="8456" width="15.5703125" style="429" customWidth="1"/>
    <col min="8457" max="8457" width="16" style="429" customWidth="1"/>
    <col min="8458" max="8458" width="11" style="429" customWidth="1"/>
    <col min="8459" max="8459" width="17.140625" style="429" customWidth="1"/>
    <col min="8460" max="8460" width="10.5703125" style="429" customWidth="1"/>
    <col min="8461" max="8461" width="10" style="429" customWidth="1"/>
    <col min="8462" max="8705" width="9.140625" style="429"/>
    <col min="8706" max="8706" width="14.7109375" style="429" customWidth="1"/>
    <col min="8707" max="8707" width="100.7109375" style="429" customWidth="1"/>
    <col min="8708" max="8709" width="9.140625" style="429"/>
    <col min="8710" max="8710" width="8.140625" style="429" customWidth="1"/>
    <col min="8711" max="8711" width="10" style="429" customWidth="1"/>
    <col min="8712" max="8712" width="15.5703125" style="429" customWidth="1"/>
    <col min="8713" max="8713" width="16" style="429" customWidth="1"/>
    <col min="8714" max="8714" width="11" style="429" customWidth="1"/>
    <col min="8715" max="8715" width="17.140625" style="429" customWidth="1"/>
    <col min="8716" max="8716" width="10.5703125" style="429" customWidth="1"/>
    <col min="8717" max="8717" width="10" style="429" customWidth="1"/>
    <col min="8718" max="8961" width="9.140625" style="429"/>
    <col min="8962" max="8962" width="14.7109375" style="429" customWidth="1"/>
    <col min="8963" max="8963" width="100.7109375" style="429" customWidth="1"/>
    <col min="8964" max="8965" width="9.140625" style="429"/>
    <col min="8966" max="8966" width="8.140625" style="429" customWidth="1"/>
    <col min="8967" max="8967" width="10" style="429" customWidth="1"/>
    <col min="8968" max="8968" width="15.5703125" style="429" customWidth="1"/>
    <col min="8969" max="8969" width="16" style="429" customWidth="1"/>
    <col min="8970" max="8970" width="11" style="429" customWidth="1"/>
    <col min="8971" max="8971" width="17.140625" style="429" customWidth="1"/>
    <col min="8972" max="8972" width="10.5703125" style="429" customWidth="1"/>
    <col min="8973" max="8973" width="10" style="429" customWidth="1"/>
    <col min="8974" max="9217" width="9.140625" style="429"/>
    <col min="9218" max="9218" width="14.7109375" style="429" customWidth="1"/>
    <col min="9219" max="9219" width="100.7109375" style="429" customWidth="1"/>
    <col min="9220" max="9221" width="9.140625" style="429"/>
    <col min="9222" max="9222" width="8.140625" style="429" customWidth="1"/>
    <col min="9223" max="9223" width="10" style="429" customWidth="1"/>
    <col min="9224" max="9224" width="15.5703125" style="429" customWidth="1"/>
    <col min="9225" max="9225" width="16" style="429" customWidth="1"/>
    <col min="9226" max="9226" width="11" style="429" customWidth="1"/>
    <col min="9227" max="9227" width="17.140625" style="429" customWidth="1"/>
    <col min="9228" max="9228" width="10.5703125" style="429" customWidth="1"/>
    <col min="9229" max="9229" width="10" style="429" customWidth="1"/>
    <col min="9230" max="9473" width="9.140625" style="429"/>
    <col min="9474" max="9474" width="14.7109375" style="429" customWidth="1"/>
    <col min="9475" max="9475" width="100.7109375" style="429" customWidth="1"/>
    <col min="9476" max="9477" width="9.140625" style="429"/>
    <col min="9478" max="9478" width="8.140625" style="429" customWidth="1"/>
    <col min="9479" max="9479" width="10" style="429" customWidth="1"/>
    <col min="9480" max="9480" width="15.5703125" style="429" customWidth="1"/>
    <col min="9481" max="9481" width="16" style="429" customWidth="1"/>
    <col min="9482" max="9482" width="11" style="429" customWidth="1"/>
    <col min="9483" max="9483" width="17.140625" style="429" customWidth="1"/>
    <col min="9484" max="9484" width="10.5703125" style="429" customWidth="1"/>
    <col min="9485" max="9485" width="10" style="429" customWidth="1"/>
    <col min="9486" max="9729" width="9.140625" style="429"/>
    <col min="9730" max="9730" width="14.7109375" style="429" customWidth="1"/>
    <col min="9731" max="9731" width="100.7109375" style="429" customWidth="1"/>
    <col min="9732" max="9733" width="9.140625" style="429"/>
    <col min="9734" max="9734" width="8.140625" style="429" customWidth="1"/>
    <col min="9735" max="9735" width="10" style="429" customWidth="1"/>
    <col min="9736" max="9736" width="15.5703125" style="429" customWidth="1"/>
    <col min="9737" max="9737" width="16" style="429" customWidth="1"/>
    <col min="9738" max="9738" width="11" style="429" customWidth="1"/>
    <col min="9739" max="9739" width="17.140625" style="429" customWidth="1"/>
    <col min="9740" max="9740" width="10.5703125" style="429" customWidth="1"/>
    <col min="9741" max="9741" width="10" style="429" customWidth="1"/>
    <col min="9742" max="9985" width="9.140625" style="429"/>
    <col min="9986" max="9986" width="14.7109375" style="429" customWidth="1"/>
    <col min="9987" max="9987" width="100.7109375" style="429" customWidth="1"/>
    <col min="9988" max="9989" width="9.140625" style="429"/>
    <col min="9990" max="9990" width="8.140625" style="429" customWidth="1"/>
    <col min="9991" max="9991" width="10" style="429" customWidth="1"/>
    <col min="9992" max="9992" width="15.5703125" style="429" customWidth="1"/>
    <col min="9993" max="9993" width="16" style="429" customWidth="1"/>
    <col min="9994" max="9994" width="11" style="429" customWidth="1"/>
    <col min="9995" max="9995" width="17.140625" style="429" customWidth="1"/>
    <col min="9996" max="9996" width="10.5703125" style="429" customWidth="1"/>
    <col min="9997" max="9997" width="10" style="429" customWidth="1"/>
    <col min="9998" max="10241" width="9.140625" style="429"/>
    <col min="10242" max="10242" width="14.7109375" style="429" customWidth="1"/>
    <col min="10243" max="10243" width="100.7109375" style="429" customWidth="1"/>
    <col min="10244" max="10245" width="9.140625" style="429"/>
    <col min="10246" max="10246" width="8.140625" style="429" customWidth="1"/>
    <col min="10247" max="10247" width="10" style="429" customWidth="1"/>
    <col min="10248" max="10248" width="15.5703125" style="429" customWidth="1"/>
    <col min="10249" max="10249" width="16" style="429" customWidth="1"/>
    <col min="10250" max="10250" width="11" style="429" customWidth="1"/>
    <col min="10251" max="10251" width="17.140625" style="429" customWidth="1"/>
    <col min="10252" max="10252" width="10.5703125" style="429" customWidth="1"/>
    <col min="10253" max="10253" width="10" style="429" customWidth="1"/>
    <col min="10254" max="10497" width="9.140625" style="429"/>
    <col min="10498" max="10498" width="14.7109375" style="429" customWidth="1"/>
    <col min="10499" max="10499" width="100.7109375" style="429" customWidth="1"/>
    <col min="10500" max="10501" width="9.140625" style="429"/>
    <col min="10502" max="10502" width="8.140625" style="429" customWidth="1"/>
    <col min="10503" max="10503" width="10" style="429" customWidth="1"/>
    <col min="10504" max="10504" width="15.5703125" style="429" customWidth="1"/>
    <col min="10505" max="10505" width="16" style="429" customWidth="1"/>
    <col min="10506" max="10506" width="11" style="429" customWidth="1"/>
    <col min="10507" max="10507" width="17.140625" style="429" customWidth="1"/>
    <col min="10508" max="10508" width="10.5703125" style="429" customWidth="1"/>
    <col min="10509" max="10509" width="10" style="429" customWidth="1"/>
    <col min="10510" max="10753" width="9.140625" style="429"/>
    <col min="10754" max="10754" width="14.7109375" style="429" customWidth="1"/>
    <col min="10755" max="10755" width="100.7109375" style="429" customWidth="1"/>
    <col min="10756" max="10757" width="9.140625" style="429"/>
    <col min="10758" max="10758" width="8.140625" style="429" customWidth="1"/>
    <col min="10759" max="10759" width="10" style="429" customWidth="1"/>
    <col min="10760" max="10760" width="15.5703125" style="429" customWidth="1"/>
    <col min="10761" max="10761" width="16" style="429" customWidth="1"/>
    <col min="10762" max="10762" width="11" style="429" customWidth="1"/>
    <col min="10763" max="10763" width="17.140625" style="429" customWidth="1"/>
    <col min="10764" max="10764" width="10.5703125" style="429" customWidth="1"/>
    <col min="10765" max="10765" width="10" style="429" customWidth="1"/>
    <col min="10766" max="11009" width="9.140625" style="429"/>
    <col min="11010" max="11010" width="14.7109375" style="429" customWidth="1"/>
    <col min="11011" max="11011" width="100.7109375" style="429" customWidth="1"/>
    <col min="11012" max="11013" width="9.140625" style="429"/>
    <col min="11014" max="11014" width="8.140625" style="429" customWidth="1"/>
    <col min="11015" max="11015" width="10" style="429" customWidth="1"/>
    <col min="11016" max="11016" width="15.5703125" style="429" customWidth="1"/>
    <col min="11017" max="11017" width="16" style="429" customWidth="1"/>
    <col min="11018" max="11018" width="11" style="429" customWidth="1"/>
    <col min="11019" max="11019" width="17.140625" style="429" customWidth="1"/>
    <col min="11020" max="11020" width="10.5703125" style="429" customWidth="1"/>
    <col min="11021" max="11021" width="10" style="429" customWidth="1"/>
    <col min="11022" max="11265" width="9.140625" style="429"/>
    <col min="11266" max="11266" width="14.7109375" style="429" customWidth="1"/>
    <col min="11267" max="11267" width="100.7109375" style="429" customWidth="1"/>
    <col min="11268" max="11269" width="9.140625" style="429"/>
    <col min="11270" max="11270" width="8.140625" style="429" customWidth="1"/>
    <col min="11271" max="11271" width="10" style="429" customWidth="1"/>
    <col min="11272" max="11272" width="15.5703125" style="429" customWidth="1"/>
    <col min="11273" max="11273" width="16" style="429" customWidth="1"/>
    <col min="11274" max="11274" width="11" style="429" customWidth="1"/>
    <col min="11275" max="11275" width="17.140625" style="429" customWidth="1"/>
    <col min="11276" max="11276" width="10.5703125" style="429" customWidth="1"/>
    <col min="11277" max="11277" width="10" style="429" customWidth="1"/>
    <col min="11278" max="11521" width="9.140625" style="429"/>
    <col min="11522" max="11522" width="14.7109375" style="429" customWidth="1"/>
    <col min="11523" max="11523" width="100.7109375" style="429" customWidth="1"/>
    <col min="11524" max="11525" width="9.140625" style="429"/>
    <col min="11526" max="11526" width="8.140625" style="429" customWidth="1"/>
    <col min="11527" max="11527" width="10" style="429" customWidth="1"/>
    <col min="11528" max="11528" width="15.5703125" style="429" customWidth="1"/>
    <col min="11529" max="11529" width="16" style="429" customWidth="1"/>
    <col min="11530" max="11530" width="11" style="429" customWidth="1"/>
    <col min="11531" max="11531" width="17.140625" style="429" customWidth="1"/>
    <col min="11532" max="11532" width="10.5703125" style="429" customWidth="1"/>
    <col min="11533" max="11533" width="10" style="429" customWidth="1"/>
    <col min="11534" max="11777" width="9.140625" style="429"/>
    <col min="11778" max="11778" width="14.7109375" style="429" customWidth="1"/>
    <col min="11779" max="11779" width="100.7109375" style="429" customWidth="1"/>
    <col min="11780" max="11781" width="9.140625" style="429"/>
    <col min="11782" max="11782" width="8.140625" style="429" customWidth="1"/>
    <col min="11783" max="11783" width="10" style="429" customWidth="1"/>
    <col min="11784" max="11784" width="15.5703125" style="429" customWidth="1"/>
    <col min="11785" max="11785" width="16" style="429" customWidth="1"/>
    <col min="11786" max="11786" width="11" style="429" customWidth="1"/>
    <col min="11787" max="11787" width="17.140625" style="429" customWidth="1"/>
    <col min="11788" max="11788" width="10.5703125" style="429" customWidth="1"/>
    <col min="11789" max="11789" width="10" style="429" customWidth="1"/>
    <col min="11790" max="12033" width="9.140625" style="429"/>
    <col min="12034" max="12034" width="14.7109375" style="429" customWidth="1"/>
    <col min="12035" max="12035" width="100.7109375" style="429" customWidth="1"/>
    <col min="12036" max="12037" width="9.140625" style="429"/>
    <col min="12038" max="12038" width="8.140625" style="429" customWidth="1"/>
    <col min="12039" max="12039" width="10" style="429" customWidth="1"/>
    <col min="12040" max="12040" width="15.5703125" style="429" customWidth="1"/>
    <col min="12041" max="12041" width="16" style="429" customWidth="1"/>
    <col min="12042" max="12042" width="11" style="429" customWidth="1"/>
    <col min="12043" max="12043" width="17.140625" style="429" customWidth="1"/>
    <col min="12044" max="12044" width="10.5703125" style="429" customWidth="1"/>
    <col min="12045" max="12045" width="10" style="429" customWidth="1"/>
    <col min="12046" max="12289" width="9.140625" style="429"/>
    <col min="12290" max="12290" width="14.7109375" style="429" customWidth="1"/>
    <col min="12291" max="12291" width="100.7109375" style="429" customWidth="1"/>
    <col min="12292" max="12293" width="9.140625" style="429"/>
    <col min="12294" max="12294" width="8.140625" style="429" customWidth="1"/>
    <col min="12295" max="12295" width="10" style="429" customWidth="1"/>
    <col min="12296" max="12296" width="15.5703125" style="429" customWidth="1"/>
    <col min="12297" max="12297" width="16" style="429" customWidth="1"/>
    <col min="12298" max="12298" width="11" style="429" customWidth="1"/>
    <col min="12299" max="12299" width="17.140625" style="429" customWidth="1"/>
    <col min="12300" max="12300" width="10.5703125" style="429" customWidth="1"/>
    <col min="12301" max="12301" width="10" style="429" customWidth="1"/>
    <col min="12302" max="12545" width="9.140625" style="429"/>
    <col min="12546" max="12546" width="14.7109375" style="429" customWidth="1"/>
    <col min="12547" max="12547" width="100.7109375" style="429" customWidth="1"/>
    <col min="12548" max="12549" width="9.140625" style="429"/>
    <col min="12550" max="12550" width="8.140625" style="429" customWidth="1"/>
    <col min="12551" max="12551" width="10" style="429" customWidth="1"/>
    <col min="12552" max="12552" width="15.5703125" style="429" customWidth="1"/>
    <col min="12553" max="12553" width="16" style="429" customWidth="1"/>
    <col min="12554" max="12554" width="11" style="429" customWidth="1"/>
    <col min="12555" max="12555" width="17.140625" style="429" customWidth="1"/>
    <col min="12556" max="12556" width="10.5703125" style="429" customWidth="1"/>
    <col min="12557" max="12557" width="10" style="429" customWidth="1"/>
    <col min="12558" max="12801" width="9.140625" style="429"/>
    <col min="12802" max="12802" width="14.7109375" style="429" customWidth="1"/>
    <col min="12803" max="12803" width="100.7109375" style="429" customWidth="1"/>
    <col min="12804" max="12805" width="9.140625" style="429"/>
    <col min="12806" max="12806" width="8.140625" style="429" customWidth="1"/>
    <col min="12807" max="12807" width="10" style="429" customWidth="1"/>
    <col min="12808" max="12808" width="15.5703125" style="429" customWidth="1"/>
    <col min="12809" max="12809" width="16" style="429" customWidth="1"/>
    <col min="12810" max="12810" width="11" style="429" customWidth="1"/>
    <col min="12811" max="12811" width="17.140625" style="429" customWidth="1"/>
    <col min="12812" max="12812" width="10.5703125" style="429" customWidth="1"/>
    <col min="12813" max="12813" width="10" style="429" customWidth="1"/>
    <col min="12814" max="13057" width="9.140625" style="429"/>
    <col min="13058" max="13058" width="14.7109375" style="429" customWidth="1"/>
    <col min="13059" max="13059" width="100.7109375" style="429" customWidth="1"/>
    <col min="13060" max="13061" width="9.140625" style="429"/>
    <col min="13062" max="13062" width="8.140625" style="429" customWidth="1"/>
    <col min="13063" max="13063" width="10" style="429" customWidth="1"/>
    <col min="13064" max="13064" width="15.5703125" style="429" customWidth="1"/>
    <col min="13065" max="13065" width="16" style="429" customWidth="1"/>
    <col min="13066" max="13066" width="11" style="429" customWidth="1"/>
    <col min="13067" max="13067" width="17.140625" style="429" customWidth="1"/>
    <col min="13068" max="13068" width="10.5703125" style="429" customWidth="1"/>
    <col min="13069" max="13069" width="10" style="429" customWidth="1"/>
    <col min="13070" max="13313" width="9.140625" style="429"/>
    <col min="13314" max="13314" width="14.7109375" style="429" customWidth="1"/>
    <col min="13315" max="13315" width="100.7109375" style="429" customWidth="1"/>
    <col min="13316" max="13317" width="9.140625" style="429"/>
    <col min="13318" max="13318" width="8.140625" style="429" customWidth="1"/>
    <col min="13319" max="13319" width="10" style="429" customWidth="1"/>
    <col min="13320" max="13320" width="15.5703125" style="429" customWidth="1"/>
    <col min="13321" max="13321" width="16" style="429" customWidth="1"/>
    <col min="13322" max="13322" width="11" style="429" customWidth="1"/>
    <col min="13323" max="13323" width="17.140625" style="429" customWidth="1"/>
    <col min="13324" max="13324" width="10.5703125" style="429" customWidth="1"/>
    <col min="13325" max="13325" width="10" style="429" customWidth="1"/>
    <col min="13326" max="13569" width="9.140625" style="429"/>
    <col min="13570" max="13570" width="14.7109375" style="429" customWidth="1"/>
    <col min="13571" max="13571" width="100.7109375" style="429" customWidth="1"/>
    <col min="13572" max="13573" width="9.140625" style="429"/>
    <col min="13574" max="13574" width="8.140625" style="429" customWidth="1"/>
    <col min="13575" max="13575" width="10" style="429" customWidth="1"/>
    <col min="13576" max="13576" width="15.5703125" style="429" customWidth="1"/>
    <col min="13577" max="13577" width="16" style="429" customWidth="1"/>
    <col min="13578" max="13578" width="11" style="429" customWidth="1"/>
    <col min="13579" max="13579" width="17.140625" style="429" customWidth="1"/>
    <col min="13580" max="13580" width="10.5703125" style="429" customWidth="1"/>
    <col min="13581" max="13581" width="10" style="429" customWidth="1"/>
    <col min="13582" max="13825" width="9.140625" style="429"/>
    <col min="13826" max="13826" width="14.7109375" style="429" customWidth="1"/>
    <col min="13827" max="13827" width="100.7109375" style="429" customWidth="1"/>
    <col min="13828" max="13829" width="9.140625" style="429"/>
    <col min="13830" max="13830" width="8.140625" style="429" customWidth="1"/>
    <col min="13831" max="13831" width="10" style="429" customWidth="1"/>
    <col min="13832" max="13832" width="15.5703125" style="429" customWidth="1"/>
    <col min="13833" max="13833" width="16" style="429" customWidth="1"/>
    <col min="13834" max="13834" width="11" style="429" customWidth="1"/>
    <col min="13835" max="13835" width="17.140625" style="429" customWidth="1"/>
    <col min="13836" max="13836" width="10.5703125" style="429" customWidth="1"/>
    <col min="13837" max="13837" width="10" style="429" customWidth="1"/>
    <col min="13838" max="14081" width="9.140625" style="429"/>
    <col min="14082" max="14082" width="14.7109375" style="429" customWidth="1"/>
    <col min="14083" max="14083" width="100.7109375" style="429" customWidth="1"/>
    <col min="14084" max="14085" width="9.140625" style="429"/>
    <col min="14086" max="14086" width="8.140625" style="429" customWidth="1"/>
    <col min="14087" max="14087" width="10" style="429" customWidth="1"/>
    <col min="14088" max="14088" width="15.5703125" style="429" customWidth="1"/>
    <col min="14089" max="14089" width="16" style="429" customWidth="1"/>
    <col min="14090" max="14090" width="11" style="429" customWidth="1"/>
    <col min="14091" max="14091" width="17.140625" style="429" customWidth="1"/>
    <col min="14092" max="14092" width="10.5703125" style="429" customWidth="1"/>
    <col min="14093" max="14093" width="10" style="429" customWidth="1"/>
    <col min="14094" max="14337" width="9.140625" style="429"/>
    <col min="14338" max="14338" width="14.7109375" style="429" customWidth="1"/>
    <col min="14339" max="14339" width="100.7109375" style="429" customWidth="1"/>
    <col min="14340" max="14341" width="9.140625" style="429"/>
    <col min="14342" max="14342" width="8.140625" style="429" customWidth="1"/>
    <col min="14343" max="14343" width="10" style="429" customWidth="1"/>
    <col min="14344" max="14344" width="15.5703125" style="429" customWidth="1"/>
    <col min="14345" max="14345" width="16" style="429" customWidth="1"/>
    <col min="14346" max="14346" width="11" style="429" customWidth="1"/>
    <col min="14347" max="14347" width="17.140625" style="429" customWidth="1"/>
    <col min="14348" max="14348" width="10.5703125" style="429" customWidth="1"/>
    <col min="14349" max="14349" width="10" style="429" customWidth="1"/>
    <col min="14350" max="14593" width="9.140625" style="429"/>
    <col min="14594" max="14594" width="14.7109375" style="429" customWidth="1"/>
    <col min="14595" max="14595" width="100.7109375" style="429" customWidth="1"/>
    <col min="14596" max="14597" width="9.140625" style="429"/>
    <col min="14598" max="14598" width="8.140625" style="429" customWidth="1"/>
    <col min="14599" max="14599" width="10" style="429" customWidth="1"/>
    <col min="14600" max="14600" width="15.5703125" style="429" customWidth="1"/>
    <col min="14601" max="14601" width="16" style="429" customWidth="1"/>
    <col min="14602" max="14602" width="11" style="429" customWidth="1"/>
    <col min="14603" max="14603" width="17.140625" style="429" customWidth="1"/>
    <col min="14604" max="14604" width="10.5703125" style="429" customWidth="1"/>
    <col min="14605" max="14605" width="10" style="429" customWidth="1"/>
    <col min="14606" max="14849" width="9.140625" style="429"/>
    <col min="14850" max="14850" width="14.7109375" style="429" customWidth="1"/>
    <col min="14851" max="14851" width="100.7109375" style="429" customWidth="1"/>
    <col min="14852" max="14853" width="9.140625" style="429"/>
    <col min="14854" max="14854" width="8.140625" style="429" customWidth="1"/>
    <col min="14855" max="14855" width="10" style="429" customWidth="1"/>
    <col min="14856" max="14856" width="15.5703125" style="429" customWidth="1"/>
    <col min="14857" max="14857" width="16" style="429" customWidth="1"/>
    <col min="14858" max="14858" width="11" style="429" customWidth="1"/>
    <col min="14859" max="14859" width="17.140625" style="429" customWidth="1"/>
    <col min="14860" max="14860" width="10.5703125" style="429" customWidth="1"/>
    <col min="14861" max="14861" width="10" style="429" customWidth="1"/>
    <col min="14862" max="15105" width="9.140625" style="429"/>
    <col min="15106" max="15106" width="14.7109375" style="429" customWidth="1"/>
    <col min="15107" max="15107" width="100.7109375" style="429" customWidth="1"/>
    <col min="15108" max="15109" width="9.140625" style="429"/>
    <col min="15110" max="15110" width="8.140625" style="429" customWidth="1"/>
    <col min="15111" max="15111" width="10" style="429" customWidth="1"/>
    <col min="15112" max="15112" width="15.5703125" style="429" customWidth="1"/>
    <col min="15113" max="15113" width="16" style="429" customWidth="1"/>
    <col min="15114" max="15114" width="11" style="429" customWidth="1"/>
    <col min="15115" max="15115" width="17.140625" style="429" customWidth="1"/>
    <col min="15116" max="15116" width="10.5703125" style="429" customWidth="1"/>
    <col min="15117" max="15117" width="10" style="429" customWidth="1"/>
    <col min="15118" max="15361" width="9.140625" style="429"/>
    <col min="15362" max="15362" width="14.7109375" style="429" customWidth="1"/>
    <col min="15363" max="15363" width="100.7109375" style="429" customWidth="1"/>
    <col min="15364" max="15365" width="9.140625" style="429"/>
    <col min="15366" max="15366" width="8.140625" style="429" customWidth="1"/>
    <col min="15367" max="15367" width="10" style="429" customWidth="1"/>
    <col min="15368" max="15368" width="15.5703125" style="429" customWidth="1"/>
    <col min="15369" max="15369" width="16" style="429" customWidth="1"/>
    <col min="15370" max="15370" width="11" style="429" customWidth="1"/>
    <col min="15371" max="15371" width="17.140625" style="429" customWidth="1"/>
    <col min="15372" max="15372" width="10.5703125" style="429" customWidth="1"/>
    <col min="15373" max="15373" width="10" style="429" customWidth="1"/>
    <col min="15374" max="15617" width="9.140625" style="429"/>
    <col min="15618" max="15618" width="14.7109375" style="429" customWidth="1"/>
    <col min="15619" max="15619" width="100.7109375" style="429" customWidth="1"/>
    <col min="15620" max="15621" width="9.140625" style="429"/>
    <col min="15622" max="15622" width="8.140625" style="429" customWidth="1"/>
    <col min="15623" max="15623" width="10" style="429" customWidth="1"/>
    <col min="15624" max="15624" width="15.5703125" style="429" customWidth="1"/>
    <col min="15625" max="15625" width="16" style="429" customWidth="1"/>
    <col min="15626" max="15626" width="11" style="429" customWidth="1"/>
    <col min="15627" max="15627" width="17.140625" style="429" customWidth="1"/>
    <col min="15628" max="15628" width="10.5703125" style="429" customWidth="1"/>
    <col min="15629" max="15629" width="10" style="429" customWidth="1"/>
    <col min="15630" max="15873" width="9.140625" style="429"/>
    <col min="15874" max="15874" width="14.7109375" style="429" customWidth="1"/>
    <col min="15875" max="15875" width="100.7109375" style="429" customWidth="1"/>
    <col min="15876" max="15877" width="9.140625" style="429"/>
    <col min="15878" max="15878" width="8.140625" style="429" customWidth="1"/>
    <col min="15879" max="15879" width="10" style="429" customWidth="1"/>
    <col min="15880" max="15880" width="15.5703125" style="429" customWidth="1"/>
    <col min="15881" max="15881" width="16" style="429" customWidth="1"/>
    <col min="15882" max="15882" width="11" style="429" customWidth="1"/>
    <col min="15883" max="15883" width="17.140625" style="429" customWidth="1"/>
    <col min="15884" max="15884" width="10.5703125" style="429" customWidth="1"/>
    <col min="15885" max="15885" width="10" style="429" customWidth="1"/>
    <col min="15886" max="16129" width="9.140625" style="429"/>
    <col min="16130" max="16130" width="14.7109375" style="429" customWidth="1"/>
    <col min="16131" max="16131" width="100.7109375" style="429" customWidth="1"/>
    <col min="16132" max="16133" width="9.140625" style="429"/>
    <col min="16134" max="16134" width="8.140625" style="429" customWidth="1"/>
    <col min="16135" max="16135" width="10" style="429" customWidth="1"/>
    <col min="16136" max="16136" width="15.5703125" style="429" customWidth="1"/>
    <col min="16137" max="16137" width="16" style="429" customWidth="1"/>
    <col min="16138" max="16138" width="11" style="429" customWidth="1"/>
    <col min="16139" max="16139" width="17.140625" style="429" customWidth="1"/>
    <col min="16140" max="16140" width="10.5703125" style="429" customWidth="1"/>
    <col min="16141" max="16141" width="10" style="429" customWidth="1"/>
    <col min="16142" max="16384" width="9.140625" style="429"/>
  </cols>
  <sheetData>
    <row r="1" spans="1:22" ht="15.75" customHeight="1" x14ac:dyDescent="0.25">
      <c r="A1" s="1" t="s">
        <v>0</v>
      </c>
      <c r="B1" s="428" t="s">
        <v>1311</v>
      </c>
    </row>
    <row r="2" spans="1:22" ht="15.75" customHeight="1" x14ac:dyDescent="0.25">
      <c r="A2" s="1" t="s">
        <v>2</v>
      </c>
      <c r="B2" s="428" t="s">
        <v>621</v>
      </c>
    </row>
    <row r="3" spans="1:22" ht="15.75" customHeight="1" x14ac:dyDescent="0.25">
      <c r="A3" s="1" t="s">
        <v>3</v>
      </c>
      <c r="B3" s="431" t="s">
        <v>622</v>
      </c>
    </row>
    <row r="4" spans="1:22" ht="15.75" customHeight="1" x14ac:dyDescent="0.25">
      <c r="A4" s="1" t="s">
        <v>5</v>
      </c>
      <c r="B4" s="432" t="s">
        <v>1391</v>
      </c>
    </row>
    <row r="5" spans="1:22" ht="15.75" customHeight="1" x14ac:dyDescent="0.25">
      <c r="A5" s="1" t="s">
        <v>6</v>
      </c>
      <c r="B5" s="433"/>
    </row>
    <row r="6" spans="1:22" ht="15.75" customHeight="1" x14ac:dyDescent="0.25">
      <c r="A6" s="1" t="s">
        <v>7</v>
      </c>
      <c r="B6" s="433"/>
    </row>
    <row r="7" spans="1:22" ht="32.25" customHeight="1" x14ac:dyDescent="0.2">
      <c r="E7" s="434"/>
      <c r="F7" s="434"/>
      <c r="G7" s="435" t="s">
        <v>74</v>
      </c>
      <c r="H7" s="435" t="s">
        <v>90</v>
      </c>
      <c r="I7" s="435" t="s">
        <v>89</v>
      </c>
      <c r="J7" s="435" t="s">
        <v>96</v>
      </c>
      <c r="K7" s="435" t="s">
        <v>111</v>
      </c>
      <c r="L7" s="435" t="s">
        <v>86</v>
      </c>
    </row>
    <row r="8" spans="1:22" ht="32.25" customHeight="1" x14ac:dyDescent="0.25">
      <c r="E8" s="435" t="s">
        <v>604</v>
      </c>
      <c r="F8" s="435" t="s">
        <v>605</v>
      </c>
      <c r="G8" s="435" t="s">
        <v>110</v>
      </c>
      <c r="H8" s="435" t="s">
        <v>113</v>
      </c>
      <c r="I8" s="435" t="s">
        <v>108</v>
      </c>
      <c r="J8" s="435" t="s">
        <v>107</v>
      </c>
      <c r="K8" s="435" t="s">
        <v>112</v>
      </c>
      <c r="L8" s="435" t="s">
        <v>109</v>
      </c>
      <c r="P8" s="436"/>
      <c r="R8" s="436"/>
      <c r="S8" s="436"/>
      <c r="T8" s="436"/>
      <c r="U8" s="436"/>
    </row>
    <row r="9" spans="1:22" ht="15.75" x14ac:dyDescent="0.25">
      <c r="E9" s="437" t="s">
        <v>623</v>
      </c>
      <c r="F9" s="438" t="s">
        <v>158</v>
      </c>
      <c r="G9" s="436">
        <v>143.83176141748143</v>
      </c>
      <c r="H9" s="436">
        <v>115.7805</v>
      </c>
      <c r="I9" s="436">
        <v>79.740300000000005</v>
      </c>
      <c r="J9" s="436">
        <v>102.9153</v>
      </c>
      <c r="K9" s="436">
        <v>121.0227</v>
      </c>
      <c r="L9" s="436">
        <v>88.839399999999998</v>
      </c>
      <c r="R9" s="436"/>
      <c r="V9" s="436"/>
    </row>
    <row r="10" spans="1:22" ht="15.75" x14ac:dyDescent="0.25">
      <c r="E10" s="437" t="s">
        <v>141</v>
      </c>
      <c r="F10" s="438" t="s">
        <v>142</v>
      </c>
      <c r="G10" s="436">
        <v>142.45045916807783</v>
      </c>
      <c r="H10" s="436">
        <v>124.8871</v>
      </c>
      <c r="I10" s="436">
        <v>82.6233</v>
      </c>
      <c r="J10" s="436">
        <v>106.6435</v>
      </c>
      <c r="K10" s="436">
        <v>124.748</v>
      </c>
      <c r="L10" s="436">
        <v>92.623199999999997</v>
      </c>
      <c r="V10" s="436"/>
    </row>
    <row r="11" spans="1:22" ht="15.75" x14ac:dyDescent="0.25">
      <c r="E11" s="437" t="s">
        <v>143</v>
      </c>
      <c r="F11" s="438" t="s">
        <v>144</v>
      </c>
      <c r="G11" s="436">
        <v>146.13830704753593</v>
      </c>
      <c r="H11" s="436">
        <v>129.4135</v>
      </c>
      <c r="I11" s="436">
        <v>85.256900000000002</v>
      </c>
      <c r="J11" s="436">
        <v>110.5839</v>
      </c>
      <c r="K11" s="436">
        <v>130.58349999999999</v>
      </c>
      <c r="L11" s="436">
        <v>94.619600000000005</v>
      </c>
      <c r="P11" s="436"/>
      <c r="V11" s="436"/>
    </row>
    <row r="12" spans="1:22" ht="15.75" x14ac:dyDescent="0.25">
      <c r="E12" s="437" t="s">
        <v>145</v>
      </c>
      <c r="F12" s="438" t="s">
        <v>146</v>
      </c>
      <c r="G12" s="436">
        <v>152.00359685910846</v>
      </c>
      <c r="H12" s="436">
        <v>131.28649999999999</v>
      </c>
      <c r="I12" s="436">
        <v>83.691000000000003</v>
      </c>
      <c r="J12" s="436">
        <v>114.84950000000001</v>
      </c>
      <c r="K12" s="436">
        <v>129.9871</v>
      </c>
      <c r="L12" s="436">
        <v>84.223100000000002</v>
      </c>
      <c r="P12" s="436"/>
      <c r="V12" s="436"/>
    </row>
    <row r="13" spans="1:22" ht="15.75" x14ac:dyDescent="0.25">
      <c r="E13" s="437" t="s">
        <v>624</v>
      </c>
      <c r="F13" s="438" t="s">
        <v>160</v>
      </c>
      <c r="G13" s="436">
        <v>161.15094676104553</v>
      </c>
      <c r="H13" s="436">
        <v>135.2099</v>
      </c>
      <c r="I13" s="436">
        <v>84.838899999999995</v>
      </c>
      <c r="J13" s="436">
        <v>117.1579</v>
      </c>
      <c r="K13" s="436">
        <v>130.34960000000001</v>
      </c>
      <c r="L13" s="436">
        <v>91.220200000000006</v>
      </c>
      <c r="P13" s="436"/>
      <c r="V13" s="436"/>
    </row>
    <row r="14" spans="1:22" ht="15.75" x14ac:dyDescent="0.25">
      <c r="E14" s="437" t="s">
        <v>141</v>
      </c>
      <c r="F14" s="438" t="s">
        <v>142</v>
      </c>
      <c r="G14" s="436">
        <v>138.45046354027198</v>
      </c>
      <c r="H14" s="436">
        <v>134.8304</v>
      </c>
      <c r="I14" s="436">
        <v>84.772800000000004</v>
      </c>
      <c r="J14" s="436">
        <v>114.4076</v>
      </c>
      <c r="K14" s="436">
        <v>125.2483</v>
      </c>
      <c r="L14" s="436">
        <v>92.364800000000002</v>
      </c>
      <c r="P14" s="436"/>
      <c r="V14" s="436"/>
    </row>
    <row r="15" spans="1:22" ht="15.75" x14ac:dyDescent="0.25">
      <c r="E15" s="437" t="s">
        <v>143</v>
      </c>
      <c r="F15" s="438" t="s">
        <v>144</v>
      </c>
      <c r="G15" s="436">
        <v>134.93842028460847</v>
      </c>
      <c r="H15" s="436">
        <v>133.84020000000001</v>
      </c>
      <c r="I15" s="436">
        <v>85.406599999999997</v>
      </c>
      <c r="J15" s="436">
        <v>114.7364</v>
      </c>
      <c r="K15" s="436">
        <v>121.5326</v>
      </c>
      <c r="L15" s="436">
        <v>93.963399999999993</v>
      </c>
      <c r="P15" s="436"/>
      <c r="V15" s="436"/>
    </row>
    <row r="16" spans="1:22" ht="15.75" x14ac:dyDescent="0.25">
      <c r="E16" s="437" t="s">
        <v>145</v>
      </c>
      <c r="F16" s="438" t="s">
        <v>146</v>
      </c>
      <c r="G16" s="436">
        <v>134.63297343437932</v>
      </c>
      <c r="H16" s="436">
        <v>131.12790000000001</v>
      </c>
      <c r="I16" s="436">
        <v>80.906300000000002</v>
      </c>
      <c r="J16" s="436">
        <v>108.8296</v>
      </c>
      <c r="K16" s="436">
        <v>119.18810000000001</v>
      </c>
      <c r="L16" s="436">
        <v>91.075599999999994</v>
      </c>
      <c r="P16" s="436"/>
      <c r="V16" s="436"/>
    </row>
    <row r="17" spans="5:22" ht="15.75" x14ac:dyDescent="0.25">
      <c r="E17" s="437" t="s">
        <v>625</v>
      </c>
      <c r="F17" s="438" t="s">
        <v>162</v>
      </c>
      <c r="G17" s="436">
        <v>135.72048822105981</v>
      </c>
      <c r="H17" s="436">
        <v>127.58920000000001</v>
      </c>
      <c r="I17" s="436">
        <v>81.884399999999999</v>
      </c>
      <c r="J17" s="436">
        <v>109.539</v>
      </c>
      <c r="K17" s="436">
        <v>119.3172</v>
      </c>
      <c r="L17" s="436">
        <v>92.519400000000005</v>
      </c>
      <c r="P17" s="436"/>
      <c r="V17" s="436"/>
    </row>
    <row r="18" spans="5:22" ht="15.75" x14ac:dyDescent="0.25">
      <c r="E18" s="437" t="s">
        <v>141</v>
      </c>
      <c r="F18" s="438" t="s">
        <v>142</v>
      </c>
      <c r="G18" s="436">
        <v>142.2071453111015</v>
      </c>
      <c r="H18" s="436">
        <v>126.5881</v>
      </c>
      <c r="I18" s="436">
        <v>80.747900000000001</v>
      </c>
      <c r="J18" s="436">
        <v>112.49169999999999</v>
      </c>
      <c r="K18" s="436">
        <v>123.8758</v>
      </c>
      <c r="L18" s="436">
        <v>92.2821</v>
      </c>
      <c r="P18" s="436"/>
      <c r="V18" s="436"/>
    </row>
    <row r="19" spans="5:22" ht="15.75" x14ac:dyDescent="0.25">
      <c r="E19" s="437" t="s">
        <v>143</v>
      </c>
      <c r="F19" s="438" t="s">
        <v>144</v>
      </c>
      <c r="G19" s="436">
        <v>138.10763493322912</v>
      </c>
      <c r="H19" s="436">
        <v>125.8937</v>
      </c>
      <c r="I19" s="436">
        <v>83.165899999999993</v>
      </c>
      <c r="J19" s="436">
        <v>112.5728</v>
      </c>
      <c r="K19" s="436">
        <v>122.9187</v>
      </c>
      <c r="L19" s="436">
        <v>93.637200000000007</v>
      </c>
      <c r="P19" s="436"/>
      <c r="V19" s="436"/>
    </row>
    <row r="20" spans="5:22" ht="15.75" x14ac:dyDescent="0.25">
      <c r="E20" s="437" t="s">
        <v>145</v>
      </c>
      <c r="F20" s="438" t="s">
        <v>146</v>
      </c>
      <c r="G20" s="436">
        <v>140.43171373114944</v>
      </c>
      <c r="H20" s="436">
        <v>122.124</v>
      </c>
      <c r="I20" s="436">
        <v>80.897900000000007</v>
      </c>
      <c r="J20" s="436">
        <v>108.2825</v>
      </c>
      <c r="K20" s="436">
        <v>117.7223</v>
      </c>
      <c r="L20" s="436">
        <v>90.273600000000002</v>
      </c>
      <c r="P20" s="436"/>
      <c r="V20" s="436"/>
    </row>
    <row r="21" spans="5:22" ht="15.75" x14ac:dyDescent="0.25">
      <c r="E21" s="437" t="s">
        <v>626</v>
      </c>
      <c r="F21" s="439" t="s">
        <v>164</v>
      </c>
      <c r="G21" s="436">
        <v>132.2911461505858</v>
      </c>
      <c r="H21" s="436">
        <v>118.56140000000001</v>
      </c>
      <c r="I21" s="436">
        <v>83.071700000000007</v>
      </c>
      <c r="J21" s="436">
        <v>109.1421</v>
      </c>
      <c r="K21" s="436">
        <v>118.7761</v>
      </c>
      <c r="L21" s="436">
        <v>93.257499999999993</v>
      </c>
      <c r="P21" s="436"/>
      <c r="V21" s="436"/>
    </row>
    <row r="22" spans="5:22" ht="15.75" x14ac:dyDescent="0.25">
      <c r="E22" s="437" t="s">
        <v>141</v>
      </c>
      <c r="F22" s="439" t="s">
        <v>142</v>
      </c>
      <c r="G22" s="436">
        <v>132.5708363911057</v>
      </c>
      <c r="H22" s="436">
        <v>116.4969</v>
      </c>
      <c r="I22" s="436">
        <v>83.4619</v>
      </c>
      <c r="J22" s="436">
        <v>111.8526</v>
      </c>
      <c r="K22" s="436">
        <v>121.6099</v>
      </c>
      <c r="L22" s="436">
        <v>94.823999999999998</v>
      </c>
      <c r="P22" s="436"/>
      <c r="V22" s="436"/>
    </row>
    <row r="23" spans="5:22" ht="15.75" x14ac:dyDescent="0.25">
      <c r="E23" s="437" t="s">
        <v>143</v>
      </c>
      <c r="F23" s="439" t="s">
        <v>144</v>
      </c>
      <c r="G23" s="436">
        <v>133.82624305140388</v>
      </c>
      <c r="H23" s="436">
        <v>112.1418</v>
      </c>
      <c r="I23" s="436">
        <v>83.6464</v>
      </c>
      <c r="J23" s="436">
        <v>113.7817</v>
      </c>
      <c r="K23" s="436">
        <v>121.97750000000001</v>
      </c>
      <c r="L23" s="436">
        <v>95.928799999999995</v>
      </c>
      <c r="P23" s="436"/>
      <c r="V23" s="436"/>
    </row>
    <row r="24" spans="5:22" ht="15.75" x14ac:dyDescent="0.25">
      <c r="E24" s="437" t="s">
        <v>145</v>
      </c>
      <c r="F24" s="439" t="s">
        <v>146</v>
      </c>
      <c r="G24" s="436">
        <v>129.84991560364244</v>
      </c>
      <c r="H24" s="436">
        <v>111.0975</v>
      </c>
      <c r="I24" s="436">
        <v>82.313100000000006</v>
      </c>
      <c r="J24" s="436">
        <v>108.8203</v>
      </c>
      <c r="K24" s="436">
        <v>119.9588</v>
      </c>
      <c r="L24" s="436">
        <v>94.840800000000002</v>
      </c>
      <c r="P24" s="436"/>
      <c r="V24" s="436"/>
    </row>
    <row r="25" spans="5:22" ht="15.75" x14ac:dyDescent="0.25">
      <c r="E25" s="437" t="s">
        <v>627</v>
      </c>
      <c r="F25" s="439" t="s">
        <v>166</v>
      </c>
      <c r="G25" s="436">
        <v>126.05552327722755</v>
      </c>
      <c r="H25" s="436">
        <v>108.8232</v>
      </c>
      <c r="I25" s="436">
        <v>82.981899999999996</v>
      </c>
      <c r="J25" s="436">
        <v>109.4288</v>
      </c>
      <c r="K25" s="436">
        <v>119.1998</v>
      </c>
      <c r="L25" s="436">
        <v>94.548199999999994</v>
      </c>
      <c r="P25" s="436"/>
    </row>
    <row r="26" spans="5:22" ht="15.75" x14ac:dyDescent="0.25">
      <c r="E26" s="437" t="s">
        <v>141</v>
      </c>
      <c r="F26" s="439" t="s">
        <v>142</v>
      </c>
      <c r="G26" s="436">
        <v>124.03988736447467</v>
      </c>
      <c r="H26" s="436">
        <v>108.1765</v>
      </c>
      <c r="I26" s="436">
        <v>83.072999999999993</v>
      </c>
      <c r="J26" s="436">
        <v>110.8018</v>
      </c>
      <c r="K26" s="436">
        <v>121.1682</v>
      </c>
      <c r="L26" s="436">
        <v>95.2393</v>
      </c>
      <c r="P26" s="436"/>
    </row>
    <row r="27" spans="5:22" ht="15.75" x14ac:dyDescent="0.25">
      <c r="E27" s="437" t="s">
        <v>143</v>
      </c>
      <c r="F27" s="439" t="s">
        <v>144</v>
      </c>
      <c r="G27" s="436">
        <v>118.26943014717024</v>
      </c>
      <c r="H27" s="436">
        <v>105.5398</v>
      </c>
      <c r="I27" s="436">
        <v>83.520200000000003</v>
      </c>
      <c r="J27" s="436">
        <v>110.0069</v>
      </c>
      <c r="K27" s="436">
        <v>121.33499999999999</v>
      </c>
      <c r="L27" s="436">
        <v>95.890600000000006</v>
      </c>
      <c r="P27" s="436"/>
    </row>
    <row r="28" spans="5:22" ht="15.75" x14ac:dyDescent="0.25">
      <c r="E28" s="437" t="s">
        <v>145</v>
      </c>
      <c r="F28" s="439" t="s">
        <v>146</v>
      </c>
      <c r="G28" s="436">
        <v>114.47711116501684</v>
      </c>
      <c r="H28" s="436">
        <v>107.8516</v>
      </c>
      <c r="I28" s="436">
        <v>80.975899999999996</v>
      </c>
      <c r="J28" s="436">
        <v>105.3017</v>
      </c>
      <c r="K28" s="436">
        <v>117.14060000000001</v>
      </c>
      <c r="L28" s="436">
        <v>93.239699999999999</v>
      </c>
      <c r="P28" s="436"/>
    </row>
    <row r="29" spans="5:22" ht="15.75" x14ac:dyDescent="0.25">
      <c r="E29" s="437" t="s">
        <v>628</v>
      </c>
      <c r="F29" s="439" t="s">
        <v>168</v>
      </c>
      <c r="G29" s="436">
        <v>112.91654734516774</v>
      </c>
      <c r="H29" s="436">
        <v>105.82470000000001</v>
      </c>
      <c r="I29" s="436">
        <v>82.965699999999998</v>
      </c>
      <c r="J29" s="436">
        <v>100.916</v>
      </c>
      <c r="K29" s="436">
        <v>113.5416</v>
      </c>
      <c r="L29" s="436">
        <v>94.191699999999997</v>
      </c>
      <c r="P29" s="436"/>
    </row>
    <row r="30" spans="5:22" ht="15.75" x14ac:dyDescent="0.25">
      <c r="E30" s="437" t="s">
        <v>141</v>
      </c>
      <c r="F30" s="439" t="s">
        <v>142</v>
      </c>
      <c r="G30" s="436">
        <v>112.22558700999956</v>
      </c>
      <c r="H30" s="436">
        <v>106.14960000000001</v>
      </c>
      <c r="I30" s="436">
        <v>82.962000000000003</v>
      </c>
      <c r="J30" s="436">
        <v>101.6296</v>
      </c>
      <c r="K30" s="436">
        <v>113.5883</v>
      </c>
      <c r="L30" s="436">
        <v>94.6233</v>
      </c>
      <c r="P30" s="436"/>
    </row>
    <row r="31" spans="5:22" ht="15.75" x14ac:dyDescent="0.25">
      <c r="E31" s="437" t="s">
        <v>143</v>
      </c>
      <c r="F31" s="439" t="s">
        <v>144</v>
      </c>
      <c r="G31" s="436">
        <v>115.11688964560898</v>
      </c>
      <c r="H31" s="436">
        <v>102.79300000000001</v>
      </c>
      <c r="I31" s="436">
        <v>83.599299999999999</v>
      </c>
      <c r="J31" s="436">
        <v>102.05800000000001</v>
      </c>
      <c r="K31" s="436">
        <v>110.396</v>
      </c>
      <c r="L31" s="436">
        <v>96.339399999999998</v>
      </c>
      <c r="P31" s="436"/>
    </row>
    <row r="32" spans="5:22" ht="15.75" x14ac:dyDescent="0.25">
      <c r="E32" s="437" t="s">
        <v>145</v>
      </c>
      <c r="F32" s="439" t="s">
        <v>146</v>
      </c>
      <c r="G32" s="436">
        <v>107.527856883553</v>
      </c>
      <c r="H32" s="436">
        <v>99.268100000000004</v>
      </c>
      <c r="I32" s="436">
        <v>82.041499999999999</v>
      </c>
      <c r="J32" s="436">
        <v>98.227000000000004</v>
      </c>
      <c r="K32" s="436">
        <v>103.11920000000001</v>
      </c>
      <c r="L32" s="436">
        <v>94.296599999999998</v>
      </c>
      <c r="P32" s="436"/>
    </row>
    <row r="33" spans="5:20" ht="15.75" x14ac:dyDescent="0.25">
      <c r="E33" s="440" t="s">
        <v>629</v>
      </c>
      <c r="F33" s="441" t="s">
        <v>170</v>
      </c>
      <c r="G33" s="436">
        <v>108.5070422553962</v>
      </c>
      <c r="H33" s="436">
        <v>98.265299999999996</v>
      </c>
      <c r="I33" s="436">
        <v>81.954499999999996</v>
      </c>
      <c r="J33" s="436">
        <v>99.211600000000004</v>
      </c>
      <c r="K33" s="436">
        <v>103.7761</v>
      </c>
      <c r="L33" s="436">
        <v>95.48</v>
      </c>
      <c r="P33" s="436"/>
    </row>
    <row r="34" spans="5:20" ht="15.75" x14ac:dyDescent="0.25">
      <c r="E34" s="440" t="s">
        <v>141</v>
      </c>
      <c r="F34" s="441" t="s">
        <v>142</v>
      </c>
      <c r="G34" s="436">
        <v>109.30546824607097</v>
      </c>
      <c r="H34" s="436">
        <v>99.976600000000005</v>
      </c>
      <c r="I34" s="436">
        <v>82.154300000000006</v>
      </c>
      <c r="J34" s="436">
        <v>100.1151</v>
      </c>
      <c r="K34" s="436">
        <v>102.5771</v>
      </c>
      <c r="L34" s="436">
        <v>96.451400000000007</v>
      </c>
      <c r="P34" s="436"/>
    </row>
    <row r="35" spans="5:20" ht="15.75" x14ac:dyDescent="0.25">
      <c r="E35" s="440" t="s">
        <v>143</v>
      </c>
      <c r="F35" s="441" t="s">
        <v>144</v>
      </c>
      <c r="G35" s="436">
        <v>105.8994829508666</v>
      </c>
      <c r="H35" s="436">
        <v>96.801100000000005</v>
      </c>
      <c r="I35" s="436">
        <v>82.394000000000005</v>
      </c>
      <c r="J35" s="436">
        <v>99.480999999999995</v>
      </c>
      <c r="K35" s="436">
        <v>100.5031</v>
      </c>
      <c r="L35" s="436">
        <v>100.79179999999999</v>
      </c>
      <c r="P35" s="436"/>
    </row>
    <row r="36" spans="5:20" ht="15.75" x14ac:dyDescent="0.25">
      <c r="E36" s="440" t="s">
        <v>145</v>
      </c>
      <c r="F36" s="441" t="s">
        <v>146</v>
      </c>
      <c r="G36" s="436">
        <v>100.58549505315158</v>
      </c>
      <c r="H36" s="436">
        <v>89.693299999999994</v>
      </c>
      <c r="I36" s="436">
        <v>80.103399999999993</v>
      </c>
      <c r="J36" s="436">
        <v>94.673599999999993</v>
      </c>
      <c r="K36" s="436">
        <v>91.762500000000003</v>
      </c>
      <c r="L36" s="436">
        <v>97.382400000000004</v>
      </c>
      <c r="P36" s="436"/>
    </row>
    <row r="37" spans="5:20" ht="15.75" x14ac:dyDescent="0.25">
      <c r="E37" s="440" t="s">
        <v>630</v>
      </c>
      <c r="F37" s="441" t="s">
        <v>172</v>
      </c>
      <c r="G37" s="436">
        <v>95.811156740005501</v>
      </c>
      <c r="H37" s="436">
        <v>85.835800000000006</v>
      </c>
      <c r="I37" s="436">
        <v>80.4114</v>
      </c>
      <c r="J37" s="436">
        <v>96.725800000000007</v>
      </c>
      <c r="K37" s="436">
        <v>94.088700000000003</v>
      </c>
      <c r="L37" s="436">
        <v>97.8155</v>
      </c>
      <c r="P37" s="436"/>
    </row>
    <row r="38" spans="5:20" ht="15.75" x14ac:dyDescent="0.25">
      <c r="E38" s="440" t="s">
        <v>141</v>
      </c>
      <c r="F38" s="441" t="s">
        <v>142</v>
      </c>
      <c r="G38" s="436">
        <v>95.661076665705124</v>
      </c>
      <c r="H38" s="436">
        <v>83.861800000000002</v>
      </c>
      <c r="I38" s="436">
        <v>81.223600000000005</v>
      </c>
      <c r="J38" s="436">
        <v>97.404300000000006</v>
      </c>
      <c r="K38" s="436">
        <v>94.310100000000006</v>
      </c>
      <c r="L38" s="436">
        <v>99.210999999999999</v>
      </c>
      <c r="P38" s="436"/>
    </row>
    <row r="39" spans="5:20" ht="15.75" x14ac:dyDescent="0.25">
      <c r="E39" s="440" t="s">
        <v>143</v>
      </c>
      <c r="F39" s="441" t="s">
        <v>144</v>
      </c>
      <c r="G39" s="436">
        <v>90.28396776217194</v>
      </c>
      <c r="H39" s="436">
        <v>82.1</v>
      </c>
      <c r="I39" s="436">
        <v>82.024900000000002</v>
      </c>
      <c r="J39" s="436">
        <v>96.442800000000005</v>
      </c>
      <c r="K39" s="436">
        <v>93.613299999999995</v>
      </c>
      <c r="L39" s="436">
        <v>99.71</v>
      </c>
      <c r="P39" s="436"/>
    </row>
    <row r="40" spans="5:20" ht="15.75" x14ac:dyDescent="0.25">
      <c r="E40" s="440" t="s">
        <v>145</v>
      </c>
      <c r="F40" s="441" t="s">
        <v>146</v>
      </c>
      <c r="G40" s="436">
        <v>83.554883497773957</v>
      </c>
      <c r="H40" s="436">
        <v>77.5959</v>
      </c>
      <c r="I40" s="436">
        <v>78.611500000000007</v>
      </c>
      <c r="J40" s="436">
        <v>94.356399999999994</v>
      </c>
      <c r="K40" s="436">
        <v>86.878500000000003</v>
      </c>
      <c r="L40" s="436">
        <v>97.161600000000007</v>
      </c>
      <c r="P40" s="436"/>
    </row>
    <row r="41" spans="5:20" ht="15.75" x14ac:dyDescent="0.25">
      <c r="E41" s="440" t="s">
        <v>631</v>
      </c>
      <c r="F41" s="441" t="s">
        <v>174</v>
      </c>
      <c r="G41" s="436">
        <v>85.334538466016099</v>
      </c>
      <c r="H41" s="436">
        <v>77.498199999999997</v>
      </c>
      <c r="I41" s="436">
        <v>81.200400000000002</v>
      </c>
      <c r="J41" s="436">
        <v>95.481200000000001</v>
      </c>
      <c r="K41" s="436">
        <v>88.363699999999994</v>
      </c>
      <c r="L41" s="436">
        <v>97.908500000000004</v>
      </c>
      <c r="P41" s="436"/>
    </row>
    <row r="42" spans="5:20" ht="15.75" x14ac:dyDescent="0.25">
      <c r="E42" s="440" t="s">
        <v>141</v>
      </c>
      <c r="F42" s="441" t="s">
        <v>142</v>
      </c>
      <c r="G42" s="436">
        <v>86.33885638097928</v>
      </c>
      <c r="H42" s="436">
        <v>76.900099999999995</v>
      </c>
      <c r="I42" s="436">
        <v>81.328800000000001</v>
      </c>
      <c r="J42" s="436">
        <v>94.401200000000003</v>
      </c>
      <c r="K42" s="436">
        <v>85.739699999999999</v>
      </c>
      <c r="L42" s="436">
        <v>98.119299999999996</v>
      </c>
      <c r="P42" s="436"/>
    </row>
    <row r="43" spans="5:20" ht="15.75" x14ac:dyDescent="0.25">
      <c r="E43" s="440" t="s">
        <v>143</v>
      </c>
      <c r="F43" s="441" t="s">
        <v>144</v>
      </c>
      <c r="G43" s="436">
        <v>85.297896041498873</v>
      </c>
      <c r="H43" s="436">
        <v>76.174099999999996</v>
      </c>
      <c r="I43" s="436">
        <v>81.949100000000001</v>
      </c>
      <c r="J43" s="436">
        <v>95.047399999999996</v>
      </c>
      <c r="K43" s="436">
        <v>85.141199999999998</v>
      </c>
      <c r="L43" s="436">
        <v>101.05500000000001</v>
      </c>
      <c r="P43" s="436"/>
    </row>
    <row r="44" spans="5:20" ht="15.75" x14ac:dyDescent="0.25">
      <c r="E44" s="440" t="s">
        <v>145</v>
      </c>
      <c r="F44" s="441" t="s">
        <v>146</v>
      </c>
      <c r="G44" s="436">
        <v>78.238726771659188</v>
      </c>
      <c r="H44" s="436">
        <v>73.576599999999999</v>
      </c>
      <c r="I44" s="436">
        <v>79.421099999999996</v>
      </c>
      <c r="J44" s="436">
        <v>91.179100000000005</v>
      </c>
      <c r="K44" s="436">
        <v>81.040499999999994</v>
      </c>
      <c r="L44" s="436">
        <v>101.3421</v>
      </c>
      <c r="P44" s="436"/>
    </row>
    <row r="45" spans="5:20" ht="15.75" x14ac:dyDescent="0.25">
      <c r="E45" s="440" t="s">
        <v>632</v>
      </c>
      <c r="F45" s="441" t="s">
        <v>176</v>
      </c>
      <c r="G45" s="436">
        <v>78.344634982286294</v>
      </c>
      <c r="H45" s="436">
        <v>74.278199999999998</v>
      </c>
      <c r="I45" s="436">
        <v>77.213899999999995</v>
      </c>
      <c r="J45" s="436">
        <v>93.317899999999995</v>
      </c>
      <c r="K45" s="436">
        <v>81.851799999999997</v>
      </c>
      <c r="L45" s="436">
        <v>104.4864</v>
      </c>
      <c r="P45" s="436"/>
    </row>
    <row r="46" spans="5:20" ht="15.75" x14ac:dyDescent="0.25">
      <c r="E46" s="440" t="s">
        <v>141</v>
      </c>
      <c r="F46" s="441" t="s">
        <v>142</v>
      </c>
      <c r="G46" s="436">
        <v>77.921784790762572</v>
      </c>
      <c r="H46" s="436">
        <v>73.984700000000004</v>
      </c>
      <c r="I46" s="436">
        <v>78.103200000000001</v>
      </c>
      <c r="J46" s="436">
        <v>94.747900000000001</v>
      </c>
      <c r="K46" s="436">
        <v>82.231499999999997</v>
      </c>
      <c r="L46" s="436">
        <v>105.3755</v>
      </c>
      <c r="P46" s="436"/>
      <c r="R46" s="436"/>
      <c r="S46" s="436"/>
      <c r="T46" s="436"/>
    </row>
    <row r="47" spans="5:20" ht="15.75" x14ac:dyDescent="0.25">
      <c r="E47" s="440"/>
      <c r="F47" s="441"/>
    </row>
    <row r="48" spans="5:20" ht="15.75" x14ac:dyDescent="0.25">
      <c r="E48" s="440"/>
      <c r="F48" s="441"/>
    </row>
    <row r="113" spans="18:23" ht="15.75" x14ac:dyDescent="0.25">
      <c r="R113" s="436"/>
      <c r="S113" s="436"/>
      <c r="T113" s="436"/>
      <c r="U113" s="436"/>
      <c r="V113" s="436"/>
      <c r="W113" s="436"/>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zoomScale="80" zoomScaleNormal="80" workbookViewId="0">
      <selection activeCell="B6" sqref="B6"/>
    </sheetView>
  </sheetViews>
  <sheetFormatPr defaultRowHeight="15.75" x14ac:dyDescent="0.25"/>
  <cols>
    <col min="1" max="1" width="12.5703125" style="3" bestFit="1" customWidth="1"/>
    <col min="2" max="2" width="101.85546875" style="3" bestFit="1" customWidth="1"/>
    <col min="3" max="7" width="9.140625" style="3"/>
    <col min="8" max="9" width="10.42578125" style="3" bestFit="1" customWidth="1"/>
    <col min="10" max="16384" width="9.140625" style="3"/>
  </cols>
  <sheetData>
    <row r="1" spans="1:7" x14ac:dyDescent="0.25">
      <c r="A1" s="1" t="s">
        <v>0</v>
      </c>
      <c r="B1" s="2" t="s">
        <v>39</v>
      </c>
    </row>
    <row r="2" spans="1:7" x14ac:dyDescent="0.25">
      <c r="A2" s="1" t="s">
        <v>2</v>
      </c>
      <c r="B2" s="2" t="s">
        <v>1275</v>
      </c>
    </row>
    <row r="3" spans="1:7" x14ac:dyDescent="0.25">
      <c r="A3" s="1" t="s">
        <v>3</v>
      </c>
      <c r="B3" s="4" t="s">
        <v>40</v>
      </c>
    </row>
    <row r="4" spans="1:7" x14ac:dyDescent="0.25">
      <c r="A4" s="1" t="s">
        <v>5</v>
      </c>
      <c r="B4" s="4" t="s">
        <v>1331</v>
      </c>
    </row>
    <row r="5" spans="1:7" x14ac:dyDescent="0.25">
      <c r="A5" s="1" t="s">
        <v>6</v>
      </c>
      <c r="B5" s="5"/>
    </row>
    <row r="6" spans="1:7" x14ac:dyDescent="0.25">
      <c r="A6" s="1" t="s">
        <v>7</v>
      </c>
      <c r="B6" s="5"/>
    </row>
    <row r="10" spans="1:7" x14ac:dyDescent="0.25">
      <c r="E10" s="3" t="s">
        <v>41</v>
      </c>
      <c r="F10" s="7">
        <v>5.7243094034704596</v>
      </c>
      <c r="G10" s="7">
        <v>13.584889608003699</v>
      </c>
    </row>
    <row r="11" spans="1:7" x14ac:dyDescent="0.25">
      <c r="E11" s="3" t="s">
        <v>42</v>
      </c>
      <c r="F11" s="7">
        <v>3.2687604707053</v>
      </c>
      <c r="G11" s="7">
        <v>3.0502153708757298</v>
      </c>
    </row>
    <row r="12" spans="1:7" x14ac:dyDescent="0.25">
      <c r="E12" s="3" t="s">
        <v>43</v>
      </c>
      <c r="F12" s="7">
        <v>17.9647250722347</v>
      </c>
      <c r="G12" s="7">
        <v>32.381089974095701</v>
      </c>
    </row>
    <row r="13" spans="1:7" x14ac:dyDescent="0.25">
      <c r="E13" s="3" t="s">
        <v>44</v>
      </c>
      <c r="F13" s="7">
        <v>19.223008427970001</v>
      </c>
      <c r="G13" s="7">
        <v>15.0813274939343</v>
      </c>
    </row>
    <row r="14" spans="1:7" x14ac:dyDescent="0.25">
      <c r="E14" s="3" t="s">
        <v>45</v>
      </c>
      <c r="F14" s="7">
        <v>44.746147714635903</v>
      </c>
      <c r="G14" s="7">
        <v>10.4007955445293</v>
      </c>
    </row>
    <row r="15" spans="1:7" x14ac:dyDescent="0.25">
      <c r="E15" s="3" t="s">
        <v>46</v>
      </c>
      <c r="F15" s="7">
        <v>5.3834646053375899</v>
      </c>
      <c r="G15" s="7">
        <v>9.3756199739197896</v>
      </c>
    </row>
    <row r="16" spans="1:7" x14ac:dyDescent="0.25">
      <c r="E16" s="3" t="s">
        <v>47</v>
      </c>
      <c r="F16" s="7">
        <v>8.0262323916197804</v>
      </c>
      <c r="G16" s="7">
        <v>8.9879215290471706</v>
      </c>
    </row>
    <row r="17" spans="5:7" x14ac:dyDescent="0.25">
      <c r="E17" s="3" t="s">
        <v>48</v>
      </c>
      <c r="F17" s="7">
        <v>1.7473010522338299</v>
      </c>
      <c r="G17" s="7">
        <v>19.222012851337201</v>
      </c>
    </row>
    <row r="18" spans="5:7" x14ac:dyDescent="0.25">
      <c r="E18" s="3" t="s">
        <v>49</v>
      </c>
      <c r="F18" s="7">
        <v>1.87581590822822</v>
      </c>
      <c r="G18" s="7">
        <v>1.83685015869206</v>
      </c>
    </row>
    <row r="19" spans="5:7" x14ac:dyDescent="0.25">
      <c r="E19" s="3" t="s">
        <v>50</v>
      </c>
      <c r="F19" s="7">
        <v>4.25086947110763</v>
      </c>
      <c r="G19" s="7">
        <v>4.6492185088662001</v>
      </c>
    </row>
    <row r="20" spans="5:7" x14ac:dyDescent="0.25">
      <c r="E20" s="3" t="s">
        <v>51</v>
      </c>
      <c r="F20" s="7">
        <v>1.6728479602572801</v>
      </c>
      <c r="G20" s="7">
        <v>1.9509396231063201</v>
      </c>
    </row>
    <row r="21" spans="5:7" x14ac:dyDescent="0.25">
      <c r="E21" s="3" t="s">
        <v>52</v>
      </c>
      <c r="F21" s="7">
        <v>52.893532817783203</v>
      </c>
      <c r="G21" s="7">
        <v>13.8636584953669</v>
      </c>
    </row>
    <row r="22" spans="5:7" x14ac:dyDescent="0.25">
      <c r="E22" s="3" t="s">
        <v>53</v>
      </c>
      <c r="F22" s="7">
        <v>18.125164921577699</v>
      </c>
      <c r="G22" s="7">
        <v>27.306528197552201</v>
      </c>
    </row>
    <row r="23" spans="5:7" x14ac:dyDescent="0.25">
      <c r="E23" s="3" t="s">
        <v>54</v>
      </c>
      <c r="F23" s="7">
        <v>17.946891701074001</v>
      </c>
      <c r="G23" s="7">
        <v>19.193874002396701</v>
      </c>
    </row>
    <row r="24" spans="5:7" x14ac:dyDescent="0.25">
      <c r="E24" s="3" t="s">
        <v>55</v>
      </c>
      <c r="F24" s="7">
        <v>16.152322391475199</v>
      </c>
      <c r="G24" s="7">
        <v>9.2733571076901402</v>
      </c>
    </row>
    <row r="25" spans="5:7" x14ac:dyDescent="0.25">
      <c r="E25" s="3" t="s">
        <v>56</v>
      </c>
      <c r="F25" s="7">
        <v>7.8108944005280403</v>
      </c>
      <c r="G25" s="7">
        <v>23.605202817416501</v>
      </c>
    </row>
    <row r="26" spans="5:7" x14ac:dyDescent="0.25">
      <c r="E26" s="3" t="s">
        <v>57</v>
      </c>
      <c r="F26" s="7">
        <v>3.4250728648537101</v>
      </c>
      <c r="G26" s="7">
        <v>15.0896170516396</v>
      </c>
    </row>
    <row r="27" spans="5:7" x14ac:dyDescent="0.25">
      <c r="E27" s="3" t="s">
        <v>58</v>
      </c>
      <c r="F27" s="7">
        <v>2.07261458484155</v>
      </c>
      <c r="G27" s="7">
        <v>2.9248636614707402</v>
      </c>
    </row>
    <row r="28" spans="5:7" x14ac:dyDescent="0.25">
      <c r="E28" s="3" t="s">
        <v>59</v>
      </c>
      <c r="F28" s="7">
        <v>3.04864300453325</v>
      </c>
      <c r="G28" s="7">
        <v>2.0782489063364999</v>
      </c>
    </row>
    <row r="29" spans="5:7" x14ac:dyDescent="0.25">
      <c r="E29" s="3" t="s">
        <v>60</v>
      </c>
      <c r="F29" s="7">
        <v>6.9789837670827604</v>
      </c>
      <c r="G29" s="7">
        <v>7.4509285776426202</v>
      </c>
    </row>
    <row r="30" spans="5:7" x14ac:dyDescent="0.25">
      <c r="E30" s="3" t="s">
        <v>81</v>
      </c>
      <c r="F30" s="7">
        <v>13.455269499741</v>
      </c>
      <c r="G30" s="7">
        <v>5.2138800563866701</v>
      </c>
    </row>
    <row r="31" spans="5:7" x14ac:dyDescent="0.25">
      <c r="E31" s="3" t="s">
        <v>61</v>
      </c>
      <c r="F31" s="7">
        <v>16.879054810555299</v>
      </c>
      <c r="G31" s="7">
        <v>32.422453938008402</v>
      </c>
    </row>
    <row r="32" spans="5:7" x14ac:dyDescent="0.25">
      <c r="E32" s="3" t="s">
        <v>62</v>
      </c>
      <c r="F32" s="7">
        <v>6.1327918600015296</v>
      </c>
      <c r="G32" s="7">
        <v>9.7391491975961504</v>
      </c>
    </row>
    <row r="33" spans="5:7" x14ac:dyDescent="0.25">
      <c r="E33" s="3" t="s">
        <v>63</v>
      </c>
      <c r="F33" s="7">
        <v>15.9485973143746</v>
      </c>
      <c r="G33" s="7">
        <v>25.007429371059501</v>
      </c>
    </row>
    <row r="34" spans="5:7" x14ac:dyDescent="0.25">
      <c r="E34" s="3" t="s">
        <v>64</v>
      </c>
      <c r="F34" s="7">
        <v>6.0500305610173202</v>
      </c>
      <c r="G34" s="7">
        <v>3.5506231512548401</v>
      </c>
    </row>
    <row r="35" spans="5:7" x14ac:dyDescent="0.25">
      <c r="E35" s="3" t="s">
        <v>65</v>
      </c>
      <c r="F35" s="7">
        <v>0.77047436478145004</v>
      </c>
      <c r="G35" s="7">
        <v>1.97154259209531</v>
      </c>
    </row>
    <row r="36" spans="5:7" x14ac:dyDescent="0.25">
      <c r="E36" s="3" t="s">
        <v>66</v>
      </c>
      <c r="F36" s="7">
        <v>2.35364171095959</v>
      </c>
      <c r="G36" s="7">
        <v>9.4415941465250803</v>
      </c>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4"/>
  <sheetViews>
    <sheetView showGridLines="0" zoomScale="80" zoomScaleNormal="80" workbookViewId="0">
      <selection activeCell="B3" sqref="B3"/>
    </sheetView>
  </sheetViews>
  <sheetFormatPr defaultRowHeight="15.75" x14ac:dyDescent="0.25"/>
  <cols>
    <col min="1" max="1" width="12.5703125" style="442" customWidth="1"/>
    <col min="2" max="2" width="56.5703125" style="442" customWidth="1"/>
    <col min="3" max="3" width="40.7109375" style="442" customWidth="1"/>
    <col min="4" max="4" width="11.42578125" style="442" customWidth="1"/>
    <col min="5" max="5" width="11.7109375" style="442" customWidth="1"/>
    <col min="6" max="6" width="16.140625" style="442" customWidth="1"/>
    <col min="7" max="7" width="40.42578125" style="442" customWidth="1"/>
    <col min="8" max="8" width="34.28515625" style="442" customWidth="1"/>
    <col min="9" max="9" width="31.85546875" style="442" customWidth="1"/>
    <col min="10" max="10" width="42.5703125" style="442" customWidth="1"/>
    <col min="11" max="11" width="42" style="442" customWidth="1"/>
    <col min="12" max="12" width="32.85546875" style="442" customWidth="1"/>
    <col min="13" max="13" width="42.28515625" style="442" customWidth="1"/>
    <col min="14" max="14" width="42.140625" style="442" customWidth="1"/>
    <col min="15" max="16" width="11.42578125" style="442" customWidth="1"/>
    <col min="17" max="17" width="11.7109375" style="442" customWidth="1"/>
    <col min="18" max="21" width="11.42578125" style="442" customWidth="1"/>
    <col min="22" max="22" width="10.42578125" style="442" customWidth="1"/>
    <col min="23" max="23" width="12" style="442" customWidth="1"/>
    <col min="24" max="24" width="10.42578125" style="442" customWidth="1"/>
    <col min="25" max="25" width="10.7109375" style="442" customWidth="1"/>
    <col min="26" max="27" width="10.42578125" style="442" customWidth="1"/>
    <col min="28" max="28" width="10.85546875" style="442" customWidth="1"/>
    <col min="29" max="29" width="11.7109375" style="442" customWidth="1"/>
    <col min="30" max="30" width="10.42578125" style="442" customWidth="1"/>
    <col min="31" max="31" width="10.5703125" style="442" customWidth="1"/>
    <col min="32" max="34" width="10.42578125" style="442" customWidth="1"/>
    <col min="35" max="35" width="12" style="442" customWidth="1"/>
    <col min="36" max="36" width="10.42578125" style="442" customWidth="1"/>
    <col min="37" max="37" width="10.7109375" style="442" customWidth="1"/>
    <col min="38" max="39" width="10.42578125" style="442" customWidth="1"/>
    <col min="40" max="50" width="13.7109375" style="442" customWidth="1"/>
    <col min="51" max="16384" width="9.140625" style="442"/>
  </cols>
  <sheetData>
    <row r="1" spans="1:50" x14ac:dyDescent="0.25">
      <c r="A1" s="1" t="s">
        <v>0</v>
      </c>
      <c r="B1" s="428" t="s">
        <v>1231</v>
      </c>
    </row>
    <row r="2" spans="1:50" x14ac:dyDescent="0.25">
      <c r="A2" s="1" t="s">
        <v>2</v>
      </c>
      <c r="B2" s="428" t="s">
        <v>1405</v>
      </c>
    </row>
    <row r="3" spans="1:50" x14ac:dyDescent="0.25">
      <c r="A3" s="1" t="s">
        <v>3</v>
      </c>
      <c r="B3" s="431" t="s">
        <v>178</v>
      </c>
    </row>
    <row r="4" spans="1:50" x14ac:dyDescent="0.25">
      <c r="A4" s="1" t="s">
        <v>5</v>
      </c>
      <c r="B4" s="431" t="s">
        <v>1335</v>
      </c>
    </row>
    <row r="5" spans="1:50" x14ac:dyDescent="0.25">
      <c r="A5" s="1" t="s">
        <v>6</v>
      </c>
      <c r="B5" s="443"/>
    </row>
    <row r="6" spans="1:50" x14ac:dyDescent="0.25">
      <c r="A6" s="1" t="s">
        <v>7</v>
      </c>
      <c r="B6" s="443"/>
      <c r="C6" s="444"/>
      <c r="D6" s="445"/>
      <c r="E6" s="446"/>
      <c r="F6" s="446"/>
      <c r="G6" s="446"/>
      <c r="H6" s="446"/>
      <c r="I6" s="446"/>
      <c r="J6" s="446"/>
      <c r="K6" s="446"/>
      <c r="L6" s="446"/>
      <c r="M6" s="446"/>
      <c r="N6" s="446"/>
      <c r="O6" s="447"/>
      <c r="P6" s="446"/>
      <c r="Q6" s="446"/>
      <c r="R6" s="446"/>
      <c r="S6" s="446"/>
      <c r="T6" s="446"/>
      <c r="U6" s="446"/>
      <c r="V6" s="446"/>
      <c r="W6" s="446"/>
      <c r="X6" s="446"/>
      <c r="Y6" s="446"/>
      <c r="Z6" s="446"/>
      <c r="AA6" s="447"/>
      <c r="AB6" s="446"/>
      <c r="AC6" s="446"/>
      <c r="AD6" s="446"/>
      <c r="AE6" s="446"/>
      <c r="AF6" s="446"/>
      <c r="AG6" s="446"/>
      <c r="AH6" s="446"/>
      <c r="AI6" s="446"/>
      <c r="AJ6" s="446"/>
      <c r="AK6" s="446"/>
      <c r="AL6" s="446"/>
      <c r="AM6" s="447"/>
      <c r="AN6" s="446"/>
      <c r="AO6" s="446"/>
      <c r="AP6" s="446"/>
      <c r="AQ6" s="446"/>
      <c r="AR6" s="446"/>
      <c r="AS6" s="446"/>
      <c r="AT6" s="446"/>
      <c r="AU6" s="446"/>
      <c r="AV6" s="446"/>
      <c r="AW6" s="446"/>
      <c r="AX6" s="446"/>
    </row>
    <row r="9" spans="1:50" ht="31.5" x14ac:dyDescent="0.25">
      <c r="E9" s="448" t="s">
        <v>604</v>
      </c>
      <c r="F9" s="448" t="s">
        <v>605</v>
      </c>
      <c r="G9" s="448" t="s">
        <v>633</v>
      </c>
      <c r="H9" s="448" t="s">
        <v>1377</v>
      </c>
      <c r="I9" s="448" t="s">
        <v>634</v>
      </c>
      <c r="J9" s="448" t="s">
        <v>635</v>
      </c>
      <c r="K9" s="448" t="s">
        <v>1232</v>
      </c>
      <c r="L9" s="448" t="s">
        <v>636</v>
      </c>
      <c r="M9" s="448" t="s">
        <v>637</v>
      </c>
      <c r="N9" s="444"/>
    </row>
    <row r="10" spans="1:50" x14ac:dyDescent="0.25">
      <c r="E10" s="448"/>
      <c r="F10" s="448"/>
      <c r="G10" s="448" t="s">
        <v>638</v>
      </c>
      <c r="H10" s="448" t="s">
        <v>639</v>
      </c>
      <c r="I10" s="448" t="s">
        <v>640</v>
      </c>
      <c r="J10" s="448" t="s">
        <v>641</v>
      </c>
      <c r="K10" s="448" t="s">
        <v>642</v>
      </c>
      <c r="L10" s="448" t="s">
        <v>643</v>
      </c>
      <c r="M10" s="448" t="s">
        <v>644</v>
      </c>
      <c r="N10" s="444"/>
    </row>
    <row r="11" spans="1:50" x14ac:dyDescent="0.25">
      <c r="E11" s="449">
        <v>42400</v>
      </c>
      <c r="F11" s="450">
        <v>42400</v>
      </c>
      <c r="G11" s="451">
        <v>83.241705238859424</v>
      </c>
      <c r="H11" s="451">
        <v>-22.116997000000993</v>
      </c>
      <c r="I11" s="451">
        <v>-37.297214000000167</v>
      </c>
      <c r="J11" s="451">
        <v>-23.772099000000026</v>
      </c>
      <c r="K11" s="451">
        <v>271.51732000000084</v>
      </c>
      <c r="L11" s="451">
        <v>138.45704399999977</v>
      </c>
      <c r="M11" s="451">
        <v>143.8412209999999</v>
      </c>
      <c r="N11" s="452"/>
    </row>
    <row r="12" spans="1:50" x14ac:dyDescent="0.25">
      <c r="D12" s="442" t="s">
        <v>645</v>
      </c>
      <c r="E12" s="453">
        <v>42429</v>
      </c>
      <c r="F12" s="454">
        <v>42429</v>
      </c>
      <c r="G12" s="451">
        <v>83.111560292852573</v>
      </c>
      <c r="H12" s="451">
        <v>-69.234209000001101</v>
      </c>
      <c r="I12" s="451">
        <v>-68.254976999999599</v>
      </c>
      <c r="J12" s="451">
        <v>9.4115440000002764</v>
      </c>
      <c r="K12" s="451">
        <v>302.05369600000085</v>
      </c>
      <c r="L12" s="451">
        <v>114.911661000001</v>
      </c>
      <c r="M12" s="451">
        <v>110.3139319999998</v>
      </c>
      <c r="N12" s="452"/>
    </row>
    <row r="13" spans="1:50" x14ac:dyDescent="0.25">
      <c r="E13" s="453">
        <v>42460</v>
      </c>
      <c r="F13" s="454">
        <v>42460</v>
      </c>
      <c r="G13" s="451">
        <v>84.476152389593821</v>
      </c>
      <c r="H13" s="451">
        <v>68.230336999999963</v>
      </c>
      <c r="I13" s="451">
        <v>-91.584294000001137</v>
      </c>
      <c r="J13" s="451">
        <v>-19.379945999999563</v>
      </c>
      <c r="K13" s="451">
        <v>324.32643300000109</v>
      </c>
      <c r="L13" s="451">
        <v>116.86956999999984</v>
      </c>
      <c r="M13" s="451">
        <v>158.29508299999998</v>
      </c>
      <c r="N13" s="452"/>
    </row>
    <row r="14" spans="1:50" x14ac:dyDescent="0.25">
      <c r="E14" s="453">
        <v>42490</v>
      </c>
      <c r="F14" s="454">
        <v>42490</v>
      </c>
      <c r="G14" s="451">
        <v>84.436933918799127</v>
      </c>
      <c r="H14" s="451">
        <v>48.63169199999902</v>
      </c>
      <c r="I14" s="451">
        <v>-113.02381999999943</v>
      </c>
      <c r="J14" s="451">
        <v>-17.244534999999814</v>
      </c>
      <c r="K14" s="451">
        <v>296.76960700000109</v>
      </c>
      <c r="L14" s="451">
        <v>118.8728859999992</v>
      </c>
      <c r="M14" s="451">
        <v>172.77153799999996</v>
      </c>
      <c r="N14" s="452"/>
    </row>
    <row r="15" spans="1:50" x14ac:dyDescent="0.25">
      <c r="E15" s="453">
        <v>42521</v>
      </c>
      <c r="F15" s="454">
        <v>42521</v>
      </c>
      <c r="G15" s="451">
        <v>83.240041286246694</v>
      </c>
      <c r="H15" s="451">
        <v>-16.458000999999967</v>
      </c>
      <c r="I15" s="451">
        <v>-119.43312200000037</v>
      </c>
      <c r="J15" s="451">
        <v>-55.287828999999647</v>
      </c>
      <c r="K15" s="451">
        <v>228.92833000000064</v>
      </c>
      <c r="L15" s="451">
        <v>126.92311900000004</v>
      </c>
      <c r="M15" s="451">
        <v>122.09282299999973</v>
      </c>
      <c r="N15" s="452"/>
    </row>
    <row r="16" spans="1:50" x14ac:dyDescent="0.25">
      <c r="E16" s="453">
        <v>42551</v>
      </c>
      <c r="F16" s="454">
        <v>42551</v>
      </c>
      <c r="G16" s="451">
        <v>83.003848165420578</v>
      </c>
      <c r="H16" s="451">
        <v>14.821795999999267</v>
      </c>
      <c r="I16" s="451">
        <v>-133.03575000000001</v>
      </c>
      <c r="J16" s="451">
        <v>-55.072537999999895</v>
      </c>
      <c r="K16" s="451">
        <v>215.52359100000103</v>
      </c>
      <c r="L16" s="451">
        <v>72.952593000000888</v>
      </c>
      <c r="M16" s="451">
        <v>87.942293999999947</v>
      </c>
      <c r="N16" s="452"/>
    </row>
    <row r="17" spans="5:14" x14ac:dyDescent="0.25">
      <c r="E17" s="453">
        <v>42582</v>
      </c>
      <c r="F17" s="454">
        <v>42582</v>
      </c>
      <c r="G17" s="451">
        <v>82.806034195603445</v>
      </c>
      <c r="H17" s="451">
        <v>-64.365037000001394</v>
      </c>
      <c r="I17" s="451">
        <v>-141.46382600000015</v>
      </c>
      <c r="J17" s="451">
        <v>-41.614902999999686</v>
      </c>
      <c r="K17" s="451">
        <v>185.28779300000042</v>
      </c>
      <c r="L17" s="451">
        <v>73.862944000000425</v>
      </c>
      <c r="M17" s="451">
        <v>163.56741999999986</v>
      </c>
      <c r="N17" s="452"/>
    </row>
    <row r="18" spans="5:14" x14ac:dyDescent="0.25">
      <c r="E18" s="453">
        <v>42613</v>
      </c>
      <c r="F18" s="454">
        <v>42613</v>
      </c>
      <c r="G18" s="451">
        <v>82.473318409627382</v>
      </c>
      <c r="H18" s="451">
        <v>-13.097105000000738</v>
      </c>
      <c r="I18" s="451">
        <v>-128.20220100000006</v>
      </c>
      <c r="J18" s="451">
        <v>5.0214850000002116</v>
      </c>
      <c r="K18" s="451">
        <v>16.894407000000683</v>
      </c>
      <c r="L18" s="451">
        <v>74.895470000000387</v>
      </c>
      <c r="M18" s="451">
        <v>123.1363429999999</v>
      </c>
      <c r="N18" s="452"/>
    </row>
    <row r="19" spans="5:14" x14ac:dyDescent="0.25">
      <c r="E19" s="453">
        <v>42643</v>
      </c>
      <c r="F19" s="454">
        <v>42643</v>
      </c>
      <c r="G19" s="451">
        <v>82.91452180106316</v>
      </c>
      <c r="H19" s="451">
        <v>1.291548000000148</v>
      </c>
      <c r="I19" s="451">
        <v>-118.74899200000164</v>
      </c>
      <c r="J19" s="451">
        <v>-9.5556139999998777</v>
      </c>
      <c r="K19" s="451">
        <v>129.63994900000125</v>
      </c>
      <c r="L19" s="451">
        <v>88.187159000000065</v>
      </c>
      <c r="M19" s="451">
        <v>81.846426999999949</v>
      </c>
      <c r="N19" s="452"/>
    </row>
    <row r="20" spans="5:14" x14ac:dyDescent="0.25">
      <c r="E20" s="453">
        <v>42674</v>
      </c>
      <c r="F20" s="454">
        <v>42674</v>
      </c>
      <c r="G20" s="451">
        <v>81.456456416887221</v>
      </c>
      <c r="H20" s="451">
        <v>-29.096671000000242</v>
      </c>
      <c r="I20" s="451">
        <v>-112.69942900000024</v>
      </c>
      <c r="J20" s="451">
        <v>-3.3713079999997717</v>
      </c>
      <c r="K20" s="451">
        <v>64.259835000000749</v>
      </c>
      <c r="L20" s="451">
        <v>-4.5896880000000237</v>
      </c>
      <c r="M20" s="451">
        <v>-42.436844000000065</v>
      </c>
      <c r="N20" s="452"/>
    </row>
    <row r="21" spans="5:14" x14ac:dyDescent="0.25">
      <c r="E21" s="453">
        <v>42704</v>
      </c>
      <c r="F21" s="454">
        <v>42704</v>
      </c>
      <c r="G21" s="451">
        <v>79.933570848332892</v>
      </c>
      <c r="H21" s="451">
        <v>80.647051999999348</v>
      </c>
      <c r="I21" s="451">
        <v>-213.8633260000006</v>
      </c>
      <c r="J21" s="451">
        <v>9.0637440000002698</v>
      </c>
      <c r="K21" s="451">
        <v>-250.24419399999897</v>
      </c>
      <c r="L21" s="451">
        <v>-65.353554999999687</v>
      </c>
      <c r="M21" s="451">
        <v>-29.028851000000031</v>
      </c>
      <c r="N21" s="452"/>
    </row>
    <row r="22" spans="5:14" x14ac:dyDescent="0.25">
      <c r="E22" s="453">
        <v>42735</v>
      </c>
      <c r="F22" s="454">
        <v>42735</v>
      </c>
      <c r="G22" s="451">
        <v>76.556473158173006</v>
      </c>
      <c r="H22" s="451">
        <v>35.830179999999928</v>
      </c>
      <c r="I22" s="451">
        <v>-204.84955499999978</v>
      </c>
      <c r="J22" s="451">
        <v>80.38914200000022</v>
      </c>
      <c r="K22" s="451">
        <v>-594.54417199999898</v>
      </c>
      <c r="L22" s="451">
        <v>-403.63489800000025</v>
      </c>
      <c r="M22" s="451">
        <v>-102.76903199999992</v>
      </c>
      <c r="N22" s="452"/>
    </row>
    <row r="23" spans="5:14" x14ac:dyDescent="0.25">
      <c r="E23" s="449">
        <v>42766</v>
      </c>
      <c r="F23" s="450">
        <v>42766</v>
      </c>
      <c r="G23" s="451">
        <v>77.450032636359069</v>
      </c>
      <c r="H23" s="451">
        <v>54.954133922999972</v>
      </c>
      <c r="I23" s="451">
        <v>-115.68760832099997</v>
      </c>
      <c r="J23" s="451">
        <v>-12.586432035999678</v>
      </c>
      <c r="K23" s="451">
        <v>-370.2989127389983</v>
      </c>
      <c r="L23" s="451">
        <v>-453.65536809900004</v>
      </c>
      <c r="M23" s="451">
        <v>-120.7752507560001</v>
      </c>
    </row>
    <row r="24" spans="5:14" x14ac:dyDescent="0.25">
      <c r="E24" s="453">
        <v>42794</v>
      </c>
      <c r="F24" s="454">
        <v>42794</v>
      </c>
      <c r="G24" s="451">
        <v>78.118967588807024</v>
      </c>
      <c r="H24" s="451">
        <v>103.37224986199999</v>
      </c>
      <c r="I24" s="451">
        <v>-116.77916965200075</v>
      </c>
      <c r="J24" s="451">
        <v>-13.55092172600007</v>
      </c>
      <c r="K24" s="451">
        <v>-371.28777390899904</v>
      </c>
      <c r="L24" s="451">
        <v>-420.7941412379987</v>
      </c>
      <c r="M24" s="451">
        <v>-120.33360442499975</v>
      </c>
    </row>
    <row r="25" spans="5:14" x14ac:dyDescent="0.25">
      <c r="E25" s="453">
        <v>42825</v>
      </c>
      <c r="F25" s="454">
        <v>42825</v>
      </c>
      <c r="G25" s="451">
        <v>78.330096368135088</v>
      </c>
      <c r="H25" s="451">
        <v>160.26427880399933</v>
      </c>
      <c r="I25" s="451">
        <v>-129.89473967600043</v>
      </c>
      <c r="J25" s="451">
        <v>-16.328818385999966</v>
      </c>
      <c r="K25" s="451">
        <v>-430.5360289829996</v>
      </c>
      <c r="L25" s="451">
        <v>-429.38089555999977</v>
      </c>
      <c r="M25" s="451">
        <v>-93.75517892799985</v>
      </c>
    </row>
    <row r="26" spans="5:14" x14ac:dyDescent="0.25">
      <c r="E26" s="453">
        <v>42855</v>
      </c>
      <c r="F26" s="454">
        <v>42855</v>
      </c>
      <c r="G26" s="451">
        <v>79.062513934682116</v>
      </c>
      <c r="H26" s="451">
        <v>285.46650441499878</v>
      </c>
      <c r="I26" s="451">
        <v>-130.07201905200054</v>
      </c>
      <c r="J26" s="451">
        <v>27.522961738000276</v>
      </c>
      <c r="K26" s="451">
        <v>-428.58226899999863</v>
      </c>
      <c r="L26" s="451">
        <v>-517.7126700609997</v>
      </c>
      <c r="M26" s="451">
        <v>-101.38506816999984</v>
      </c>
    </row>
    <row r="27" spans="5:14" x14ac:dyDescent="0.25">
      <c r="E27" s="453">
        <v>42886</v>
      </c>
      <c r="F27" s="454">
        <v>42886</v>
      </c>
      <c r="G27" s="451">
        <v>78.255971802442915</v>
      </c>
      <c r="H27" s="451">
        <v>252.56750808699962</v>
      </c>
      <c r="I27" s="451">
        <v>-125.0166730990004</v>
      </c>
      <c r="J27" s="451">
        <v>18.871504155000139</v>
      </c>
      <c r="K27" s="451">
        <v>-618.55965701699915</v>
      </c>
      <c r="L27" s="451">
        <v>-482.3934997209999</v>
      </c>
      <c r="M27" s="451">
        <v>-92.407601425999928</v>
      </c>
    </row>
    <row r="28" spans="5:14" x14ac:dyDescent="0.25">
      <c r="E28" s="453">
        <v>42916</v>
      </c>
      <c r="F28" s="454">
        <v>42916</v>
      </c>
      <c r="G28" s="451">
        <v>77.927292446495827</v>
      </c>
      <c r="H28" s="451">
        <v>251.09070873199926</v>
      </c>
      <c r="I28" s="451">
        <v>-99.421318726001118</v>
      </c>
      <c r="J28" s="451">
        <v>33.7953158910002</v>
      </c>
      <c r="K28" s="451">
        <v>-669.64835875299923</v>
      </c>
      <c r="L28" s="451">
        <v>-608.00131485400016</v>
      </c>
      <c r="M28" s="451">
        <v>-73.307072516000062</v>
      </c>
    </row>
    <row r="29" spans="5:14" x14ac:dyDescent="0.25">
      <c r="E29" s="453">
        <v>42947</v>
      </c>
      <c r="F29" s="454">
        <v>42947</v>
      </c>
      <c r="G29" s="451">
        <v>78.451618888804688</v>
      </c>
      <c r="H29" s="451">
        <v>264.6983576169996</v>
      </c>
      <c r="I29" s="451">
        <v>-75.964691086001039</v>
      </c>
      <c r="J29" s="451">
        <v>9.2541129730002467</v>
      </c>
      <c r="K29" s="451">
        <v>-625.76593287299875</v>
      </c>
      <c r="L29" s="451">
        <v>-576.78368216699982</v>
      </c>
      <c r="M29" s="451">
        <v>-48.641125049000038</v>
      </c>
    </row>
    <row r="30" spans="5:14" x14ac:dyDescent="0.25">
      <c r="E30" s="453">
        <v>42978</v>
      </c>
      <c r="F30" s="454">
        <v>42978</v>
      </c>
      <c r="G30" s="451">
        <v>77.870017335735426</v>
      </c>
      <c r="H30" s="451">
        <v>352.6808091870007</v>
      </c>
      <c r="I30" s="451">
        <v>-75.909300980999433</v>
      </c>
      <c r="J30" s="451">
        <v>27.049828598999966</v>
      </c>
      <c r="K30" s="451">
        <v>-898.30278457599979</v>
      </c>
      <c r="L30" s="451">
        <v>-574.32056366699999</v>
      </c>
      <c r="M30" s="451">
        <v>-72.892760193000186</v>
      </c>
    </row>
    <row r="31" spans="5:14" x14ac:dyDescent="0.25">
      <c r="E31" s="453"/>
      <c r="F31" s="454"/>
      <c r="G31" s="455"/>
      <c r="H31" s="455"/>
      <c r="I31" s="455"/>
      <c r="J31" s="455"/>
      <c r="K31" s="455"/>
      <c r="L31" s="455"/>
      <c r="M31" s="455"/>
    </row>
    <row r="32" spans="5:14" x14ac:dyDescent="0.25">
      <c r="E32" s="453"/>
      <c r="F32" s="456"/>
    </row>
    <row r="33" spans="5:6" x14ac:dyDescent="0.25">
      <c r="E33" s="453"/>
      <c r="F33" s="456"/>
    </row>
    <row r="34" spans="5:6" x14ac:dyDescent="0.25">
      <c r="E34" s="453"/>
      <c r="F34" s="456"/>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zoomScale="90" zoomScaleNormal="90" workbookViewId="0">
      <selection activeCell="C3" sqref="C3"/>
    </sheetView>
  </sheetViews>
  <sheetFormatPr defaultRowHeight="15" x14ac:dyDescent="0.25"/>
  <cols>
    <col min="1" max="1" width="14.85546875" customWidth="1"/>
    <col min="2" max="2" width="72.85546875" customWidth="1"/>
    <col min="3" max="3" width="33.85546875" customWidth="1"/>
    <col min="4" max="4" width="15.5703125" customWidth="1"/>
    <col min="5" max="5" width="13" customWidth="1"/>
    <col min="6" max="6" width="21.7109375" customWidth="1"/>
    <col min="7" max="7" width="20.5703125" customWidth="1"/>
    <col min="8" max="8" width="19.5703125" customWidth="1"/>
    <col min="9" max="9" width="22.42578125" customWidth="1"/>
  </cols>
  <sheetData>
    <row r="1" spans="1:9" ht="15.75" x14ac:dyDescent="0.25">
      <c r="A1" s="1" t="s">
        <v>0</v>
      </c>
      <c r="B1" s="428" t="s">
        <v>646</v>
      </c>
      <c r="C1" s="428"/>
    </row>
    <row r="2" spans="1:9" ht="15.75" x14ac:dyDescent="0.25">
      <c r="A2" s="1" t="s">
        <v>2</v>
      </c>
      <c r="B2" s="428" t="s">
        <v>1406</v>
      </c>
      <c r="C2" s="428"/>
    </row>
    <row r="3" spans="1:9" ht="15.75" x14ac:dyDescent="0.25">
      <c r="A3" s="1" t="s">
        <v>3</v>
      </c>
      <c r="B3" s="431" t="s">
        <v>178</v>
      </c>
      <c r="C3" s="431"/>
    </row>
    <row r="4" spans="1:9" ht="15.75" x14ac:dyDescent="0.25">
      <c r="A4" s="1" t="s">
        <v>5</v>
      </c>
      <c r="B4" s="432" t="s">
        <v>1335</v>
      </c>
      <c r="C4" s="457"/>
    </row>
    <row r="5" spans="1:9" ht="15.75" x14ac:dyDescent="0.25">
      <c r="A5" s="1" t="s">
        <v>6</v>
      </c>
      <c r="B5" s="431"/>
      <c r="C5" s="431"/>
    </row>
    <row r="6" spans="1:9" ht="15.75" x14ac:dyDescent="0.25">
      <c r="A6" s="1" t="s">
        <v>7</v>
      </c>
      <c r="B6" s="458"/>
      <c r="C6" s="432"/>
    </row>
    <row r="7" spans="1:9" ht="47.25" customHeight="1" x14ac:dyDescent="0.25">
      <c r="D7" s="459"/>
      <c r="E7" s="460"/>
      <c r="F7" s="461" t="s">
        <v>647</v>
      </c>
      <c r="G7" s="461" t="s">
        <v>648</v>
      </c>
      <c r="H7" s="461" t="s">
        <v>649</v>
      </c>
      <c r="I7" s="461" t="s">
        <v>650</v>
      </c>
    </row>
    <row r="8" spans="1:9" ht="39" customHeight="1" x14ac:dyDescent="0.25">
      <c r="F8" s="461" t="s">
        <v>651</v>
      </c>
      <c r="G8" s="461" t="s">
        <v>652</v>
      </c>
      <c r="H8" s="461" t="s">
        <v>653</v>
      </c>
      <c r="I8" s="461" t="s">
        <v>654</v>
      </c>
    </row>
    <row r="9" spans="1:9" ht="15.75" x14ac:dyDescent="0.25">
      <c r="D9" s="449">
        <v>42400</v>
      </c>
      <c r="E9" s="462">
        <v>42400</v>
      </c>
      <c r="F9" s="463">
        <v>4852.9174708013206</v>
      </c>
      <c r="G9" s="463">
        <v>-3258.9217818424499</v>
      </c>
      <c r="H9" s="463">
        <v>148.91175043967138</v>
      </c>
      <c r="I9" s="464">
        <v>70</v>
      </c>
    </row>
    <row r="10" spans="1:9" ht="15.75" x14ac:dyDescent="0.25">
      <c r="D10" s="453">
        <v>42429</v>
      </c>
      <c r="E10" s="466">
        <v>42429</v>
      </c>
      <c r="F10" s="463">
        <v>5039.8204709227039</v>
      </c>
      <c r="G10" s="463">
        <v>-2550.16669430615</v>
      </c>
      <c r="H10" s="463">
        <v>197.627099521584</v>
      </c>
      <c r="I10" s="464">
        <v>70</v>
      </c>
    </row>
    <row r="11" spans="1:9" ht="15.75" x14ac:dyDescent="0.25">
      <c r="D11" s="453">
        <v>42460</v>
      </c>
      <c r="E11" s="466">
        <v>42460</v>
      </c>
      <c r="F11" s="463">
        <v>5653.26699498978</v>
      </c>
      <c r="G11" s="463">
        <v>-3236.69246572775</v>
      </c>
      <c r="H11" s="463">
        <v>174.6618517159207</v>
      </c>
      <c r="I11" s="464">
        <v>70</v>
      </c>
    </row>
    <row r="12" spans="1:9" ht="15.75" x14ac:dyDescent="0.25">
      <c r="D12" s="453">
        <v>42490</v>
      </c>
      <c r="E12" s="466">
        <v>42490</v>
      </c>
      <c r="F12" s="463">
        <v>5734.3511441002784</v>
      </c>
      <c r="G12" s="463">
        <v>-3342.6875788482798</v>
      </c>
      <c r="H12" s="463">
        <v>171.54912054557144</v>
      </c>
      <c r="I12" s="464">
        <v>100</v>
      </c>
    </row>
    <row r="13" spans="1:9" ht="15.75" x14ac:dyDescent="0.25">
      <c r="D13" s="453">
        <v>42521</v>
      </c>
      <c r="E13" s="466">
        <v>42521</v>
      </c>
      <c r="F13" s="463">
        <v>5908.8652414750668</v>
      </c>
      <c r="G13" s="463">
        <v>-3175.8066934602598</v>
      </c>
      <c r="H13" s="463">
        <v>186.05871867588237</v>
      </c>
      <c r="I13" s="464">
        <v>100</v>
      </c>
    </row>
    <row r="14" spans="1:9" ht="15.75" x14ac:dyDescent="0.25">
      <c r="D14" s="453">
        <v>42551</v>
      </c>
      <c r="E14" s="466">
        <v>42551</v>
      </c>
      <c r="F14" s="463">
        <v>6051.112659282915</v>
      </c>
      <c r="G14" s="463">
        <v>-3425.6103177504201</v>
      </c>
      <c r="H14" s="463">
        <v>176.64334521436894</v>
      </c>
      <c r="I14" s="464">
        <v>100</v>
      </c>
    </row>
    <row r="15" spans="1:9" ht="15.75" x14ac:dyDescent="0.25">
      <c r="D15" s="453">
        <v>42582</v>
      </c>
      <c r="E15" s="466">
        <v>42582</v>
      </c>
      <c r="F15" s="463">
        <v>5923.3874362074439</v>
      </c>
      <c r="G15" s="463">
        <v>-3367.2984700536799</v>
      </c>
      <c r="H15" s="463">
        <v>175.90918918788378</v>
      </c>
      <c r="I15" s="464">
        <v>100</v>
      </c>
    </row>
    <row r="16" spans="1:9" ht="15.75" x14ac:dyDescent="0.25">
      <c r="D16" s="453">
        <v>42613</v>
      </c>
      <c r="E16" s="466">
        <v>42613</v>
      </c>
      <c r="F16" s="463">
        <v>5731.9273308948877</v>
      </c>
      <c r="G16" s="463">
        <v>-3358.4015860160798</v>
      </c>
      <c r="H16" s="463">
        <v>170.67426822217573</v>
      </c>
      <c r="I16" s="464">
        <v>100</v>
      </c>
    </row>
    <row r="17" spans="4:9" ht="15.75" x14ac:dyDescent="0.25">
      <c r="D17" s="453">
        <v>42643</v>
      </c>
      <c r="E17" s="466">
        <v>42643</v>
      </c>
      <c r="F17" s="463">
        <v>5725.7427994232885</v>
      </c>
      <c r="G17" s="463">
        <v>-2978.6970759563401</v>
      </c>
      <c r="H17" s="463">
        <v>192.22306442775763</v>
      </c>
      <c r="I17" s="464">
        <v>100</v>
      </c>
    </row>
    <row r="18" spans="4:9" ht="15.75" x14ac:dyDescent="0.25">
      <c r="D18" s="453">
        <v>42674</v>
      </c>
      <c r="E18" s="466">
        <v>42674</v>
      </c>
      <c r="F18" s="463">
        <v>6175.0219574154889</v>
      </c>
      <c r="G18" s="463">
        <v>-3428.98716096006</v>
      </c>
      <c r="H18" s="463">
        <v>180.08297108020037</v>
      </c>
      <c r="I18" s="464">
        <v>100</v>
      </c>
    </row>
    <row r="19" spans="4:9" ht="15.75" x14ac:dyDescent="0.25">
      <c r="D19" s="453">
        <v>42704</v>
      </c>
      <c r="E19" s="466">
        <v>42704</v>
      </c>
      <c r="F19" s="463">
        <v>6892.5828911880753</v>
      </c>
      <c r="G19" s="463">
        <v>-3603.2036943861099</v>
      </c>
      <c r="H19" s="463">
        <v>191.29040364625814</v>
      </c>
      <c r="I19" s="464">
        <v>100</v>
      </c>
    </row>
    <row r="20" spans="4:9" ht="15.75" x14ac:dyDescent="0.25">
      <c r="D20" s="453">
        <v>42735</v>
      </c>
      <c r="E20" s="466">
        <v>42735</v>
      </c>
      <c r="F20" s="463">
        <v>7573.3530088810876</v>
      </c>
      <c r="G20" s="463">
        <v>-3974.8914431923699</v>
      </c>
      <c r="H20" s="463">
        <v>190.52980734484339</v>
      </c>
      <c r="I20" s="464">
        <v>100</v>
      </c>
    </row>
    <row r="21" spans="4:9" ht="15.75" x14ac:dyDescent="0.25">
      <c r="D21" s="449">
        <v>42766</v>
      </c>
      <c r="E21" s="467">
        <v>42766</v>
      </c>
      <c r="F21" s="463">
        <v>6877.6383983937394</v>
      </c>
      <c r="G21" s="463">
        <v>-3641.0979804558901</v>
      </c>
      <c r="H21" s="463">
        <v>188.88913276463416</v>
      </c>
      <c r="I21" s="464">
        <v>100</v>
      </c>
    </row>
    <row r="22" spans="4:9" ht="15.75" x14ac:dyDescent="0.25">
      <c r="D22" s="453">
        <v>42794</v>
      </c>
      <c r="E22" s="466">
        <v>42794</v>
      </c>
      <c r="F22" s="463">
        <v>6976.73610088859</v>
      </c>
      <c r="G22" s="463">
        <v>-3589.7259161454499</v>
      </c>
      <c r="H22" s="463">
        <v>194.35289110818854</v>
      </c>
      <c r="I22" s="464">
        <v>100</v>
      </c>
    </row>
    <row r="23" spans="4:9" ht="15.75" x14ac:dyDescent="0.25">
      <c r="D23" s="453">
        <v>42825</v>
      </c>
      <c r="E23" s="466">
        <v>42825</v>
      </c>
      <c r="F23" s="463">
        <v>7148</v>
      </c>
      <c r="G23" s="463">
        <v>-3729</v>
      </c>
      <c r="H23" s="463">
        <f>-F23/G23*100</f>
        <v>191.68677929739877</v>
      </c>
      <c r="I23" s="464">
        <v>100</v>
      </c>
    </row>
    <row r="24" spans="4:9" ht="15.75" x14ac:dyDescent="0.25">
      <c r="D24" s="453">
        <v>42855</v>
      </c>
      <c r="E24" s="466">
        <v>42855</v>
      </c>
      <c r="F24" s="463">
        <v>7066.9</v>
      </c>
      <c r="G24" s="463">
        <v>-3844.7</v>
      </c>
      <c r="H24" s="463">
        <f>-F24/G24*100</f>
        <v>183.80887975654798</v>
      </c>
      <c r="I24" s="464">
        <v>100</v>
      </c>
    </row>
    <row r="25" spans="4:9" ht="15.75" x14ac:dyDescent="0.25">
      <c r="D25" s="453">
        <v>42886</v>
      </c>
      <c r="E25" s="466">
        <v>42886</v>
      </c>
      <c r="F25" s="463">
        <v>7149.8959999999997</v>
      </c>
      <c r="G25" s="463">
        <v>-3655.8670000000002</v>
      </c>
      <c r="H25" s="463">
        <v>195.57319782147434</v>
      </c>
      <c r="I25" s="464">
        <v>100</v>
      </c>
    </row>
    <row r="26" spans="4:9" ht="15.75" x14ac:dyDescent="0.25">
      <c r="D26" s="453">
        <v>42916</v>
      </c>
      <c r="E26" s="466">
        <v>42916</v>
      </c>
      <c r="F26" s="463">
        <v>7363.7806153489601</v>
      </c>
      <c r="G26" s="463">
        <v>-4019.1132539136102</v>
      </c>
      <c r="H26" s="463">
        <v>183.21903738787358</v>
      </c>
      <c r="I26" s="464">
        <v>100</v>
      </c>
    </row>
    <row r="27" spans="4:9" ht="15.75" x14ac:dyDescent="0.25">
      <c r="D27" s="453">
        <v>42947</v>
      </c>
      <c r="E27" s="466">
        <v>42947</v>
      </c>
      <c r="F27" s="463">
        <v>7267.3973825479497</v>
      </c>
      <c r="G27" s="463">
        <v>-3999.1701301104399</v>
      </c>
      <c r="H27" s="463">
        <v>181.72263609968638</v>
      </c>
      <c r="I27" s="464">
        <v>100</v>
      </c>
    </row>
    <row r="28" spans="4:9" ht="15.75" x14ac:dyDescent="0.25">
      <c r="D28" s="453">
        <v>42978</v>
      </c>
      <c r="E28" s="466">
        <v>42978</v>
      </c>
      <c r="F28" s="463">
        <v>7451.5878482539601</v>
      </c>
      <c r="G28" s="463">
        <v>-3913.5789552761298</v>
      </c>
      <c r="H28" s="463">
        <v>190.40341164467958</v>
      </c>
      <c r="I28" s="464">
        <v>100</v>
      </c>
    </row>
    <row r="29" spans="4:9" ht="15.75" x14ac:dyDescent="0.25">
      <c r="D29" s="465"/>
      <c r="E29" s="466"/>
      <c r="F29" s="463"/>
      <c r="G29" s="463"/>
      <c r="H29" s="463"/>
      <c r="I29" s="464"/>
    </row>
    <row r="30" spans="4:9" ht="15.75" x14ac:dyDescent="0.25">
      <c r="D30" s="465"/>
      <c r="E30" s="466"/>
      <c r="F30" s="468"/>
      <c r="G30" s="468"/>
      <c r="H30" s="468"/>
      <c r="I30" s="468"/>
    </row>
    <row r="31" spans="4:9" ht="15.75" x14ac:dyDescent="0.25">
      <c r="D31" s="465"/>
      <c r="E31" s="466"/>
      <c r="F31" s="468"/>
      <c r="G31" s="468"/>
      <c r="H31" s="468"/>
      <c r="I31" s="468"/>
    </row>
    <row r="32" spans="4:9" ht="15.75" x14ac:dyDescent="0.25">
      <c r="D32" s="465"/>
      <c r="E32" s="466"/>
      <c r="F32" s="468"/>
      <c r="G32" s="468"/>
      <c r="H32" s="468"/>
      <c r="I32" s="468"/>
    </row>
    <row r="33" spans="4:9" ht="15.75" x14ac:dyDescent="0.25">
      <c r="D33" s="465"/>
      <c r="E33" s="466"/>
      <c r="F33" s="468"/>
      <c r="H33" s="468"/>
      <c r="I33" s="468"/>
    </row>
    <row r="34" spans="4:9" ht="15.75" x14ac:dyDescent="0.25">
      <c r="D34" s="465"/>
      <c r="E34" s="466"/>
    </row>
    <row r="35" spans="4:9" ht="15.75" x14ac:dyDescent="0.25">
      <c r="D35" s="465"/>
      <c r="E35" s="466"/>
    </row>
    <row r="36" spans="4:9" ht="15.75" x14ac:dyDescent="0.25">
      <c r="D36" s="465"/>
      <c r="E36" s="466"/>
    </row>
    <row r="37" spans="4:9" ht="15.75" x14ac:dyDescent="0.25">
      <c r="D37" s="465"/>
      <c r="E37" s="466"/>
    </row>
    <row r="38" spans="4:9" ht="15.75" x14ac:dyDescent="0.25">
      <c r="D38" s="465"/>
      <c r="E38" s="466"/>
    </row>
    <row r="39" spans="4:9" ht="15.75" x14ac:dyDescent="0.25">
      <c r="D39" s="465"/>
      <c r="E39" s="466"/>
    </row>
    <row r="40" spans="4:9" ht="15.75" x14ac:dyDescent="0.25">
      <c r="D40" s="465"/>
      <c r="E40" s="466"/>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showGridLines="0" zoomScale="75" zoomScaleNormal="75" workbookViewId="0">
      <selection activeCell="B3" sqref="B3"/>
    </sheetView>
  </sheetViews>
  <sheetFormatPr defaultColWidth="9" defaultRowHeight="12.75" x14ac:dyDescent="0.2"/>
  <cols>
    <col min="1" max="1" width="13.7109375" style="469" customWidth="1"/>
    <col min="2" max="2" width="100.7109375" style="469" customWidth="1"/>
    <col min="3" max="4" width="9" style="469"/>
    <col min="5" max="5" width="8.140625" style="469" customWidth="1"/>
    <col min="6" max="6" width="11.28515625" style="469" customWidth="1"/>
    <col min="7" max="7" width="14" style="469" customWidth="1"/>
    <col min="8" max="8" width="15.140625" style="469" customWidth="1"/>
    <col min="9" max="9" width="13.5703125" style="469" customWidth="1"/>
    <col min="10" max="10" width="11.42578125" style="469" customWidth="1"/>
    <col min="11" max="11" width="14.7109375" style="469" customWidth="1"/>
    <col min="12" max="12" width="11.7109375" style="469" customWidth="1"/>
    <col min="13" max="13" width="13.42578125" style="469" customWidth="1"/>
    <col min="14" max="14" width="15.5703125" style="469" customWidth="1"/>
    <col min="15" max="15" width="21.140625" style="469" customWidth="1"/>
    <col min="16" max="16" width="20.85546875" style="469" customWidth="1"/>
    <col min="17" max="16384" width="9" style="469"/>
  </cols>
  <sheetData>
    <row r="1" spans="1:15" ht="15.75" x14ac:dyDescent="0.25">
      <c r="A1" s="1" t="s">
        <v>0</v>
      </c>
      <c r="B1" s="428" t="s">
        <v>655</v>
      </c>
    </row>
    <row r="2" spans="1:15" ht="15.75" x14ac:dyDescent="0.25">
      <c r="A2" s="1" t="s">
        <v>2</v>
      </c>
      <c r="B2" s="428" t="s">
        <v>1407</v>
      </c>
    </row>
    <row r="3" spans="1:15" ht="15.75" x14ac:dyDescent="0.25">
      <c r="A3" s="1" t="s">
        <v>3</v>
      </c>
      <c r="B3" s="431" t="s">
        <v>178</v>
      </c>
    </row>
    <row r="4" spans="1:15" ht="15.75" x14ac:dyDescent="0.25">
      <c r="A4" s="1" t="s">
        <v>5</v>
      </c>
      <c r="B4" s="431" t="s">
        <v>1335</v>
      </c>
    </row>
    <row r="5" spans="1:15" ht="15.75" x14ac:dyDescent="0.25">
      <c r="A5" s="1" t="s">
        <v>6</v>
      </c>
      <c r="B5" s="443"/>
    </row>
    <row r="6" spans="1:15" ht="15.75" x14ac:dyDescent="0.25">
      <c r="A6" s="1" t="s">
        <v>7</v>
      </c>
      <c r="B6" s="443"/>
    </row>
    <row r="7" spans="1:15" ht="47.25" x14ac:dyDescent="0.25">
      <c r="E7" s="470"/>
      <c r="F7" s="471"/>
      <c r="G7" s="472" t="s">
        <v>656</v>
      </c>
      <c r="H7" s="472" t="s">
        <v>657</v>
      </c>
      <c r="I7" s="472" t="s">
        <v>658</v>
      </c>
      <c r="J7" s="472" t="s">
        <v>659</v>
      </c>
      <c r="K7" s="472" t="s">
        <v>660</v>
      </c>
      <c r="L7" s="472" t="s">
        <v>661</v>
      </c>
      <c r="M7" s="472" t="s">
        <v>662</v>
      </c>
      <c r="N7" s="472" t="s">
        <v>663</v>
      </c>
      <c r="O7" s="472" t="s">
        <v>664</v>
      </c>
    </row>
    <row r="8" spans="1:15" ht="63" x14ac:dyDescent="0.2">
      <c r="E8" s="472" t="s">
        <v>604</v>
      </c>
      <c r="F8" s="472" t="s">
        <v>605</v>
      </c>
      <c r="G8" s="472" t="s">
        <v>665</v>
      </c>
      <c r="H8" s="472" t="s">
        <v>666</v>
      </c>
      <c r="I8" s="472" t="s">
        <v>667</v>
      </c>
      <c r="J8" s="472" t="s">
        <v>668</v>
      </c>
      <c r="K8" s="472" t="s">
        <v>669</v>
      </c>
      <c r="L8" s="472" t="s">
        <v>670</v>
      </c>
      <c r="M8" s="472" t="s">
        <v>671</v>
      </c>
      <c r="N8" s="472" t="s">
        <v>672</v>
      </c>
      <c r="O8" s="472" t="s">
        <v>673</v>
      </c>
    </row>
    <row r="9" spans="1:15" ht="15.75" x14ac:dyDescent="0.25">
      <c r="E9" s="449">
        <v>41305</v>
      </c>
      <c r="F9" s="450">
        <v>41305</v>
      </c>
      <c r="G9" s="473">
        <v>759.19914199999994</v>
      </c>
      <c r="H9" s="474">
        <v>2634.2406980000001</v>
      </c>
      <c r="I9" s="475">
        <v>1023.3211689999999</v>
      </c>
      <c r="J9" s="475">
        <v>3162.8601480000002</v>
      </c>
      <c r="K9" s="475">
        <v>189.5</v>
      </c>
      <c r="L9" s="476">
        <v>0</v>
      </c>
      <c r="M9" s="475">
        <v>0</v>
      </c>
      <c r="N9" s="477"/>
      <c r="O9" s="478"/>
    </row>
    <row r="10" spans="1:15" ht="15.75" x14ac:dyDescent="0.25">
      <c r="E10" s="453">
        <v>41333</v>
      </c>
      <c r="F10" s="454">
        <v>41333</v>
      </c>
      <c r="G10" s="473">
        <v>760.31734400000005</v>
      </c>
      <c r="H10" s="474">
        <v>2572.2579429999996</v>
      </c>
      <c r="I10" s="475">
        <v>1050.4956610000002</v>
      </c>
      <c r="J10" s="475">
        <v>3283.2892269999998</v>
      </c>
      <c r="K10" s="475">
        <v>405.1</v>
      </c>
      <c r="L10" s="476">
        <v>0</v>
      </c>
      <c r="M10" s="475">
        <v>0</v>
      </c>
      <c r="N10" s="477"/>
      <c r="O10" s="478"/>
    </row>
    <row r="11" spans="1:15" ht="15.75" x14ac:dyDescent="0.25">
      <c r="E11" s="453">
        <v>41364</v>
      </c>
      <c r="F11" s="454">
        <v>41364</v>
      </c>
      <c r="G11" s="473">
        <v>873.015672</v>
      </c>
      <c r="H11" s="474">
        <v>2499.0196580000002</v>
      </c>
      <c r="I11" s="475">
        <v>1153.4130419999999</v>
      </c>
      <c r="J11" s="475">
        <v>3589.7633480000004</v>
      </c>
      <c r="K11" s="475">
        <v>289.7</v>
      </c>
      <c r="L11" s="476">
        <v>0</v>
      </c>
      <c r="M11" s="475">
        <v>0</v>
      </c>
      <c r="N11" s="477"/>
      <c r="O11" s="478"/>
    </row>
    <row r="12" spans="1:15" ht="15.75" x14ac:dyDescent="0.25">
      <c r="E12" s="453">
        <v>41394</v>
      </c>
      <c r="F12" s="454">
        <v>41394</v>
      </c>
      <c r="G12" s="473">
        <v>777.92430899999999</v>
      </c>
      <c r="H12" s="474">
        <v>2642.4826280000007</v>
      </c>
      <c r="I12" s="475">
        <v>1088.905501</v>
      </c>
      <c r="J12" s="475">
        <v>3583.5395149999999</v>
      </c>
      <c r="K12" s="475">
        <v>80.900000000000006</v>
      </c>
      <c r="L12" s="476">
        <v>0</v>
      </c>
      <c r="M12" s="475">
        <v>0</v>
      </c>
      <c r="N12" s="477"/>
      <c r="O12" s="478"/>
    </row>
    <row r="13" spans="1:15" ht="15.75" x14ac:dyDescent="0.25">
      <c r="E13" s="453">
        <v>41425</v>
      </c>
      <c r="F13" s="454">
        <v>41425</v>
      </c>
      <c r="G13" s="473">
        <v>813.13437799999997</v>
      </c>
      <c r="H13" s="474">
        <v>2724.3955479999995</v>
      </c>
      <c r="I13" s="475">
        <v>1075.603292</v>
      </c>
      <c r="J13" s="475">
        <v>3269.2258750000001</v>
      </c>
      <c r="K13" s="475">
        <v>367.7</v>
      </c>
      <c r="L13" s="476">
        <v>0</v>
      </c>
      <c r="M13" s="475">
        <v>0</v>
      </c>
      <c r="N13" s="477"/>
      <c r="O13" s="478"/>
    </row>
    <row r="14" spans="1:15" ht="15.75" x14ac:dyDescent="0.25">
      <c r="E14" s="453">
        <v>41455</v>
      </c>
      <c r="F14" s="454">
        <v>41455</v>
      </c>
      <c r="G14" s="473">
        <v>724.64758400000005</v>
      </c>
      <c r="H14" s="473">
        <v>2781.0571769999997</v>
      </c>
      <c r="I14" s="475">
        <v>982.15019400000006</v>
      </c>
      <c r="J14" s="475">
        <v>3430.5706609999997</v>
      </c>
      <c r="K14" s="475">
        <v>157.9</v>
      </c>
      <c r="L14" s="476">
        <v>0</v>
      </c>
      <c r="M14" s="475">
        <v>0</v>
      </c>
      <c r="N14" s="477"/>
      <c r="O14" s="478"/>
    </row>
    <row r="15" spans="1:15" ht="15.75" x14ac:dyDescent="0.25">
      <c r="E15" s="453">
        <v>41486</v>
      </c>
      <c r="F15" s="454">
        <v>41486</v>
      </c>
      <c r="G15" s="473">
        <v>828.33940300000006</v>
      </c>
      <c r="H15" s="473">
        <v>2833.8053669999999</v>
      </c>
      <c r="I15" s="475">
        <v>995.92502999999999</v>
      </c>
      <c r="J15" s="475">
        <v>3013.7947840000002</v>
      </c>
      <c r="K15" s="475">
        <v>310.39999999999998</v>
      </c>
      <c r="L15" s="476">
        <v>0</v>
      </c>
      <c r="M15" s="475">
        <v>0</v>
      </c>
      <c r="N15" s="477"/>
      <c r="O15" s="478"/>
    </row>
    <row r="16" spans="1:15" ht="15.75" x14ac:dyDescent="0.25">
      <c r="E16" s="453">
        <v>41517</v>
      </c>
      <c r="F16" s="454">
        <v>41517</v>
      </c>
      <c r="G16" s="473">
        <v>750.27834199999995</v>
      </c>
      <c r="H16" s="473">
        <v>2939.5152619999999</v>
      </c>
      <c r="I16" s="475">
        <v>1073.335284</v>
      </c>
      <c r="J16" s="475">
        <v>3001.1541579999998</v>
      </c>
      <c r="K16" s="475">
        <v>275.39999999999998</v>
      </c>
      <c r="L16" s="476">
        <v>0</v>
      </c>
      <c r="M16" s="475">
        <v>0</v>
      </c>
      <c r="N16" s="477"/>
      <c r="O16" s="478"/>
    </row>
    <row r="17" spans="5:16" ht="15.75" x14ac:dyDescent="0.25">
      <c r="E17" s="453">
        <v>41547</v>
      </c>
      <c r="F17" s="454">
        <v>41547</v>
      </c>
      <c r="G17" s="473">
        <v>813.06089199999997</v>
      </c>
      <c r="H17" s="473">
        <v>2988.2935860000002</v>
      </c>
      <c r="I17" s="475">
        <v>1007.284331</v>
      </c>
      <c r="J17" s="475">
        <v>3210.1378949999998</v>
      </c>
      <c r="K17" s="475">
        <v>436</v>
      </c>
      <c r="L17" s="476">
        <v>0</v>
      </c>
      <c r="M17" s="475">
        <v>0</v>
      </c>
      <c r="N17" s="477"/>
      <c r="O17" s="478"/>
    </row>
    <row r="18" spans="5:16" ht="15.75" x14ac:dyDescent="0.25">
      <c r="E18" s="453">
        <v>41578</v>
      </c>
      <c r="F18" s="454">
        <v>41578</v>
      </c>
      <c r="G18" s="473">
        <v>787.76605900000004</v>
      </c>
      <c r="H18" s="473">
        <v>2745.9233089999998</v>
      </c>
      <c r="I18" s="475">
        <v>1093.886745</v>
      </c>
      <c r="J18" s="475">
        <v>3738.6901039999998</v>
      </c>
      <c r="K18" s="475">
        <v>156</v>
      </c>
      <c r="L18" s="476">
        <v>0</v>
      </c>
      <c r="M18" s="475">
        <v>0</v>
      </c>
      <c r="N18" s="477"/>
      <c r="O18" s="478"/>
    </row>
    <row r="19" spans="5:16" ht="15.75" x14ac:dyDescent="0.25">
      <c r="E19" s="453">
        <v>41608</v>
      </c>
      <c r="F19" s="454">
        <v>41608</v>
      </c>
      <c r="G19" s="473">
        <v>867.94553500000006</v>
      </c>
      <c r="H19" s="473">
        <v>2874.677365</v>
      </c>
      <c r="I19" s="475">
        <v>928.13047499999993</v>
      </c>
      <c r="J19" s="475">
        <v>3740.1647820000003</v>
      </c>
      <c r="K19" s="475">
        <v>290.7</v>
      </c>
      <c r="L19" s="476">
        <v>0</v>
      </c>
      <c r="M19" s="475">
        <v>0</v>
      </c>
      <c r="N19" s="477"/>
      <c r="O19" s="478"/>
    </row>
    <row r="20" spans="5:16" ht="15.75" x14ac:dyDescent="0.25">
      <c r="E20" s="453">
        <v>41639</v>
      </c>
      <c r="F20" s="454">
        <v>41639</v>
      </c>
      <c r="G20" s="473">
        <v>785.06635199999994</v>
      </c>
      <c r="H20" s="473">
        <v>3064.9485359999999</v>
      </c>
      <c r="I20" s="475">
        <v>670.73199999999997</v>
      </c>
      <c r="J20" s="475">
        <v>3859.0509999999999</v>
      </c>
      <c r="K20" s="475">
        <v>604.6</v>
      </c>
      <c r="L20" s="476">
        <v>0</v>
      </c>
      <c r="M20" s="475">
        <v>0</v>
      </c>
      <c r="N20" s="477"/>
      <c r="O20" s="478"/>
    </row>
    <row r="21" spans="5:16" ht="15.75" x14ac:dyDescent="0.25">
      <c r="E21" s="449">
        <v>41670</v>
      </c>
      <c r="F21" s="450">
        <v>41670</v>
      </c>
      <c r="G21" s="473">
        <v>724.00444900000002</v>
      </c>
      <c r="H21" s="473">
        <v>2856.6553730000005</v>
      </c>
      <c r="I21" s="475">
        <v>934.66385500000001</v>
      </c>
      <c r="J21" s="475">
        <v>4048.7838179999999</v>
      </c>
      <c r="K21" s="475">
        <v>158.5</v>
      </c>
      <c r="L21" s="476">
        <v>0</v>
      </c>
      <c r="M21" s="475">
        <v>0</v>
      </c>
      <c r="N21" s="477"/>
      <c r="O21" s="478"/>
    </row>
    <row r="22" spans="5:16" ht="15.75" x14ac:dyDescent="0.25">
      <c r="E22" s="453">
        <v>41698</v>
      </c>
      <c r="F22" s="454">
        <v>41698</v>
      </c>
      <c r="G22" s="473">
        <v>716.11209199999996</v>
      </c>
      <c r="H22" s="473">
        <v>2931.7984409999999</v>
      </c>
      <c r="I22" s="475">
        <v>1192.9086280000001</v>
      </c>
      <c r="J22" s="475">
        <v>3762.2271690000002</v>
      </c>
      <c r="K22" s="475">
        <v>228.2</v>
      </c>
      <c r="L22" s="476">
        <v>0</v>
      </c>
      <c r="M22" s="475">
        <v>0</v>
      </c>
      <c r="N22" s="477"/>
      <c r="O22" s="478"/>
    </row>
    <row r="23" spans="5:16" ht="15.75" x14ac:dyDescent="0.25">
      <c r="E23" s="453">
        <v>41729</v>
      </c>
      <c r="F23" s="454">
        <v>41729</v>
      </c>
      <c r="G23" s="473">
        <v>734.57158700000002</v>
      </c>
      <c r="H23" s="473">
        <v>2889.8122949999997</v>
      </c>
      <c r="I23" s="475">
        <v>1266.5771299999999</v>
      </c>
      <c r="J23" s="475">
        <v>3709.855035</v>
      </c>
      <c r="K23" s="475">
        <v>504.7</v>
      </c>
      <c r="L23" s="476">
        <v>0</v>
      </c>
      <c r="M23" s="475">
        <v>0</v>
      </c>
      <c r="N23" s="477"/>
      <c r="O23" s="478"/>
    </row>
    <row r="24" spans="5:16" ht="15.75" x14ac:dyDescent="0.25">
      <c r="E24" s="453">
        <v>41759</v>
      </c>
      <c r="F24" s="454">
        <v>41759</v>
      </c>
      <c r="G24" s="473">
        <v>748.46888200000001</v>
      </c>
      <c r="H24" s="473">
        <v>3015.562637</v>
      </c>
      <c r="I24" s="475">
        <v>1225.8414369999998</v>
      </c>
      <c r="J24" s="475">
        <v>3846.4080450000001</v>
      </c>
      <c r="K24" s="475">
        <v>199.7</v>
      </c>
      <c r="L24" s="476">
        <v>0</v>
      </c>
      <c r="M24" s="475">
        <v>0</v>
      </c>
      <c r="N24" s="477"/>
      <c r="O24" s="478"/>
    </row>
    <row r="25" spans="5:16" ht="15.75" x14ac:dyDescent="0.25">
      <c r="E25" s="453">
        <v>41790</v>
      </c>
      <c r="F25" s="454">
        <v>41790</v>
      </c>
      <c r="G25" s="473">
        <v>612.21314399999994</v>
      </c>
      <c r="H25" s="473">
        <v>3202.1946310000003</v>
      </c>
      <c r="I25" s="475">
        <v>1219.5577960000001</v>
      </c>
      <c r="J25" s="475">
        <v>3793.48101</v>
      </c>
      <c r="K25" s="475">
        <v>198.1</v>
      </c>
      <c r="L25" s="476">
        <v>0</v>
      </c>
      <c r="M25" s="475">
        <v>0</v>
      </c>
      <c r="N25" s="477"/>
      <c r="O25" s="478"/>
    </row>
    <row r="26" spans="5:16" ht="15.75" x14ac:dyDescent="0.25">
      <c r="E26" s="453">
        <v>41820</v>
      </c>
      <c r="F26" s="454">
        <v>41820</v>
      </c>
      <c r="G26" s="473">
        <v>716.22265099999993</v>
      </c>
      <c r="H26" s="473">
        <v>3340.1850420000001</v>
      </c>
      <c r="I26" s="475">
        <v>1121.5851740000001</v>
      </c>
      <c r="J26" s="475">
        <v>3500.1544049999998</v>
      </c>
      <c r="K26" s="475">
        <v>493.4</v>
      </c>
      <c r="L26" s="476">
        <v>0</v>
      </c>
      <c r="M26" s="475">
        <v>0</v>
      </c>
      <c r="N26" s="477"/>
      <c r="O26" s="478"/>
    </row>
    <row r="27" spans="5:16" ht="15.75" x14ac:dyDescent="0.25">
      <c r="E27" s="453">
        <v>41851</v>
      </c>
      <c r="F27" s="454">
        <v>41851</v>
      </c>
      <c r="G27" s="473">
        <v>713.00055700000007</v>
      </c>
      <c r="H27" s="473">
        <v>3493.0545999999995</v>
      </c>
      <c r="I27" s="475">
        <v>1140.9614490000001</v>
      </c>
      <c r="J27" s="475">
        <v>3744.3833610000001</v>
      </c>
      <c r="K27" s="475">
        <v>303.5</v>
      </c>
      <c r="L27" s="476">
        <v>0</v>
      </c>
      <c r="M27" s="475">
        <v>0</v>
      </c>
      <c r="N27" s="477"/>
      <c r="O27" s="478"/>
      <c r="P27" s="479"/>
    </row>
    <row r="28" spans="5:16" ht="15.75" x14ac:dyDescent="0.25">
      <c r="E28" s="453">
        <v>41882</v>
      </c>
      <c r="F28" s="454">
        <v>41882</v>
      </c>
      <c r="G28" s="473">
        <v>748.75897199999997</v>
      </c>
      <c r="H28" s="473">
        <v>3571.4304499999998</v>
      </c>
      <c r="I28" s="475">
        <v>881.82669599999997</v>
      </c>
      <c r="J28" s="475">
        <v>3.1669999999999998</v>
      </c>
      <c r="K28" s="475">
        <v>556.79999999999995</v>
      </c>
      <c r="L28" s="475">
        <v>4837.1000000000004</v>
      </c>
      <c r="M28" s="475">
        <v>0</v>
      </c>
      <c r="N28" s="477"/>
      <c r="O28" s="478"/>
      <c r="P28" s="479"/>
    </row>
    <row r="29" spans="5:16" ht="15.75" x14ac:dyDescent="0.25">
      <c r="E29" s="453">
        <v>41912</v>
      </c>
      <c r="F29" s="454">
        <v>41912</v>
      </c>
      <c r="G29" s="473">
        <v>764.84147100000007</v>
      </c>
      <c r="H29" s="473">
        <v>3793.7751250000001</v>
      </c>
      <c r="I29" s="475">
        <v>859.97841400000004</v>
      </c>
      <c r="J29" s="475">
        <v>3.0779999999999998</v>
      </c>
      <c r="K29" s="475">
        <v>397.6</v>
      </c>
      <c r="L29" s="475">
        <v>4746.3999999999996</v>
      </c>
      <c r="M29" s="475">
        <v>0</v>
      </c>
      <c r="N29" s="477"/>
      <c r="O29" s="478"/>
      <c r="P29" s="479"/>
    </row>
    <row r="30" spans="5:16" ht="15.75" x14ac:dyDescent="0.25">
      <c r="E30" s="453">
        <v>41943</v>
      </c>
      <c r="F30" s="454">
        <v>41943</v>
      </c>
      <c r="G30" s="473">
        <v>655.987436</v>
      </c>
      <c r="H30" s="473">
        <v>3862.0196350000001</v>
      </c>
      <c r="I30" s="475">
        <v>828.85536000000002</v>
      </c>
      <c r="J30" s="475">
        <v>3.0139999999999998</v>
      </c>
      <c r="K30" s="475">
        <v>199.5</v>
      </c>
      <c r="L30" s="475">
        <v>4913.1000000000004</v>
      </c>
      <c r="M30" s="475">
        <v>0</v>
      </c>
      <c r="N30" s="477"/>
      <c r="O30" s="478"/>
      <c r="P30" s="479"/>
    </row>
    <row r="31" spans="5:16" ht="15.75" x14ac:dyDescent="0.25">
      <c r="E31" s="453">
        <v>41973</v>
      </c>
      <c r="F31" s="454">
        <v>41973</v>
      </c>
      <c r="G31" s="473">
        <v>936.95133799999996</v>
      </c>
      <c r="H31" s="473">
        <v>3874.6907080000001</v>
      </c>
      <c r="I31" s="475">
        <v>706.56428700000004</v>
      </c>
      <c r="J31" s="475">
        <v>2.879</v>
      </c>
      <c r="K31" s="475">
        <v>392.6</v>
      </c>
      <c r="L31" s="475">
        <v>4773.7</v>
      </c>
      <c r="M31" s="475">
        <v>0</v>
      </c>
      <c r="N31" s="477"/>
      <c r="O31" s="478"/>
      <c r="P31" s="479"/>
    </row>
    <row r="32" spans="5:16" ht="15.75" x14ac:dyDescent="0.25">
      <c r="E32" s="453">
        <v>42004</v>
      </c>
      <c r="F32" s="454">
        <v>42004</v>
      </c>
      <c r="G32" s="473">
        <v>1005.752927</v>
      </c>
      <c r="H32" s="473">
        <v>4010.4728650000002</v>
      </c>
      <c r="I32" s="475">
        <v>440.24299999999999</v>
      </c>
      <c r="J32" s="475">
        <v>2.9830000000000001</v>
      </c>
      <c r="K32" s="475">
        <v>436.8</v>
      </c>
      <c r="L32" s="475">
        <v>5083.3</v>
      </c>
      <c r="M32" s="475">
        <v>0</v>
      </c>
      <c r="N32" s="477"/>
      <c r="O32" s="478"/>
      <c r="P32" s="479"/>
    </row>
    <row r="33" spans="5:16" ht="15.75" x14ac:dyDescent="0.25">
      <c r="E33" s="449">
        <v>42035</v>
      </c>
      <c r="F33" s="450">
        <v>42035</v>
      </c>
      <c r="G33" s="473">
        <v>979.71051899999998</v>
      </c>
      <c r="H33" s="473">
        <v>4010.6023530000002</v>
      </c>
      <c r="I33" s="475">
        <v>630.94687099999999</v>
      </c>
      <c r="J33" s="475">
        <v>3.214</v>
      </c>
      <c r="K33" s="475">
        <v>112.9</v>
      </c>
      <c r="L33" s="475">
        <v>5146</v>
      </c>
      <c r="M33" s="475">
        <v>0</v>
      </c>
      <c r="N33" s="477"/>
      <c r="O33" s="478"/>
      <c r="P33" s="479"/>
    </row>
    <row r="34" spans="5:16" ht="15.75" x14ac:dyDescent="0.25">
      <c r="E34" s="453">
        <v>42063</v>
      </c>
      <c r="F34" s="454">
        <v>42063</v>
      </c>
      <c r="G34" s="473">
        <v>954.31414100000006</v>
      </c>
      <c r="H34" s="473">
        <v>3933.2643720000001</v>
      </c>
      <c r="I34" s="475">
        <v>718.47085199999992</v>
      </c>
      <c r="J34" s="475">
        <v>3.11</v>
      </c>
      <c r="K34" s="475">
        <v>-109.7</v>
      </c>
      <c r="L34" s="475">
        <v>5443.3</v>
      </c>
      <c r="M34" s="475">
        <v>0</v>
      </c>
      <c r="N34" s="477"/>
      <c r="O34" s="478"/>
      <c r="P34" s="479"/>
    </row>
    <row r="35" spans="5:16" ht="15.75" x14ac:dyDescent="0.25">
      <c r="E35" s="453">
        <v>42094</v>
      </c>
      <c r="F35" s="454">
        <v>42094</v>
      </c>
      <c r="G35" s="473">
        <v>805.07382499999994</v>
      </c>
      <c r="H35" s="473">
        <v>4065.9964240000008</v>
      </c>
      <c r="I35" s="475">
        <v>748.18130399999995</v>
      </c>
      <c r="J35" s="475">
        <v>3.194</v>
      </c>
      <c r="K35" s="475">
        <v>707</v>
      </c>
      <c r="L35" s="475">
        <v>4830.5</v>
      </c>
      <c r="M35" s="475">
        <v>0</v>
      </c>
      <c r="N35" s="477"/>
      <c r="O35" s="478"/>
      <c r="P35" s="479"/>
    </row>
    <row r="36" spans="5:16" ht="15.75" x14ac:dyDescent="0.25">
      <c r="E36" s="453">
        <v>42124</v>
      </c>
      <c r="F36" s="454">
        <v>42124</v>
      </c>
      <c r="G36" s="473">
        <v>1108.372331</v>
      </c>
      <c r="H36" s="473">
        <v>4125.8584970000002</v>
      </c>
      <c r="I36" s="475">
        <v>593.19214499999998</v>
      </c>
      <c r="J36" s="475">
        <v>3.1280000000000001</v>
      </c>
      <c r="K36" s="475">
        <v>77.5</v>
      </c>
      <c r="L36" s="475">
        <v>5324.8</v>
      </c>
      <c r="M36" s="475">
        <v>0</v>
      </c>
      <c r="N36" s="477"/>
      <c r="O36" s="478"/>
      <c r="P36" s="479"/>
    </row>
    <row r="37" spans="5:16" ht="15.75" x14ac:dyDescent="0.25">
      <c r="E37" s="453">
        <v>42155</v>
      </c>
      <c r="F37" s="454">
        <v>42155</v>
      </c>
      <c r="G37" s="473">
        <v>1130.1220919999998</v>
      </c>
      <c r="H37" s="473">
        <v>4504.7835880000002</v>
      </c>
      <c r="I37" s="475">
        <v>525.76097699999991</v>
      </c>
      <c r="J37" s="475">
        <v>3.137</v>
      </c>
      <c r="K37" s="475">
        <v>378</v>
      </c>
      <c r="L37" s="475">
        <v>4973.8</v>
      </c>
      <c r="M37" s="475">
        <v>0</v>
      </c>
      <c r="N37" s="477"/>
      <c r="O37" s="478"/>
      <c r="P37" s="479"/>
    </row>
    <row r="38" spans="5:16" ht="15.75" x14ac:dyDescent="0.25">
      <c r="E38" s="453">
        <v>42185</v>
      </c>
      <c r="F38" s="454">
        <v>42185</v>
      </c>
      <c r="G38" s="473">
        <v>1008.740128</v>
      </c>
      <c r="H38" s="473">
        <v>4773.6476339999999</v>
      </c>
      <c r="I38" s="475">
        <v>637.91419700000006</v>
      </c>
      <c r="J38" s="475">
        <v>3.1869999999999998</v>
      </c>
      <c r="K38" s="475">
        <v>500.6</v>
      </c>
      <c r="L38" s="475">
        <v>4366.2</v>
      </c>
      <c r="M38" s="475">
        <v>0</v>
      </c>
      <c r="N38" s="477"/>
      <c r="O38" s="478"/>
      <c r="P38" s="479"/>
    </row>
    <row r="39" spans="5:16" ht="15.75" x14ac:dyDescent="0.25">
      <c r="E39" s="453">
        <v>42216</v>
      </c>
      <c r="F39" s="454">
        <v>42216</v>
      </c>
      <c r="G39" s="473">
        <v>1089.8554730000001</v>
      </c>
      <c r="H39" s="473">
        <v>5034.2263309999989</v>
      </c>
      <c r="I39" s="475">
        <v>546.41790000000003</v>
      </c>
      <c r="J39" s="475">
        <v>3.129</v>
      </c>
      <c r="K39" s="475">
        <v>93.1</v>
      </c>
      <c r="L39" s="475">
        <v>4552.7</v>
      </c>
      <c r="M39" s="475">
        <v>0</v>
      </c>
      <c r="N39" s="477"/>
      <c r="O39" s="478"/>
      <c r="P39" s="479"/>
    </row>
    <row r="40" spans="5:16" ht="15.75" x14ac:dyDescent="0.25">
      <c r="E40" s="453">
        <v>42247</v>
      </c>
      <c r="F40" s="454">
        <v>42247</v>
      </c>
      <c r="G40" s="473">
        <v>898.07593000000008</v>
      </c>
      <c r="H40" s="473">
        <v>5044.3375260000003</v>
      </c>
      <c r="I40" s="475">
        <v>567.40358400000002</v>
      </c>
      <c r="J40" s="475">
        <v>3.1850000000000001</v>
      </c>
      <c r="K40" s="475">
        <v>296.3</v>
      </c>
      <c r="L40" s="475">
        <v>4417.3</v>
      </c>
      <c r="M40" s="475">
        <v>0</v>
      </c>
      <c r="N40" s="477"/>
      <c r="O40" s="478"/>
      <c r="P40" s="479"/>
    </row>
    <row r="41" spans="5:16" ht="15.75" x14ac:dyDescent="0.25">
      <c r="E41" s="453">
        <v>42277</v>
      </c>
      <c r="F41" s="454">
        <v>42277</v>
      </c>
      <c r="G41" s="473">
        <v>1362.783664</v>
      </c>
      <c r="H41" s="473">
        <v>5372.3060589999995</v>
      </c>
      <c r="I41" s="475">
        <v>536.25532799999996</v>
      </c>
      <c r="J41" s="475">
        <v>3.1930000000000001</v>
      </c>
      <c r="K41" s="475">
        <v>-53.7</v>
      </c>
      <c r="L41" s="475">
        <v>3129.3</v>
      </c>
      <c r="M41" s="475">
        <v>835.7</v>
      </c>
      <c r="N41" s="477"/>
      <c r="O41" s="478"/>
      <c r="P41" s="479"/>
    </row>
    <row r="42" spans="5:16" ht="15.75" x14ac:dyDescent="0.25">
      <c r="E42" s="453">
        <v>42308</v>
      </c>
      <c r="F42" s="454">
        <v>42308</v>
      </c>
      <c r="G42" s="473">
        <v>1011.2543939999999</v>
      </c>
      <c r="H42" s="473">
        <v>5500.1832469999999</v>
      </c>
      <c r="I42" s="475">
        <v>569.00242800000001</v>
      </c>
      <c r="J42" s="475">
        <v>0</v>
      </c>
      <c r="K42" s="475">
        <v>43.5</v>
      </c>
      <c r="L42" s="475">
        <v>2174.9</v>
      </c>
      <c r="M42" s="475">
        <v>1713.5</v>
      </c>
      <c r="N42" s="477"/>
      <c r="O42" s="478"/>
      <c r="P42" s="479"/>
    </row>
    <row r="43" spans="5:16" ht="15.75" x14ac:dyDescent="0.25">
      <c r="E43" s="453">
        <v>42338</v>
      </c>
      <c r="F43" s="454">
        <v>42338</v>
      </c>
      <c r="G43" s="473">
        <v>1135.006858</v>
      </c>
      <c r="H43" s="473">
        <v>5694.812559</v>
      </c>
      <c r="I43" s="475">
        <v>481.32093699999996</v>
      </c>
      <c r="J43" s="475">
        <v>0</v>
      </c>
      <c r="K43" s="475">
        <v>195.9</v>
      </c>
      <c r="L43" s="475">
        <v>1447.1</v>
      </c>
      <c r="M43" s="475">
        <v>2301.6999999999998</v>
      </c>
      <c r="N43" s="477"/>
      <c r="O43" s="478"/>
      <c r="P43" s="479"/>
    </row>
    <row r="44" spans="5:16" ht="15.75" x14ac:dyDescent="0.25">
      <c r="E44" s="453">
        <v>42369</v>
      </c>
      <c r="F44" s="454">
        <v>42369</v>
      </c>
      <c r="G44" s="473">
        <v>1238.283514</v>
      </c>
      <c r="H44" s="473">
        <v>5756.4670210000004</v>
      </c>
      <c r="I44" s="475">
        <v>386.87116800000001</v>
      </c>
      <c r="J44" s="475">
        <v>0</v>
      </c>
      <c r="K44" s="475">
        <v>251.2</v>
      </c>
      <c r="L44" s="475">
        <v>958.1</v>
      </c>
      <c r="M44" s="475">
        <v>2986.8</v>
      </c>
      <c r="N44" s="477"/>
      <c r="O44" s="478"/>
      <c r="P44" s="479"/>
    </row>
    <row r="45" spans="5:16" ht="15.75" x14ac:dyDescent="0.25">
      <c r="E45" s="449">
        <v>42400</v>
      </c>
      <c r="F45" s="450">
        <v>42400</v>
      </c>
      <c r="G45" s="473">
        <v>1087.677426</v>
      </c>
      <c r="H45" s="473">
        <v>5646.4468879999995</v>
      </c>
      <c r="I45" s="475">
        <v>500.47616800000003</v>
      </c>
      <c r="J45" s="475">
        <v>0</v>
      </c>
      <c r="K45" s="475">
        <v>67.3</v>
      </c>
      <c r="L45" s="475">
        <v>741.1</v>
      </c>
      <c r="M45" s="475">
        <v>3015.6</v>
      </c>
      <c r="N45" s="477"/>
      <c r="O45" s="478"/>
      <c r="P45" s="480"/>
    </row>
    <row r="46" spans="5:16" ht="15.75" x14ac:dyDescent="0.25">
      <c r="E46" s="453">
        <v>42429</v>
      </c>
      <c r="F46" s="454">
        <v>42429</v>
      </c>
      <c r="G46" s="473">
        <v>958.21770900000001</v>
      </c>
      <c r="H46" s="473">
        <v>5774.8164449999995</v>
      </c>
      <c r="I46" s="475">
        <v>525.60697900000002</v>
      </c>
      <c r="J46" s="475">
        <v>0</v>
      </c>
      <c r="K46" s="475">
        <v>46</v>
      </c>
      <c r="L46" s="475">
        <v>993.8</v>
      </c>
      <c r="M46" s="475">
        <v>3078.8</v>
      </c>
      <c r="N46" s="477">
        <v>62</v>
      </c>
      <c r="O46" s="478"/>
      <c r="P46" s="479"/>
    </row>
    <row r="47" spans="5:16" ht="15.75" x14ac:dyDescent="0.25">
      <c r="E47" s="453">
        <v>42460</v>
      </c>
      <c r="F47" s="454">
        <v>42460</v>
      </c>
      <c r="G47" s="473">
        <v>1096.732205</v>
      </c>
      <c r="H47" s="473">
        <v>6204.9759629999999</v>
      </c>
      <c r="I47" s="475">
        <v>625.62735900000007</v>
      </c>
      <c r="J47" s="475">
        <v>0</v>
      </c>
      <c r="K47" s="475">
        <v>-95.6</v>
      </c>
      <c r="L47" s="475">
        <v>220.2</v>
      </c>
      <c r="M47" s="475">
        <v>2559.3000000000002</v>
      </c>
      <c r="N47" s="477">
        <v>69</v>
      </c>
      <c r="O47" s="478"/>
      <c r="P47" s="479"/>
    </row>
    <row r="48" spans="5:16" ht="15.75" x14ac:dyDescent="0.25">
      <c r="E48" s="453">
        <v>42490</v>
      </c>
      <c r="F48" s="454">
        <v>42490</v>
      </c>
      <c r="G48" s="473">
        <v>1066.351189</v>
      </c>
      <c r="H48" s="473">
        <v>6252.1851289999995</v>
      </c>
      <c r="I48" s="475">
        <v>546.64317799999992</v>
      </c>
      <c r="J48" s="475">
        <v>0</v>
      </c>
      <c r="K48" s="475">
        <v>-28.2</v>
      </c>
      <c r="L48" s="475">
        <v>442.3</v>
      </c>
      <c r="M48" s="475">
        <v>2327.6999999999998</v>
      </c>
      <c r="N48" s="477">
        <v>67</v>
      </c>
      <c r="O48" s="478"/>
      <c r="P48" s="479"/>
    </row>
    <row r="49" spans="5:16" ht="15.75" x14ac:dyDescent="0.25">
      <c r="E49" s="453">
        <v>42521</v>
      </c>
      <c r="F49" s="454">
        <v>42521</v>
      </c>
      <c r="G49" s="473">
        <v>1204.0863489999999</v>
      </c>
      <c r="H49" s="473">
        <v>6117.3406630000009</v>
      </c>
      <c r="I49" s="475">
        <v>591.32849299999998</v>
      </c>
      <c r="J49" s="475">
        <v>0</v>
      </c>
      <c r="K49" s="475">
        <v>-143.30000000000001</v>
      </c>
      <c r="L49" s="476">
        <v>0</v>
      </c>
      <c r="M49" s="475">
        <v>2181.5</v>
      </c>
      <c r="N49" s="477">
        <v>35</v>
      </c>
      <c r="O49" s="478"/>
      <c r="P49" s="479"/>
    </row>
    <row r="50" spans="5:16" ht="15.75" x14ac:dyDescent="0.25">
      <c r="E50" s="453">
        <v>42551</v>
      </c>
      <c r="F50" s="454">
        <v>42551</v>
      </c>
      <c r="G50" s="473">
        <v>1476.008965</v>
      </c>
      <c r="H50" s="473">
        <v>6168.3716249999998</v>
      </c>
      <c r="I50" s="475">
        <v>495.04579999999999</v>
      </c>
      <c r="J50" s="475">
        <v>0</v>
      </c>
      <c r="K50" s="475">
        <v>29.4</v>
      </c>
      <c r="L50" s="476">
        <v>0</v>
      </c>
      <c r="M50" s="475">
        <v>1689.4</v>
      </c>
      <c r="N50" s="477">
        <v>95</v>
      </c>
      <c r="O50" s="478"/>
      <c r="P50" s="479"/>
    </row>
    <row r="51" spans="5:16" ht="15.75" x14ac:dyDescent="0.25">
      <c r="E51" s="453">
        <v>42582</v>
      </c>
      <c r="F51" s="454">
        <v>42582</v>
      </c>
      <c r="G51" s="473">
        <v>1355.1130309999999</v>
      </c>
      <c r="H51" s="473">
        <v>6290.6637730000002</v>
      </c>
      <c r="I51" s="475">
        <v>526.28152</v>
      </c>
      <c r="J51" s="475">
        <v>0</v>
      </c>
      <c r="K51" s="475">
        <v>-24</v>
      </c>
      <c r="L51" s="476">
        <v>0</v>
      </c>
      <c r="M51" s="475">
        <v>1705.3</v>
      </c>
      <c r="N51" s="477">
        <v>83</v>
      </c>
      <c r="O51" s="478"/>
      <c r="P51" s="479"/>
    </row>
    <row r="52" spans="5:16" ht="15.75" x14ac:dyDescent="0.25">
      <c r="E52" s="453">
        <v>42613</v>
      </c>
      <c r="F52" s="454">
        <v>42613</v>
      </c>
      <c r="G52" s="473">
        <v>1324.1351359999999</v>
      </c>
      <c r="H52" s="473">
        <v>6166.5234420000006</v>
      </c>
      <c r="I52" s="475">
        <v>487.60821600000003</v>
      </c>
      <c r="J52" s="475">
        <v>0</v>
      </c>
      <c r="K52" s="475">
        <v>-25</v>
      </c>
      <c r="L52" s="476">
        <v>0</v>
      </c>
      <c r="M52" s="475">
        <v>1780.2</v>
      </c>
      <c r="N52" s="477">
        <v>29</v>
      </c>
      <c r="O52" s="478"/>
      <c r="P52" s="479"/>
    </row>
    <row r="53" spans="5:16" ht="15.75" x14ac:dyDescent="0.25">
      <c r="E53" s="453">
        <v>42643</v>
      </c>
      <c r="F53" s="454">
        <v>42643</v>
      </c>
      <c r="G53" s="473">
        <v>1188.173865</v>
      </c>
      <c r="H53" s="473">
        <v>6281.1192920000012</v>
      </c>
      <c r="I53" s="475">
        <v>466.63549499999999</v>
      </c>
      <c r="J53" s="475">
        <v>0</v>
      </c>
      <c r="K53" s="475">
        <v>-294.8</v>
      </c>
      <c r="L53" s="476">
        <v>0</v>
      </c>
      <c r="M53" s="475">
        <v>1765.1</v>
      </c>
      <c r="N53" s="477">
        <v>31</v>
      </c>
      <c r="O53" s="478"/>
      <c r="P53" s="479"/>
    </row>
    <row r="54" spans="5:16" ht="15.75" x14ac:dyDescent="0.25">
      <c r="E54" s="453">
        <v>42674</v>
      </c>
      <c r="F54" s="454">
        <v>42674</v>
      </c>
      <c r="G54" s="473">
        <v>1266.731526</v>
      </c>
      <c r="H54" s="473">
        <v>6439.1885380000003</v>
      </c>
      <c r="I54" s="475">
        <v>523.86301000000003</v>
      </c>
      <c r="J54" s="475">
        <v>0</v>
      </c>
      <c r="K54" s="475">
        <v>-135.80000000000001</v>
      </c>
      <c r="L54" s="476">
        <v>0</v>
      </c>
      <c r="M54" s="475">
        <v>1174.2</v>
      </c>
      <c r="N54" s="477">
        <v>130</v>
      </c>
      <c r="O54" s="478">
        <v>400</v>
      </c>
      <c r="P54" s="479"/>
    </row>
    <row r="55" spans="5:16" ht="15.75" x14ac:dyDescent="0.25">
      <c r="E55" s="453">
        <v>42704</v>
      </c>
      <c r="F55" s="454">
        <v>42704</v>
      </c>
      <c r="G55" s="473">
        <v>1325.2010600000001</v>
      </c>
      <c r="H55" s="473">
        <v>6318.6183979999996</v>
      </c>
      <c r="I55" s="475">
        <v>510.12508399999996</v>
      </c>
      <c r="J55" s="475">
        <v>0</v>
      </c>
      <c r="K55" s="475">
        <v>203</v>
      </c>
      <c r="L55" s="476">
        <v>0</v>
      </c>
      <c r="M55" s="475">
        <v>936.8</v>
      </c>
      <c r="N55" s="477">
        <v>163</v>
      </c>
      <c r="O55" s="478">
        <v>350</v>
      </c>
      <c r="P55" s="479"/>
    </row>
    <row r="56" spans="5:16" ht="15.75" x14ac:dyDescent="0.25">
      <c r="E56" s="453">
        <v>42735</v>
      </c>
      <c r="F56" s="454">
        <v>42735</v>
      </c>
      <c r="G56" s="473">
        <v>1327.211822</v>
      </c>
      <c r="H56" s="473">
        <v>6482.4059889999999</v>
      </c>
      <c r="I56" s="475">
        <v>550.49099999999999</v>
      </c>
      <c r="J56" s="475">
        <v>0</v>
      </c>
      <c r="K56" s="475">
        <v>876.3</v>
      </c>
      <c r="L56" s="476">
        <v>0</v>
      </c>
      <c r="M56" s="475">
        <v>899.9</v>
      </c>
      <c r="N56" s="477">
        <v>313</v>
      </c>
      <c r="O56" s="478">
        <v>201</v>
      </c>
      <c r="P56" s="479"/>
    </row>
    <row r="57" spans="5:16" ht="15.75" x14ac:dyDescent="0.25">
      <c r="E57" s="449">
        <v>42766</v>
      </c>
      <c r="F57" s="450">
        <v>42766</v>
      </c>
      <c r="G57" s="473">
        <v>2222.6788466989997</v>
      </c>
      <c r="H57" s="473">
        <v>6764.0696618600005</v>
      </c>
      <c r="I57" s="475">
        <v>616.82992318600009</v>
      </c>
      <c r="J57" s="475">
        <v>0</v>
      </c>
      <c r="K57" s="475">
        <v>351.9</v>
      </c>
      <c r="L57" s="476">
        <v>0</v>
      </c>
      <c r="M57" s="475">
        <v>874.9</v>
      </c>
      <c r="N57" s="477">
        <v>137</v>
      </c>
      <c r="O57" s="478">
        <v>250</v>
      </c>
      <c r="P57" s="479"/>
    </row>
    <row r="58" spans="5:16" ht="15.75" x14ac:dyDescent="0.25">
      <c r="E58" s="453">
        <v>42794</v>
      </c>
      <c r="F58" s="454">
        <v>42794</v>
      </c>
      <c r="G58" s="473">
        <v>2229.884918917</v>
      </c>
      <c r="H58" s="473">
        <v>6834.0757061859986</v>
      </c>
      <c r="I58" s="475">
        <v>714.05403054499993</v>
      </c>
      <c r="J58" s="475">
        <v>0</v>
      </c>
      <c r="K58" s="475">
        <v>227.136</v>
      </c>
      <c r="L58" s="476">
        <v>0</v>
      </c>
      <c r="M58" s="475">
        <v>849.9</v>
      </c>
      <c r="N58" s="477">
        <v>284</v>
      </c>
      <c r="O58" s="478">
        <v>400</v>
      </c>
      <c r="P58" s="479"/>
    </row>
    <row r="59" spans="5:16" ht="15.75" x14ac:dyDescent="0.25">
      <c r="E59" s="453">
        <v>42825</v>
      </c>
      <c r="F59" s="454">
        <v>42825</v>
      </c>
      <c r="G59" s="473">
        <v>2247.2346057599998</v>
      </c>
      <c r="H59" s="473">
        <v>6829.7881905450004</v>
      </c>
      <c r="I59" s="475">
        <v>676.55569318699997</v>
      </c>
      <c r="J59" s="475">
        <v>0</v>
      </c>
      <c r="K59" s="475">
        <v>511.1</v>
      </c>
      <c r="L59" s="476">
        <v>0</v>
      </c>
      <c r="M59" s="475">
        <v>750</v>
      </c>
      <c r="N59" s="477">
        <v>137</v>
      </c>
      <c r="O59" s="478">
        <v>550</v>
      </c>
      <c r="P59" s="479"/>
    </row>
    <row r="60" spans="5:16" ht="15.75" x14ac:dyDescent="0.25">
      <c r="E60" s="453">
        <v>42855</v>
      </c>
      <c r="F60" s="454">
        <v>42855</v>
      </c>
      <c r="G60" s="473">
        <v>2244.4264211409995</v>
      </c>
      <c r="H60" s="473">
        <v>6937.4808316989993</v>
      </c>
      <c r="I60" s="475">
        <v>822.65456214199992</v>
      </c>
      <c r="J60" s="475">
        <v>0</v>
      </c>
      <c r="K60" s="475">
        <v>128.9</v>
      </c>
      <c r="L60" s="476">
        <v>0</v>
      </c>
      <c r="M60" s="475">
        <v>724</v>
      </c>
      <c r="N60" s="477">
        <v>212</v>
      </c>
      <c r="O60" s="478">
        <v>550</v>
      </c>
      <c r="P60" s="479"/>
    </row>
    <row r="61" spans="5:16" ht="15.75" x14ac:dyDescent="0.25">
      <c r="E61" s="453">
        <v>42886</v>
      </c>
      <c r="F61" s="454">
        <v>42886</v>
      </c>
      <c r="G61" s="473">
        <v>2255.7939960829999</v>
      </c>
      <c r="H61" s="473">
        <v>7019.311970236</v>
      </c>
      <c r="I61" s="475">
        <v>799.17653839999991</v>
      </c>
      <c r="J61" s="475">
        <v>0</v>
      </c>
      <c r="K61" s="475">
        <v>376.53300000000002</v>
      </c>
      <c r="L61" s="476">
        <v>0</v>
      </c>
      <c r="M61" s="475">
        <v>574.96799999999996</v>
      </c>
      <c r="N61" s="477">
        <v>176</v>
      </c>
      <c r="O61" s="478">
        <v>850</v>
      </c>
      <c r="P61" s="479"/>
    </row>
    <row r="62" spans="5:16" ht="15.75" x14ac:dyDescent="0.25">
      <c r="E62" s="453">
        <v>42916</v>
      </c>
      <c r="F62" s="454">
        <v>42916</v>
      </c>
      <c r="G62" s="473">
        <v>2259.8073235559996</v>
      </c>
      <c r="H62" s="473">
        <v>6936.4747833709998</v>
      </c>
      <c r="I62" s="475">
        <v>825.53345376199991</v>
      </c>
      <c r="J62" s="475">
        <v>0</v>
      </c>
      <c r="K62" s="475">
        <v>649.29999999999995</v>
      </c>
      <c r="L62" s="476">
        <v>0</v>
      </c>
      <c r="M62" s="475">
        <v>499.97</v>
      </c>
      <c r="N62" s="477">
        <v>177</v>
      </c>
      <c r="O62" s="478">
        <v>850</v>
      </c>
      <c r="P62" s="479"/>
    </row>
    <row r="63" spans="5:16" ht="15.75" x14ac:dyDescent="0.25">
      <c r="E63" s="453">
        <v>42947</v>
      </c>
      <c r="F63" s="454">
        <v>42947</v>
      </c>
      <c r="G63" s="473">
        <v>2276.3369169399998</v>
      </c>
      <c r="H63" s="473">
        <v>6850.2324855010002</v>
      </c>
      <c r="I63" s="475">
        <v>818.77087198000004</v>
      </c>
      <c r="J63" s="475">
        <v>0</v>
      </c>
      <c r="K63" s="475">
        <v>447.6</v>
      </c>
      <c r="L63" s="476">
        <v>0</v>
      </c>
      <c r="M63" s="475">
        <v>499.97300000000001</v>
      </c>
      <c r="N63" s="477">
        <v>231</v>
      </c>
      <c r="O63" s="478">
        <v>900</v>
      </c>
      <c r="P63" s="479"/>
    </row>
    <row r="64" spans="5:16" ht="15.75" x14ac:dyDescent="0.25">
      <c r="E64" s="453">
        <v>42978</v>
      </c>
      <c r="F64" s="454">
        <v>42978</v>
      </c>
      <c r="G64" s="473">
        <v>2440.9812564079998</v>
      </c>
      <c r="H64" s="473">
        <v>6815.7718682220002</v>
      </c>
      <c r="I64" s="475">
        <v>889.83851487200002</v>
      </c>
      <c r="J64" s="475">
        <v>0</v>
      </c>
      <c r="K64" s="475">
        <v>595.13</v>
      </c>
      <c r="L64" s="476">
        <v>0</v>
      </c>
      <c r="M64" s="475">
        <v>449.988</v>
      </c>
      <c r="N64" s="477">
        <v>211</v>
      </c>
      <c r="O64" s="478">
        <v>975</v>
      </c>
      <c r="P64" s="479"/>
    </row>
    <row r="65" spans="5:16" ht="15.75" x14ac:dyDescent="0.25">
      <c r="E65" s="453"/>
      <c r="F65" s="454"/>
      <c r="G65" s="473"/>
      <c r="H65" s="473"/>
      <c r="I65" s="475"/>
      <c r="J65" s="475"/>
      <c r="K65" s="475"/>
      <c r="L65" s="476"/>
      <c r="M65" s="475"/>
      <c r="N65" s="477"/>
      <c r="O65" s="478"/>
      <c r="P65" s="479"/>
    </row>
    <row r="66" spans="5:16" ht="15.75" x14ac:dyDescent="0.2">
      <c r="O66" s="478"/>
      <c r="P66" s="479"/>
    </row>
    <row r="67" spans="5:16" ht="14.25" x14ac:dyDescent="0.2">
      <c r="O67" s="481"/>
      <c r="P67" s="479"/>
    </row>
    <row r="68" spans="5:16" ht="14.25" x14ac:dyDescent="0.2">
      <c r="O68" s="481"/>
      <c r="P68" s="479"/>
    </row>
    <row r="69" spans="5:16" ht="14.25" x14ac:dyDescent="0.2">
      <c r="O69" s="481"/>
      <c r="P69" s="479"/>
    </row>
    <row r="70" spans="5:16" ht="14.25" x14ac:dyDescent="0.2">
      <c r="O70" s="481"/>
      <c r="P70" s="479"/>
    </row>
    <row r="71" spans="5:16" ht="14.25" x14ac:dyDescent="0.2">
      <c r="O71" s="481"/>
      <c r="P71" s="479"/>
    </row>
    <row r="72" spans="5:16" ht="14.25" x14ac:dyDescent="0.2">
      <c r="H72" s="482"/>
      <c r="I72" s="482"/>
      <c r="J72" s="482"/>
      <c r="K72" s="482"/>
      <c r="L72" s="482"/>
      <c r="M72" s="482"/>
      <c r="N72" s="482"/>
      <c r="O72" s="481"/>
      <c r="P72" s="479"/>
    </row>
    <row r="73" spans="5:16" ht="14.25" x14ac:dyDescent="0.2">
      <c r="O73" s="481"/>
      <c r="P73" s="479"/>
    </row>
    <row r="74" spans="5:16" ht="14.25" x14ac:dyDescent="0.2">
      <c r="O74" s="481"/>
      <c r="P74" s="479"/>
    </row>
    <row r="75" spans="5:16" ht="14.25" x14ac:dyDescent="0.2">
      <c r="O75" s="481"/>
      <c r="P75" s="479"/>
    </row>
    <row r="76" spans="5:16" ht="14.25" x14ac:dyDescent="0.2">
      <c r="O76" s="481"/>
      <c r="P76" s="479"/>
    </row>
    <row r="77" spans="5:16" ht="14.25" x14ac:dyDescent="0.2">
      <c r="O77" s="481"/>
      <c r="P77" s="479"/>
    </row>
    <row r="78" spans="5:16" ht="14.25" x14ac:dyDescent="0.2">
      <c r="O78" s="481"/>
      <c r="P78" s="479"/>
    </row>
    <row r="79" spans="5:16" ht="14.25" x14ac:dyDescent="0.2">
      <c r="O79" s="481"/>
      <c r="P79" s="479"/>
    </row>
    <row r="80" spans="5:16" ht="14.25" x14ac:dyDescent="0.2">
      <c r="O80" s="481"/>
      <c r="P80" s="479"/>
    </row>
    <row r="81" spans="15:16" ht="14.25" x14ac:dyDescent="0.2">
      <c r="O81" s="481"/>
      <c r="P81" s="479"/>
    </row>
    <row r="82" spans="15:16" ht="14.25" x14ac:dyDescent="0.2">
      <c r="O82" s="481"/>
      <c r="P82" s="479"/>
    </row>
    <row r="83" spans="15:16" ht="14.25" x14ac:dyDescent="0.2">
      <c r="O83" s="481"/>
      <c r="P83" s="479"/>
    </row>
    <row r="84" spans="15:16" ht="14.25" x14ac:dyDescent="0.2">
      <c r="O84" s="481"/>
      <c r="P84" s="479"/>
    </row>
    <row r="85" spans="15:16" ht="14.25" x14ac:dyDescent="0.2">
      <c r="O85" s="483"/>
      <c r="P85" s="484"/>
    </row>
    <row r="86" spans="15:16" x14ac:dyDescent="0.2">
      <c r="O86" s="485"/>
      <c r="P86" s="430"/>
    </row>
    <row r="87" spans="15:16" x14ac:dyDescent="0.2">
      <c r="O87" s="485"/>
      <c r="P87" s="486"/>
    </row>
    <row r="88" spans="15:16" x14ac:dyDescent="0.2">
      <c r="O88" s="485"/>
      <c r="P88" s="486"/>
    </row>
    <row r="89" spans="15:16" x14ac:dyDescent="0.2">
      <c r="O89" s="485"/>
      <c r="P89" s="486"/>
    </row>
    <row r="90" spans="15:16" ht="14.25" x14ac:dyDescent="0.2">
      <c r="O90" s="481"/>
      <c r="P90" s="479"/>
    </row>
    <row r="91" spans="15:16" ht="14.25" x14ac:dyDescent="0.2">
      <c r="O91" s="481"/>
      <c r="P91" s="479"/>
    </row>
    <row r="92" spans="15:16" ht="14.25" x14ac:dyDescent="0.2">
      <c r="O92" s="481"/>
      <c r="P92" s="479"/>
    </row>
    <row r="93" spans="15:16" ht="14.25" x14ac:dyDescent="0.2">
      <c r="O93" s="481"/>
      <c r="P93" s="479"/>
    </row>
    <row r="94" spans="15:16" ht="14.25" x14ac:dyDescent="0.2">
      <c r="O94" s="481"/>
      <c r="P94" s="479"/>
    </row>
    <row r="95" spans="15:16" ht="14.25" x14ac:dyDescent="0.2">
      <c r="O95" s="481"/>
      <c r="P95" s="479"/>
    </row>
    <row r="96" spans="15:16" ht="14.25" x14ac:dyDescent="0.2">
      <c r="O96" s="481"/>
      <c r="P96" s="479"/>
    </row>
    <row r="97" spans="15:16" ht="14.25" x14ac:dyDescent="0.2">
      <c r="O97" s="481"/>
      <c r="P97" s="479"/>
    </row>
    <row r="98" spans="15:16" ht="14.25" x14ac:dyDescent="0.2">
      <c r="O98" s="481"/>
      <c r="P98" s="479"/>
    </row>
    <row r="99" spans="15:16" ht="14.25" x14ac:dyDescent="0.2">
      <c r="O99" s="481"/>
      <c r="P99" s="479"/>
    </row>
    <row r="100" spans="15:16" ht="14.25" x14ac:dyDescent="0.2">
      <c r="O100" s="481"/>
      <c r="P100" s="479"/>
    </row>
    <row r="101" spans="15:16" ht="14.25" x14ac:dyDescent="0.2">
      <c r="O101" s="481"/>
      <c r="P101" s="479"/>
    </row>
    <row r="102" spans="15:16" ht="14.25" x14ac:dyDescent="0.2">
      <c r="O102" s="481"/>
      <c r="P102" s="479"/>
    </row>
    <row r="103" spans="15:16" ht="14.25" x14ac:dyDescent="0.2">
      <c r="O103" s="481"/>
      <c r="P103" s="479"/>
    </row>
    <row r="104" spans="15:16" ht="14.25" x14ac:dyDescent="0.2">
      <c r="O104" s="481"/>
      <c r="P104" s="479"/>
    </row>
    <row r="105" spans="15:16" ht="14.25" x14ac:dyDescent="0.2">
      <c r="O105" s="481"/>
      <c r="P105" s="479"/>
    </row>
    <row r="106" spans="15:16" ht="14.25" x14ac:dyDescent="0.2">
      <c r="O106" s="481"/>
      <c r="P106" s="479"/>
    </row>
    <row r="107" spans="15:16" ht="14.25" x14ac:dyDescent="0.2">
      <c r="O107" s="481"/>
      <c r="P107" s="479"/>
    </row>
    <row r="108" spans="15:16" ht="14.25" x14ac:dyDescent="0.2">
      <c r="O108" s="481"/>
      <c r="P108" s="479"/>
    </row>
    <row r="109" spans="15:16" ht="14.25" x14ac:dyDescent="0.2">
      <c r="O109" s="481"/>
      <c r="P109" s="479"/>
    </row>
    <row r="110" spans="15:16" ht="14.25" x14ac:dyDescent="0.2">
      <c r="O110" s="481"/>
      <c r="P110" s="479"/>
    </row>
    <row r="111" spans="15:16" ht="14.25" x14ac:dyDescent="0.2">
      <c r="O111" s="481"/>
      <c r="P111" s="479"/>
    </row>
    <row r="112" spans="15:16" ht="14.25" x14ac:dyDescent="0.2">
      <c r="O112" s="481"/>
      <c r="P112" s="479"/>
    </row>
    <row r="113" spans="15:16" ht="14.25" x14ac:dyDescent="0.2">
      <c r="O113" s="481"/>
      <c r="P113" s="479"/>
    </row>
    <row r="114" spans="15:16" ht="14.25" x14ac:dyDescent="0.2">
      <c r="O114" s="481"/>
      <c r="P114" s="479"/>
    </row>
    <row r="115" spans="15:16" ht="14.25" x14ac:dyDescent="0.2">
      <c r="O115" s="481"/>
      <c r="P115" s="479"/>
    </row>
    <row r="116" spans="15:16" ht="14.25" x14ac:dyDescent="0.2">
      <c r="O116" s="481"/>
      <c r="P116" s="479"/>
    </row>
    <row r="117" spans="15:16" ht="14.25" x14ac:dyDescent="0.2">
      <c r="O117" s="481"/>
      <c r="P117" s="479"/>
    </row>
    <row r="118" spans="15:16" ht="14.25" x14ac:dyDescent="0.2">
      <c r="O118" s="481"/>
      <c r="P118" s="479"/>
    </row>
    <row r="119" spans="15:16" ht="14.25" x14ac:dyDescent="0.2">
      <c r="O119" s="481"/>
      <c r="P119" s="479"/>
    </row>
  </sheetData>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zoomScale="75" zoomScaleNormal="75" workbookViewId="0">
      <selection activeCell="B3" sqref="B3"/>
    </sheetView>
  </sheetViews>
  <sheetFormatPr defaultColWidth="8" defaultRowHeight="15.75" x14ac:dyDescent="0.25"/>
  <cols>
    <col min="1" max="1" width="14.7109375" style="489" customWidth="1"/>
    <col min="2" max="2" width="100.7109375" style="489" customWidth="1"/>
    <col min="3" max="3" width="8.5703125" style="489" customWidth="1"/>
    <col min="4" max="4" width="8.28515625" style="489" customWidth="1"/>
    <col min="5" max="5" width="27.28515625" style="490" customWidth="1"/>
    <col min="6" max="6" width="30.140625" style="490" customWidth="1"/>
    <col min="7" max="7" width="42.5703125" style="490" customWidth="1"/>
    <col min="8" max="8" width="34.28515625" style="490" customWidth="1"/>
    <col min="9" max="9" width="11.85546875" style="489" customWidth="1"/>
    <col min="10" max="10" width="12" style="489" customWidth="1"/>
    <col min="11" max="11" width="10.42578125" style="489" customWidth="1"/>
    <col min="12" max="12" width="11.85546875" style="489" customWidth="1"/>
    <col min="13" max="13" width="10.140625" style="489" customWidth="1"/>
    <col min="14" max="14" width="12" style="489" customWidth="1"/>
    <col min="15" max="15" width="10.42578125" style="489" customWidth="1"/>
    <col min="16" max="256" width="8" style="489"/>
    <col min="257" max="257" width="14.7109375" style="489" customWidth="1"/>
    <col min="258" max="258" width="100.7109375" style="489" customWidth="1"/>
    <col min="259" max="259" width="8.5703125" style="489" customWidth="1"/>
    <col min="260" max="260" width="8.28515625" style="489" customWidth="1"/>
    <col min="261" max="261" width="27.28515625" style="489" customWidth="1"/>
    <col min="262" max="264" width="34.28515625" style="489" customWidth="1"/>
    <col min="265" max="265" width="11.85546875" style="489" customWidth="1"/>
    <col min="266" max="266" width="12" style="489" customWidth="1"/>
    <col min="267" max="267" width="10.42578125" style="489" customWidth="1"/>
    <col min="268" max="268" width="11.85546875" style="489" customWidth="1"/>
    <col min="269" max="269" width="10.140625" style="489" customWidth="1"/>
    <col min="270" max="270" width="12" style="489" customWidth="1"/>
    <col min="271" max="271" width="10.42578125" style="489" customWidth="1"/>
    <col min="272" max="512" width="8" style="489"/>
    <col min="513" max="513" width="14.7109375" style="489" customWidth="1"/>
    <col min="514" max="514" width="100.7109375" style="489" customWidth="1"/>
    <col min="515" max="515" width="8.5703125" style="489" customWidth="1"/>
    <col min="516" max="516" width="8.28515625" style="489" customWidth="1"/>
    <col min="517" max="517" width="27.28515625" style="489" customWidth="1"/>
    <col min="518" max="520" width="34.28515625" style="489" customWidth="1"/>
    <col min="521" max="521" width="11.85546875" style="489" customWidth="1"/>
    <col min="522" max="522" width="12" style="489" customWidth="1"/>
    <col min="523" max="523" width="10.42578125" style="489" customWidth="1"/>
    <col min="524" max="524" width="11.85546875" style="489" customWidth="1"/>
    <col min="525" max="525" width="10.140625" style="489" customWidth="1"/>
    <col min="526" max="526" width="12" style="489" customWidth="1"/>
    <col min="527" max="527" width="10.42578125" style="489" customWidth="1"/>
    <col min="528" max="768" width="8" style="489"/>
    <col min="769" max="769" width="14.7109375" style="489" customWidth="1"/>
    <col min="770" max="770" width="100.7109375" style="489" customWidth="1"/>
    <col min="771" max="771" width="8.5703125" style="489" customWidth="1"/>
    <col min="772" max="772" width="8.28515625" style="489" customWidth="1"/>
    <col min="773" max="773" width="27.28515625" style="489" customWidth="1"/>
    <col min="774" max="776" width="34.28515625" style="489" customWidth="1"/>
    <col min="777" max="777" width="11.85546875" style="489" customWidth="1"/>
    <col min="778" max="778" width="12" style="489" customWidth="1"/>
    <col min="779" max="779" width="10.42578125" style="489" customWidth="1"/>
    <col min="780" max="780" width="11.85546875" style="489" customWidth="1"/>
    <col min="781" max="781" width="10.140625" style="489" customWidth="1"/>
    <col min="782" max="782" width="12" style="489" customWidth="1"/>
    <col min="783" max="783" width="10.42578125" style="489" customWidth="1"/>
    <col min="784" max="1024" width="8" style="489"/>
    <col min="1025" max="1025" width="14.7109375" style="489" customWidth="1"/>
    <col min="1026" max="1026" width="100.7109375" style="489" customWidth="1"/>
    <col min="1027" max="1027" width="8.5703125" style="489" customWidth="1"/>
    <col min="1028" max="1028" width="8.28515625" style="489" customWidth="1"/>
    <col min="1029" max="1029" width="27.28515625" style="489" customWidth="1"/>
    <col min="1030" max="1032" width="34.28515625" style="489" customWidth="1"/>
    <col min="1033" max="1033" width="11.85546875" style="489" customWidth="1"/>
    <col min="1034" max="1034" width="12" style="489" customWidth="1"/>
    <col min="1035" max="1035" width="10.42578125" style="489" customWidth="1"/>
    <col min="1036" max="1036" width="11.85546875" style="489" customWidth="1"/>
    <col min="1037" max="1037" width="10.140625" style="489" customWidth="1"/>
    <col min="1038" max="1038" width="12" style="489" customWidth="1"/>
    <col min="1039" max="1039" width="10.42578125" style="489" customWidth="1"/>
    <col min="1040" max="1280" width="8" style="489"/>
    <col min="1281" max="1281" width="14.7109375" style="489" customWidth="1"/>
    <col min="1282" max="1282" width="100.7109375" style="489" customWidth="1"/>
    <col min="1283" max="1283" width="8.5703125" style="489" customWidth="1"/>
    <col min="1284" max="1284" width="8.28515625" style="489" customWidth="1"/>
    <col min="1285" max="1285" width="27.28515625" style="489" customWidth="1"/>
    <col min="1286" max="1288" width="34.28515625" style="489" customWidth="1"/>
    <col min="1289" max="1289" width="11.85546875" style="489" customWidth="1"/>
    <col min="1290" max="1290" width="12" style="489" customWidth="1"/>
    <col min="1291" max="1291" width="10.42578125" style="489" customWidth="1"/>
    <col min="1292" max="1292" width="11.85546875" style="489" customWidth="1"/>
    <col min="1293" max="1293" width="10.140625" style="489" customWidth="1"/>
    <col min="1294" max="1294" width="12" style="489" customWidth="1"/>
    <col min="1295" max="1295" width="10.42578125" style="489" customWidth="1"/>
    <col min="1296" max="1536" width="8" style="489"/>
    <col min="1537" max="1537" width="14.7109375" style="489" customWidth="1"/>
    <col min="1538" max="1538" width="100.7109375" style="489" customWidth="1"/>
    <col min="1539" max="1539" width="8.5703125" style="489" customWidth="1"/>
    <col min="1540" max="1540" width="8.28515625" style="489" customWidth="1"/>
    <col min="1541" max="1541" width="27.28515625" style="489" customWidth="1"/>
    <col min="1542" max="1544" width="34.28515625" style="489" customWidth="1"/>
    <col min="1545" max="1545" width="11.85546875" style="489" customWidth="1"/>
    <col min="1546" max="1546" width="12" style="489" customWidth="1"/>
    <col min="1547" max="1547" width="10.42578125" style="489" customWidth="1"/>
    <col min="1548" max="1548" width="11.85546875" style="489" customWidth="1"/>
    <col min="1549" max="1549" width="10.140625" style="489" customWidth="1"/>
    <col min="1550" max="1550" width="12" style="489" customWidth="1"/>
    <col min="1551" max="1551" width="10.42578125" style="489" customWidth="1"/>
    <col min="1552" max="1792" width="8" style="489"/>
    <col min="1793" max="1793" width="14.7109375" style="489" customWidth="1"/>
    <col min="1794" max="1794" width="100.7109375" style="489" customWidth="1"/>
    <col min="1795" max="1795" width="8.5703125" style="489" customWidth="1"/>
    <col min="1796" max="1796" width="8.28515625" style="489" customWidth="1"/>
    <col min="1797" max="1797" width="27.28515625" style="489" customWidth="1"/>
    <col min="1798" max="1800" width="34.28515625" style="489" customWidth="1"/>
    <col min="1801" max="1801" width="11.85546875" style="489" customWidth="1"/>
    <col min="1802" max="1802" width="12" style="489" customWidth="1"/>
    <col min="1803" max="1803" width="10.42578125" style="489" customWidth="1"/>
    <col min="1804" max="1804" width="11.85546875" style="489" customWidth="1"/>
    <col min="1805" max="1805" width="10.140625" style="489" customWidth="1"/>
    <col min="1806" max="1806" width="12" style="489" customWidth="1"/>
    <col min="1807" max="1807" width="10.42578125" style="489" customWidth="1"/>
    <col min="1808" max="2048" width="8" style="489"/>
    <col min="2049" max="2049" width="14.7109375" style="489" customWidth="1"/>
    <col min="2050" max="2050" width="100.7109375" style="489" customWidth="1"/>
    <col min="2051" max="2051" width="8.5703125" style="489" customWidth="1"/>
    <col min="2052" max="2052" width="8.28515625" style="489" customWidth="1"/>
    <col min="2053" max="2053" width="27.28515625" style="489" customWidth="1"/>
    <col min="2054" max="2056" width="34.28515625" style="489" customWidth="1"/>
    <col min="2057" max="2057" width="11.85546875" style="489" customWidth="1"/>
    <col min="2058" max="2058" width="12" style="489" customWidth="1"/>
    <col min="2059" max="2059" width="10.42578125" style="489" customWidth="1"/>
    <col min="2060" max="2060" width="11.85546875" style="489" customWidth="1"/>
    <col min="2061" max="2061" width="10.140625" style="489" customWidth="1"/>
    <col min="2062" max="2062" width="12" style="489" customWidth="1"/>
    <col min="2063" max="2063" width="10.42578125" style="489" customWidth="1"/>
    <col min="2064" max="2304" width="8" style="489"/>
    <col min="2305" max="2305" width="14.7109375" style="489" customWidth="1"/>
    <col min="2306" max="2306" width="100.7109375" style="489" customWidth="1"/>
    <col min="2307" max="2307" width="8.5703125" style="489" customWidth="1"/>
    <col min="2308" max="2308" width="8.28515625" style="489" customWidth="1"/>
    <col min="2309" max="2309" width="27.28515625" style="489" customWidth="1"/>
    <col min="2310" max="2312" width="34.28515625" style="489" customWidth="1"/>
    <col min="2313" max="2313" width="11.85546875" style="489" customWidth="1"/>
    <col min="2314" max="2314" width="12" style="489" customWidth="1"/>
    <col min="2315" max="2315" width="10.42578125" style="489" customWidth="1"/>
    <col min="2316" max="2316" width="11.85546875" style="489" customWidth="1"/>
    <col min="2317" max="2317" width="10.140625" style="489" customWidth="1"/>
    <col min="2318" max="2318" width="12" style="489" customWidth="1"/>
    <col min="2319" max="2319" width="10.42578125" style="489" customWidth="1"/>
    <col min="2320" max="2560" width="8" style="489"/>
    <col min="2561" max="2561" width="14.7109375" style="489" customWidth="1"/>
    <col min="2562" max="2562" width="100.7109375" style="489" customWidth="1"/>
    <col min="2563" max="2563" width="8.5703125" style="489" customWidth="1"/>
    <col min="2564" max="2564" width="8.28515625" style="489" customWidth="1"/>
    <col min="2565" max="2565" width="27.28515625" style="489" customWidth="1"/>
    <col min="2566" max="2568" width="34.28515625" style="489" customWidth="1"/>
    <col min="2569" max="2569" width="11.85546875" style="489" customWidth="1"/>
    <col min="2570" max="2570" width="12" style="489" customWidth="1"/>
    <col min="2571" max="2571" width="10.42578125" style="489" customWidth="1"/>
    <col min="2572" max="2572" width="11.85546875" style="489" customWidth="1"/>
    <col min="2573" max="2573" width="10.140625" style="489" customWidth="1"/>
    <col min="2574" max="2574" width="12" style="489" customWidth="1"/>
    <col min="2575" max="2575" width="10.42578125" style="489" customWidth="1"/>
    <col min="2576" max="2816" width="8" style="489"/>
    <col min="2817" max="2817" width="14.7109375" style="489" customWidth="1"/>
    <col min="2818" max="2818" width="100.7109375" style="489" customWidth="1"/>
    <col min="2819" max="2819" width="8.5703125" style="489" customWidth="1"/>
    <col min="2820" max="2820" width="8.28515625" style="489" customWidth="1"/>
    <col min="2821" max="2821" width="27.28515625" style="489" customWidth="1"/>
    <col min="2822" max="2824" width="34.28515625" style="489" customWidth="1"/>
    <col min="2825" max="2825" width="11.85546875" style="489" customWidth="1"/>
    <col min="2826" max="2826" width="12" style="489" customWidth="1"/>
    <col min="2827" max="2827" width="10.42578125" style="489" customWidth="1"/>
    <col min="2828" max="2828" width="11.85546875" style="489" customWidth="1"/>
    <col min="2829" max="2829" width="10.140625" style="489" customWidth="1"/>
    <col min="2830" max="2830" width="12" style="489" customWidth="1"/>
    <col min="2831" max="2831" width="10.42578125" style="489" customWidth="1"/>
    <col min="2832" max="3072" width="8" style="489"/>
    <col min="3073" max="3073" width="14.7109375" style="489" customWidth="1"/>
    <col min="3074" max="3074" width="100.7109375" style="489" customWidth="1"/>
    <col min="3075" max="3075" width="8.5703125" style="489" customWidth="1"/>
    <col min="3076" max="3076" width="8.28515625" style="489" customWidth="1"/>
    <col min="3077" max="3077" width="27.28515625" style="489" customWidth="1"/>
    <col min="3078" max="3080" width="34.28515625" style="489" customWidth="1"/>
    <col min="3081" max="3081" width="11.85546875" style="489" customWidth="1"/>
    <col min="3082" max="3082" width="12" style="489" customWidth="1"/>
    <col min="3083" max="3083" width="10.42578125" style="489" customWidth="1"/>
    <col min="3084" max="3084" width="11.85546875" style="489" customWidth="1"/>
    <col min="3085" max="3085" width="10.140625" style="489" customWidth="1"/>
    <col min="3086" max="3086" width="12" style="489" customWidth="1"/>
    <col min="3087" max="3087" width="10.42578125" style="489" customWidth="1"/>
    <col min="3088" max="3328" width="8" style="489"/>
    <col min="3329" max="3329" width="14.7109375" style="489" customWidth="1"/>
    <col min="3330" max="3330" width="100.7109375" style="489" customWidth="1"/>
    <col min="3331" max="3331" width="8.5703125" style="489" customWidth="1"/>
    <col min="3332" max="3332" width="8.28515625" style="489" customWidth="1"/>
    <col min="3333" max="3333" width="27.28515625" style="489" customWidth="1"/>
    <col min="3334" max="3336" width="34.28515625" style="489" customWidth="1"/>
    <col min="3337" max="3337" width="11.85546875" style="489" customWidth="1"/>
    <col min="3338" max="3338" width="12" style="489" customWidth="1"/>
    <col min="3339" max="3339" width="10.42578125" style="489" customWidth="1"/>
    <col min="3340" max="3340" width="11.85546875" style="489" customWidth="1"/>
    <col min="3341" max="3341" width="10.140625" style="489" customWidth="1"/>
    <col min="3342" max="3342" width="12" style="489" customWidth="1"/>
    <col min="3343" max="3343" width="10.42578125" style="489" customWidth="1"/>
    <col min="3344" max="3584" width="8" style="489"/>
    <col min="3585" max="3585" width="14.7109375" style="489" customWidth="1"/>
    <col min="3586" max="3586" width="100.7109375" style="489" customWidth="1"/>
    <col min="3587" max="3587" width="8.5703125" style="489" customWidth="1"/>
    <col min="3588" max="3588" width="8.28515625" style="489" customWidth="1"/>
    <col min="3589" max="3589" width="27.28515625" style="489" customWidth="1"/>
    <col min="3590" max="3592" width="34.28515625" style="489" customWidth="1"/>
    <col min="3593" max="3593" width="11.85546875" style="489" customWidth="1"/>
    <col min="3594" max="3594" width="12" style="489" customWidth="1"/>
    <col min="3595" max="3595" width="10.42578125" style="489" customWidth="1"/>
    <col min="3596" max="3596" width="11.85546875" style="489" customWidth="1"/>
    <col min="3597" max="3597" width="10.140625" style="489" customWidth="1"/>
    <col min="3598" max="3598" width="12" style="489" customWidth="1"/>
    <col min="3599" max="3599" width="10.42578125" style="489" customWidth="1"/>
    <col min="3600" max="3840" width="8" style="489"/>
    <col min="3841" max="3841" width="14.7109375" style="489" customWidth="1"/>
    <col min="3842" max="3842" width="100.7109375" style="489" customWidth="1"/>
    <col min="3843" max="3843" width="8.5703125" style="489" customWidth="1"/>
    <col min="3844" max="3844" width="8.28515625" style="489" customWidth="1"/>
    <col min="3845" max="3845" width="27.28515625" style="489" customWidth="1"/>
    <col min="3846" max="3848" width="34.28515625" style="489" customWidth="1"/>
    <col min="3849" max="3849" width="11.85546875" style="489" customWidth="1"/>
    <col min="3850" max="3850" width="12" style="489" customWidth="1"/>
    <col min="3851" max="3851" width="10.42578125" style="489" customWidth="1"/>
    <col min="3852" max="3852" width="11.85546875" style="489" customWidth="1"/>
    <col min="3853" max="3853" width="10.140625" style="489" customWidth="1"/>
    <col min="3854" max="3854" width="12" style="489" customWidth="1"/>
    <col min="3855" max="3855" width="10.42578125" style="489" customWidth="1"/>
    <col min="3856" max="4096" width="8" style="489"/>
    <col min="4097" max="4097" width="14.7109375" style="489" customWidth="1"/>
    <col min="4098" max="4098" width="100.7109375" style="489" customWidth="1"/>
    <col min="4099" max="4099" width="8.5703125" style="489" customWidth="1"/>
    <col min="4100" max="4100" width="8.28515625" style="489" customWidth="1"/>
    <col min="4101" max="4101" width="27.28515625" style="489" customWidth="1"/>
    <col min="4102" max="4104" width="34.28515625" style="489" customWidth="1"/>
    <col min="4105" max="4105" width="11.85546875" style="489" customWidth="1"/>
    <col min="4106" max="4106" width="12" style="489" customWidth="1"/>
    <col min="4107" max="4107" width="10.42578125" style="489" customWidth="1"/>
    <col min="4108" max="4108" width="11.85546875" style="489" customWidth="1"/>
    <col min="4109" max="4109" width="10.140625" style="489" customWidth="1"/>
    <col min="4110" max="4110" width="12" style="489" customWidth="1"/>
    <col min="4111" max="4111" width="10.42578125" style="489" customWidth="1"/>
    <col min="4112" max="4352" width="8" style="489"/>
    <col min="4353" max="4353" width="14.7109375" style="489" customWidth="1"/>
    <col min="4354" max="4354" width="100.7109375" style="489" customWidth="1"/>
    <col min="4355" max="4355" width="8.5703125" style="489" customWidth="1"/>
    <col min="4356" max="4356" width="8.28515625" style="489" customWidth="1"/>
    <col min="4357" max="4357" width="27.28515625" style="489" customWidth="1"/>
    <col min="4358" max="4360" width="34.28515625" style="489" customWidth="1"/>
    <col min="4361" max="4361" width="11.85546875" style="489" customWidth="1"/>
    <col min="4362" max="4362" width="12" style="489" customWidth="1"/>
    <col min="4363" max="4363" width="10.42578125" style="489" customWidth="1"/>
    <col min="4364" max="4364" width="11.85546875" style="489" customWidth="1"/>
    <col min="4365" max="4365" width="10.140625" style="489" customWidth="1"/>
    <col min="4366" max="4366" width="12" style="489" customWidth="1"/>
    <col min="4367" max="4367" width="10.42578125" style="489" customWidth="1"/>
    <col min="4368" max="4608" width="8" style="489"/>
    <col min="4609" max="4609" width="14.7109375" style="489" customWidth="1"/>
    <col min="4610" max="4610" width="100.7109375" style="489" customWidth="1"/>
    <col min="4611" max="4611" width="8.5703125" style="489" customWidth="1"/>
    <col min="4612" max="4612" width="8.28515625" style="489" customWidth="1"/>
    <col min="4613" max="4613" width="27.28515625" style="489" customWidth="1"/>
    <col min="4614" max="4616" width="34.28515625" style="489" customWidth="1"/>
    <col min="4617" max="4617" width="11.85546875" style="489" customWidth="1"/>
    <col min="4618" max="4618" width="12" style="489" customWidth="1"/>
    <col min="4619" max="4619" width="10.42578125" style="489" customWidth="1"/>
    <col min="4620" max="4620" width="11.85546875" style="489" customWidth="1"/>
    <col min="4621" max="4621" width="10.140625" style="489" customWidth="1"/>
    <col min="4622" max="4622" width="12" style="489" customWidth="1"/>
    <col min="4623" max="4623" width="10.42578125" style="489" customWidth="1"/>
    <col min="4624" max="4864" width="8" style="489"/>
    <col min="4865" max="4865" width="14.7109375" style="489" customWidth="1"/>
    <col min="4866" max="4866" width="100.7109375" style="489" customWidth="1"/>
    <col min="4867" max="4867" width="8.5703125" style="489" customWidth="1"/>
    <col min="4868" max="4868" width="8.28515625" style="489" customWidth="1"/>
    <col min="4869" max="4869" width="27.28515625" style="489" customWidth="1"/>
    <col min="4870" max="4872" width="34.28515625" style="489" customWidth="1"/>
    <col min="4873" max="4873" width="11.85546875" style="489" customWidth="1"/>
    <col min="4874" max="4874" width="12" style="489" customWidth="1"/>
    <col min="4875" max="4875" width="10.42578125" style="489" customWidth="1"/>
    <col min="4876" max="4876" width="11.85546875" style="489" customWidth="1"/>
    <col min="4877" max="4877" width="10.140625" style="489" customWidth="1"/>
    <col min="4878" max="4878" width="12" style="489" customWidth="1"/>
    <col min="4879" max="4879" width="10.42578125" style="489" customWidth="1"/>
    <col min="4880" max="5120" width="8" style="489"/>
    <col min="5121" max="5121" width="14.7109375" style="489" customWidth="1"/>
    <col min="5122" max="5122" width="100.7109375" style="489" customWidth="1"/>
    <col min="5123" max="5123" width="8.5703125" style="489" customWidth="1"/>
    <col min="5124" max="5124" width="8.28515625" style="489" customWidth="1"/>
    <col min="5125" max="5125" width="27.28515625" style="489" customWidth="1"/>
    <col min="5126" max="5128" width="34.28515625" style="489" customWidth="1"/>
    <col min="5129" max="5129" width="11.85546875" style="489" customWidth="1"/>
    <col min="5130" max="5130" width="12" style="489" customWidth="1"/>
    <col min="5131" max="5131" width="10.42578125" style="489" customWidth="1"/>
    <col min="5132" max="5132" width="11.85546875" style="489" customWidth="1"/>
    <col min="5133" max="5133" width="10.140625" style="489" customWidth="1"/>
    <col min="5134" max="5134" width="12" style="489" customWidth="1"/>
    <col min="5135" max="5135" width="10.42578125" style="489" customWidth="1"/>
    <col min="5136" max="5376" width="8" style="489"/>
    <col min="5377" max="5377" width="14.7109375" style="489" customWidth="1"/>
    <col min="5378" max="5378" width="100.7109375" style="489" customWidth="1"/>
    <col min="5379" max="5379" width="8.5703125" style="489" customWidth="1"/>
    <col min="5380" max="5380" width="8.28515625" style="489" customWidth="1"/>
    <col min="5381" max="5381" width="27.28515625" style="489" customWidth="1"/>
    <col min="5382" max="5384" width="34.28515625" style="489" customWidth="1"/>
    <col min="5385" max="5385" width="11.85546875" style="489" customWidth="1"/>
    <col min="5386" max="5386" width="12" style="489" customWidth="1"/>
    <col min="5387" max="5387" width="10.42578125" style="489" customWidth="1"/>
    <col min="5388" max="5388" width="11.85546875" style="489" customWidth="1"/>
    <col min="5389" max="5389" width="10.140625" style="489" customWidth="1"/>
    <col min="5390" max="5390" width="12" style="489" customWidth="1"/>
    <col min="5391" max="5391" width="10.42578125" style="489" customWidth="1"/>
    <col min="5392" max="5632" width="8" style="489"/>
    <col min="5633" max="5633" width="14.7109375" style="489" customWidth="1"/>
    <col min="5634" max="5634" width="100.7109375" style="489" customWidth="1"/>
    <col min="5635" max="5635" width="8.5703125" style="489" customWidth="1"/>
    <col min="5636" max="5636" width="8.28515625" style="489" customWidth="1"/>
    <col min="5637" max="5637" width="27.28515625" style="489" customWidth="1"/>
    <col min="5638" max="5640" width="34.28515625" style="489" customWidth="1"/>
    <col min="5641" max="5641" width="11.85546875" style="489" customWidth="1"/>
    <col min="5642" max="5642" width="12" style="489" customWidth="1"/>
    <col min="5643" max="5643" width="10.42578125" style="489" customWidth="1"/>
    <col min="5644" max="5644" width="11.85546875" style="489" customWidth="1"/>
    <col min="5645" max="5645" width="10.140625" style="489" customWidth="1"/>
    <col min="5646" max="5646" width="12" style="489" customWidth="1"/>
    <col min="5647" max="5647" width="10.42578125" style="489" customWidth="1"/>
    <col min="5648" max="5888" width="8" style="489"/>
    <col min="5889" max="5889" width="14.7109375" style="489" customWidth="1"/>
    <col min="5890" max="5890" width="100.7109375" style="489" customWidth="1"/>
    <col min="5891" max="5891" width="8.5703125" style="489" customWidth="1"/>
    <col min="5892" max="5892" width="8.28515625" style="489" customWidth="1"/>
    <col min="5893" max="5893" width="27.28515625" style="489" customWidth="1"/>
    <col min="5894" max="5896" width="34.28515625" style="489" customWidth="1"/>
    <col min="5897" max="5897" width="11.85546875" style="489" customWidth="1"/>
    <col min="5898" max="5898" width="12" style="489" customWidth="1"/>
    <col min="5899" max="5899" width="10.42578125" style="489" customWidth="1"/>
    <col min="5900" max="5900" width="11.85546875" style="489" customWidth="1"/>
    <col min="5901" max="5901" width="10.140625" style="489" customWidth="1"/>
    <col min="5902" max="5902" width="12" style="489" customWidth="1"/>
    <col min="5903" max="5903" width="10.42578125" style="489" customWidth="1"/>
    <col min="5904" max="6144" width="8" style="489"/>
    <col min="6145" max="6145" width="14.7109375" style="489" customWidth="1"/>
    <col min="6146" max="6146" width="100.7109375" style="489" customWidth="1"/>
    <col min="6147" max="6147" width="8.5703125" style="489" customWidth="1"/>
    <col min="6148" max="6148" width="8.28515625" style="489" customWidth="1"/>
    <col min="6149" max="6149" width="27.28515625" style="489" customWidth="1"/>
    <col min="6150" max="6152" width="34.28515625" style="489" customWidth="1"/>
    <col min="6153" max="6153" width="11.85546875" style="489" customWidth="1"/>
    <col min="6154" max="6154" width="12" style="489" customWidth="1"/>
    <col min="6155" max="6155" width="10.42578125" style="489" customWidth="1"/>
    <col min="6156" max="6156" width="11.85546875" style="489" customWidth="1"/>
    <col min="6157" max="6157" width="10.140625" style="489" customWidth="1"/>
    <col min="6158" max="6158" width="12" style="489" customWidth="1"/>
    <col min="6159" max="6159" width="10.42578125" style="489" customWidth="1"/>
    <col min="6160" max="6400" width="8" style="489"/>
    <col min="6401" max="6401" width="14.7109375" style="489" customWidth="1"/>
    <col min="6402" max="6402" width="100.7109375" style="489" customWidth="1"/>
    <col min="6403" max="6403" width="8.5703125" style="489" customWidth="1"/>
    <col min="6404" max="6404" width="8.28515625" style="489" customWidth="1"/>
    <col min="6405" max="6405" width="27.28515625" style="489" customWidth="1"/>
    <col min="6406" max="6408" width="34.28515625" style="489" customWidth="1"/>
    <col min="6409" max="6409" width="11.85546875" style="489" customWidth="1"/>
    <col min="6410" max="6410" width="12" style="489" customWidth="1"/>
    <col min="6411" max="6411" width="10.42578125" style="489" customWidth="1"/>
    <col min="6412" max="6412" width="11.85546875" style="489" customWidth="1"/>
    <col min="6413" max="6413" width="10.140625" style="489" customWidth="1"/>
    <col min="6414" max="6414" width="12" style="489" customWidth="1"/>
    <col min="6415" max="6415" width="10.42578125" style="489" customWidth="1"/>
    <col min="6416" max="6656" width="8" style="489"/>
    <col min="6657" max="6657" width="14.7109375" style="489" customWidth="1"/>
    <col min="6658" max="6658" width="100.7109375" style="489" customWidth="1"/>
    <col min="6659" max="6659" width="8.5703125" style="489" customWidth="1"/>
    <col min="6660" max="6660" width="8.28515625" style="489" customWidth="1"/>
    <col min="6661" max="6661" width="27.28515625" style="489" customWidth="1"/>
    <col min="6662" max="6664" width="34.28515625" style="489" customWidth="1"/>
    <col min="6665" max="6665" width="11.85546875" style="489" customWidth="1"/>
    <col min="6666" max="6666" width="12" style="489" customWidth="1"/>
    <col min="6667" max="6667" width="10.42578125" style="489" customWidth="1"/>
    <col min="6668" max="6668" width="11.85546875" style="489" customWidth="1"/>
    <col min="6669" max="6669" width="10.140625" style="489" customWidth="1"/>
    <col min="6670" max="6670" width="12" style="489" customWidth="1"/>
    <col min="6671" max="6671" width="10.42578125" style="489" customWidth="1"/>
    <col min="6672" max="6912" width="8" style="489"/>
    <col min="6913" max="6913" width="14.7109375" style="489" customWidth="1"/>
    <col min="6914" max="6914" width="100.7109375" style="489" customWidth="1"/>
    <col min="6915" max="6915" width="8.5703125" style="489" customWidth="1"/>
    <col min="6916" max="6916" width="8.28515625" style="489" customWidth="1"/>
    <col min="6917" max="6917" width="27.28515625" style="489" customWidth="1"/>
    <col min="6918" max="6920" width="34.28515625" style="489" customWidth="1"/>
    <col min="6921" max="6921" width="11.85546875" style="489" customWidth="1"/>
    <col min="6922" max="6922" width="12" style="489" customWidth="1"/>
    <col min="6923" max="6923" width="10.42578125" style="489" customWidth="1"/>
    <col min="6924" max="6924" width="11.85546875" style="489" customWidth="1"/>
    <col min="6925" max="6925" width="10.140625" style="489" customWidth="1"/>
    <col min="6926" max="6926" width="12" style="489" customWidth="1"/>
    <col min="6927" max="6927" width="10.42578125" style="489" customWidth="1"/>
    <col min="6928" max="7168" width="8" style="489"/>
    <col min="7169" max="7169" width="14.7109375" style="489" customWidth="1"/>
    <col min="7170" max="7170" width="100.7109375" style="489" customWidth="1"/>
    <col min="7171" max="7171" width="8.5703125" style="489" customWidth="1"/>
    <col min="7172" max="7172" width="8.28515625" style="489" customWidth="1"/>
    <col min="7173" max="7173" width="27.28515625" style="489" customWidth="1"/>
    <col min="7174" max="7176" width="34.28515625" style="489" customWidth="1"/>
    <col min="7177" max="7177" width="11.85546875" style="489" customWidth="1"/>
    <col min="7178" max="7178" width="12" style="489" customWidth="1"/>
    <col min="7179" max="7179" width="10.42578125" style="489" customWidth="1"/>
    <col min="7180" max="7180" width="11.85546875" style="489" customWidth="1"/>
    <col min="7181" max="7181" width="10.140625" style="489" customWidth="1"/>
    <col min="7182" max="7182" width="12" style="489" customWidth="1"/>
    <col min="7183" max="7183" width="10.42578125" style="489" customWidth="1"/>
    <col min="7184" max="7424" width="8" style="489"/>
    <col min="7425" max="7425" width="14.7109375" style="489" customWidth="1"/>
    <col min="7426" max="7426" width="100.7109375" style="489" customWidth="1"/>
    <col min="7427" max="7427" width="8.5703125" style="489" customWidth="1"/>
    <col min="7428" max="7428" width="8.28515625" style="489" customWidth="1"/>
    <col min="7429" max="7429" width="27.28515625" style="489" customWidth="1"/>
    <col min="7430" max="7432" width="34.28515625" style="489" customWidth="1"/>
    <col min="7433" max="7433" width="11.85546875" style="489" customWidth="1"/>
    <col min="7434" max="7434" width="12" style="489" customWidth="1"/>
    <col min="7435" max="7435" width="10.42578125" style="489" customWidth="1"/>
    <col min="7436" max="7436" width="11.85546875" style="489" customWidth="1"/>
    <col min="7437" max="7437" width="10.140625" style="489" customWidth="1"/>
    <col min="7438" max="7438" width="12" style="489" customWidth="1"/>
    <col min="7439" max="7439" width="10.42578125" style="489" customWidth="1"/>
    <col min="7440" max="7680" width="8" style="489"/>
    <col min="7681" max="7681" width="14.7109375" style="489" customWidth="1"/>
    <col min="7682" max="7682" width="100.7109375" style="489" customWidth="1"/>
    <col min="7683" max="7683" width="8.5703125" style="489" customWidth="1"/>
    <col min="7684" max="7684" width="8.28515625" style="489" customWidth="1"/>
    <col min="7685" max="7685" width="27.28515625" style="489" customWidth="1"/>
    <col min="7686" max="7688" width="34.28515625" style="489" customWidth="1"/>
    <col min="7689" max="7689" width="11.85546875" style="489" customWidth="1"/>
    <col min="7690" max="7690" width="12" style="489" customWidth="1"/>
    <col min="7691" max="7691" width="10.42578125" style="489" customWidth="1"/>
    <col min="7692" max="7692" width="11.85546875" style="489" customWidth="1"/>
    <col min="7693" max="7693" width="10.140625" style="489" customWidth="1"/>
    <col min="7694" max="7694" width="12" style="489" customWidth="1"/>
    <col min="7695" max="7695" width="10.42578125" style="489" customWidth="1"/>
    <col min="7696" max="7936" width="8" style="489"/>
    <col min="7937" max="7937" width="14.7109375" style="489" customWidth="1"/>
    <col min="7938" max="7938" width="100.7109375" style="489" customWidth="1"/>
    <col min="7939" max="7939" width="8.5703125" style="489" customWidth="1"/>
    <col min="7940" max="7940" width="8.28515625" style="489" customWidth="1"/>
    <col min="7941" max="7941" width="27.28515625" style="489" customWidth="1"/>
    <col min="7942" max="7944" width="34.28515625" style="489" customWidth="1"/>
    <col min="7945" max="7945" width="11.85546875" style="489" customWidth="1"/>
    <col min="7946" max="7946" width="12" style="489" customWidth="1"/>
    <col min="7947" max="7947" width="10.42578125" style="489" customWidth="1"/>
    <col min="7948" max="7948" width="11.85546875" style="489" customWidth="1"/>
    <col min="7949" max="7949" width="10.140625" style="489" customWidth="1"/>
    <col min="7950" max="7950" width="12" style="489" customWidth="1"/>
    <col min="7951" max="7951" width="10.42578125" style="489" customWidth="1"/>
    <col min="7952" max="8192" width="8" style="489"/>
    <col min="8193" max="8193" width="14.7109375" style="489" customWidth="1"/>
    <col min="8194" max="8194" width="100.7109375" style="489" customWidth="1"/>
    <col min="8195" max="8195" width="8.5703125" style="489" customWidth="1"/>
    <col min="8196" max="8196" width="8.28515625" style="489" customWidth="1"/>
    <col min="8197" max="8197" width="27.28515625" style="489" customWidth="1"/>
    <col min="8198" max="8200" width="34.28515625" style="489" customWidth="1"/>
    <col min="8201" max="8201" width="11.85546875" style="489" customWidth="1"/>
    <col min="8202" max="8202" width="12" style="489" customWidth="1"/>
    <col min="8203" max="8203" width="10.42578125" style="489" customWidth="1"/>
    <col min="8204" max="8204" width="11.85546875" style="489" customWidth="1"/>
    <col min="8205" max="8205" width="10.140625" style="489" customWidth="1"/>
    <col min="8206" max="8206" width="12" style="489" customWidth="1"/>
    <col min="8207" max="8207" width="10.42578125" style="489" customWidth="1"/>
    <col min="8208" max="8448" width="8" style="489"/>
    <col min="8449" max="8449" width="14.7109375" style="489" customWidth="1"/>
    <col min="8450" max="8450" width="100.7109375" style="489" customWidth="1"/>
    <col min="8451" max="8451" width="8.5703125" style="489" customWidth="1"/>
    <col min="8452" max="8452" width="8.28515625" style="489" customWidth="1"/>
    <col min="8453" max="8453" width="27.28515625" style="489" customWidth="1"/>
    <col min="8454" max="8456" width="34.28515625" style="489" customWidth="1"/>
    <col min="8457" max="8457" width="11.85546875" style="489" customWidth="1"/>
    <col min="8458" max="8458" width="12" style="489" customWidth="1"/>
    <col min="8459" max="8459" width="10.42578125" style="489" customWidth="1"/>
    <col min="8460" max="8460" width="11.85546875" style="489" customWidth="1"/>
    <col min="8461" max="8461" width="10.140625" style="489" customWidth="1"/>
    <col min="8462" max="8462" width="12" style="489" customWidth="1"/>
    <col min="8463" max="8463" width="10.42578125" style="489" customWidth="1"/>
    <col min="8464" max="8704" width="8" style="489"/>
    <col min="8705" max="8705" width="14.7109375" style="489" customWidth="1"/>
    <col min="8706" max="8706" width="100.7109375" style="489" customWidth="1"/>
    <col min="8707" max="8707" width="8.5703125" style="489" customWidth="1"/>
    <col min="8708" max="8708" width="8.28515625" style="489" customWidth="1"/>
    <col min="8709" max="8709" width="27.28515625" style="489" customWidth="1"/>
    <col min="8710" max="8712" width="34.28515625" style="489" customWidth="1"/>
    <col min="8713" max="8713" width="11.85546875" style="489" customWidth="1"/>
    <col min="8714" max="8714" width="12" style="489" customWidth="1"/>
    <col min="8715" max="8715" width="10.42578125" style="489" customWidth="1"/>
    <col min="8716" max="8716" width="11.85546875" style="489" customWidth="1"/>
    <col min="8717" max="8717" width="10.140625" style="489" customWidth="1"/>
    <col min="8718" max="8718" width="12" style="489" customWidth="1"/>
    <col min="8719" max="8719" width="10.42578125" style="489" customWidth="1"/>
    <col min="8720" max="8960" width="8" style="489"/>
    <col min="8961" max="8961" width="14.7109375" style="489" customWidth="1"/>
    <col min="8962" max="8962" width="100.7109375" style="489" customWidth="1"/>
    <col min="8963" max="8963" width="8.5703125" style="489" customWidth="1"/>
    <col min="8964" max="8964" width="8.28515625" style="489" customWidth="1"/>
    <col min="8965" max="8965" width="27.28515625" style="489" customWidth="1"/>
    <col min="8966" max="8968" width="34.28515625" style="489" customWidth="1"/>
    <col min="8969" max="8969" width="11.85546875" style="489" customWidth="1"/>
    <col min="8970" max="8970" width="12" style="489" customWidth="1"/>
    <col min="8971" max="8971" width="10.42578125" style="489" customWidth="1"/>
    <col min="8972" max="8972" width="11.85546875" style="489" customWidth="1"/>
    <col min="8973" max="8973" width="10.140625" style="489" customWidth="1"/>
    <col min="8974" max="8974" width="12" style="489" customWidth="1"/>
    <col min="8975" max="8975" width="10.42578125" style="489" customWidth="1"/>
    <col min="8976" max="9216" width="8" style="489"/>
    <col min="9217" max="9217" width="14.7109375" style="489" customWidth="1"/>
    <col min="9218" max="9218" width="100.7109375" style="489" customWidth="1"/>
    <col min="9219" max="9219" width="8.5703125" style="489" customWidth="1"/>
    <col min="9220" max="9220" width="8.28515625" style="489" customWidth="1"/>
    <col min="9221" max="9221" width="27.28515625" style="489" customWidth="1"/>
    <col min="9222" max="9224" width="34.28515625" style="489" customWidth="1"/>
    <col min="9225" max="9225" width="11.85546875" style="489" customWidth="1"/>
    <col min="9226" max="9226" width="12" style="489" customWidth="1"/>
    <col min="9227" max="9227" width="10.42578125" style="489" customWidth="1"/>
    <col min="9228" max="9228" width="11.85546875" style="489" customWidth="1"/>
    <col min="9229" max="9229" width="10.140625" style="489" customWidth="1"/>
    <col min="9230" max="9230" width="12" style="489" customWidth="1"/>
    <col min="9231" max="9231" width="10.42578125" style="489" customWidth="1"/>
    <col min="9232" max="9472" width="8" style="489"/>
    <col min="9473" max="9473" width="14.7109375" style="489" customWidth="1"/>
    <col min="9474" max="9474" width="100.7109375" style="489" customWidth="1"/>
    <col min="9475" max="9475" width="8.5703125" style="489" customWidth="1"/>
    <col min="9476" max="9476" width="8.28515625" style="489" customWidth="1"/>
    <col min="9477" max="9477" width="27.28515625" style="489" customWidth="1"/>
    <col min="9478" max="9480" width="34.28515625" style="489" customWidth="1"/>
    <col min="9481" max="9481" width="11.85546875" style="489" customWidth="1"/>
    <col min="9482" max="9482" width="12" style="489" customWidth="1"/>
    <col min="9483" max="9483" width="10.42578125" style="489" customWidth="1"/>
    <col min="9484" max="9484" width="11.85546875" style="489" customWidth="1"/>
    <col min="9485" max="9485" width="10.140625" style="489" customWidth="1"/>
    <col min="9486" max="9486" width="12" style="489" customWidth="1"/>
    <col min="9487" max="9487" width="10.42578125" style="489" customWidth="1"/>
    <col min="9488" max="9728" width="8" style="489"/>
    <col min="9729" max="9729" width="14.7109375" style="489" customWidth="1"/>
    <col min="9730" max="9730" width="100.7109375" style="489" customWidth="1"/>
    <col min="9731" max="9731" width="8.5703125" style="489" customWidth="1"/>
    <col min="9732" max="9732" width="8.28515625" style="489" customWidth="1"/>
    <col min="9733" max="9733" width="27.28515625" style="489" customWidth="1"/>
    <col min="9734" max="9736" width="34.28515625" style="489" customWidth="1"/>
    <col min="9737" max="9737" width="11.85546875" style="489" customWidth="1"/>
    <col min="9738" max="9738" width="12" style="489" customWidth="1"/>
    <col min="9739" max="9739" width="10.42578125" style="489" customWidth="1"/>
    <col min="9740" max="9740" width="11.85546875" style="489" customWidth="1"/>
    <col min="9741" max="9741" width="10.140625" style="489" customWidth="1"/>
    <col min="9742" max="9742" width="12" style="489" customWidth="1"/>
    <col min="9743" max="9743" width="10.42578125" style="489" customWidth="1"/>
    <col min="9744" max="9984" width="8" style="489"/>
    <col min="9985" max="9985" width="14.7109375" style="489" customWidth="1"/>
    <col min="9986" max="9986" width="100.7109375" style="489" customWidth="1"/>
    <col min="9987" max="9987" width="8.5703125" style="489" customWidth="1"/>
    <col min="9988" max="9988" width="8.28515625" style="489" customWidth="1"/>
    <col min="9989" max="9989" width="27.28515625" style="489" customWidth="1"/>
    <col min="9990" max="9992" width="34.28515625" style="489" customWidth="1"/>
    <col min="9993" max="9993" width="11.85546875" style="489" customWidth="1"/>
    <col min="9994" max="9994" width="12" style="489" customWidth="1"/>
    <col min="9995" max="9995" width="10.42578125" style="489" customWidth="1"/>
    <col min="9996" max="9996" width="11.85546875" style="489" customWidth="1"/>
    <col min="9997" max="9997" width="10.140625" style="489" customWidth="1"/>
    <col min="9998" max="9998" width="12" style="489" customWidth="1"/>
    <col min="9999" max="9999" width="10.42578125" style="489" customWidth="1"/>
    <col min="10000" max="10240" width="8" style="489"/>
    <col min="10241" max="10241" width="14.7109375" style="489" customWidth="1"/>
    <col min="10242" max="10242" width="100.7109375" style="489" customWidth="1"/>
    <col min="10243" max="10243" width="8.5703125" style="489" customWidth="1"/>
    <col min="10244" max="10244" width="8.28515625" style="489" customWidth="1"/>
    <col min="10245" max="10245" width="27.28515625" style="489" customWidth="1"/>
    <col min="10246" max="10248" width="34.28515625" style="489" customWidth="1"/>
    <col min="10249" max="10249" width="11.85546875" style="489" customWidth="1"/>
    <col min="10250" max="10250" width="12" style="489" customWidth="1"/>
    <col min="10251" max="10251" width="10.42578125" style="489" customWidth="1"/>
    <col min="10252" max="10252" width="11.85546875" style="489" customWidth="1"/>
    <col min="10253" max="10253" width="10.140625" style="489" customWidth="1"/>
    <col min="10254" max="10254" width="12" style="489" customWidth="1"/>
    <col min="10255" max="10255" width="10.42578125" style="489" customWidth="1"/>
    <col min="10256" max="10496" width="8" style="489"/>
    <col min="10497" max="10497" width="14.7109375" style="489" customWidth="1"/>
    <col min="10498" max="10498" width="100.7109375" style="489" customWidth="1"/>
    <col min="10499" max="10499" width="8.5703125" style="489" customWidth="1"/>
    <col min="10500" max="10500" width="8.28515625" style="489" customWidth="1"/>
    <col min="10501" max="10501" width="27.28515625" style="489" customWidth="1"/>
    <col min="10502" max="10504" width="34.28515625" style="489" customWidth="1"/>
    <col min="10505" max="10505" width="11.85546875" style="489" customWidth="1"/>
    <col min="10506" max="10506" width="12" style="489" customWidth="1"/>
    <col min="10507" max="10507" width="10.42578125" style="489" customWidth="1"/>
    <col min="10508" max="10508" width="11.85546875" style="489" customWidth="1"/>
    <col min="10509" max="10509" width="10.140625" style="489" customWidth="1"/>
    <col min="10510" max="10510" width="12" style="489" customWidth="1"/>
    <col min="10511" max="10511" width="10.42578125" style="489" customWidth="1"/>
    <col min="10512" max="10752" width="8" style="489"/>
    <col min="10753" max="10753" width="14.7109375" style="489" customWidth="1"/>
    <col min="10754" max="10754" width="100.7109375" style="489" customWidth="1"/>
    <col min="10755" max="10755" width="8.5703125" style="489" customWidth="1"/>
    <col min="10756" max="10756" width="8.28515625" style="489" customWidth="1"/>
    <col min="10757" max="10757" width="27.28515625" style="489" customWidth="1"/>
    <col min="10758" max="10760" width="34.28515625" style="489" customWidth="1"/>
    <col min="10761" max="10761" width="11.85546875" style="489" customWidth="1"/>
    <col min="10762" max="10762" width="12" style="489" customWidth="1"/>
    <col min="10763" max="10763" width="10.42578125" style="489" customWidth="1"/>
    <col min="10764" max="10764" width="11.85546875" style="489" customWidth="1"/>
    <col min="10765" max="10765" width="10.140625" style="489" customWidth="1"/>
    <col min="10766" max="10766" width="12" style="489" customWidth="1"/>
    <col min="10767" max="10767" width="10.42578125" style="489" customWidth="1"/>
    <col min="10768" max="11008" width="8" style="489"/>
    <col min="11009" max="11009" width="14.7109375" style="489" customWidth="1"/>
    <col min="11010" max="11010" width="100.7109375" style="489" customWidth="1"/>
    <col min="11011" max="11011" width="8.5703125" style="489" customWidth="1"/>
    <col min="11012" max="11012" width="8.28515625" style="489" customWidth="1"/>
    <col min="11013" max="11013" width="27.28515625" style="489" customWidth="1"/>
    <col min="11014" max="11016" width="34.28515625" style="489" customWidth="1"/>
    <col min="11017" max="11017" width="11.85546875" style="489" customWidth="1"/>
    <col min="11018" max="11018" width="12" style="489" customWidth="1"/>
    <col min="11019" max="11019" width="10.42578125" style="489" customWidth="1"/>
    <col min="11020" max="11020" width="11.85546875" style="489" customWidth="1"/>
    <col min="11021" max="11021" width="10.140625" style="489" customWidth="1"/>
    <col min="11022" max="11022" width="12" style="489" customWidth="1"/>
    <col min="11023" max="11023" width="10.42578125" style="489" customWidth="1"/>
    <col min="11024" max="11264" width="8" style="489"/>
    <col min="11265" max="11265" width="14.7109375" style="489" customWidth="1"/>
    <col min="11266" max="11266" width="100.7109375" style="489" customWidth="1"/>
    <col min="11267" max="11267" width="8.5703125" style="489" customWidth="1"/>
    <col min="11268" max="11268" width="8.28515625" style="489" customWidth="1"/>
    <col min="11269" max="11269" width="27.28515625" style="489" customWidth="1"/>
    <col min="11270" max="11272" width="34.28515625" style="489" customWidth="1"/>
    <col min="11273" max="11273" width="11.85546875" style="489" customWidth="1"/>
    <col min="11274" max="11274" width="12" style="489" customWidth="1"/>
    <col min="11275" max="11275" width="10.42578125" style="489" customWidth="1"/>
    <col min="11276" max="11276" width="11.85546875" style="489" customWidth="1"/>
    <col min="11277" max="11277" width="10.140625" style="489" customWidth="1"/>
    <col min="11278" max="11278" width="12" style="489" customWidth="1"/>
    <col min="11279" max="11279" width="10.42578125" style="489" customWidth="1"/>
    <col min="11280" max="11520" width="8" style="489"/>
    <col min="11521" max="11521" width="14.7109375" style="489" customWidth="1"/>
    <col min="11522" max="11522" width="100.7109375" style="489" customWidth="1"/>
    <col min="11523" max="11523" width="8.5703125" style="489" customWidth="1"/>
    <col min="11524" max="11524" width="8.28515625" style="489" customWidth="1"/>
    <col min="11525" max="11525" width="27.28515625" style="489" customWidth="1"/>
    <col min="11526" max="11528" width="34.28515625" style="489" customWidth="1"/>
    <col min="11529" max="11529" width="11.85546875" style="489" customWidth="1"/>
    <col min="11530" max="11530" width="12" style="489" customWidth="1"/>
    <col min="11531" max="11531" width="10.42578125" style="489" customWidth="1"/>
    <col min="11532" max="11532" width="11.85546875" style="489" customWidth="1"/>
    <col min="11533" max="11533" width="10.140625" style="489" customWidth="1"/>
    <col min="11534" max="11534" width="12" style="489" customWidth="1"/>
    <col min="11535" max="11535" width="10.42578125" style="489" customWidth="1"/>
    <col min="11536" max="11776" width="8" style="489"/>
    <col min="11777" max="11777" width="14.7109375" style="489" customWidth="1"/>
    <col min="11778" max="11778" width="100.7109375" style="489" customWidth="1"/>
    <col min="11779" max="11779" width="8.5703125" style="489" customWidth="1"/>
    <col min="11780" max="11780" width="8.28515625" style="489" customWidth="1"/>
    <col min="11781" max="11781" width="27.28515625" style="489" customWidth="1"/>
    <col min="11782" max="11784" width="34.28515625" style="489" customWidth="1"/>
    <col min="11785" max="11785" width="11.85546875" style="489" customWidth="1"/>
    <col min="11786" max="11786" width="12" style="489" customWidth="1"/>
    <col min="11787" max="11787" width="10.42578125" style="489" customWidth="1"/>
    <col min="11788" max="11788" width="11.85546875" style="489" customWidth="1"/>
    <col min="11789" max="11789" width="10.140625" style="489" customWidth="1"/>
    <col min="11790" max="11790" width="12" style="489" customWidth="1"/>
    <col min="11791" max="11791" width="10.42578125" style="489" customWidth="1"/>
    <col min="11792" max="12032" width="8" style="489"/>
    <col min="12033" max="12033" width="14.7109375" style="489" customWidth="1"/>
    <col min="12034" max="12034" width="100.7109375" style="489" customWidth="1"/>
    <col min="12035" max="12035" width="8.5703125" style="489" customWidth="1"/>
    <col min="12036" max="12036" width="8.28515625" style="489" customWidth="1"/>
    <col min="12037" max="12037" width="27.28515625" style="489" customWidth="1"/>
    <col min="12038" max="12040" width="34.28515625" style="489" customWidth="1"/>
    <col min="12041" max="12041" width="11.85546875" style="489" customWidth="1"/>
    <col min="12042" max="12042" width="12" style="489" customWidth="1"/>
    <col min="12043" max="12043" width="10.42578125" style="489" customWidth="1"/>
    <col min="12044" max="12044" width="11.85546875" style="489" customWidth="1"/>
    <col min="12045" max="12045" width="10.140625" style="489" customWidth="1"/>
    <col min="12046" max="12046" width="12" style="489" customWidth="1"/>
    <col min="12047" max="12047" width="10.42578125" style="489" customWidth="1"/>
    <col min="12048" max="12288" width="8" style="489"/>
    <col min="12289" max="12289" width="14.7109375" style="489" customWidth="1"/>
    <col min="12290" max="12290" width="100.7109375" style="489" customWidth="1"/>
    <col min="12291" max="12291" width="8.5703125" style="489" customWidth="1"/>
    <col min="12292" max="12292" width="8.28515625" style="489" customWidth="1"/>
    <col min="12293" max="12293" width="27.28515625" style="489" customWidth="1"/>
    <col min="12294" max="12296" width="34.28515625" style="489" customWidth="1"/>
    <col min="12297" max="12297" width="11.85546875" style="489" customWidth="1"/>
    <col min="12298" max="12298" width="12" style="489" customWidth="1"/>
    <col min="12299" max="12299" width="10.42578125" style="489" customWidth="1"/>
    <col min="12300" max="12300" width="11.85546875" style="489" customWidth="1"/>
    <col min="12301" max="12301" width="10.140625" style="489" customWidth="1"/>
    <col min="12302" max="12302" width="12" style="489" customWidth="1"/>
    <col min="12303" max="12303" width="10.42578125" style="489" customWidth="1"/>
    <col min="12304" max="12544" width="8" style="489"/>
    <col min="12545" max="12545" width="14.7109375" style="489" customWidth="1"/>
    <col min="12546" max="12546" width="100.7109375" style="489" customWidth="1"/>
    <col min="12547" max="12547" width="8.5703125" style="489" customWidth="1"/>
    <col min="12548" max="12548" width="8.28515625" style="489" customWidth="1"/>
    <col min="12549" max="12549" width="27.28515625" style="489" customWidth="1"/>
    <col min="12550" max="12552" width="34.28515625" style="489" customWidth="1"/>
    <col min="12553" max="12553" width="11.85546875" style="489" customWidth="1"/>
    <col min="12554" max="12554" width="12" style="489" customWidth="1"/>
    <col min="12555" max="12555" width="10.42578125" style="489" customWidth="1"/>
    <col min="12556" max="12556" width="11.85546875" style="489" customWidth="1"/>
    <col min="12557" max="12557" width="10.140625" style="489" customWidth="1"/>
    <col min="12558" max="12558" width="12" style="489" customWidth="1"/>
    <col min="12559" max="12559" width="10.42578125" style="489" customWidth="1"/>
    <col min="12560" max="12800" width="8" style="489"/>
    <col min="12801" max="12801" width="14.7109375" style="489" customWidth="1"/>
    <col min="12802" max="12802" width="100.7109375" style="489" customWidth="1"/>
    <col min="12803" max="12803" width="8.5703125" style="489" customWidth="1"/>
    <col min="12804" max="12804" width="8.28515625" style="489" customWidth="1"/>
    <col min="12805" max="12805" width="27.28515625" style="489" customWidth="1"/>
    <col min="12806" max="12808" width="34.28515625" style="489" customWidth="1"/>
    <col min="12809" max="12809" width="11.85546875" style="489" customWidth="1"/>
    <col min="12810" max="12810" width="12" style="489" customWidth="1"/>
    <col min="12811" max="12811" width="10.42578125" style="489" customWidth="1"/>
    <col min="12812" max="12812" width="11.85546875" style="489" customWidth="1"/>
    <col min="12813" max="12813" width="10.140625" style="489" customWidth="1"/>
    <col min="12814" max="12814" width="12" style="489" customWidth="1"/>
    <col min="12815" max="12815" width="10.42578125" style="489" customWidth="1"/>
    <col min="12816" max="13056" width="8" style="489"/>
    <col min="13057" max="13057" width="14.7109375" style="489" customWidth="1"/>
    <col min="13058" max="13058" width="100.7109375" style="489" customWidth="1"/>
    <col min="13059" max="13059" width="8.5703125" style="489" customWidth="1"/>
    <col min="13060" max="13060" width="8.28515625" style="489" customWidth="1"/>
    <col min="13061" max="13061" width="27.28515625" style="489" customWidth="1"/>
    <col min="13062" max="13064" width="34.28515625" style="489" customWidth="1"/>
    <col min="13065" max="13065" width="11.85546875" style="489" customWidth="1"/>
    <col min="13066" max="13066" width="12" style="489" customWidth="1"/>
    <col min="13067" max="13067" width="10.42578125" style="489" customWidth="1"/>
    <col min="13068" max="13068" width="11.85546875" style="489" customWidth="1"/>
    <col min="13069" max="13069" width="10.140625" style="489" customWidth="1"/>
    <col min="13070" max="13070" width="12" style="489" customWidth="1"/>
    <col min="13071" max="13071" width="10.42578125" style="489" customWidth="1"/>
    <col min="13072" max="13312" width="8" style="489"/>
    <col min="13313" max="13313" width="14.7109375" style="489" customWidth="1"/>
    <col min="13314" max="13314" width="100.7109375" style="489" customWidth="1"/>
    <col min="13315" max="13315" width="8.5703125" style="489" customWidth="1"/>
    <col min="13316" max="13316" width="8.28515625" style="489" customWidth="1"/>
    <col min="13317" max="13317" width="27.28515625" style="489" customWidth="1"/>
    <col min="13318" max="13320" width="34.28515625" style="489" customWidth="1"/>
    <col min="13321" max="13321" width="11.85546875" style="489" customWidth="1"/>
    <col min="13322" max="13322" width="12" style="489" customWidth="1"/>
    <col min="13323" max="13323" width="10.42578125" style="489" customWidth="1"/>
    <col min="13324" max="13324" width="11.85546875" style="489" customWidth="1"/>
    <col min="13325" max="13325" width="10.140625" style="489" customWidth="1"/>
    <col min="13326" max="13326" width="12" style="489" customWidth="1"/>
    <col min="13327" max="13327" width="10.42578125" style="489" customWidth="1"/>
    <col min="13328" max="13568" width="8" style="489"/>
    <col min="13569" max="13569" width="14.7109375" style="489" customWidth="1"/>
    <col min="13570" max="13570" width="100.7109375" style="489" customWidth="1"/>
    <col min="13571" max="13571" width="8.5703125" style="489" customWidth="1"/>
    <col min="13572" max="13572" width="8.28515625" style="489" customWidth="1"/>
    <col min="13573" max="13573" width="27.28515625" style="489" customWidth="1"/>
    <col min="13574" max="13576" width="34.28515625" style="489" customWidth="1"/>
    <col min="13577" max="13577" width="11.85546875" style="489" customWidth="1"/>
    <col min="13578" max="13578" width="12" style="489" customWidth="1"/>
    <col min="13579" max="13579" width="10.42578125" style="489" customWidth="1"/>
    <col min="13580" max="13580" width="11.85546875" style="489" customWidth="1"/>
    <col min="13581" max="13581" width="10.140625" style="489" customWidth="1"/>
    <col min="13582" max="13582" width="12" style="489" customWidth="1"/>
    <col min="13583" max="13583" width="10.42578125" style="489" customWidth="1"/>
    <col min="13584" max="13824" width="8" style="489"/>
    <col min="13825" max="13825" width="14.7109375" style="489" customWidth="1"/>
    <col min="13826" max="13826" width="100.7109375" style="489" customWidth="1"/>
    <col min="13827" max="13827" width="8.5703125" style="489" customWidth="1"/>
    <col min="13828" max="13828" width="8.28515625" style="489" customWidth="1"/>
    <col min="13829" max="13829" width="27.28515625" style="489" customWidth="1"/>
    <col min="13830" max="13832" width="34.28515625" style="489" customWidth="1"/>
    <col min="13833" max="13833" width="11.85546875" style="489" customWidth="1"/>
    <col min="13834" max="13834" width="12" style="489" customWidth="1"/>
    <col min="13835" max="13835" width="10.42578125" style="489" customWidth="1"/>
    <col min="13836" max="13836" width="11.85546875" style="489" customWidth="1"/>
    <col min="13837" max="13837" width="10.140625" style="489" customWidth="1"/>
    <col min="13838" max="13838" width="12" style="489" customWidth="1"/>
    <col min="13839" max="13839" width="10.42578125" style="489" customWidth="1"/>
    <col min="13840" max="14080" width="8" style="489"/>
    <col min="14081" max="14081" width="14.7109375" style="489" customWidth="1"/>
    <col min="14082" max="14082" width="100.7109375" style="489" customWidth="1"/>
    <col min="14083" max="14083" width="8.5703125" style="489" customWidth="1"/>
    <col min="14084" max="14084" width="8.28515625" style="489" customWidth="1"/>
    <col min="14085" max="14085" width="27.28515625" style="489" customWidth="1"/>
    <col min="14086" max="14088" width="34.28515625" style="489" customWidth="1"/>
    <col min="14089" max="14089" width="11.85546875" style="489" customWidth="1"/>
    <col min="14090" max="14090" width="12" style="489" customWidth="1"/>
    <col min="14091" max="14091" width="10.42578125" style="489" customWidth="1"/>
    <col min="14092" max="14092" width="11.85546875" style="489" customWidth="1"/>
    <col min="14093" max="14093" width="10.140625" style="489" customWidth="1"/>
    <col min="14094" max="14094" width="12" style="489" customWidth="1"/>
    <col min="14095" max="14095" width="10.42578125" style="489" customWidth="1"/>
    <col min="14096" max="14336" width="8" style="489"/>
    <col min="14337" max="14337" width="14.7109375" style="489" customWidth="1"/>
    <col min="14338" max="14338" width="100.7109375" style="489" customWidth="1"/>
    <col min="14339" max="14339" width="8.5703125" style="489" customWidth="1"/>
    <col min="14340" max="14340" width="8.28515625" style="489" customWidth="1"/>
    <col min="14341" max="14341" width="27.28515625" style="489" customWidth="1"/>
    <col min="14342" max="14344" width="34.28515625" style="489" customWidth="1"/>
    <col min="14345" max="14345" width="11.85546875" style="489" customWidth="1"/>
    <col min="14346" max="14346" width="12" style="489" customWidth="1"/>
    <col min="14347" max="14347" width="10.42578125" style="489" customWidth="1"/>
    <col min="14348" max="14348" width="11.85546875" style="489" customWidth="1"/>
    <col min="14349" max="14349" width="10.140625" style="489" customWidth="1"/>
    <col min="14350" max="14350" width="12" style="489" customWidth="1"/>
    <col min="14351" max="14351" width="10.42578125" style="489" customWidth="1"/>
    <col min="14352" max="14592" width="8" style="489"/>
    <col min="14593" max="14593" width="14.7109375" style="489" customWidth="1"/>
    <col min="14594" max="14594" width="100.7109375" style="489" customWidth="1"/>
    <col min="14595" max="14595" width="8.5703125" style="489" customWidth="1"/>
    <col min="14596" max="14596" width="8.28515625" style="489" customWidth="1"/>
    <col min="14597" max="14597" width="27.28515625" style="489" customWidth="1"/>
    <col min="14598" max="14600" width="34.28515625" style="489" customWidth="1"/>
    <col min="14601" max="14601" width="11.85546875" style="489" customWidth="1"/>
    <col min="14602" max="14602" width="12" style="489" customWidth="1"/>
    <col min="14603" max="14603" width="10.42578125" style="489" customWidth="1"/>
    <col min="14604" max="14604" width="11.85546875" style="489" customWidth="1"/>
    <col min="14605" max="14605" width="10.140625" style="489" customWidth="1"/>
    <col min="14606" max="14606" width="12" style="489" customWidth="1"/>
    <col min="14607" max="14607" width="10.42578125" style="489" customWidth="1"/>
    <col min="14608" max="14848" width="8" style="489"/>
    <col min="14849" max="14849" width="14.7109375" style="489" customWidth="1"/>
    <col min="14850" max="14850" width="100.7109375" style="489" customWidth="1"/>
    <col min="14851" max="14851" width="8.5703125" style="489" customWidth="1"/>
    <col min="14852" max="14852" width="8.28515625" style="489" customWidth="1"/>
    <col min="14853" max="14853" width="27.28515625" style="489" customWidth="1"/>
    <col min="14854" max="14856" width="34.28515625" style="489" customWidth="1"/>
    <col min="14857" max="14857" width="11.85546875" style="489" customWidth="1"/>
    <col min="14858" max="14858" width="12" style="489" customWidth="1"/>
    <col min="14859" max="14859" width="10.42578125" style="489" customWidth="1"/>
    <col min="14860" max="14860" width="11.85546875" style="489" customWidth="1"/>
    <col min="14861" max="14861" width="10.140625" style="489" customWidth="1"/>
    <col min="14862" max="14862" width="12" style="489" customWidth="1"/>
    <col min="14863" max="14863" width="10.42578125" style="489" customWidth="1"/>
    <col min="14864" max="15104" width="8" style="489"/>
    <col min="15105" max="15105" width="14.7109375" style="489" customWidth="1"/>
    <col min="15106" max="15106" width="100.7109375" style="489" customWidth="1"/>
    <col min="15107" max="15107" width="8.5703125" style="489" customWidth="1"/>
    <col min="15108" max="15108" width="8.28515625" style="489" customWidth="1"/>
    <col min="15109" max="15109" width="27.28515625" style="489" customWidth="1"/>
    <col min="15110" max="15112" width="34.28515625" style="489" customWidth="1"/>
    <col min="15113" max="15113" width="11.85546875" style="489" customWidth="1"/>
    <col min="15114" max="15114" width="12" style="489" customWidth="1"/>
    <col min="15115" max="15115" width="10.42578125" style="489" customWidth="1"/>
    <col min="15116" max="15116" width="11.85546875" style="489" customWidth="1"/>
    <col min="15117" max="15117" width="10.140625" style="489" customWidth="1"/>
    <col min="15118" max="15118" width="12" style="489" customWidth="1"/>
    <col min="15119" max="15119" width="10.42578125" style="489" customWidth="1"/>
    <col min="15120" max="15360" width="8" style="489"/>
    <col min="15361" max="15361" width="14.7109375" style="489" customWidth="1"/>
    <col min="15362" max="15362" width="100.7109375" style="489" customWidth="1"/>
    <col min="15363" max="15363" width="8.5703125" style="489" customWidth="1"/>
    <col min="15364" max="15364" width="8.28515625" style="489" customWidth="1"/>
    <col min="15365" max="15365" width="27.28515625" style="489" customWidth="1"/>
    <col min="15366" max="15368" width="34.28515625" style="489" customWidth="1"/>
    <col min="15369" max="15369" width="11.85546875" style="489" customWidth="1"/>
    <col min="15370" max="15370" width="12" style="489" customWidth="1"/>
    <col min="15371" max="15371" width="10.42578125" style="489" customWidth="1"/>
    <col min="15372" max="15372" width="11.85546875" style="489" customWidth="1"/>
    <col min="15373" max="15373" width="10.140625" style="489" customWidth="1"/>
    <col min="15374" max="15374" width="12" style="489" customWidth="1"/>
    <col min="15375" max="15375" width="10.42578125" style="489" customWidth="1"/>
    <col min="15376" max="15616" width="8" style="489"/>
    <col min="15617" max="15617" width="14.7109375" style="489" customWidth="1"/>
    <col min="15618" max="15618" width="100.7109375" style="489" customWidth="1"/>
    <col min="15619" max="15619" width="8.5703125" style="489" customWidth="1"/>
    <col min="15620" max="15620" width="8.28515625" style="489" customWidth="1"/>
    <col min="15621" max="15621" width="27.28515625" style="489" customWidth="1"/>
    <col min="15622" max="15624" width="34.28515625" style="489" customWidth="1"/>
    <col min="15625" max="15625" width="11.85546875" style="489" customWidth="1"/>
    <col min="15626" max="15626" width="12" style="489" customWidth="1"/>
    <col min="15627" max="15627" width="10.42578125" style="489" customWidth="1"/>
    <col min="15628" max="15628" width="11.85546875" style="489" customWidth="1"/>
    <col min="15629" max="15629" width="10.140625" style="489" customWidth="1"/>
    <col min="15630" max="15630" width="12" style="489" customWidth="1"/>
    <col min="15631" max="15631" width="10.42578125" style="489" customWidth="1"/>
    <col min="15632" max="15872" width="8" style="489"/>
    <col min="15873" max="15873" width="14.7109375" style="489" customWidth="1"/>
    <col min="15874" max="15874" width="100.7109375" style="489" customWidth="1"/>
    <col min="15875" max="15875" width="8.5703125" style="489" customWidth="1"/>
    <col min="15876" max="15876" width="8.28515625" style="489" customWidth="1"/>
    <col min="15877" max="15877" width="27.28515625" style="489" customWidth="1"/>
    <col min="15878" max="15880" width="34.28515625" style="489" customWidth="1"/>
    <col min="15881" max="15881" width="11.85546875" style="489" customWidth="1"/>
    <col min="15882" max="15882" width="12" style="489" customWidth="1"/>
    <col min="15883" max="15883" width="10.42578125" style="489" customWidth="1"/>
    <col min="15884" max="15884" width="11.85546875" style="489" customWidth="1"/>
    <col min="15885" max="15885" width="10.140625" style="489" customWidth="1"/>
    <col min="15886" max="15886" width="12" style="489" customWidth="1"/>
    <col min="15887" max="15887" width="10.42578125" style="489" customWidth="1"/>
    <col min="15888" max="16128" width="8" style="489"/>
    <col min="16129" max="16129" width="14.7109375" style="489" customWidth="1"/>
    <col min="16130" max="16130" width="100.7109375" style="489" customWidth="1"/>
    <col min="16131" max="16131" width="8.5703125" style="489" customWidth="1"/>
    <col min="16132" max="16132" width="8.28515625" style="489" customWidth="1"/>
    <col min="16133" max="16133" width="27.28515625" style="489" customWidth="1"/>
    <col min="16134" max="16136" width="34.28515625" style="489" customWidth="1"/>
    <col min="16137" max="16137" width="11.85546875" style="489" customWidth="1"/>
    <col min="16138" max="16138" width="12" style="489" customWidth="1"/>
    <col min="16139" max="16139" width="10.42578125" style="489" customWidth="1"/>
    <col min="16140" max="16140" width="11.85546875" style="489" customWidth="1"/>
    <col min="16141" max="16141" width="10.140625" style="489" customWidth="1"/>
    <col min="16142" max="16142" width="12" style="489" customWidth="1"/>
    <col min="16143" max="16143" width="10.42578125" style="489" customWidth="1"/>
    <col min="16144" max="16384" width="8" style="489"/>
  </cols>
  <sheetData>
    <row r="1" spans="1:18" x14ac:dyDescent="0.25">
      <c r="A1" s="487" t="s">
        <v>0</v>
      </c>
      <c r="B1" s="488" t="s">
        <v>674</v>
      </c>
    </row>
    <row r="2" spans="1:18" x14ac:dyDescent="0.25">
      <c r="A2" s="487" t="s">
        <v>2</v>
      </c>
      <c r="B2" s="488" t="s">
        <v>1408</v>
      </c>
    </row>
    <row r="3" spans="1:18" x14ac:dyDescent="0.25">
      <c r="A3" s="491" t="s">
        <v>3</v>
      </c>
      <c r="B3" s="492" t="s">
        <v>178</v>
      </c>
    </row>
    <row r="4" spans="1:18" x14ac:dyDescent="0.25">
      <c r="A4" s="491" t="s">
        <v>5</v>
      </c>
      <c r="B4" s="492" t="s">
        <v>1335</v>
      </c>
      <c r="D4" s="493"/>
    </row>
    <row r="5" spans="1:18" x14ac:dyDescent="0.25">
      <c r="A5" s="494" t="s">
        <v>6</v>
      </c>
      <c r="B5" s="433"/>
      <c r="D5" s="493"/>
    </row>
    <row r="6" spans="1:18" x14ac:dyDescent="0.25">
      <c r="A6" s="494" t="s">
        <v>7</v>
      </c>
      <c r="B6" s="433"/>
      <c r="D6" s="493"/>
    </row>
    <row r="8" spans="1:18" s="493" customFormat="1" x14ac:dyDescent="0.25">
      <c r="E8" s="495"/>
      <c r="F8" s="495"/>
      <c r="G8" s="495"/>
      <c r="H8" s="495"/>
    </row>
    <row r="9" spans="1:18" s="493" customFormat="1" x14ac:dyDescent="0.25">
      <c r="E9" s="495"/>
      <c r="F9" s="495"/>
      <c r="G9" s="495"/>
      <c r="H9" s="495"/>
    </row>
    <row r="10" spans="1:18" s="493" customFormat="1" ht="31.5" x14ac:dyDescent="0.25">
      <c r="E10" s="496" t="s">
        <v>675</v>
      </c>
      <c r="F10" s="496" t="s">
        <v>676</v>
      </c>
      <c r="G10" s="496" t="s">
        <v>677</v>
      </c>
      <c r="H10" s="496" t="s">
        <v>678</v>
      </c>
      <c r="I10" s="497"/>
    </row>
    <row r="11" spans="1:18" s="493" customFormat="1" ht="31.5" x14ac:dyDescent="0.25">
      <c r="E11" s="496" t="s">
        <v>679</v>
      </c>
      <c r="F11" s="496" t="s">
        <v>680</v>
      </c>
      <c r="G11" s="496" t="s">
        <v>681</v>
      </c>
      <c r="H11" s="496" t="s">
        <v>682</v>
      </c>
      <c r="I11" s="497"/>
    </row>
    <row r="12" spans="1:18" s="493" customFormat="1" x14ac:dyDescent="0.25">
      <c r="C12" s="498" t="s">
        <v>683</v>
      </c>
      <c r="D12" s="499" t="s">
        <v>148</v>
      </c>
      <c r="E12" s="495">
        <v>1034.498417</v>
      </c>
      <c r="F12" s="495">
        <v>1453.477179</v>
      </c>
      <c r="G12" s="500">
        <v>42.320029251605249</v>
      </c>
      <c r="H12" s="500">
        <v>22.29941484972754</v>
      </c>
      <c r="O12" s="501"/>
      <c r="P12" s="501"/>
      <c r="Q12" s="501"/>
      <c r="R12" s="501"/>
    </row>
    <row r="13" spans="1:18" s="493" customFormat="1" x14ac:dyDescent="0.25">
      <c r="C13" s="498" t="s">
        <v>684</v>
      </c>
      <c r="D13" s="499" t="s">
        <v>150</v>
      </c>
      <c r="E13" s="495">
        <v>1052.1950049999998</v>
      </c>
      <c r="F13" s="495">
        <v>1966.9433000000001</v>
      </c>
      <c r="G13" s="500">
        <v>43.542423936753039</v>
      </c>
      <c r="H13" s="500">
        <v>23.607909163053897</v>
      </c>
      <c r="O13" s="501"/>
      <c r="P13" s="501"/>
      <c r="Q13" s="501"/>
      <c r="R13" s="501"/>
    </row>
    <row r="14" spans="1:18" s="493" customFormat="1" x14ac:dyDescent="0.25">
      <c r="C14" s="498" t="s">
        <v>685</v>
      </c>
      <c r="D14" s="499" t="s">
        <v>152</v>
      </c>
      <c r="E14" s="495">
        <v>1649.681194</v>
      </c>
      <c r="F14" s="495">
        <v>2631.43833</v>
      </c>
      <c r="G14" s="500">
        <v>44.200681372987525</v>
      </c>
      <c r="H14" s="500">
        <v>28.197847090920998</v>
      </c>
      <c r="O14" s="501"/>
      <c r="P14" s="501"/>
      <c r="Q14" s="501"/>
      <c r="R14" s="501"/>
    </row>
    <row r="15" spans="1:18" s="493" customFormat="1" x14ac:dyDescent="0.25">
      <c r="C15" s="498" t="s">
        <v>686</v>
      </c>
      <c r="D15" s="499" t="s">
        <v>154</v>
      </c>
      <c r="E15" s="495">
        <v>1789.9582339999999</v>
      </c>
      <c r="F15" s="495">
        <v>3680.7232289999997</v>
      </c>
      <c r="G15" s="500">
        <v>41.699521630510262</v>
      </c>
      <c r="H15" s="500">
        <v>30.39488686676642</v>
      </c>
      <c r="O15" s="501"/>
      <c r="P15" s="501"/>
      <c r="Q15" s="501"/>
      <c r="R15" s="501"/>
    </row>
    <row r="16" spans="1:18" s="493" customFormat="1" x14ac:dyDescent="0.25">
      <c r="C16" s="498" t="s">
        <v>687</v>
      </c>
      <c r="D16" s="499" t="s">
        <v>156</v>
      </c>
      <c r="E16" s="495">
        <v>2527.4851159999998</v>
      </c>
      <c r="F16" s="495">
        <v>4539.6636079999998</v>
      </c>
      <c r="G16" s="500">
        <v>47.719487047829112</v>
      </c>
      <c r="H16" s="500">
        <v>33.116209178699677</v>
      </c>
      <c r="O16" s="501"/>
      <c r="P16" s="501"/>
      <c r="Q16" s="501"/>
      <c r="R16" s="501"/>
    </row>
    <row r="17" spans="3:18" s="493" customFormat="1" x14ac:dyDescent="0.25">
      <c r="C17" s="502" t="s">
        <v>623</v>
      </c>
      <c r="D17" s="503" t="s">
        <v>158</v>
      </c>
      <c r="E17" s="495">
        <v>2624.1802540000003</v>
      </c>
      <c r="F17" s="495">
        <v>5343.0286079999996</v>
      </c>
      <c r="G17" s="500">
        <v>48.03127376579625</v>
      </c>
      <c r="H17" s="500">
        <v>35.158985151267487</v>
      </c>
      <c r="O17" s="501"/>
      <c r="P17" s="501"/>
      <c r="Q17" s="501"/>
      <c r="R17" s="501"/>
    </row>
    <row r="18" spans="3:18" s="493" customFormat="1" x14ac:dyDescent="0.25">
      <c r="C18" s="502" t="s">
        <v>141</v>
      </c>
      <c r="D18" s="503" t="s">
        <v>142</v>
      </c>
      <c r="E18" s="495">
        <v>2661.222327</v>
      </c>
      <c r="F18" s="495">
        <v>5373.6318080000001</v>
      </c>
      <c r="G18" s="500">
        <v>47.686403954861589</v>
      </c>
      <c r="H18" s="500">
        <v>36.117390234516471</v>
      </c>
      <c r="O18" s="501"/>
      <c r="P18" s="501"/>
      <c r="Q18" s="501"/>
      <c r="R18" s="501"/>
    </row>
    <row r="19" spans="3:18" s="493" customFormat="1" x14ac:dyDescent="0.25">
      <c r="C19" s="502" t="s">
        <v>143</v>
      </c>
      <c r="D19" s="503" t="s">
        <v>144</v>
      </c>
      <c r="E19" s="495">
        <v>2737.6608040000001</v>
      </c>
      <c r="F19" s="495">
        <v>6082.0728959999997</v>
      </c>
      <c r="G19" s="500">
        <v>48.670981982143061</v>
      </c>
      <c r="H19" s="500">
        <v>37.272683437006933</v>
      </c>
      <c r="O19" s="501"/>
      <c r="P19" s="501"/>
      <c r="Q19" s="501"/>
      <c r="R19" s="501"/>
    </row>
    <row r="20" spans="3:18" s="493" customFormat="1" x14ac:dyDescent="0.25">
      <c r="C20" s="502" t="s">
        <v>145</v>
      </c>
      <c r="D20" s="503" t="s">
        <v>146</v>
      </c>
      <c r="E20" s="495">
        <v>3300.2910589999997</v>
      </c>
      <c r="F20" s="495">
        <v>7127.68462</v>
      </c>
      <c r="G20" s="500">
        <v>50.927065458108842</v>
      </c>
      <c r="H20" s="500">
        <v>39.961657256098519</v>
      </c>
      <c r="O20" s="501"/>
      <c r="P20" s="501"/>
      <c r="Q20" s="501"/>
      <c r="R20" s="501"/>
    </row>
    <row r="21" spans="3:18" s="493" customFormat="1" x14ac:dyDescent="0.25">
      <c r="C21" s="502" t="s">
        <v>624</v>
      </c>
      <c r="D21" s="503" t="s">
        <v>160</v>
      </c>
      <c r="E21" s="495">
        <v>4055.9787650000003</v>
      </c>
      <c r="F21" s="495">
        <v>8069.13562</v>
      </c>
      <c r="G21" s="500">
        <v>53.359265690754142</v>
      </c>
      <c r="H21" s="500">
        <v>42.713828905832798</v>
      </c>
      <c r="O21" s="501"/>
      <c r="P21" s="501"/>
      <c r="Q21" s="501"/>
      <c r="R21" s="501"/>
    </row>
    <row r="22" spans="3:18" s="493" customFormat="1" x14ac:dyDescent="0.25">
      <c r="C22" s="502" t="s">
        <v>141</v>
      </c>
      <c r="D22" s="503" t="s">
        <v>142</v>
      </c>
      <c r="E22" s="495">
        <v>3210.0926359999999</v>
      </c>
      <c r="F22" s="495">
        <v>6937.56412</v>
      </c>
      <c r="G22" s="500">
        <v>52.755735917404337</v>
      </c>
      <c r="H22" s="500">
        <v>37.874255145556567</v>
      </c>
      <c r="O22" s="501"/>
      <c r="P22" s="501"/>
      <c r="Q22" s="501"/>
      <c r="R22" s="501"/>
    </row>
    <row r="23" spans="3:18" s="493" customFormat="1" x14ac:dyDescent="0.25">
      <c r="C23" s="502" t="s">
        <v>143</v>
      </c>
      <c r="D23" s="503" t="s">
        <v>144</v>
      </c>
      <c r="E23" s="495">
        <v>2809.4140320000001</v>
      </c>
      <c r="F23" s="495">
        <v>6765.84512</v>
      </c>
      <c r="G23" s="500">
        <v>52.9384940870371</v>
      </c>
      <c r="H23" s="500">
        <v>36.820947910516793</v>
      </c>
      <c r="O23" s="501"/>
      <c r="P23" s="501"/>
      <c r="Q23" s="501"/>
      <c r="R23" s="501"/>
    </row>
    <row r="24" spans="3:18" s="493" customFormat="1" x14ac:dyDescent="0.25">
      <c r="C24" s="502" t="s">
        <v>145</v>
      </c>
      <c r="D24" s="503" t="s">
        <v>146</v>
      </c>
      <c r="E24" s="495">
        <v>2961.2519889999999</v>
      </c>
      <c r="F24" s="495">
        <v>6740.8460100000002</v>
      </c>
      <c r="G24" s="500">
        <v>52.823224425564788</v>
      </c>
      <c r="H24" s="500">
        <v>36.157497812385401</v>
      </c>
      <c r="O24" s="501"/>
      <c r="P24" s="501"/>
      <c r="Q24" s="501"/>
      <c r="R24" s="501"/>
    </row>
    <row r="25" spans="3:18" s="493" customFormat="1" x14ac:dyDescent="0.25">
      <c r="C25" s="502" t="s">
        <v>625</v>
      </c>
      <c r="D25" s="503" t="s">
        <v>162</v>
      </c>
      <c r="E25" s="495">
        <v>3392.548875</v>
      </c>
      <c r="F25" s="495">
        <v>6302.6431229499995</v>
      </c>
      <c r="G25" s="500">
        <v>53.878571988099985</v>
      </c>
      <c r="H25" s="500">
        <v>37.083860948832317</v>
      </c>
      <c r="O25" s="501"/>
      <c r="P25" s="501"/>
      <c r="Q25" s="501"/>
      <c r="R25" s="501"/>
    </row>
    <row r="26" spans="3:18" s="493" customFormat="1" x14ac:dyDescent="0.25">
      <c r="C26" s="502" t="s">
        <v>141</v>
      </c>
      <c r="D26" s="503" t="s">
        <v>142</v>
      </c>
      <c r="E26" s="495">
        <v>4002.1424510000002</v>
      </c>
      <c r="F26" s="495">
        <v>6563.6065101020004</v>
      </c>
      <c r="G26" s="500">
        <v>55.75223319886269</v>
      </c>
      <c r="H26" s="500">
        <v>38.61443524590554</v>
      </c>
      <c r="O26" s="501"/>
      <c r="P26" s="501"/>
      <c r="Q26" s="501"/>
      <c r="R26" s="501"/>
    </row>
    <row r="27" spans="3:18" s="493" customFormat="1" x14ac:dyDescent="0.25">
      <c r="C27" s="502" t="s">
        <v>143</v>
      </c>
      <c r="D27" s="503" t="s">
        <v>144</v>
      </c>
      <c r="E27" s="495">
        <v>3829.4910829999999</v>
      </c>
      <c r="F27" s="495">
        <v>6045.3832632119993</v>
      </c>
      <c r="G27" s="500">
        <v>45.87441663738965</v>
      </c>
      <c r="H27" s="500">
        <v>36.990107712488772</v>
      </c>
      <c r="O27" s="501"/>
      <c r="P27" s="501"/>
      <c r="Q27" s="501"/>
      <c r="R27" s="501"/>
    </row>
    <row r="28" spans="3:18" s="493" customFormat="1" x14ac:dyDescent="0.25">
      <c r="C28" s="502" t="s">
        <v>145</v>
      </c>
      <c r="D28" s="503" t="s">
        <v>146</v>
      </c>
      <c r="E28" s="495">
        <v>3307.0986635250001</v>
      </c>
      <c r="F28" s="495">
        <v>5693.5286238972494</v>
      </c>
      <c r="G28" s="500">
        <v>55.698284574071756</v>
      </c>
      <c r="H28" s="500">
        <v>34.600426514420469</v>
      </c>
      <c r="O28" s="501"/>
      <c r="P28" s="501"/>
      <c r="Q28" s="501"/>
      <c r="R28" s="501"/>
    </row>
    <row r="29" spans="3:18" s="493" customFormat="1" x14ac:dyDescent="0.25">
      <c r="C29" s="502" t="s">
        <v>626</v>
      </c>
      <c r="D29" s="502" t="s">
        <v>223</v>
      </c>
      <c r="E29" s="495">
        <v>3695.893257964</v>
      </c>
      <c r="F29" s="495">
        <v>5070.1173947295802</v>
      </c>
      <c r="G29" s="500">
        <v>53.655501759568892</v>
      </c>
      <c r="H29" s="500">
        <v>34.225794046216713</v>
      </c>
      <c r="O29" s="501"/>
      <c r="P29" s="501"/>
      <c r="Q29" s="501"/>
      <c r="R29" s="501"/>
    </row>
    <row r="30" spans="3:18" s="493" customFormat="1" x14ac:dyDescent="0.25">
      <c r="C30" s="502" t="s">
        <v>141</v>
      </c>
      <c r="D30" s="502" t="s">
        <v>142</v>
      </c>
      <c r="E30" s="495">
        <v>3499.1748487099994</v>
      </c>
      <c r="F30" s="495">
        <v>4873.8826001367106</v>
      </c>
      <c r="G30" s="500">
        <v>53.891162548054908</v>
      </c>
      <c r="H30" s="500">
        <v>32.898258321051912</v>
      </c>
      <c r="O30" s="501"/>
      <c r="P30" s="501"/>
      <c r="Q30" s="501"/>
      <c r="R30" s="501"/>
    </row>
    <row r="31" spans="3:18" s="493" customFormat="1" x14ac:dyDescent="0.25">
      <c r="C31" s="502" t="s">
        <v>143</v>
      </c>
      <c r="D31" s="502" t="s">
        <v>144</v>
      </c>
      <c r="E31" s="495">
        <v>3830.5283011780002</v>
      </c>
      <c r="F31" s="495">
        <v>4997.2339559233196</v>
      </c>
      <c r="G31" s="500">
        <v>55.548131646333701</v>
      </c>
      <c r="H31" s="500">
        <v>32.459963216081064</v>
      </c>
      <c r="O31" s="501"/>
      <c r="P31" s="501"/>
      <c r="Q31" s="501"/>
      <c r="R31" s="501"/>
    </row>
    <row r="32" spans="3:18" s="493" customFormat="1" x14ac:dyDescent="0.25">
      <c r="C32" s="502" t="s">
        <v>145</v>
      </c>
      <c r="D32" s="502" t="s">
        <v>146</v>
      </c>
      <c r="E32" s="495">
        <v>3129.4158563819997</v>
      </c>
      <c r="F32" s="495">
        <v>5083.6392233699298</v>
      </c>
      <c r="G32" s="500">
        <v>56.478289198811829</v>
      </c>
      <c r="H32" s="500">
        <v>30.928945882660852</v>
      </c>
      <c r="O32" s="501"/>
      <c r="P32" s="501"/>
      <c r="Q32" s="501"/>
      <c r="R32" s="501"/>
    </row>
    <row r="33" spans="1:18" s="493" customFormat="1" x14ac:dyDescent="0.25">
      <c r="C33" s="502" t="s">
        <v>627</v>
      </c>
      <c r="D33" s="502" t="s">
        <v>224</v>
      </c>
      <c r="E33" s="495">
        <v>2838.31158392</v>
      </c>
      <c r="F33" s="495">
        <v>4539.9064744116004</v>
      </c>
      <c r="G33" s="500">
        <v>51.105130943400688</v>
      </c>
      <c r="H33" s="500">
        <v>29.238395045532762</v>
      </c>
      <c r="O33" s="501"/>
      <c r="P33" s="501"/>
      <c r="Q33" s="501"/>
      <c r="R33" s="501"/>
    </row>
    <row r="34" spans="1:18" s="493" customFormat="1" x14ac:dyDescent="0.25">
      <c r="C34" s="502" t="s">
        <v>141</v>
      </c>
      <c r="D34" s="502" t="s">
        <v>142</v>
      </c>
      <c r="E34" s="495">
        <v>3009.8492467339997</v>
      </c>
      <c r="F34" s="495">
        <v>4323.7444027794199</v>
      </c>
      <c r="G34" s="500">
        <v>46.571955895410298</v>
      </c>
      <c r="H34" s="500">
        <v>29.247324032695722</v>
      </c>
      <c r="O34" s="501"/>
      <c r="P34" s="501"/>
      <c r="Q34" s="501"/>
      <c r="R34" s="501"/>
    </row>
    <row r="35" spans="1:18" s="493" customFormat="1" x14ac:dyDescent="0.25">
      <c r="C35" s="502" t="s">
        <v>143</v>
      </c>
      <c r="D35" s="502" t="s">
        <v>144</v>
      </c>
      <c r="E35" s="495">
        <v>2563.0034841659999</v>
      </c>
      <c r="F35" s="495">
        <v>3915.5544478963102</v>
      </c>
      <c r="G35" s="500">
        <v>45.828084446176781</v>
      </c>
      <c r="H35" s="500">
        <v>26.702624582847857</v>
      </c>
      <c r="O35" s="501"/>
      <c r="P35" s="501"/>
      <c r="Q35" s="501"/>
      <c r="R35" s="501"/>
    </row>
    <row r="36" spans="1:18" s="493" customFormat="1" x14ac:dyDescent="0.25">
      <c r="C36" s="502" t="s">
        <v>145</v>
      </c>
      <c r="D36" s="502" t="s">
        <v>146</v>
      </c>
      <c r="E36" s="495">
        <v>2030.017745226</v>
      </c>
      <c r="F36" s="495">
        <v>3785.4123484516899</v>
      </c>
      <c r="G36" s="500">
        <v>51.897795199724598</v>
      </c>
      <c r="H36" s="500">
        <v>24.40354773091147</v>
      </c>
      <c r="O36" s="501"/>
      <c r="P36" s="501"/>
      <c r="Q36" s="501"/>
      <c r="R36" s="501"/>
    </row>
    <row r="37" spans="1:18" s="493" customFormat="1" x14ac:dyDescent="0.25">
      <c r="A37" s="489"/>
      <c r="B37" s="489"/>
      <c r="C37" s="502" t="s">
        <v>628</v>
      </c>
      <c r="D37" s="502" t="s">
        <v>225</v>
      </c>
      <c r="E37" s="495">
        <v>2501.7364640820001</v>
      </c>
      <c r="F37" s="495">
        <v>3604.0082679362999</v>
      </c>
      <c r="G37" s="500">
        <v>44.065058696134436</v>
      </c>
      <c r="H37" s="500">
        <v>24.943779094026208</v>
      </c>
      <c r="O37" s="501"/>
      <c r="P37" s="501"/>
      <c r="Q37" s="501"/>
      <c r="R37" s="501"/>
    </row>
    <row r="38" spans="1:18" s="493" customFormat="1" x14ac:dyDescent="0.25">
      <c r="A38" s="489"/>
      <c r="B38" s="489"/>
      <c r="C38" s="502" t="s">
        <v>141</v>
      </c>
      <c r="D38" s="502" t="s">
        <v>142</v>
      </c>
      <c r="E38" s="495">
        <v>2230.03824558</v>
      </c>
      <c r="F38" s="495">
        <v>3253.4518509559998</v>
      </c>
      <c r="G38" s="500">
        <v>43.783046157348679</v>
      </c>
      <c r="H38" s="500">
        <v>23.34899245109338</v>
      </c>
      <c r="O38" s="501"/>
      <c r="P38" s="501"/>
      <c r="Q38" s="501"/>
      <c r="R38" s="501"/>
    </row>
    <row r="39" spans="1:18" s="493" customFormat="1" x14ac:dyDescent="0.25">
      <c r="A39" s="489"/>
      <c r="B39" s="489"/>
      <c r="C39" s="502" t="s">
        <v>143</v>
      </c>
      <c r="D39" s="502" t="s">
        <v>144</v>
      </c>
      <c r="E39" s="495">
        <v>2427.3880454</v>
      </c>
      <c r="F39" s="495">
        <v>3046.0237787400001</v>
      </c>
      <c r="G39" s="500">
        <v>40.390291668713537</v>
      </c>
      <c r="H39" s="500">
        <v>23.072537686763685</v>
      </c>
      <c r="O39" s="501"/>
      <c r="P39" s="501"/>
      <c r="Q39" s="501"/>
      <c r="R39" s="501"/>
    </row>
    <row r="40" spans="1:18" s="493" customFormat="1" x14ac:dyDescent="0.25">
      <c r="A40" s="489"/>
      <c r="B40" s="489"/>
      <c r="C40" s="502" t="s">
        <v>145</v>
      </c>
      <c r="D40" s="502" t="s">
        <v>146</v>
      </c>
      <c r="E40" s="495">
        <v>2251.27758034</v>
      </c>
      <c r="F40" s="495">
        <v>2480.9998689899999</v>
      </c>
      <c r="G40" s="500">
        <v>40.830551899985586</v>
      </c>
      <c r="H40" s="500">
        <v>20.165562040452851</v>
      </c>
      <c r="O40" s="501"/>
      <c r="P40" s="501"/>
      <c r="Q40" s="501"/>
      <c r="R40" s="501"/>
    </row>
    <row r="41" spans="1:18" x14ac:dyDescent="0.25">
      <c r="C41" s="502" t="s">
        <v>629</v>
      </c>
      <c r="D41" s="502" t="s">
        <v>480</v>
      </c>
      <c r="E41" s="495">
        <v>2457.0397213599999</v>
      </c>
      <c r="F41" s="495">
        <v>2526.1354798000002</v>
      </c>
      <c r="G41" s="500">
        <v>39.530879820188574</v>
      </c>
      <c r="H41" s="500">
        <v>21.13366350037586</v>
      </c>
      <c r="J41" s="493"/>
      <c r="K41" s="493"/>
      <c r="L41" s="493"/>
      <c r="M41" s="493"/>
      <c r="O41" s="501"/>
      <c r="P41" s="501"/>
      <c r="Q41" s="501"/>
      <c r="R41" s="501"/>
    </row>
    <row r="42" spans="1:18" x14ac:dyDescent="0.25">
      <c r="C42" s="502" t="s">
        <v>141</v>
      </c>
      <c r="D42" s="502" t="s">
        <v>142</v>
      </c>
      <c r="E42" s="495">
        <v>2582.56827402</v>
      </c>
      <c r="F42" s="495">
        <v>2241.90942576</v>
      </c>
      <c r="G42" s="500">
        <v>40.031131247390121</v>
      </c>
      <c r="H42" s="500">
        <v>20.7876162359509</v>
      </c>
      <c r="J42" s="493"/>
      <c r="K42" s="493"/>
      <c r="L42" s="493"/>
      <c r="M42" s="493"/>
      <c r="O42" s="501"/>
      <c r="P42" s="501"/>
      <c r="Q42" s="501"/>
      <c r="R42" s="501"/>
    </row>
    <row r="43" spans="1:18" x14ac:dyDescent="0.25">
      <c r="C43" s="489" t="s">
        <v>143</v>
      </c>
      <c r="D43" s="489" t="s">
        <v>144</v>
      </c>
      <c r="E43" s="495">
        <v>2727.8260975600001</v>
      </c>
      <c r="F43" s="495">
        <v>2089.82311308</v>
      </c>
      <c r="G43" s="500">
        <v>34.110163030771908</v>
      </c>
      <c r="H43" s="500">
        <v>19.63824121421268</v>
      </c>
    </row>
    <row r="44" spans="1:18" x14ac:dyDescent="0.25">
      <c r="C44" s="489" t="s">
        <v>145</v>
      </c>
      <c r="D44" s="489" t="s">
        <v>146</v>
      </c>
      <c r="E44" s="495">
        <v>2452.7404580000002</v>
      </c>
      <c r="F44" s="495">
        <v>2150.3263649099999</v>
      </c>
      <c r="G44" s="500">
        <v>30.292530250158034</v>
      </c>
      <c r="H44" s="500">
        <v>18.417618714933813</v>
      </c>
    </row>
    <row r="45" spans="1:18" x14ac:dyDescent="0.25">
      <c r="C45" s="502" t="s">
        <v>630</v>
      </c>
      <c r="D45" s="502" t="s">
        <v>481</v>
      </c>
      <c r="E45" s="495">
        <v>2457.8752340000001</v>
      </c>
      <c r="F45" s="495">
        <v>2203.6609820400004</v>
      </c>
      <c r="G45" s="500">
        <v>24.964624236870115</v>
      </c>
      <c r="H45" s="500">
        <v>18.898848166580688</v>
      </c>
    </row>
    <row r="46" spans="1:18" x14ac:dyDescent="0.25">
      <c r="C46" s="502" t="s">
        <v>141</v>
      </c>
      <c r="D46" s="502" t="s">
        <v>142</v>
      </c>
      <c r="E46" s="495">
        <v>2853.6945449999998</v>
      </c>
      <c r="F46" s="495">
        <v>2120.8526162200001</v>
      </c>
      <c r="G46" s="500">
        <v>21.628923500568987</v>
      </c>
      <c r="H46" s="500">
        <v>19.774328578449733</v>
      </c>
    </row>
    <row r="47" spans="1:18" x14ac:dyDescent="0.25">
      <c r="C47" s="489" t="s">
        <v>143</v>
      </c>
      <c r="D47" s="489" t="s">
        <v>144</v>
      </c>
      <c r="E47" s="495">
        <v>2035.6884964999999</v>
      </c>
      <c r="F47" s="495">
        <v>2186.6132270799994</v>
      </c>
      <c r="G47" s="500">
        <v>26.215795849413499</v>
      </c>
      <c r="H47" s="500">
        <v>17.17099179865161</v>
      </c>
    </row>
    <row r="48" spans="1:18" x14ac:dyDescent="0.25">
      <c r="C48" s="489" t="s">
        <v>145</v>
      </c>
      <c r="D48" s="489" t="s">
        <v>146</v>
      </c>
      <c r="E48" s="495">
        <v>1791.2433700000001</v>
      </c>
      <c r="F48" s="495">
        <v>2303.3478495199997</v>
      </c>
      <c r="G48" s="500">
        <v>30.479306311468633</v>
      </c>
      <c r="H48" s="500">
        <v>16.148493654664829</v>
      </c>
    </row>
    <row r="49" spans="3:10" x14ac:dyDescent="0.25">
      <c r="C49" s="502" t="s">
        <v>631</v>
      </c>
      <c r="D49" s="502" t="s">
        <v>482</v>
      </c>
      <c r="E49" s="495">
        <v>1526.2240570199999</v>
      </c>
      <c r="F49" s="495">
        <v>2608.5963103199997</v>
      </c>
      <c r="G49" s="500">
        <v>21.515710985343674</v>
      </c>
      <c r="H49" s="500">
        <v>16.267132345224393</v>
      </c>
    </row>
    <row r="50" spans="3:10" x14ac:dyDescent="0.25">
      <c r="C50" s="502" t="s">
        <v>141</v>
      </c>
      <c r="D50" s="502" t="s">
        <v>142</v>
      </c>
      <c r="E50" s="495">
        <v>1625.5621894199999</v>
      </c>
      <c r="F50" s="495">
        <v>2724.7845707500005</v>
      </c>
      <c r="G50" s="500">
        <v>18.875943580366702</v>
      </c>
      <c r="H50" s="500">
        <v>17.454331613850925</v>
      </c>
    </row>
    <row r="51" spans="3:10" x14ac:dyDescent="0.25">
      <c r="C51" s="489" t="s">
        <v>143</v>
      </c>
      <c r="D51" s="489" t="s">
        <v>144</v>
      </c>
      <c r="E51" s="495">
        <v>1426.4421292500001</v>
      </c>
      <c r="F51" s="495">
        <v>2638.0508588000002</v>
      </c>
      <c r="G51" s="500">
        <v>18.899159188081992</v>
      </c>
      <c r="H51" s="500">
        <v>15.924582536025392</v>
      </c>
    </row>
    <row r="52" spans="3:10" x14ac:dyDescent="0.25">
      <c r="C52" s="489" t="s">
        <v>145</v>
      </c>
      <c r="D52" s="489" t="s">
        <v>146</v>
      </c>
      <c r="E52" s="495">
        <v>1178.9636766200001</v>
      </c>
      <c r="F52" s="495">
        <v>2694.2263150899998</v>
      </c>
      <c r="G52" s="500">
        <v>20.234638674515104</v>
      </c>
      <c r="H52" s="500">
        <v>14.909703487798701</v>
      </c>
    </row>
    <row r="53" spans="3:10" x14ac:dyDescent="0.25">
      <c r="C53" s="502" t="s">
        <v>632</v>
      </c>
      <c r="D53" s="502" t="s">
        <v>483</v>
      </c>
      <c r="E53" s="495">
        <v>1710.8621479479998</v>
      </c>
      <c r="F53" s="495">
        <v>2404.7660493320004</v>
      </c>
      <c r="G53" s="500">
        <v>21.351020491007393</v>
      </c>
      <c r="H53" s="500">
        <v>15.29557780429738</v>
      </c>
    </row>
    <row r="54" spans="3:10" x14ac:dyDescent="0.25">
      <c r="C54" s="502" t="s">
        <v>141</v>
      </c>
      <c r="D54" s="502" t="s">
        <v>142</v>
      </c>
      <c r="E54" s="495">
        <v>1515.0539548629999</v>
      </c>
      <c r="F54" s="495">
        <v>2977.2682521639999</v>
      </c>
      <c r="G54" s="500">
        <v>19.094609136077146</v>
      </c>
      <c r="H54" s="500">
        <v>16.398095659197061</v>
      </c>
      <c r="I54" s="504"/>
      <c r="J54" s="504"/>
    </row>
    <row r="55" spans="3:10" x14ac:dyDescent="0.25">
      <c r="E55" s="495"/>
      <c r="F55" s="495"/>
      <c r="G55" s="500"/>
      <c r="H55" s="500"/>
    </row>
    <row r="56" spans="3:10" x14ac:dyDescent="0.25">
      <c r="E56" s="495"/>
      <c r="F56" s="495"/>
    </row>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55"/>
  <sheetViews>
    <sheetView showGridLines="0" zoomScale="80" zoomScaleNormal="80" workbookViewId="0">
      <selection activeCell="B3" sqref="B3"/>
    </sheetView>
  </sheetViews>
  <sheetFormatPr defaultRowHeight="15" x14ac:dyDescent="0.25"/>
  <cols>
    <col min="1" max="1" width="12.5703125" customWidth="1"/>
    <col min="13" max="13" width="15.85546875" customWidth="1"/>
    <col min="14" max="14" width="19.28515625" customWidth="1"/>
    <col min="15" max="15" width="22.42578125" customWidth="1"/>
    <col min="16" max="16" width="31.5703125" style="326" customWidth="1"/>
  </cols>
  <sheetData>
    <row r="1" spans="1:16" ht="15.75" x14ac:dyDescent="0.25">
      <c r="A1" s="1" t="s">
        <v>0</v>
      </c>
      <c r="B1" s="428" t="s">
        <v>688</v>
      </c>
      <c r="C1" s="505"/>
    </row>
    <row r="2" spans="1:16" ht="15.75" x14ac:dyDescent="0.25">
      <c r="A2" s="1" t="s">
        <v>2</v>
      </c>
      <c r="B2" s="428" t="s">
        <v>1409</v>
      </c>
      <c r="C2" s="505"/>
    </row>
    <row r="3" spans="1:16" ht="15.75" x14ac:dyDescent="0.25">
      <c r="A3" s="1" t="s">
        <v>3</v>
      </c>
      <c r="B3" s="431" t="s">
        <v>178</v>
      </c>
      <c r="C3" s="505"/>
    </row>
    <row r="4" spans="1:16" ht="15.75" x14ac:dyDescent="0.25">
      <c r="A4" s="1" t="s">
        <v>5</v>
      </c>
      <c r="B4" s="432" t="s">
        <v>1335</v>
      </c>
      <c r="C4" s="505"/>
    </row>
    <row r="5" spans="1:16" ht="15.75" x14ac:dyDescent="0.25">
      <c r="A5" s="1" t="s">
        <v>6</v>
      </c>
      <c r="C5" s="505"/>
    </row>
    <row r="6" spans="1:16" ht="15.75" x14ac:dyDescent="0.25">
      <c r="A6" s="1" t="s">
        <v>7</v>
      </c>
      <c r="C6" s="505"/>
    </row>
    <row r="9" spans="1:16" ht="47.25" x14ac:dyDescent="0.25">
      <c r="O9" s="506" t="s">
        <v>689</v>
      </c>
      <c r="P9" s="507" t="s">
        <v>1230</v>
      </c>
    </row>
    <row r="10" spans="1:16" ht="57.75" customHeight="1" x14ac:dyDescent="0.25">
      <c r="M10" s="323"/>
      <c r="N10" s="508"/>
      <c r="O10" s="509" t="s">
        <v>690</v>
      </c>
      <c r="P10" s="507" t="s">
        <v>1213</v>
      </c>
    </row>
    <row r="11" spans="1:16" x14ac:dyDescent="0.25">
      <c r="M11" s="508">
        <v>42370</v>
      </c>
      <c r="N11" s="510">
        <v>42370</v>
      </c>
      <c r="O11" s="511">
        <v>100.17943624330431</v>
      </c>
      <c r="P11" s="326">
        <v>6.1242989300909398</v>
      </c>
    </row>
    <row r="12" spans="1:16" x14ac:dyDescent="0.25">
      <c r="M12" s="508">
        <v>42371</v>
      </c>
      <c r="N12" s="510">
        <v>42371</v>
      </c>
      <c r="O12" s="511">
        <v>100.17943624330431</v>
      </c>
      <c r="P12" s="326">
        <v>6.1242989300909398</v>
      </c>
    </row>
    <row r="13" spans="1:16" x14ac:dyDescent="0.25">
      <c r="M13" s="508">
        <v>42372</v>
      </c>
      <c r="N13" s="510">
        <v>42372</v>
      </c>
      <c r="O13" s="511">
        <v>100.17943624330442</v>
      </c>
      <c r="P13" s="326">
        <v>6.1242989300909407</v>
      </c>
    </row>
    <row r="14" spans="1:16" x14ac:dyDescent="0.25">
      <c r="M14" s="508">
        <v>42373</v>
      </c>
      <c r="N14" s="510">
        <v>42373</v>
      </c>
      <c r="O14" s="511">
        <v>206.11685549444391</v>
      </c>
      <c r="P14" s="326">
        <v>6.4761071083327293</v>
      </c>
    </row>
    <row r="15" spans="1:16" x14ac:dyDescent="0.25">
      <c r="M15" s="508">
        <v>42374</v>
      </c>
      <c r="N15" s="510">
        <v>42374</v>
      </c>
      <c r="O15" s="511">
        <v>140.54648171190942</v>
      </c>
      <c r="P15" s="326">
        <v>6.2583540810253506</v>
      </c>
    </row>
    <row r="16" spans="1:16" x14ac:dyDescent="0.25">
      <c r="M16" s="508">
        <v>42375</v>
      </c>
      <c r="N16" s="510">
        <v>42375</v>
      </c>
      <c r="O16" s="511">
        <v>78.326336756408935</v>
      </c>
      <c r="P16" s="326">
        <v>6.0517268476882577</v>
      </c>
    </row>
    <row r="17" spans="13:16" x14ac:dyDescent="0.25">
      <c r="M17" s="508">
        <v>42376</v>
      </c>
      <c r="N17" s="510">
        <v>42376</v>
      </c>
      <c r="O17" s="511">
        <v>104.65572556214438</v>
      </c>
      <c r="P17" s="326">
        <v>6.1391642647543332</v>
      </c>
    </row>
    <row r="18" spans="13:16" x14ac:dyDescent="0.25">
      <c r="M18" s="508">
        <v>42377</v>
      </c>
      <c r="N18" s="510">
        <v>42377</v>
      </c>
      <c r="O18" s="511">
        <v>176.58761185315373</v>
      </c>
      <c r="P18" s="326">
        <v>6.3780432751401106</v>
      </c>
    </row>
    <row r="19" spans="13:16" x14ac:dyDescent="0.25">
      <c r="M19" s="508">
        <v>42378</v>
      </c>
      <c r="N19" s="510">
        <v>42378</v>
      </c>
      <c r="O19" s="511">
        <v>176.58761185315373</v>
      </c>
      <c r="P19" s="326">
        <v>6.3780432751401106</v>
      </c>
    </row>
    <row r="20" spans="13:16" x14ac:dyDescent="0.25">
      <c r="M20" s="508">
        <v>42379</v>
      </c>
      <c r="N20" s="510">
        <v>42379</v>
      </c>
      <c r="O20" s="511">
        <v>176.58761185315373</v>
      </c>
      <c r="P20" s="326">
        <v>6.3780432751401106</v>
      </c>
    </row>
    <row r="21" spans="13:16" x14ac:dyDescent="0.25">
      <c r="M21" s="508">
        <v>42380</v>
      </c>
      <c r="N21" s="510">
        <v>42380</v>
      </c>
      <c r="O21" s="511">
        <v>209.06010130924773</v>
      </c>
      <c r="P21" s="326">
        <v>6.4858813501024795</v>
      </c>
    </row>
    <row r="22" spans="13:16" x14ac:dyDescent="0.25">
      <c r="M22" s="508">
        <v>42381</v>
      </c>
      <c r="N22" s="510">
        <v>42381</v>
      </c>
      <c r="O22" s="511">
        <v>185.48646262300812</v>
      </c>
      <c r="P22" s="326">
        <v>6.4075955192849889</v>
      </c>
    </row>
    <row r="23" spans="13:16" x14ac:dyDescent="0.25">
      <c r="M23" s="508">
        <v>42382</v>
      </c>
      <c r="N23" s="510">
        <v>42382</v>
      </c>
      <c r="O23" s="511">
        <v>303.73414262372785</v>
      </c>
      <c r="P23" s="326">
        <v>6.8002849124799605</v>
      </c>
    </row>
    <row r="24" spans="13:16" x14ac:dyDescent="0.25">
      <c r="M24" s="508">
        <v>42383</v>
      </c>
      <c r="N24" s="510">
        <v>42383</v>
      </c>
      <c r="O24" s="511">
        <v>357.31791614521768</v>
      </c>
      <c r="P24" s="326">
        <v>6.978231570791757</v>
      </c>
    </row>
    <row r="25" spans="13:16" x14ac:dyDescent="0.25">
      <c r="M25" s="508">
        <v>42384</v>
      </c>
      <c r="N25" s="510">
        <v>42384</v>
      </c>
      <c r="O25" s="511">
        <v>310.30251983197337</v>
      </c>
      <c r="P25" s="326">
        <v>6.8220978737166291</v>
      </c>
    </row>
    <row r="26" spans="13:16" x14ac:dyDescent="0.25">
      <c r="M26" s="508">
        <v>42385</v>
      </c>
      <c r="N26" s="510">
        <v>42385</v>
      </c>
      <c r="O26" s="511">
        <v>310.30251983197348</v>
      </c>
      <c r="P26" s="326">
        <v>6.8220978737166291</v>
      </c>
    </row>
    <row r="27" spans="13:16" x14ac:dyDescent="0.25">
      <c r="M27" s="508">
        <v>42386</v>
      </c>
      <c r="N27" s="510">
        <v>42386</v>
      </c>
      <c r="O27" s="511">
        <v>310.30251983197314</v>
      </c>
      <c r="P27" s="326">
        <v>6.8220978737166291</v>
      </c>
    </row>
    <row r="28" spans="13:16" x14ac:dyDescent="0.25">
      <c r="M28" s="508">
        <v>42387</v>
      </c>
      <c r="N28" s="510">
        <v>42387</v>
      </c>
      <c r="O28" s="511">
        <v>309.25773419005088</v>
      </c>
      <c r="P28" s="326">
        <v>6.8186282391348527</v>
      </c>
    </row>
    <row r="29" spans="13:16" x14ac:dyDescent="0.25">
      <c r="M29" s="508">
        <v>42388</v>
      </c>
      <c r="N29" s="510">
        <v>42388</v>
      </c>
      <c r="O29" s="511">
        <v>151.89677440479397</v>
      </c>
      <c r="P29" s="326">
        <v>6.2960473325980413</v>
      </c>
    </row>
    <row r="30" spans="13:16" x14ac:dyDescent="0.25">
      <c r="M30" s="508">
        <v>42389</v>
      </c>
      <c r="N30" s="510">
        <v>42389</v>
      </c>
      <c r="O30" s="511">
        <v>176.53456478281888</v>
      </c>
      <c r="P30" s="326">
        <v>6.377867110822466</v>
      </c>
    </row>
    <row r="31" spans="13:16" x14ac:dyDescent="0.25">
      <c r="M31" s="508">
        <v>42390</v>
      </c>
      <c r="N31" s="510">
        <v>42390</v>
      </c>
      <c r="O31" s="511">
        <v>124.22843699369535</v>
      </c>
      <c r="P31" s="326">
        <v>6.2041633934914815</v>
      </c>
    </row>
    <row r="32" spans="13:16" x14ac:dyDescent="0.25">
      <c r="M32" s="508">
        <v>42391</v>
      </c>
      <c r="N32" s="510">
        <v>42391</v>
      </c>
      <c r="O32" s="511">
        <v>137.67288478595728</v>
      </c>
      <c r="P32" s="326">
        <v>6.248811136646804</v>
      </c>
    </row>
    <row r="33" spans="13:16" x14ac:dyDescent="0.25">
      <c r="M33" s="508">
        <v>42392</v>
      </c>
      <c r="N33" s="510">
        <v>42392</v>
      </c>
      <c r="O33" s="511">
        <v>137.67288478595739</v>
      </c>
      <c r="P33" s="326">
        <v>6.248811136646804</v>
      </c>
    </row>
    <row r="34" spans="13:16" x14ac:dyDescent="0.25">
      <c r="M34" s="508">
        <v>42393</v>
      </c>
      <c r="N34" s="510">
        <v>42393</v>
      </c>
      <c r="O34" s="511">
        <v>137.67288478595739</v>
      </c>
      <c r="P34" s="326">
        <v>6.248811136646804</v>
      </c>
    </row>
    <row r="35" spans="13:16" x14ac:dyDescent="0.25">
      <c r="M35" s="508">
        <v>42394</v>
      </c>
      <c r="N35" s="510">
        <v>42394</v>
      </c>
      <c r="O35" s="511">
        <v>148.31681195146729</v>
      </c>
      <c r="P35" s="326">
        <v>6.2841586149213047</v>
      </c>
    </row>
    <row r="36" spans="13:16" x14ac:dyDescent="0.25">
      <c r="M36" s="508">
        <v>42395</v>
      </c>
      <c r="N36" s="510">
        <v>42395</v>
      </c>
      <c r="O36" s="511">
        <v>-54.816755961100839</v>
      </c>
      <c r="P36" s="326">
        <v>5.6095711936659329</v>
      </c>
    </row>
    <row r="37" spans="13:16" x14ac:dyDescent="0.25">
      <c r="M37" s="508">
        <v>42396</v>
      </c>
      <c r="N37" s="510">
        <v>42396</v>
      </c>
      <c r="O37" s="511">
        <v>-173.24427967380319</v>
      </c>
      <c r="P37" s="326">
        <v>5.2162845564647533</v>
      </c>
    </row>
    <row r="38" spans="13:16" x14ac:dyDescent="0.25">
      <c r="M38" s="508">
        <v>42397</v>
      </c>
      <c r="N38" s="510">
        <v>42397</v>
      </c>
      <c r="O38" s="511">
        <v>-226.37764989721407</v>
      </c>
      <c r="P38" s="326">
        <v>5.0398336450277768</v>
      </c>
    </row>
    <row r="39" spans="13:16" x14ac:dyDescent="0.25">
      <c r="M39" s="508">
        <v>42398</v>
      </c>
      <c r="N39" s="510">
        <v>42398</v>
      </c>
      <c r="O39" s="511">
        <v>-371.43790720736348</v>
      </c>
      <c r="P39" s="326">
        <v>4.5581022113160774</v>
      </c>
    </row>
    <row r="40" spans="13:16" x14ac:dyDescent="0.25">
      <c r="M40" s="508">
        <v>42399</v>
      </c>
      <c r="N40" s="510">
        <v>42399</v>
      </c>
      <c r="O40" s="511">
        <v>-371.43790720736348</v>
      </c>
      <c r="P40" s="326">
        <v>4.5581022113160774</v>
      </c>
    </row>
    <row r="41" spans="13:16" x14ac:dyDescent="0.25">
      <c r="M41" s="508">
        <v>42400</v>
      </c>
      <c r="N41" s="510">
        <v>42400</v>
      </c>
      <c r="O41" s="511">
        <v>-371.43790720736348</v>
      </c>
      <c r="P41" s="326">
        <v>4.5581022113160774</v>
      </c>
    </row>
    <row r="42" spans="13:16" x14ac:dyDescent="0.25">
      <c r="M42" s="508">
        <v>42401</v>
      </c>
      <c r="N42" s="510">
        <v>42401</v>
      </c>
      <c r="O42" s="511">
        <v>-235.18714079224361</v>
      </c>
      <c r="P42" s="326">
        <v>5.9202114462086284</v>
      </c>
    </row>
    <row r="43" spans="13:16" x14ac:dyDescent="0.25">
      <c r="M43" s="508">
        <v>42402</v>
      </c>
      <c r="N43" s="510">
        <v>42402</v>
      </c>
      <c r="O43" s="511">
        <v>-284.32312158660056</v>
      </c>
      <c r="P43" s="326">
        <v>5.7600590558330786</v>
      </c>
    </row>
    <row r="44" spans="13:16" x14ac:dyDescent="0.25">
      <c r="M44" s="508">
        <v>42403</v>
      </c>
      <c r="N44" s="510">
        <v>42403</v>
      </c>
      <c r="O44" s="511">
        <v>-406.03505828007025</v>
      </c>
      <c r="P44" s="326">
        <v>5.3633547002148134</v>
      </c>
    </row>
    <row r="45" spans="13:16" x14ac:dyDescent="0.25">
      <c r="M45" s="508">
        <v>42404</v>
      </c>
      <c r="N45" s="510">
        <v>42404</v>
      </c>
      <c r="O45" s="511">
        <v>-418.73244282895695</v>
      </c>
      <c r="P45" s="326">
        <v>5.3219692133649144</v>
      </c>
    </row>
    <row r="46" spans="13:16" x14ac:dyDescent="0.25">
      <c r="M46" s="508">
        <v>42405</v>
      </c>
      <c r="N46" s="510">
        <v>42405</v>
      </c>
      <c r="O46" s="511">
        <v>-496.83745649363999</v>
      </c>
      <c r="P46" s="326">
        <v>5.0673959976380267</v>
      </c>
    </row>
    <row r="47" spans="13:16" x14ac:dyDescent="0.25">
      <c r="M47" s="508">
        <v>42406</v>
      </c>
      <c r="N47" s="510">
        <v>42406</v>
      </c>
      <c r="O47" s="511">
        <v>-496.83745649364033</v>
      </c>
      <c r="P47" s="326">
        <v>5.0673959976380258</v>
      </c>
    </row>
    <row r="48" spans="13:16" x14ac:dyDescent="0.25">
      <c r="M48" s="508">
        <v>42407</v>
      </c>
      <c r="N48" s="510">
        <v>42407</v>
      </c>
      <c r="O48" s="511">
        <v>-496.83745649364022</v>
      </c>
      <c r="P48" s="326">
        <v>5.0673959976380258</v>
      </c>
    </row>
    <row r="49" spans="13:16" x14ac:dyDescent="0.25">
      <c r="M49" s="508">
        <v>42408</v>
      </c>
      <c r="N49" s="510">
        <v>42408</v>
      </c>
      <c r="O49" s="511">
        <v>-578.64391161343622</v>
      </c>
      <c r="P49" s="326">
        <v>4.8007584110104657</v>
      </c>
    </row>
    <row r="50" spans="13:16" x14ac:dyDescent="0.25">
      <c r="M50" s="508">
        <v>42409</v>
      </c>
      <c r="N50" s="510">
        <v>42409</v>
      </c>
      <c r="O50" s="511">
        <v>-634.1356389116022</v>
      </c>
      <c r="P50" s="326">
        <v>4.6198902848594123</v>
      </c>
    </row>
    <row r="51" spans="13:16" x14ac:dyDescent="0.25">
      <c r="M51" s="508">
        <v>42410</v>
      </c>
      <c r="N51" s="510">
        <v>42410</v>
      </c>
      <c r="O51" s="511">
        <v>-619.62744944874794</v>
      </c>
      <c r="P51" s="326">
        <v>4.6671778567147877</v>
      </c>
    </row>
    <row r="52" spans="13:16" x14ac:dyDescent="0.25">
      <c r="M52" s="508">
        <v>42411</v>
      </c>
      <c r="N52" s="510">
        <v>42411</v>
      </c>
      <c r="O52" s="511">
        <v>-515.32308245460649</v>
      </c>
      <c r="P52" s="326">
        <v>5.0071444846453907</v>
      </c>
    </row>
    <row r="53" spans="13:16" x14ac:dyDescent="0.25">
      <c r="M53" s="508">
        <v>42412</v>
      </c>
      <c r="N53" s="510">
        <v>42412</v>
      </c>
      <c r="O53" s="511">
        <v>-605.75023529152406</v>
      </c>
      <c r="P53" s="326">
        <v>4.7124088459634663</v>
      </c>
    </row>
    <row r="54" spans="13:16" x14ac:dyDescent="0.25">
      <c r="M54" s="508">
        <v>42413</v>
      </c>
      <c r="N54" s="510">
        <v>42413</v>
      </c>
      <c r="O54" s="511">
        <v>-605.75023529152406</v>
      </c>
      <c r="P54" s="326">
        <v>4.7124088459634663</v>
      </c>
    </row>
    <row r="55" spans="13:16" x14ac:dyDescent="0.25">
      <c r="M55" s="508">
        <v>42414</v>
      </c>
      <c r="N55" s="510">
        <v>42414</v>
      </c>
      <c r="O55" s="511">
        <v>-605.75023529152406</v>
      </c>
      <c r="P55" s="326">
        <v>4.7124088459634663</v>
      </c>
    </row>
    <row r="56" spans="13:16" x14ac:dyDescent="0.25">
      <c r="M56" s="508">
        <v>42415</v>
      </c>
      <c r="N56" s="510">
        <v>42415</v>
      </c>
      <c r="O56" s="511">
        <v>-633.6917023283188</v>
      </c>
      <c r="P56" s="326">
        <v>4.6213372388804501</v>
      </c>
    </row>
    <row r="57" spans="13:16" x14ac:dyDescent="0.25">
      <c r="M57" s="508">
        <v>42416</v>
      </c>
      <c r="N57" s="510">
        <v>42416</v>
      </c>
      <c r="O57" s="511">
        <v>-630.71191596047595</v>
      </c>
      <c r="P57" s="326">
        <v>4.631049468124754</v>
      </c>
    </row>
    <row r="58" spans="13:16" x14ac:dyDescent="0.25">
      <c r="M58" s="508">
        <v>42417</v>
      </c>
      <c r="N58" s="510">
        <v>42417</v>
      </c>
      <c r="O58" s="511">
        <v>-722.6763422448289</v>
      </c>
      <c r="P58" s="326">
        <v>4.3313032849642727</v>
      </c>
    </row>
    <row r="59" spans="13:16" x14ac:dyDescent="0.25">
      <c r="M59" s="508">
        <v>42418</v>
      </c>
      <c r="N59" s="510">
        <v>42418</v>
      </c>
      <c r="O59" s="511">
        <v>-670.13883033946001</v>
      </c>
      <c r="P59" s="326">
        <v>4.5025425271652759</v>
      </c>
    </row>
    <row r="60" spans="13:16" x14ac:dyDescent="0.25">
      <c r="M60" s="508">
        <v>42419</v>
      </c>
      <c r="N60" s="510">
        <v>42419</v>
      </c>
      <c r="O60" s="511">
        <v>-645.77174603714786</v>
      </c>
      <c r="P60" s="326">
        <v>4.5819638948556927</v>
      </c>
    </row>
    <row r="61" spans="13:16" x14ac:dyDescent="0.25">
      <c r="M61" s="508">
        <v>42420</v>
      </c>
      <c r="N61" s="510">
        <v>42420</v>
      </c>
      <c r="O61" s="511">
        <v>-645.77174603714809</v>
      </c>
      <c r="P61" s="326">
        <v>4.5819638948556909</v>
      </c>
    </row>
    <row r="62" spans="13:16" x14ac:dyDescent="0.25">
      <c r="M62" s="508">
        <v>42421</v>
      </c>
      <c r="N62" s="510">
        <v>42421</v>
      </c>
      <c r="O62" s="511">
        <v>-645.77174603714809</v>
      </c>
      <c r="P62" s="326">
        <v>4.5819638948556909</v>
      </c>
    </row>
    <row r="63" spans="13:16" x14ac:dyDescent="0.25">
      <c r="M63" s="508">
        <v>42422</v>
      </c>
      <c r="N63" s="510">
        <v>42422</v>
      </c>
      <c r="O63" s="511">
        <v>-554.56016042538545</v>
      </c>
      <c r="P63" s="326">
        <v>4.8792562909676986</v>
      </c>
    </row>
    <row r="64" spans="13:16" x14ac:dyDescent="0.25">
      <c r="M64" s="508">
        <v>42423</v>
      </c>
      <c r="N64" s="510">
        <v>42423</v>
      </c>
      <c r="O64" s="511">
        <v>-586.67958111535074</v>
      </c>
      <c r="P64" s="326">
        <v>4.7745671829491885</v>
      </c>
    </row>
    <row r="65" spans="13:16" x14ac:dyDescent="0.25">
      <c r="M65" s="508">
        <v>42424</v>
      </c>
      <c r="N65" s="510">
        <v>42424</v>
      </c>
      <c r="O65" s="511">
        <v>-672.44885341084398</v>
      </c>
      <c r="P65" s="326">
        <v>4.4950133049797429</v>
      </c>
    </row>
    <row r="66" spans="13:16" x14ac:dyDescent="0.25">
      <c r="M66" s="508">
        <v>42425</v>
      </c>
      <c r="N66" s="510">
        <v>42425</v>
      </c>
      <c r="O66" s="511">
        <v>-730.36756239623423</v>
      </c>
      <c r="P66" s="326">
        <v>4.3062347451236338</v>
      </c>
    </row>
    <row r="67" spans="13:16" x14ac:dyDescent="0.25">
      <c r="M67" s="508">
        <v>42426</v>
      </c>
      <c r="N67" s="510">
        <v>42426</v>
      </c>
      <c r="O67" s="511">
        <v>-714.75028212597192</v>
      </c>
      <c r="P67" s="326">
        <v>4.3571372553821588</v>
      </c>
    </row>
    <row r="68" spans="13:16" x14ac:dyDescent="0.25">
      <c r="M68" s="508">
        <v>42427</v>
      </c>
      <c r="N68" s="510">
        <v>42427</v>
      </c>
      <c r="O68" s="511">
        <v>-714.75028212597192</v>
      </c>
      <c r="P68" s="326">
        <v>4.3571372553821588</v>
      </c>
    </row>
    <row r="69" spans="13:16" x14ac:dyDescent="0.25">
      <c r="M69" s="508">
        <v>42428</v>
      </c>
      <c r="N69" s="510">
        <v>42428</v>
      </c>
      <c r="O69" s="511">
        <v>-714.75028212597192</v>
      </c>
      <c r="P69" s="326">
        <v>4.3571372553821588</v>
      </c>
    </row>
    <row r="70" spans="13:16" x14ac:dyDescent="0.25">
      <c r="M70" s="508">
        <v>42429</v>
      </c>
      <c r="N70" s="510">
        <v>42429</v>
      </c>
      <c r="O70" s="511">
        <v>-695.88849001363997</v>
      </c>
      <c r="P70" s="326">
        <v>4.4186148334160462</v>
      </c>
    </row>
    <row r="71" spans="13:16" x14ac:dyDescent="0.25">
      <c r="M71" s="508">
        <v>42430</v>
      </c>
      <c r="N71" s="510">
        <v>42430</v>
      </c>
      <c r="O71" s="511">
        <v>-720.58576023805415</v>
      </c>
      <c r="P71" s="326">
        <v>2.611665312631132</v>
      </c>
    </row>
    <row r="72" spans="13:16" x14ac:dyDescent="0.25">
      <c r="M72" s="508">
        <v>42431</v>
      </c>
      <c r="N72" s="510">
        <v>42431</v>
      </c>
      <c r="O72" s="511">
        <v>-670.59497879623689</v>
      </c>
      <c r="P72" s="326">
        <v>2.773722144294207</v>
      </c>
    </row>
    <row r="73" spans="13:16" x14ac:dyDescent="0.25">
      <c r="M73" s="508">
        <v>42432</v>
      </c>
      <c r="N73" s="510">
        <v>42432</v>
      </c>
      <c r="O73" s="511">
        <v>-651.96047290124</v>
      </c>
      <c r="P73" s="326">
        <v>2.8341302615080735</v>
      </c>
    </row>
    <row r="74" spans="13:16" x14ac:dyDescent="0.25">
      <c r="M74" s="508">
        <v>42433</v>
      </c>
      <c r="N74" s="510">
        <v>42433</v>
      </c>
      <c r="O74" s="511">
        <v>-559.95680779500105</v>
      </c>
      <c r="P74" s="326">
        <v>3.1323816998429752</v>
      </c>
    </row>
    <row r="75" spans="13:16" x14ac:dyDescent="0.25">
      <c r="M75" s="508">
        <v>42434</v>
      </c>
      <c r="N75" s="510">
        <v>42434</v>
      </c>
      <c r="O75" s="511">
        <v>-559.95680779500105</v>
      </c>
      <c r="P75" s="326">
        <v>3.1323816998429752</v>
      </c>
    </row>
    <row r="76" spans="13:16" x14ac:dyDescent="0.25">
      <c r="M76" s="508">
        <v>42435</v>
      </c>
      <c r="N76" s="510">
        <v>42435</v>
      </c>
      <c r="O76" s="511">
        <v>-559.95680779500083</v>
      </c>
      <c r="P76" s="326">
        <v>3.1323816998429761</v>
      </c>
    </row>
    <row r="77" spans="13:16" x14ac:dyDescent="0.25">
      <c r="M77" s="508">
        <v>42436</v>
      </c>
      <c r="N77" s="510">
        <v>42436</v>
      </c>
      <c r="O77" s="511">
        <v>-568.67139184361838</v>
      </c>
      <c r="P77" s="326">
        <v>3.1041313336864831</v>
      </c>
    </row>
    <row r="78" spans="13:16" x14ac:dyDescent="0.25">
      <c r="M78" s="508">
        <v>42437</v>
      </c>
      <c r="N78" s="510">
        <v>42437</v>
      </c>
      <c r="O78" s="511">
        <v>-555.29039594089204</v>
      </c>
      <c r="P78" s="326">
        <v>3.1475089672811136</v>
      </c>
    </row>
    <row r="79" spans="13:16" x14ac:dyDescent="0.25">
      <c r="M79" s="508">
        <v>42438</v>
      </c>
      <c r="N79" s="510">
        <v>42438</v>
      </c>
      <c r="O79" s="511">
        <v>-510.21434382280222</v>
      </c>
      <c r="P79" s="326">
        <v>3.293633552243628</v>
      </c>
    </row>
    <row r="80" spans="13:16" x14ac:dyDescent="0.25">
      <c r="M80" s="508">
        <v>42439</v>
      </c>
      <c r="N80" s="510">
        <v>42439</v>
      </c>
      <c r="O80" s="511">
        <v>-522.28696362907931</v>
      </c>
      <c r="P80" s="326">
        <v>3.2544973263385533</v>
      </c>
    </row>
    <row r="81" spans="13:16" x14ac:dyDescent="0.25">
      <c r="M81" s="508">
        <v>42440</v>
      </c>
      <c r="N81" s="510">
        <v>42440</v>
      </c>
      <c r="O81" s="511">
        <v>-525.07070208262996</v>
      </c>
      <c r="P81" s="326">
        <v>3.2454731858680521</v>
      </c>
    </row>
    <row r="82" spans="13:16" x14ac:dyDescent="0.25">
      <c r="M82" s="508">
        <v>42441</v>
      </c>
      <c r="N82" s="510">
        <v>42441</v>
      </c>
      <c r="O82" s="511">
        <v>-525.07070208262996</v>
      </c>
      <c r="P82" s="326">
        <v>3.2454731858680521</v>
      </c>
    </row>
    <row r="83" spans="13:16" x14ac:dyDescent="0.25">
      <c r="M83" s="508">
        <v>42442</v>
      </c>
      <c r="N83" s="510">
        <v>42442</v>
      </c>
      <c r="O83" s="511">
        <v>-525.07070208262996</v>
      </c>
      <c r="P83" s="326">
        <v>3.2454731858680521</v>
      </c>
    </row>
    <row r="84" spans="13:16" x14ac:dyDescent="0.25">
      <c r="M84" s="508">
        <v>42443</v>
      </c>
      <c r="N84" s="510">
        <v>42443</v>
      </c>
      <c r="O84" s="511">
        <v>-543.39315208263019</v>
      </c>
      <c r="P84" s="326">
        <v>3.186076670957378</v>
      </c>
    </row>
    <row r="85" spans="13:16" x14ac:dyDescent="0.25">
      <c r="M85" s="508">
        <v>42444</v>
      </c>
      <c r="N85" s="510">
        <v>42444</v>
      </c>
      <c r="O85" s="511">
        <v>-543.39315208262997</v>
      </c>
      <c r="P85" s="326">
        <v>3.1860766709573789</v>
      </c>
    </row>
    <row r="86" spans="13:16" x14ac:dyDescent="0.25">
      <c r="M86" s="508">
        <v>42445</v>
      </c>
      <c r="N86" s="510">
        <v>42445</v>
      </c>
      <c r="O86" s="511">
        <v>98.133515295654561</v>
      </c>
      <c r="P86" s="326">
        <v>5.265735682963351</v>
      </c>
    </row>
    <row r="87" spans="13:16" x14ac:dyDescent="0.25">
      <c r="M87" s="508">
        <v>42446</v>
      </c>
      <c r="N87" s="510">
        <v>42446</v>
      </c>
      <c r="O87" s="511">
        <v>-42.366742697005179</v>
      </c>
      <c r="P87" s="326">
        <v>4.8102711752793645</v>
      </c>
    </row>
    <row r="88" spans="13:16" x14ac:dyDescent="0.25">
      <c r="M88" s="508">
        <v>42447</v>
      </c>
      <c r="N88" s="510">
        <v>42447</v>
      </c>
      <c r="O88" s="511">
        <v>109.535277507636</v>
      </c>
      <c r="P88" s="326">
        <v>5.3026971667841227</v>
      </c>
    </row>
    <row r="89" spans="13:16" x14ac:dyDescent="0.25">
      <c r="M89" s="508">
        <v>42448</v>
      </c>
      <c r="N89" s="510">
        <v>42448</v>
      </c>
      <c r="O89" s="511">
        <v>109.53527750763588</v>
      </c>
      <c r="P89" s="326">
        <v>5.3026971667841218</v>
      </c>
    </row>
    <row r="90" spans="13:16" x14ac:dyDescent="0.25">
      <c r="M90" s="508">
        <v>42449</v>
      </c>
      <c r="N90" s="510">
        <v>42449</v>
      </c>
      <c r="O90" s="511">
        <v>109.53527750763571</v>
      </c>
      <c r="P90" s="326">
        <v>5.3026971667841218</v>
      </c>
    </row>
    <row r="91" spans="13:16" x14ac:dyDescent="0.25">
      <c r="M91" s="508">
        <v>42450</v>
      </c>
      <c r="N91" s="510">
        <v>42450</v>
      </c>
      <c r="O91" s="511">
        <v>67.805746066240829</v>
      </c>
      <c r="P91" s="326">
        <v>5.1674211127370802</v>
      </c>
    </row>
    <row r="92" spans="13:16" x14ac:dyDescent="0.25">
      <c r="M92" s="508">
        <v>42451</v>
      </c>
      <c r="N92" s="510">
        <v>42451</v>
      </c>
      <c r="O92" s="511">
        <v>51.120738295631853</v>
      </c>
      <c r="P92" s="326">
        <v>5.1133327504912192</v>
      </c>
    </row>
    <row r="93" spans="13:16" x14ac:dyDescent="0.25">
      <c r="M93" s="508">
        <v>42452</v>
      </c>
      <c r="N93" s="510">
        <v>42452</v>
      </c>
      <c r="O93" s="511">
        <v>-106.48976107068036</v>
      </c>
      <c r="P93" s="326">
        <v>4.6024013861982436</v>
      </c>
    </row>
    <row r="94" spans="13:16" x14ac:dyDescent="0.25">
      <c r="M94" s="508">
        <v>42453</v>
      </c>
      <c r="N94" s="510">
        <v>42453</v>
      </c>
      <c r="O94" s="511">
        <v>-25.145053782362737</v>
      </c>
      <c r="P94" s="326">
        <v>4.8660993152063678</v>
      </c>
    </row>
    <row r="95" spans="13:16" x14ac:dyDescent="0.25">
      <c r="M95" s="508">
        <v>42454</v>
      </c>
      <c r="N95" s="510">
        <v>42454</v>
      </c>
      <c r="O95" s="511">
        <v>-21.334049984544905</v>
      </c>
      <c r="P95" s="326">
        <v>4.8784535769945965</v>
      </c>
    </row>
    <row r="96" spans="13:16" x14ac:dyDescent="0.25">
      <c r="M96" s="508">
        <v>42455</v>
      </c>
      <c r="N96" s="510">
        <v>42455</v>
      </c>
      <c r="O96" s="511">
        <v>-21.334049984544819</v>
      </c>
      <c r="P96" s="326">
        <v>4.8784535769945965</v>
      </c>
    </row>
    <row r="97" spans="13:16" x14ac:dyDescent="0.25">
      <c r="M97" s="508">
        <v>42456</v>
      </c>
      <c r="N97" s="510">
        <v>42456</v>
      </c>
      <c r="O97" s="511">
        <v>-21.334049984544876</v>
      </c>
      <c r="P97" s="326">
        <v>4.8784535769945965</v>
      </c>
    </row>
    <row r="98" spans="13:16" x14ac:dyDescent="0.25">
      <c r="M98" s="508">
        <v>42457</v>
      </c>
      <c r="N98" s="510">
        <v>42457</v>
      </c>
      <c r="O98" s="511">
        <v>-21.616163984544968</v>
      </c>
      <c r="P98" s="326">
        <v>4.8775390383598873</v>
      </c>
    </row>
    <row r="99" spans="13:16" x14ac:dyDescent="0.25">
      <c r="M99" s="508">
        <v>42458</v>
      </c>
      <c r="N99" s="510">
        <v>42458</v>
      </c>
      <c r="O99" s="511">
        <v>-46.828883085857861</v>
      </c>
      <c r="P99" s="326">
        <v>4.795806101659843</v>
      </c>
    </row>
    <row r="100" spans="13:16" x14ac:dyDescent="0.25">
      <c r="M100" s="508">
        <v>42459</v>
      </c>
      <c r="N100" s="510">
        <v>42459</v>
      </c>
      <c r="O100" s="511">
        <v>67.563880322790482</v>
      </c>
      <c r="P100" s="326">
        <v>5.1666370482567716</v>
      </c>
    </row>
    <row r="101" spans="13:16" x14ac:dyDescent="0.25">
      <c r="M101" s="508">
        <v>42460</v>
      </c>
      <c r="N101" s="510">
        <v>42460</v>
      </c>
      <c r="O101" s="511">
        <v>146.70529526987437</v>
      </c>
      <c r="P101" s="326">
        <v>5.4231924888750429</v>
      </c>
    </row>
    <row r="102" spans="13:16" x14ac:dyDescent="0.25">
      <c r="M102" s="508">
        <v>42461</v>
      </c>
      <c r="N102" s="510">
        <v>42461</v>
      </c>
      <c r="O102" s="511">
        <v>225.85416991358321</v>
      </c>
      <c r="P102" s="326">
        <v>6.0879608851552902</v>
      </c>
    </row>
    <row r="103" spans="13:16" x14ac:dyDescent="0.25">
      <c r="M103" s="508">
        <v>42462</v>
      </c>
      <c r="N103" s="510">
        <v>42462</v>
      </c>
      <c r="O103" s="511">
        <v>225.85416991358321</v>
      </c>
      <c r="P103" s="326">
        <v>6.0879608851552902</v>
      </c>
    </row>
    <row r="104" spans="13:16" x14ac:dyDescent="0.25">
      <c r="M104" s="508">
        <v>42463</v>
      </c>
      <c r="N104" s="510">
        <v>42463</v>
      </c>
      <c r="O104" s="511">
        <v>225.85416991358332</v>
      </c>
      <c r="P104" s="326">
        <v>6.0879608851552902</v>
      </c>
    </row>
    <row r="105" spans="13:16" x14ac:dyDescent="0.25">
      <c r="M105" s="508">
        <v>42464</v>
      </c>
      <c r="N105" s="510">
        <v>42464</v>
      </c>
      <c r="O105" s="511">
        <v>248.40396665754852</v>
      </c>
      <c r="P105" s="326">
        <v>6.1622877945341363</v>
      </c>
    </row>
    <row r="106" spans="13:16" x14ac:dyDescent="0.25">
      <c r="M106" s="508">
        <v>42465</v>
      </c>
      <c r="N106" s="510">
        <v>42465</v>
      </c>
      <c r="O106" s="511">
        <v>231.6591812674244</v>
      </c>
      <c r="P106" s="326">
        <v>6.1070949180576299</v>
      </c>
    </row>
    <row r="107" spans="13:16" x14ac:dyDescent="0.25">
      <c r="M107" s="508">
        <v>42466</v>
      </c>
      <c r="N107" s="510">
        <v>42466</v>
      </c>
      <c r="O107" s="511">
        <v>176.96186631030665</v>
      </c>
      <c r="P107" s="326">
        <v>5.9268058263977732</v>
      </c>
    </row>
    <row r="108" spans="13:16" x14ac:dyDescent="0.25">
      <c r="M108" s="508">
        <v>42467</v>
      </c>
      <c r="N108" s="510">
        <v>42467</v>
      </c>
      <c r="O108" s="511">
        <v>234.49825420492718</v>
      </c>
      <c r="P108" s="326">
        <v>6.1164528523814585</v>
      </c>
    </row>
    <row r="109" spans="13:16" x14ac:dyDescent="0.25">
      <c r="M109" s="508">
        <v>42468</v>
      </c>
      <c r="N109" s="510">
        <v>42468</v>
      </c>
      <c r="O109" s="511">
        <v>266.80589900970415</v>
      </c>
      <c r="P109" s="326">
        <v>6.2229428316444091</v>
      </c>
    </row>
    <row r="110" spans="13:16" x14ac:dyDescent="0.25">
      <c r="M110" s="508">
        <v>42469</v>
      </c>
      <c r="N110" s="510">
        <v>42469</v>
      </c>
      <c r="O110" s="511">
        <v>266.80589900970421</v>
      </c>
      <c r="P110" s="326">
        <v>6.2229428316444091</v>
      </c>
    </row>
    <row r="111" spans="13:16" x14ac:dyDescent="0.25">
      <c r="M111" s="508">
        <v>42470</v>
      </c>
      <c r="N111" s="510">
        <v>42470</v>
      </c>
      <c r="O111" s="511">
        <v>266.80589900970438</v>
      </c>
      <c r="P111" s="326">
        <v>6.2229428316444091</v>
      </c>
    </row>
    <row r="112" spans="13:16" x14ac:dyDescent="0.25">
      <c r="M112" s="508">
        <v>42471</v>
      </c>
      <c r="N112" s="510">
        <v>42471</v>
      </c>
      <c r="O112" s="511">
        <v>243.76581865921838</v>
      </c>
      <c r="P112" s="326">
        <v>6.1469998870699669</v>
      </c>
    </row>
    <row r="113" spans="13:16" x14ac:dyDescent="0.25">
      <c r="M113" s="508">
        <v>42472</v>
      </c>
      <c r="N113" s="510">
        <v>42472</v>
      </c>
      <c r="O113" s="511">
        <v>179.78719030294994</v>
      </c>
      <c r="P113" s="326">
        <v>5.9361184425047577</v>
      </c>
    </row>
    <row r="114" spans="13:16" x14ac:dyDescent="0.25">
      <c r="M114" s="508">
        <v>42473</v>
      </c>
      <c r="N114" s="510">
        <v>42473</v>
      </c>
      <c r="O114" s="511">
        <v>257.27619964843774</v>
      </c>
      <c r="P114" s="326">
        <v>6.1915317679938218</v>
      </c>
    </row>
    <row r="115" spans="13:16" x14ac:dyDescent="0.25">
      <c r="M115" s="508">
        <v>42474</v>
      </c>
      <c r="N115" s="510">
        <v>42474</v>
      </c>
      <c r="O115" s="511">
        <v>161.57653622617946</v>
      </c>
      <c r="P115" s="326">
        <v>5.8760938821656117</v>
      </c>
    </row>
    <row r="116" spans="13:16" x14ac:dyDescent="0.25">
      <c r="M116" s="508">
        <v>42475</v>
      </c>
      <c r="N116" s="510">
        <v>42475</v>
      </c>
      <c r="O116" s="511">
        <v>148.25777449786773</v>
      </c>
      <c r="P116" s="326">
        <v>5.8321936019431924</v>
      </c>
    </row>
    <row r="117" spans="13:16" x14ac:dyDescent="0.25">
      <c r="M117" s="508">
        <v>42476</v>
      </c>
      <c r="N117" s="510">
        <v>42476</v>
      </c>
      <c r="O117" s="511">
        <v>148.25777449786767</v>
      </c>
      <c r="P117" s="326">
        <v>5.8321936019431915</v>
      </c>
    </row>
    <row r="118" spans="13:16" x14ac:dyDescent="0.25">
      <c r="M118" s="508">
        <v>42477</v>
      </c>
      <c r="N118" s="510">
        <v>42477</v>
      </c>
      <c r="O118" s="511">
        <v>148.25777449786767</v>
      </c>
      <c r="P118" s="326">
        <v>5.8321936019431915</v>
      </c>
    </row>
    <row r="119" spans="13:16" x14ac:dyDescent="0.25">
      <c r="M119" s="508">
        <v>42478</v>
      </c>
      <c r="N119" s="510">
        <v>42478</v>
      </c>
      <c r="O119" s="511">
        <v>145.10772360760188</v>
      </c>
      <c r="P119" s="326">
        <v>5.8218106459583581</v>
      </c>
    </row>
    <row r="120" spans="13:16" x14ac:dyDescent="0.25">
      <c r="M120" s="508">
        <v>42479</v>
      </c>
      <c r="N120" s="510">
        <v>42479</v>
      </c>
      <c r="O120" s="511">
        <v>140.90834646849163</v>
      </c>
      <c r="P120" s="326">
        <v>5.8079689813256259</v>
      </c>
    </row>
    <row r="121" spans="13:16" x14ac:dyDescent="0.25">
      <c r="M121" s="508">
        <v>42480</v>
      </c>
      <c r="N121" s="510">
        <v>42480</v>
      </c>
      <c r="O121" s="511">
        <v>143.80818606014785</v>
      </c>
      <c r="P121" s="326">
        <v>5.8175272100311641</v>
      </c>
    </row>
    <row r="122" spans="13:16" x14ac:dyDescent="0.25">
      <c r="M122" s="508">
        <v>42481</v>
      </c>
      <c r="N122" s="510">
        <v>42481</v>
      </c>
      <c r="O122" s="511">
        <v>98.119274992004392</v>
      </c>
      <c r="P122" s="326">
        <v>5.6669309278944358</v>
      </c>
    </row>
    <row r="123" spans="13:16" x14ac:dyDescent="0.25">
      <c r="M123" s="508">
        <v>42482</v>
      </c>
      <c r="N123" s="510">
        <v>42482</v>
      </c>
      <c r="O123" s="511">
        <v>124.26469592490307</v>
      </c>
      <c r="P123" s="326">
        <v>5.7531094577683879</v>
      </c>
    </row>
    <row r="124" spans="13:16" x14ac:dyDescent="0.25">
      <c r="M124" s="508">
        <v>42483</v>
      </c>
      <c r="N124" s="510">
        <v>42483</v>
      </c>
      <c r="O124" s="511">
        <v>124.26469592490301</v>
      </c>
      <c r="P124" s="326">
        <v>5.7531094577683879</v>
      </c>
    </row>
    <row r="125" spans="13:16" x14ac:dyDescent="0.25">
      <c r="M125" s="508">
        <v>42484</v>
      </c>
      <c r="N125" s="510">
        <v>42484</v>
      </c>
      <c r="O125" s="511">
        <v>124.26469592490307</v>
      </c>
      <c r="P125" s="326">
        <v>5.7531094577683879</v>
      </c>
    </row>
    <row r="126" spans="13:16" x14ac:dyDescent="0.25">
      <c r="M126" s="508">
        <v>42485</v>
      </c>
      <c r="N126" s="510">
        <v>42485</v>
      </c>
      <c r="O126" s="511">
        <v>76.480631344836169</v>
      </c>
      <c r="P126" s="326">
        <v>5.5956072914242041</v>
      </c>
    </row>
    <row r="127" spans="13:16" x14ac:dyDescent="0.25">
      <c r="M127" s="508">
        <v>42486</v>
      </c>
      <c r="N127" s="510">
        <v>42486</v>
      </c>
      <c r="O127" s="511">
        <v>85.626564340029788</v>
      </c>
      <c r="P127" s="326">
        <v>5.6257534138321876</v>
      </c>
    </row>
    <row r="128" spans="13:16" x14ac:dyDescent="0.25">
      <c r="M128" s="508">
        <v>42487</v>
      </c>
      <c r="N128" s="510">
        <v>42487</v>
      </c>
      <c r="O128" s="511">
        <v>86.288689759853114</v>
      </c>
      <c r="P128" s="326">
        <v>5.6279358608243015</v>
      </c>
    </row>
    <row r="129" spans="13:16" x14ac:dyDescent="0.25">
      <c r="M129" s="508">
        <v>42488</v>
      </c>
      <c r="N129" s="510">
        <v>42488</v>
      </c>
      <c r="O129" s="511">
        <v>19.83686054286272</v>
      </c>
      <c r="P129" s="326">
        <v>5.4089024413948517</v>
      </c>
    </row>
    <row r="130" spans="13:16" x14ac:dyDescent="0.25">
      <c r="M130" s="508">
        <v>42489</v>
      </c>
      <c r="N130" s="510">
        <v>42489</v>
      </c>
      <c r="O130" s="511">
        <v>81.243480556609711</v>
      </c>
      <c r="P130" s="326">
        <v>5.6113062294575737</v>
      </c>
    </row>
    <row r="131" spans="13:16" x14ac:dyDescent="0.25">
      <c r="M131" s="508">
        <v>42490</v>
      </c>
      <c r="N131" s="510">
        <v>42490</v>
      </c>
      <c r="O131" s="511">
        <v>81.243480556609597</v>
      </c>
      <c r="P131" s="326">
        <v>5.6113062294575728</v>
      </c>
    </row>
    <row r="132" spans="13:16" x14ac:dyDescent="0.25">
      <c r="M132" s="508">
        <v>42491</v>
      </c>
      <c r="N132" s="510">
        <v>42491</v>
      </c>
      <c r="O132" s="511">
        <v>81.243480556609654</v>
      </c>
      <c r="P132" s="326">
        <v>5.4473176906578109</v>
      </c>
    </row>
    <row r="133" spans="13:16" x14ac:dyDescent="0.25">
      <c r="M133" s="508">
        <v>42492</v>
      </c>
      <c r="N133" s="510">
        <v>42492</v>
      </c>
      <c r="O133" s="511">
        <v>39.315199077613329</v>
      </c>
      <c r="P133" s="326">
        <v>5.310019040370646</v>
      </c>
    </row>
    <row r="134" spans="13:16" x14ac:dyDescent="0.25">
      <c r="M134" s="508">
        <v>42493</v>
      </c>
      <c r="N134" s="510">
        <v>42493</v>
      </c>
      <c r="O134" s="511">
        <v>76.183284683581917</v>
      </c>
      <c r="P134" s="326">
        <v>5.4307475370753551</v>
      </c>
    </row>
    <row r="135" spans="13:16" x14ac:dyDescent="0.25">
      <c r="M135" s="508">
        <v>42494</v>
      </c>
      <c r="N135" s="510">
        <v>42494</v>
      </c>
      <c r="O135" s="511">
        <v>249.55662753088126</v>
      </c>
      <c r="P135" s="326">
        <v>5.9984771250536406</v>
      </c>
    </row>
    <row r="136" spans="13:16" x14ac:dyDescent="0.25">
      <c r="M136" s="508">
        <v>42495</v>
      </c>
      <c r="N136" s="510">
        <v>42495</v>
      </c>
      <c r="O136" s="511">
        <v>234.19071686909908</v>
      </c>
      <c r="P136" s="326">
        <v>5.94815980414573</v>
      </c>
    </row>
    <row r="137" spans="13:16" x14ac:dyDescent="0.25">
      <c r="M137" s="508">
        <v>42496</v>
      </c>
      <c r="N137" s="510">
        <v>42496</v>
      </c>
      <c r="O137" s="511">
        <v>220.51010396056634</v>
      </c>
      <c r="P137" s="326">
        <v>5.9033611713092364</v>
      </c>
    </row>
    <row r="138" spans="13:16" x14ac:dyDescent="0.25">
      <c r="M138" s="508">
        <v>42497</v>
      </c>
      <c r="N138" s="510">
        <v>42497</v>
      </c>
      <c r="O138" s="511">
        <v>220.51010396056657</v>
      </c>
      <c r="P138" s="326">
        <v>5.9033611713092373</v>
      </c>
    </row>
    <row r="139" spans="13:16" x14ac:dyDescent="0.25">
      <c r="M139" s="508">
        <v>42498</v>
      </c>
      <c r="N139" s="510">
        <v>42498</v>
      </c>
      <c r="O139" s="511">
        <v>220.51010396056657</v>
      </c>
      <c r="P139" s="326">
        <v>5.9033611713092373</v>
      </c>
    </row>
    <row r="140" spans="13:16" x14ac:dyDescent="0.25">
      <c r="M140" s="508">
        <v>42499</v>
      </c>
      <c r="N140" s="510">
        <v>42499</v>
      </c>
      <c r="O140" s="511">
        <v>331.44969087815326</v>
      </c>
      <c r="P140" s="326">
        <v>6.2666447357651425</v>
      </c>
    </row>
    <row r="141" spans="13:16" x14ac:dyDescent="0.25">
      <c r="M141" s="508">
        <v>42500</v>
      </c>
      <c r="N141" s="510">
        <v>42500</v>
      </c>
      <c r="O141" s="511">
        <v>390.70977959477881</v>
      </c>
      <c r="P141" s="326">
        <v>6.4606982459421864</v>
      </c>
    </row>
    <row r="142" spans="13:16" x14ac:dyDescent="0.25">
      <c r="M142" s="508">
        <v>42501</v>
      </c>
      <c r="N142" s="510">
        <v>42501</v>
      </c>
      <c r="O142" s="511">
        <v>512.85527702278341</v>
      </c>
      <c r="P142" s="326">
        <v>6.8606767650694369</v>
      </c>
    </row>
    <row r="143" spans="13:16" x14ac:dyDescent="0.25">
      <c r="M143" s="508">
        <v>42502</v>
      </c>
      <c r="N143" s="510">
        <v>42502</v>
      </c>
      <c r="O143" s="511">
        <v>577.45878756521313</v>
      </c>
      <c r="P143" s="326">
        <v>7.0722278825587512</v>
      </c>
    </row>
    <row r="144" spans="13:16" x14ac:dyDescent="0.25">
      <c r="M144" s="508">
        <v>42503</v>
      </c>
      <c r="N144" s="510">
        <v>42503</v>
      </c>
      <c r="O144" s="511">
        <v>611.12529786744221</v>
      </c>
      <c r="P144" s="326">
        <v>7.1824724778849536</v>
      </c>
    </row>
    <row r="145" spans="13:16" x14ac:dyDescent="0.25">
      <c r="M145" s="508">
        <v>42504</v>
      </c>
      <c r="N145" s="510">
        <v>42504</v>
      </c>
      <c r="O145" s="511">
        <v>611.12529786744221</v>
      </c>
      <c r="P145" s="326">
        <v>7.1824724778849536</v>
      </c>
    </row>
    <row r="146" spans="13:16" x14ac:dyDescent="0.25">
      <c r="M146" s="508">
        <v>42505</v>
      </c>
      <c r="N146" s="510">
        <v>42505</v>
      </c>
      <c r="O146" s="511">
        <v>611.12529786744221</v>
      </c>
      <c r="P146" s="326">
        <v>7.1824724778849536</v>
      </c>
    </row>
    <row r="147" spans="13:16" x14ac:dyDescent="0.25">
      <c r="M147" s="508">
        <v>42506</v>
      </c>
      <c r="N147" s="510">
        <v>42506</v>
      </c>
      <c r="O147" s="511">
        <v>610.52586686744212</v>
      </c>
      <c r="P147" s="326">
        <v>7.1805095768468661</v>
      </c>
    </row>
    <row r="148" spans="13:16" x14ac:dyDescent="0.25">
      <c r="M148" s="508">
        <v>42507</v>
      </c>
      <c r="N148" s="510">
        <v>42507</v>
      </c>
      <c r="O148" s="511">
        <v>689.92044188629347</v>
      </c>
      <c r="P148" s="326">
        <v>7.4404956198157883</v>
      </c>
    </row>
    <row r="149" spans="13:16" x14ac:dyDescent="0.25">
      <c r="M149" s="508">
        <v>42508</v>
      </c>
      <c r="N149" s="510">
        <v>42508</v>
      </c>
      <c r="O149" s="511">
        <v>765.9239249057905</v>
      </c>
      <c r="P149" s="326">
        <v>7.6893771686798367</v>
      </c>
    </row>
    <row r="150" spans="13:16" x14ac:dyDescent="0.25">
      <c r="M150" s="508">
        <v>42509</v>
      </c>
      <c r="N150" s="510">
        <v>42509</v>
      </c>
      <c r="O150" s="511">
        <v>772.26543259102698</v>
      </c>
      <c r="P150" s="326">
        <v>7.7101431150829773</v>
      </c>
    </row>
    <row r="151" spans="13:16" x14ac:dyDescent="0.25">
      <c r="M151" s="508">
        <v>42510</v>
      </c>
      <c r="N151" s="510">
        <v>42510</v>
      </c>
      <c r="O151" s="511">
        <v>911.66114259273434</v>
      </c>
      <c r="P151" s="326">
        <v>8.1666093036302723</v>
      </c>
    </row>
    <row r="152" spans="13:16" x14ac:dyDescent="0.25">
      <c r="M152" s="508">
        <v>42511</v>
      </c>
      <c r="N152" s="510">
        <v>42511</v>
      </c>
      <c r="O152" s="511">
        <v>911.66114259273434</v>
      </c>
      <c r="P152" s="326">
        <v>8.1666093036302723</v>
      </c>
    </row>
    <row r="153" spans="13:16" x14ac:dyDescent="0.25">
      <c r="M153" s="508">
        <v>42512</v>
      </c>
      <c r="N153" s="510">
        <v>42512</v>
      </c>
      <c r="O153" s="511">
        <v>911.66114259273411</v>
      </c>
      <c r="P153" s="326">
        <v>8.1666093036302723</v>
      </c>
    </row>
    <row r="154" spans="13:16" x14ac:dyDescent="0.25">
      <c r="M154" s="508">
        <v>42513</v>
      </c>
      <c r="N154" s="510">
        <v>42513</v>
      </c>
      <c r="O154" s="511">
        <v>917.24667818169064</v>
      </c>
      <c r="P154" s="326">
        <v>8.1848997384022937</v>
      </c>
    </row>
    <row r="155" spans="13:16" x14ac:dyDescent="0.25">
      <c r="M155" s="508">
        <v>42514</v>
      </c>
      <c r="N155" s="510">
        <v>42514</v>
      </c>
      <c r="O155" s="511">
        <v>997.13174877829329</v>
      </c>
      <c r="P155" s="326">
        <v>8.4464919616968004</v>
      </c>
    </row>
    <row r="156" spans="13:16" x14ac:dyDescent="0.25">
      <c r="M156" s="508">
        <v>42515</v>
      </c>
      <c r="N156" s="510">
        <v>42515</v>
      </c>
      <c r="O156" s="511">
        <v>1002.3792845962071</v>
      </c>
      <c r="P156" s="326">
        <v>8.4636755800021231</v>
      </c>
    </row>
    <row r="157" spans="13:16" x14ac:dyDescent="0.25">
      <c r="M157" s="508">
        <v>42516</v>
      </c>
      <c r="N157" s="510">
        <v>42516</v>
      </c>
      <c r="O157" s="511">
        <v>903.32178165165931</v>
      </c>
      <c r="P157" s="326">
        <v>8.1393011726723952</v>
      </c>
    </row>
    <row r="158" spans="13:16" x14ac:dyDescent="0.25">
      <c r="M158" s="508">
        <v>42517</v>
      </c>
      <c r="N158" s="510">
        <v>42517</v>
      </c>
      <c r="O158" s="511">
        <v>895.6140544294974</v>
      </c>
      <c r="P158" s="326">
        <v>8.1140613940061854</v>
      </c>
    </row>
    <row r="159" spans="13:16" x14ac:dyDescent="0.25">
      <c r="M159" s="508">
        <v>42518</v>
      </c>
      <c r="N159" s="510">
        <v>42518</v>
      </c>
      <c r="O159" s="511">
        <v>895.61405442949729</v>
      </c>
      <c r="P159" s="326">
        <v>8.1140613940061854</v>
      </c>
    </row>
    <row r="160" spans="13:16" x14ac:dyDescent="0.25">
      <c r="M160" s="508">
        <v>42519</v>
      </c>
      <c r="N160" s="510">
        <v>42519</v>
      </c>
      <c r="O160" s="511">
        <v>895.6140544294974</v>
      </c>
      <c r="P160" s="326">
        <v>8.1140613940061854</v>
      </c>
    </row>
    <row r="161" spans="13:16" x14ac:dyDescent="0.25">
      <c r="M161" s="508">
        <v>42520</v>
      </c>
      <c r="N161" s="510">
        <v>42520</v>
      </c>
      <c r="O161" s="511">
        <v>897.11937153717042</v>
      </c>
      <c r="P161" s="326">
        <v>8.1189907161688701</v>
      </c>
    </row>
    <row r="162" spans="13:16" x14ac:dyDescent="0.25">
      <c r="M162" s="508">
        <v>42521</v>
      </c>
      <c r="N162" s="510">
        <v>42521</v>
      </c>
      <c r="O162" s="511">
        <v>686.93548848391117</v>
      </c>
      <c r="P162" s="326">
        <v>7.4307210700641484</v>
      </c>
    </row>
    <row r="163" spans="13:16" x14ac:dyDescent="0.25">
      <c r="M163" s="508">
        <v>42522</v>
      </c>
      <c r="N163" s="510">
        <v>42522</v>
      </c>
      <c r="O163" s="511">
        <v>642.25518320447623</v>
      </c>
      <c r="P163" s="326">
        <v>7.4750822213512134</v>
      </c>
    </row>
    <row r="164" spans="13:16" x14ac:dyDescent="0.25">
      <c r="M164" s="508">
        <v>42523</v>
      </c>
      <c r="N164" s="510">
        <v>42523</v>
      </c>
      <c r="O164" s="511">
        <v>725.41127737543309</v>
      </c>
      <c r="P164" s="326">
        <v>7.7491777674202371</v>
      </c>
    </row>
    <row r="165" spans="13:16" x14ac:dyDescent="0.25">
      <c r="M165" s="508">
        <v>42524</v>
      </c>
      <c r="N165" s="510">
        <v>42524</v>
      </c>
      <c r="O165" s="511">
        <v>818.46986713030481</v>
      </c>
      <c r="P165" s="326">
        <v>8.0559134941227981</v>
      </c>
    </row>
    <row r="166" spans="13:16" x14ac:dyDescent="0.25">
      <c r="M166" s="508">
        <v>42525</v>
      </c>
      <c r="N166" s="510">
        <v>42525</v>
      </c>
      <c r="O166" s="511">
        <v>818.46986713030435</v>
      </c>
      <c r="P166" s="326">
        <v>8.0559134941227963</v>
      </c>
    </row>
    <row r="167" spans="13:16" x14ac:dyDescent="0.25">
      <c r="M167" s="508">
        <v>42526</v>
      </c>
      <c r="N167" s="510">
        <v>42526</v>
      </c>
      <c r="O167" s="511">
        <v>818.46986713030481</v>
      </c>
      <c r="P167" s="326">
        <v>8.0559134941227981</v>
      </c>
    </row>
    <row r="168" spans="13:16" x14ac:dyDescent="0.25">
      <c r="M168" s="508">
        <v>42527</v>
      </c>
      <c r="N168" s="510">
        <v>42527</v>
      </c>
      <c r="O168" s="511">
        <v>763.81916588073898</v>
      </c>
      <c r="P168" s="326">
        <v>7.8757761999004501</v>
      </c>
    </row>
    <row r="169" spans="13:16" x14ac:dyDescent="0.25">
      <c r="M169" s="508">
        <v>42528</v>
      </c>
      <c r="N169" s="510">
        <v>42528</v>
      </c>
      <c r="O169" s="511">
        <v>747.29953435428399</v>
      </c>
      <c r="P169" s="326">
        <v>7.8213248999777534</v>
      </c>
    </row>
    <row r="170" spans="13:16" x14ac:dyDescent="0.25">
      <c r="M170" s="508">
        <v>42529</v>
      </c>
      <c r="N170" s="510">
        <v>42529</v>
      </c>
      <c r="O170" s="511">
        <v>664.20547225998484</v>
      </c>
      <c r="P170" s="326">
        <v>7.5474338213755434</v>
      </c>
    </row>
    <row r="171" spans="13:16" x14ac:dyDescent="0.25">
      <c r="M171" s="508">
        <v>42530</v>
      </c>
      <c r="N171" s="510">
        <v>42530</v>
      </c>
      <c r="O171" s="511">
        <v>607.96145713912279</v>
      </c>
      <c r="P171" s="326">
        <v>7.3620447144031349</v>
      </c>
    </row>
    <row r="172" spans="13:16" x14ac:dyDescent="0.25">
      <c r="M172" s="508">
        <v>42531</v>
      </c>
      <c r="N172" s="510">
        <v>42531</v>
      </c>
      <c r="O172" s="511">
        <v>576.36017790702454</v>
      </c>
      <c r="P172" s="326">
        <v>7.2578819350667887</v>
      </c>
    </row>
    <row r="173" spans="13:16" x14ac:dyDescent="0.25">
      <c r="M173" s="508">
        <v>42532</v>
      </c>
      <c r="N173" s="510">
        <v>42532</v>
      </c>
      <c r="O173" s="511">
        <v>576.36017790702454</v>
      </c>
      <c r="P173" s="326">
        <v>7.2578819350667887</v>
      </c>
    </row>
    <row r="174" spans="13:16" x14ac:dyDescent="0.25">
      <c r="M174" s="508">
        <v>42533</v>
      </c>
      <c r="N174" s="510">
        <v>42533</v>
      </c>
      <c r="O174" s="511">
        <v>576.36017790702476</v>
      </c>
      <c r="P174" s="326">
        <v>7.2578819350667914</v>
      </c>
    </row>
    <row r="175" spans="13:16" x14ac:dyDescent="0.25">
      <c r="M175" s="508">
        <v>42534</v>
      </c>
      <c r="N175" s="510">
        <v>42534</v>
      </c>
      <c r="O175" s="511">
        <v>516.29221437086949</v>
      </c>
      <c r="P175" s="326">
        <v>7.0598884935656967</v>
      </c>
    </row>
    <row r="176" spans="13:16" x14ac:dyDescent="0.25">
      <c r="M176" s="508">
        <v>42535</v>
      </c>
      <c r="N176" s="510">
        <v>42535</v>
      </c>
      <c r="O176" s="511">
        <v>560.74549206888059</v>
      </c>
      <c r="P176" s="326">
        <v>7.2064134782546727</v>
      </c>
    </row>
    <row r="177" spans="13:16" x14ac:dyDescent="0.25">
      <c r="M177" s="508">
        <v>42536</v>
      </c>
      <c r="N177" s="510">
        <v>42536</v>
      </c>
      <c r="O177" s="511">
        <v>790.05658971275193</v>
      </c>
      <c r="P177" s="326">
        <v>7.9622588694435299</v>
      </c>
    </row>
    <row r="178" spans="13:16" x14ac:dyDescent="0.25">
      <c r="M178" s="508">
        <v>42537</v>
      </c>
      <c r="N178" s="510">
        <v>42537</v>
      </c>
      <c r="O178" s="511">
        <v>884.87089722520659</v>
      </c>
      <c r="P178" s="326">
        <v>8.2747817176109137</v>
      </c>
    </row>
    <row r="179" spans="13:16" x14ac:dyDescent="0.25">
      <c r="M179" s="508">
        <v>42538</v>
      </c>
      <c r="N179" s="510">
        <v>42538</v>
      </c>
      <c r="O179" s="511">
        <v>938.2385780722592</v>
      </c>
      <c r="P179" s="326">
        <v>8.4506899750879612</v>
      </c>
    </row>
    <row r="180" spans="13:16" x14ac:dyDescent="0.25">
      <c r="M180" s="508">
        <v>42539</v>
      </c>
      <c r="N180" s="510">
        <v>42539</v>
      </c>
      <c r="O180" s="511">
        <v>938.2385780722592</v>
      </c>
      <c r="P180" s="326">
        <v>8.4506899750879612</v>
      </c>
    </row>
    <row r="181" spans="13:16" x14ac:dyDescent="0.25">
      <c r="M181" s="508">
        <v>42540</v>
      </c>
      <c r="N181" s="510">
        <v>42540</v>
      </c>
      <c r="O181" s="511">
        <v>938.23857807225897</v>
      </c>
      <c r="P181" s="326">
        <v>8.4506899750879612</v>
      </c>
    </row>
    <row r="182" spans="13:16" x14ac:dyDescent="0.25">
      <c r="M182" s="508">
        <v>42541</v>
      </c>
      <c r="N182" s="510">
        <v>42541</v>
      </c>
      <c r="O182" s="511">
        <v>967.43596947504386</v>
      </c>
      <c r="P182" s="326">
        <v>8.5469291626078157</v>
      </c>
    </row>
    <row r="183" spans="13:16" x14ac:dyDescent="0.25">
      <c r="M183" s="508">
        <v>42542</v>
      </c>
      <c r="N183" s="510">
        <v>42542</v>
      </c>
      <c r="O183" s="511">
        <v>891.57858559934903</v>
      </c>
      <c r="P183" s="326">
        <v>8.2968913119359158</v>
      </c>
    </row>
    <row r="184" spans="13:16" x14ac:dyDescent="0.25">
      <c r="M184" s="508">
        <v>42543</v>
      </c>
      <c r="N184" s="510">
        <v>42543</v>
      </c>
      <c r="O184" s="511">
        <v>947.57278288504506</v>
      </c>
      <c r="P184" s="326">
        <v>8.4814569800896749</v>
      </c>
    </row>
    <row r="185" spans="13:16" x14ac:dyDescent="0.25">
      <c r="M185" s="508">
        <v>42544</v>
      </c>
      <c r="N185" s="510">
        <v>42544</v>
      </c>
      <c r="O185" s="511">
        <v>926.35722152665221</v>
      </c>
      <c r="P185" s="326">
        <v>8.4115271579441728</v>
      </c>
    </row>
    <row r="186" spans="13:16" x14ac:dyDescent="0.25">
      <c r="M186" s="508">
        <v>42545</v>
      </c>
      <c r="N186" s="510">
        <v>42545</v>
      </c>
      <c r="O186" s="511">
        <v>896.44866323261795</v>
      </c>
      <c r="P186" s="326">
        <v>8.3129438526618546</v>
      </c>
    </row>
    <row r="187" spans="13:16" x14ac:dyDescent="0.25">
      <c r="M187" s="508">
        <v>42546</v>
      </c>
      <c r="N187" s="510">
        <v>42546</v>
      </c>
      <c r="O187" s="511">
        <v>896.44866323261795</v>
      </c>
      <c r="P187" s="326">
        <v>8.3129438526618546</v>
      </c>
    </row>
    <row r="188" spans="13:16" x14ac:dyDescent="0.25">
      <c r="M188" s="508">
        <v>42547</v>
      </c>
      <c r="N188" s="510">
        <v>42547</v>
      </c>
      <c r="O188" s="511">
        <v>896.44866323261772</v>
      </c>
      <c r="P188" s="326">
        <v>8.3129438526618546</v>
      </c>
    </row>
    <row r="189" spans="13:16" x14ac:dyDescent="0.25">
      <c r="M189" s="508">
        <v>42548</v>
      </c>
      <c r="N189" s="510">
        <v>42548</v>
      </c>
      <c r="O189" s="511">
        <v>930.34019201387923</v>
      </c>
      <c r="P189" s="326">
        <v>8.4246556541963997</v>
      </c>
    </row>
    <row r="190" spans="13:16" x14ac:dyDescent="0.25">
      <c r="M190" s="508">
        <v>42549</v>
      </c>
      <c r="N190" s="510">
        <v>42549</v>
      </c>
      <c r="O190" s="511">
        <v>1024.2048318461229</v>
      </c>
      <c r="P190" s="326">
        <v>8.7340482485443065</v>
      </c>
    </row>
    <row r="191" spans="13:16" x14ac:dyDescent="0.25">
      <c r="M191" s="508">
        <v>42550</v>
      </c>
      <c r="N191" s="510">
        <v>42550</v>
      </c>
      <c r="O191" s="511">
        <v>1110.014138183396</v>
      </c>
      <c r="P191" s="326">
        <v>9.0168891986010209</v>
      </c>
    </row>
    <row r="192" spans="13:16" x14ac:dyDescent="0.25">
      <c r="M192" s="508">
        <v>42551</v>
      </c>
      <c r="N192" s="510">
        <v>42551</v>
      </c>
      <c r="O192" s="511">
        <v>1030.1507393894562</v>
      </c>
      <c r="P192" s="326">
        <v>8.7536468936131264</v>
      </c>
    </row>
    <row r="193" spans="13:16" x14ac:dyDescent="0.25">
      <c r="M193" s="508">
        <v>42552</v>
      </c>
      <c r="N193" s="510">
        <v>42552</v>
      </c>
      <c r="O193" s="511">
        <v>1045.102847920761</v>
      </c>
      <c r="P193" s="326">
        <v>9.2508215978285993</v>
      </c>
    </row>
    <row r="194" spans="13:16" x14ac:dyDescent="0.25">
      <c r="M194" s="508">
        <v>42553</v>
      </c>
      <c r="N194" s="510">
        <v>42553</v>
      </c>
      <c r="O194" s="511">
        <v>1045.1028479207607</v>
      </c>
      <c r="P194" s="326">
        <v>9.2508215978285993</v>
      </c>
    </row>
    <row r="195" spans="13:16" x14ac:dyDescent="0.25">
      <c r="M195" s="508">
        <v>42554</v>
      </c>
      <c r="N195" s="510">
        <v>42554</v>
      </c>
      <c r="O195" s="511">
        <v>1045.102847920761</v>
      </c>
      <c r="P195" s="326">
        <v>9.2508215978285993</v>
      </c>
    </row>
    <row r="196" spans="13:16" x14ac:dyDescent="0.25">
      <c r="M196" s="508">
        <v>42555</v>
      </c>
      <c r="N196" s="510">
        <v>42555</v>
      </c>
      <c r="O196" s="511">
        <v>1050.9336139120537</v>
      </c>
      <c r="P196" s="326">
        <v>9.269866056208377</v>
      </c>
    </row>
    <row r="197" spans="13:16" x14ac:dyDescent="0.25">
      <c r="M197" s="508">
        <v>42556</v>
      </c>
      <c r="N197" s="510">
        <v>42556</v>
      </c>
      <c r="O197" s="511">
        <v>1204.3500843611739</v>
      </c>
      <c r="P197" s="326">
        <v>9.7709552082346498</v>
      </c>
    </row>
    <row r="198" spans="13:16" x14ac:dyDescent="0.25">
      <c r="M198" s="508">
        <v>42557</v>
      </c>
      <c r="N198" s="510">
        <v>42557</v>
      </c>
      <c r="O198" s="511">
        <v>1263.3994745172922</v>
      </c>
      <c r="P198" s="326">
        <v>9.9638224326883051</v>
      </c>
    </row>
    <row r="199" spans="13:16" x14ac:dyDescent="0.25">
      <c r="M199" s="508">
        <v>42558</v>
      </c>
      <c r="N199" s="510">
        <v>42558</v>
      </c>
      <c r="O199" s="511">
        <v>1305.332392439298</v>
      </c>
      <c r="P199" s="326">
        <v>10.100783804710572</v>
      </c>
    </row>
    <row r="200" spans="13:16" x14ac:dyDescent="0.25">
      <c r="M200" s="508">
        <v>42559</v>
      </c>
      <c r="N200" s="510">
        <v>42559</v>
      </c>
      <c r="O200" s="511">
        <v>1234.583462381888</v>
      </c>
      <c r="P200" s="326">
        <v>9.8697035219648495</v>
      </c>
    </row>
    <row r="201" spans="13:16" x14ac:dyDescent="0.25">
      <c r="M201" s="508">
        <v>42560</v>
      </c>
      <c r="N201" s="510">
        <v>42560</v>
      </c>
      <c r="O201" s="511">
        <v>1234.583462381888</v>
      </c>
      <c r="P201" s="326">
        <v>9.8697035219648495</v>
      </c>
    </row>
    <row r="202" spans="13:16" x14ac:dyDescent="0.25">
      <c r="M202" s="508">
        <v>42561</v>
      </c>
      <c r="N202" s="510">
        <v>42561</v>
      </c>
      <c r="O202" s="511">
        <v>1234.583462381888</v>
      </c>
      <c r="P202" s="326">
        <v>9.8697035219648495</v>
      </c>
    </row>
    <row r="203" spans="13:16" x14ac:dyDescent="0.25">
      <c r="M203" s="508">
        <v>42562</v>
      </c>
      <c r="N203" s="510">
        <v>42562</v>
      </c>
      <c r="O203" s="511">
        <v>1246.2880458012901</v>
      </c>
      <c r="P203" s="326">
        <v>9.907933053404852</v>
      </c>
    </row>
    <row r="204" spans="13:16" x14ac:dyDescent="0.25">
      <c r="M204" s="508">
        <v>42563</v>
      </c>
      <c r="N204" s="510">
        <v>42563</v>
      </c>
      <c r="O204" s="511">
        <v>1238.4784931035292</v>
      </c>
      <c r="P204" s="326">
        <v>9.8824254783213572</v>
      </c>
    </row>
    <row r="205" spans="13:16" x14ac:dyDescent="0.25">
      <c r="M205" s="508">
        <v>42564</v>
      </c>
      <c r="N205" s="510">
        <v>42564</v>
      </c>
      <c r="O205" s="511">
        <v>1198.3590913969642</v>
      </c>
      <c r="P205" s="326">
        <v>9.7513874162274234</v>
      </c>
    </row>
    <row r="206" spans="13:16" x14ac:dyDescent="0.25">
      <c r="M206" s="508">
        <v>42565</v>
      </c>
      <c r="N206" s="510">
        <v>42565</v>
      </c>
      <c r="O206" s="511">
        <v>1162.5518126081283</v>
      </c>
      <c r="P206" s="326">
        <v>9.6344336177718883</v>
      </c>
    </row>
    <row r="207" spans="13:16" x14ac:dyDescent="0.25">
      <c r="M207" s="508">
        <v>42566</v>
      </c>
      <c r="N207" s="510">
        <v>42566</v>
      </c>
      <c r="O207" s="511">
        <v>1292.1960986350102</v>
      </c>
      <c r="P207" s="326">
        <v>10.057878018233485</v>
      </c>
    </row>
    <row r="208" spans="13:16" x14ac:dyDescent="0.25">
      <c r="M208" s="508">
        <v>42567</v>
      </c>
      <c r="N208" s="510">
        <v>42567</v>
      </c>
      <c r="O208" s="511">
        <v>1292.1960986350105</v>
      </c>
      <c r="P208" s="326">
        <v>10.057878018233485</v>
      </c>
    </row>
    <row r="209" spans="13:16" x14ac:dyDescent="0.25">
      <c r="M209" s="508">
        <v>42568</v>
      </c>
      <c r="N209" s="510">
        <v>42568</v>
      </c>
      <c r="O209" s="511">
        <v>1292.1960986350105</v>
      </c>
      <c r="P209" s="326">
        <v>10.057878018233485</v>
      </c>
    </row>
    <row r="210" spans="13:16" x14ac:dyDescent="0.25">
      <c r="M210" s="508">
        <v>42569</v>
      </c>
      <c r="N210" s="510">
        <v>42569</v>
      </c>
      <c r="O210" s="511">
        <v>1271.8884996191484</v>
      </c>
      <c r="P210" s="326">
        <v>9.9915493017615287</v>
      </c>
    </row>
    <row r="211" spans="13:16" x14ac:dyDescent="0.25">
      <c r="M211" s="508">
        <v>42570</v>
      </c>
      <c r="N211" s="510">
        <v>42570</v>
      </c>
      <c r="O211" s="511">
        <v>1262.8893343776706</v>
      </c>
      <c r="P211" s="326">
        <v>9.9621562120457021</v>
      </c>
    </row>
    <row r="212" spans="13:16" x14ac:dyDescent="0.25">
      <c r="M212" s="508">
        <v>42571</v>
      </c>
      <c r="N212" s="510">
        <v>42571</v>
      </c>
      <c r="O212" s="511">
        <v>1326.4580387994465</v>
      </c>
      <c r="P212" s="326">
        <v>10.169784428891433</v>
      </c>
    </row>
    <row r="213" spans="13:16" x14ac:dyDescent="0.25">
      <c r="M213" s="508">
        <v>42572</v>
      </c>
      <c r="N213" s="510">
        <v>42572</v>
      </c>
      <c r="O213" s="511">
        <v>1267.7346088734801</v>
      </c>
      <c r="P213" s="326">
        <v>9.9779818563284337</v>
      </c>
    </row>
    <row r="214" spans="13:16" x14ac:dyDescent="0.25">
      <c r="M214" s="508">
        <v>42573</v>
      </c>
      <c r="N214" s="510">
        <v>42573</v>
      </c>
      <c r="O214" s="511">
        <v>1289.8533018567412</v>
      </c>
      <c r="P214" s="326">
        <v>10.050225971177806</v>
      </c>
    </row>
    <row r="215" spans="13:16" x14ac:dyDescent="0.25">
      <c r="M215" s="508">
        <v>42574</v>
      </c>
      <c r="N215" s="510">
        <v>42574</v>
      </c>
      <c r="O215" s="511">
        <v>1289.8533018567416</v>
      </c>
      <c r="P215" s="326">
        <v>10.050225971177806</v>
      </c>
    </row>
    <row r="216" spans="13:16" x14ac:dyDescent="0.25">
      <c r="M216" s="508">
        <v>42575</v>
      </c>
      <c r="N216" s="510">
        <v>42575</v>
      </c>
      <c r="O216" s="511">
        <v>1289.8533018567412</v>
      </c>
      <c r="P216" s="326">
        <v>10.050225971177806</v>
      </c>
    </row>
    <row r="217" spans="13:16" x14ac:dyDescent="0.25">
      <c r="M217" s="508">
        <v>42576</v>
      </c>
      <c r="N217" s="510">
        <v>42576</v>
      </c>
      <c r="O217" s="511">
        <v>1336.0906172893551</v>
      </c>
      <c r="P217" s="326">
        <v>10.201246374099822</v>
      </c>
    </row>
    <row r="218" spans="13:16" x14ac:dyDescent="0.25">
      <c r="M218" s="508">
        <v>42577</v>
      </c>
      <c r="N218" s="510">
        <v>42577</v>
      </c>
      <c r="O218" s="511">
        <v>1237.2939213715451</v>
      </c>
      <c r="P218" s="326">
        <v>9.8785564279973848</v>
      </c>
    </row>
    <row r="219" spans="13:16" x14ac:dyDescent="0.25">
      <c r="M219" s="508">
        <v>42578</v>
      </c>
      <c r="N219" s="510">
        <v>42578</v>
      </c>
      <c r="O219" s="511">
        <v>1206.62758049693</v>
      </c>
      <c r="P219" s="326">
        <v>9.7783939702141698</v>
      </c>
    </row>
    <row r="220" spans="13:16" x14ac:dyDescent="0.25">
      <c r="M220" s="508">
        <v>42579</v>
      </c>
      <c r="N220" s="510">
        <v>42579</v>
      </c>
      <c r="O220" s="511">
        <v>1175.5872037395111</v>
      </c>
      <c r="P220" s="326">
        <v>9.6770098357570458</v>
      </c>
    </row>
    <row r="221" spans="13:16" x14ac:dyDescent="0.25">
      <c r="M221" s="508">
        <v>42580</v>
      </c>
      <c r="N221" s="510">
        <v>42580</v>
      </c>
      <c r="O221" s="511">
        <v>982.16177967287115</v>
      </c>
      <c r="P221" s="326">
        <v>9.0452433673841544</v>
      </c>
    </row>
    <row r="222" spans="13:16" x14ac:dyDescent="0.25">
      <c r="M222" s="508">
        <v>42581</v>
      </c>
      <c r="N222" s="510">
        <v>42581</v>
      </c>
      <c r="O222" s="511">
        <v>982.16177967287138</v>
      </c>
      <c r="P222" s="326">
        <v>9.0452433673841544</v>
      </c>
    </row>
    <row r="223" spans="13:16" x14ac:dyDescent="0.25">
      <c r="M223" s="508">
        <v>42582</v>
      </c>
      <c r="N223" s="510">
        <v>42582</v>
      </c>
      <c r="O223" s="511">
        <v>982.16177967287138</v>
      </c>
      <c r="P223" s="326">
        <v>9.0452433673841544</v>
      </c>
    </row>
    <row r="224" spans="13:16" x14ac:dyDescent="0.25">
      <c r="M224" s="508">
        <v>42583</v>
      </c>
      <c r="N224" s="510">
        <v>42583</v>
      </c>
      <c r="O224" s="511">
        <v>973.55376106694769</v>
      </c>
      <c r="P224" s="326">
        <v>8.7948808637945284</v>
      </c>
    </row>
    <row r="225" spans="13:16" x14ac:dyDescent="0.25">
      <c r="M225" s="508">
        <v>42584</v>
      </c>
      <c r="N225" s="510">
        <v>42584</v>
      </c>
      <c r="O225" s="511">
        <v>974.10459204687277</v>
      </c>
      <c r="P225" s="326">
        <v>8.7966697754327505</v>
      </c>
    </row>
    <row r="226" spans="13:16" x14ac:dyDescent="0.25">
      <c r="M226" s="508">
        <v>42585</v>
      </c>
      <c r="N226" s="510">
        <v>42585</v>
      </c>
      <c r="O226" s="511">
        <v>938.49001226533312</v>
      </c>
      <c r="P226" s="326">
        <v>8.6810057358569583</v>
      </c>
    </row>
    <row r="227" spans="13:16" x14ac:dyDescent="0.25">
      <c r="M227" s="508">
        <v>42586</v>
      </c>
      <c r="N227" s="510">
        <v>42586</v>
      </c>
      <c r="O227" s="511">
        <v>880.272117803784</v>
      </c>
      <c r="P227" s="326">
        <v>8.4919338195146974</v>
      </c>
    </row>
    <row r="228" spans="13:16" x14ac:dyDescent="0.25">
      <c r="M228" s="508">
        <v>42587</v>
      </c>
      <c r="N228" s="510">
        <v>42587</v>
      </c>
      <c r="O228" s="511">
        <v>897.84891145169138</v>
      </c>
      <c r="P228" s="326">
        <v>8.5490172659171986</v>
      </c>
    </row>
    <row r="229" spans="13:16" x14ac:dyDescent="0.25">
      <c r="M229" s="508">
        <v>42588</v>
      </c>
      <c r="N229" s="510">
        <v>42588</v>
      </c>
      <c r="O229" s="511">
        <v>897.84891145169115</v>
      </c>
      <c r="P229" s="326">
        <v>8.5490172659171986</v>
      </c>
    </row>
    <row r="230" spans="13:16" x14ac:dyDescent="0.25">
      <c r="M230" s="508">
        <v>42589</v>
      </c>
      <c r="N230" s="510">
        <v>42589</v>
      </c>
      <c r="O230" s="511">
        <v>897.84891145169138</v>
      </c>
      <c r="P230" s="326">
        <v>8.5490172659171986</v>
      </c>
    </row>
    <row r="231" spans="13:16" x14ac:dyDescent="0.25">
      <c r="M231" s="508">
        <v>42590</v>
      </c>
      <c r="N231" s="510">
        <v>42590</v>
      </c>
      <c r="O231" s="511">
        <v>917.18341971849554</v>
      </c>
      <c r="P231" s="326">
        <v>8.6118091714532934</v>
      </c>
    </row>
    <row r="232" spans="13:16" x14ac:dyDescent="0.25">
      <c r="M232" s="508">
        <v>42591</v>
      </c>
      <c r="N232" s="510">
        <v>42591</v>
      </c>
      <c r="O232" s="511">
        <v>844.48362681887875</v>
      </c>
      <c r="P232" s="326">
        <v>8.3757049755123969</v>
      </c>
    </row>
    <row r="233" spans="13:16" x14ac:dyDescent="0.25">
      <c r="M233" s="508">
        <v>42592</v>
      </c>
      <c r="N233" s="510">
        <v>42592</v>
      </c>
      <c r="O233" s="511">
        <v>883.70348258238914</v>
      </c>
      <c r="P233" s="326">
        <v>8.5030777250159293</v>
      </c>
    </row>
    <row r="234" spans="13:16" x14ac:dyDescent="0.25">
      <c r="M234" s="508">
        <v>42593</v>
      </c>
      <c r="N234" s="510">
        <v>42593</v>
      </c>
      <c r="O234" s="511">
        <v>930.52062569022235</v>
      </c>
      <c r="P234" s="326">
        <v>8.6551238793287446</v>
      </c>
    </row>
    <row r="235" spans="13:16" x14ac:dyDescent="0.25">
      <c r="M235" s="508">
        <v>42594</v>
      </c>
      <c r="N235" s="510">
        <v>42594</v>
      </c>
      <c r="O235" s="511">
        <v>889.52590521888499</v>
      </c>
      <c r="P235" s="326">
        <v>8.5219869730369826</v>
      </c>
    </row>
    <row r="236" spans="13:16" x14ac:dyDescent="0.25">
      <c r="M236" s="508">
        <v>42595</v>
      </c>
      <c r="N236" s="510">
        <v>42595</v>
      </c>
      <c r="O236" s="511">
        <v>889.52590521888476</v>
      </c>
      <c r="P236" s="326">
        <v>8.5219869730369808</v>
      </c>
    </row>
    <row r="237" spans="13:16" x14ac:dyDescent="0.25">
      <c r="M237" s="508">
        <v>42596</v>
      </c>
      <c r="N237" s="510">
        <v>42596</v>
      </c>
      <c r="O237" s="511">
        <v>895.08690521888491</v>
      </c>
      <c r="P237" s="326">
        <v>8.5400472092668185</v>
      </c>
    </row>
    <row r="238" spans="13:16" x14ac:dyDescent="0.25">
      <c r="M238" s="508">
        <v>42597</v>
      </c>
      <c r="N238" s="510">
        <v>42597</v>
      </c>
      <c r="O238" s="511">
        <v>836.5401591525424</v>
      </c>
      <c r="P238" s="326">
        <v>8.3499072947826551</v>
      </c>
    </row>
    <row r="239" spans="13:16" x14ac:dyDescent="0.25">
      <c r="M239" s="508">
        <v>42598</v>
      </c>
      <c r="N239" s="510">
        <v>42598</v>
      </c>
      <c r="O239" s="511">
        <v>870.75902084567292</v>
      </c>
      <c r="P239" s="326">
        <v>8.4610385168099995</v>
      </c>
    </row>
    <row r="240" spans="13:16" x14ac:dyDescent="0.25">
      <c r="M240" s="508">
        <v>42599</v>
      </c>
      <c r="N240" s="510">
        <v>42599</v>
      </c>
      <c r="O240" s="511">
        <v>783.03404940326971</v>
      </c>
      <c r="P240" s="326">
        <v>8.1761376523062186</v>
      </c>
    </row>
    <row r="241" spans="13:16" x14ac:dyDescent="0.25">
      <c r="M241" s="508">
        <v>42600</v>
      </c>
      <c r="N241" s="510">
        <v>42600</v>
      </c>
      <c r="O241" s="511">
        <v>746.13309708478096</v>
      </c>
      <c r="P241" s="326">
        <v>8.0562959123353739</v>
      </c>
    </row>
    <row r="242" spans="13:16" x14ac:dyDescent="0.25">
      <c r="M242" s="508">
        <v>42601</v>
      </c>
      <c r="N242" s="510">
        <v>42601</v>
      </c>
      <c r="O242" s="511">
        <v>810.92810003455156</v>
      </c>
      <c r="P242" s="326">
        <v>8.2667280396120972</v>
      </c>
    </row>
    <row r="243" spans="13:16" x14ac:dyDescent="0.25">
      <c r="M243" s="508">
        <v>42602</v>
      </c>
      <c r="N243" s="510">
        <v>42602</v>
      </c>
      <c r="O243" s="511">
        <v>810.92810003455156</v>
      </c>
      <c r="P243" s="326">
        <v>8.2667280396120972</v>
      </c>
    </row>
    <row r="244" spans="13:16" x14ac:dyDescent="0.25">
      <c r="M244" s="508">
        <v>42603</v>
      </c>
      <c r="N244" s="510">
        <v>42603</v>
      </c>
      <c r="O244" s="511">
        <v>810.92810003455156</v>
      </c>
      <c r="P244" s="326">
        <v>8.2667280396120972</v>
      </c>
    </row>
    <row r="245" spans="13:16" x14ac:dyDescent="0.25">
      <c r="M245" s="508">
        <v>42604</v>
      </c>
      <c r="N245" s="510">
        <v>42604</v>
      </c>
      <c r="O245" s="511">
        <v>764.26018392895492</v>
      </c>
      <c r="P245" s="326">
        <v>8.115166523837722</v>
      </c>
    </row>
    <row r="246" spans="13:16" x14ac:dyDescent="0.25">
      <c r="M246" s="508">
        <v>42605</v>
      </c>
      <c r="N246" s="510">
        <v>42605</v>
      </c>
      <c r="O246" s="511">
        <v>716.06869285055609</v>
      </c>
      <c r="P246" s="326">
        <v>7.958656954849415</v>
      </c>
    </row>
    <row r="247" spans="13:16" x14ac:dyDescent="0.25">
      <c r="M247" s="508">
        <v>42606</v>
      </c>
      <c r="N247" s="510">
        <v>42606</v>
      </c>
      <c r="O247" s="511">
        <v>505.82270222886359</v>
      </c>
      <c r="P247" s="326">
        <v>7.2758494998945693</v>
      </c>
    </row>
    <row r="248" spans="13:16" x14ac:dyDescent="0.25">
      <c r="M248" s="508">
        <v>42607</v>
      </c>
      <c r="N248" s="510">
        <v>42607</v>
      </c>
      <c r="O248" s="511">
        <v>549.68449754482219</v>
      </c>
      <c r="P248" s="326">
        <v>7.4182976899450956</v>
      </c>
    </row>
    <row r="249" spans="13:16" x14ac:dyDescent="0.25">
      <c r="M249" s="508">
        <v>42608</v>
      </c>
      <c r="N249" s="510">
        <v>42608</v>
      </c>
      <c r="O249" s="511">
        <v>439.00011869677172</v>
      </c>
      <c r="P249" s="326">
        <v>7.0588324806394693</v>
      </c>
    </row>
    <row r="250" spans="13:16" x14ac:dyDescent="0.25">
      <c r="M250" s="508">
        <v>42609</v>
      </c>
      <c r="N250" s="510">
        <v>42609</v>
      </c>
      <c r="O250" s="511">
        <v>439.00011869677178</v>
      </c>
      <c r="P250" s="326">
        <v>7.0588324806394693</v>
      </c>
    </row>
    <row r="251" spans="13:16" x14ac:dyDescent="0.25">
      <c r="M251" s="508">
        <v>42610</v>
      </c>
      <c r="N251" s="510">
        <v>42610</v>
      </c>
      <c r="O251" s="511">
        <v>439.00011869677184</v>
      </c>
      <c r="P251" s="326">
        <v>7.0588324806394693</v>
      </c>
    </row>
    <row r="252" spans="13:16" x14ac:dyDescent="0.25">
      <c r="M252" s="508">
        <v>42611</v>
      </c>
      <c r="N252" s="510">
        <v>42611</v>
      </c>
      <c r="O252" s="511">
        <v>439.58838170011495</v>
      </c>
      <c r="P252" s="326">
        <v>7.0607429587559336</v>
      </c>
    </row>
    <row r="253" spans="13:16" x14ac:dyDescent="0.25">
      <c r="M253" s="508">
        <v>42612</v>
      </c>
      <c r="N253" s="510">
        <v>42612</v>
      </c>
      <c r="O253" s="511">
        <v>463.39654004942258</v>
      </c>
      <c r="P253" s="326">
        <v>7.1380637578902384</v>
      </c>
    </row>
    <row r="254" spans="13:16" x14ac:dyDescent="0.25">
      <c r="M254" s="508">
        <v>42613</v>
      </c>
      <c r="N254" s="510">
        <v>42613</v>
      </c>
      <c r="O254" s="511">
        <v>230.07772141458511</v>
      </c>
      <c r="P254" s="326">
        <v>6.3803236065844109</v>
      </c>
    </row>
    <row r="255" spans="13:16" x14ac:dyDescent="0.25">
      <c r="M255" s="508">
        <v>42614</v>
      </c>
      <c r="N255" s="510">
        <v>42614</v>
      </c>
      <c r="O255" s="511">
        <v>386.69482247639201</v>
      </c>
      <c r="P255" s="326">
        <v>5.841004693231457</v>
      </c>
    </row>
    <row r="256" spans="13:16" x14ac:dyDescent="0.25">
      <c r="M256" s="508">
        <v>42615</v>
      </c>
      <c r="N256" s="510">
        <v>42615</v>
      </c>
      <c r="O256" s="511">
        <v>413.0662425715625</v>
      </c>
      <c r="P256" s="326">
        <v>5.9259599904010418</v>
      </c>
    </row>
    <row r="257" spans="13:16" x14ac:dyDescent="0.25">
      <c r="M257" s="508">
        <v>42616</v>
      </c>
      <c r="N257" s="510">
        <v>42616</v>
      </c>
      <c r="O257" s="511">
        <v>413.06624257156238</v>
      </c>
      <c r="P257" s="326">
        <v>5.92595999040104</v>
      </c>
    </row>
    <row r="258" spans="13:16" x14ac:dyDescent="0.25">
      <c r="M258" s="508">
        <v>42617</v>
      </c>
      <c r="N258" s="510">
        <v>42617</v>
      </c>
      <c r="O258" s="511">
        <v>413.06624257156261</v>
      </c>
      <c r="P258" s="326">
        <v>5.9259599904010427</v>
      </c>
    </row>
    <row r="259" spans="13:16" x14ac:dyDescent="0.25">
      <c r="M259" s="508">
        <v>42618</v>
      </c>
      <c r="N259" s="510">
        <v>42618</v>
      </c>
      <c r="O259" s="511">
        <v>393.46036564614525</v>
      </c>
      <c r="P259" s="326">
        <v>5.8627998308624907</v>
      </c>
    </row>
    <row r="260" spans="13:16" x14ac:dyDescent="0.25">
      <c r="M260" s="508">
        <v>42619</v>
      </c>
      <c r="N260" s="510">
        <v>42619</v>
      </c>
      <c r="O260" s="511">
        <v>416.3327677222012</v>
      </c>
      <c r="P260" s="326">
        <v>5.9364830723542674</v>
      </c>
    </row>
    <row r="261" spans="13:16" x14ac:dyDescent="0.25">
      <c r="M261" s="508">
        <v>42620</v>
      </c>
      <c r="N261" s="510">
        <v>42620</v>
      </c>
      <c r="O261" s="511">
        <v>463.35826912325416</v>
      </c>
      <c r="P261" s="326">
        <v>6.0879753102260823</v>
      </c>
    </row>
    <row r="262" spans="13:16" x14ac:dyDescent="0.25">
      <c r="M262" s="508">
        <v>42621</v>
      </c>
      <c r="N262" s="510">
        <v>42621</v>
      </c>
      <c r="O262" s="511">
        <v>533.67199222127567</v>
      </c>
      <c r="P262" s="326">
        <v>6.3144903488297945</v>
      </c>
    </row>
    <row r="263" spans="13:16" x14ac:dyDescent="0.25">
      <c r="M263" s="508">
        <v>42622</v>
      </c>
      <c r="N263" s="510">
        <v>42622</v>
      </c>
      <c r="O263" s="511">
        <v>479.5937772861439</v>
      </c>
      <c r="P263" s="326">
        <v>6.1402778565318883</v>
      </c>
    </row>
    <row r="264" spans="13:16" x14ac:dyDescent="0.25">
      <c r="M264" s="508">
        <v>42623</v>
      </c>
      <c r="N264" s="510">
        <v>42623</v>
      </c>
      <c r="O264" s="511">
        <v>479.5937772861439</v>
      </c>
      <c r="P264" s="326">
        <v>6.1402778565318883</v>
      </c>
    </row>
    <row r="265" spans="13:16" x14ac:dyDescent="0.25">
      <c r="M265" s="508">
        <v>42624</v>
      </c>
      <c r="N265" s="510">
        <v>42624</v>
      </c>
      <c r="O265" s="511">
        <v>491.94177728614386</v>
      </c>
      <c r="P265" s="326">
        <v>6.1800568295892448</v>
      </c>
    </row>
    <row r="266" spans="13:16" x14ac:dyDescent="0.25">
      <c r="M266" s="508">
        <v>42625</v>
      </c>
      <c r="N266" s="510">
        <v>42625</v>
      </c>
      <c r="O266" s="511">
        <v>467.91479040091821</v>
      </c>
      <c r="P266" s="326">
        <v>6.102654103321278</v>
      </c>
    </row>
    <row r="267" spans="13:16" x14ac:dyDescent="0.25">
      <c r="M267" s="508">
        <v>42626</v>
      </c>
      <c r="N267" s="510">
        <v>42626</v>
      </c>
      <c r="O267" s="511">
        <v>454.51148787962978</v>
      </c>
      <c r="P267" s="326">
        <v>6.0594754825022035</v>
      </c>
    </row>
    <row r="268" spans="13:16" x14ac:dyDescent="0.25">
      <c r="M268" s="508">
        <v>42627</v>
      </c>
      <c r="N268" s="510">
        <v>42627</v>
      </c>
      <c r="O268" s="511">
        <v>434.11791338082554</v>
      </c>
      <c r="P268" s="326">
        <v>5.9937777621806019</v>
      </c>
    </row>
    <row r="269" spans="13:16" x14ac:dyDescent="0.25">
      <c r="M269" s="508">
        <v>42628</v>
      </c>
      <c r="N269" s="510">
        <v>42628</v>
      </c>
      <c r="O269" s="511">
        <v>540.86933141522707</v>
      </c>
      <c r="P269" s="326">
        <v>6.3376765135431778</v>
      </c>
    </row>
    <row r="270" spans="13:16" x14ac:dyDescent="0.25">
      <c r="M270" s="508">
        <v>42629</v>
      </c>
      <c r="N270" s="510">
        <v>42629</v>
      </c>
      <c r="O270" s="511">
        <v>498.02197807601061</v>
      </c>
      <c r="P270" s="326">
        <v>6.1996441427900413</v>
      </c>
    </row>
    <row r="271" spans="13:16" x14ac:dyDescent="0.25">
      <c r="M271" s="508">
        <v>42630</v>
      </c>
      <c r="N271" s="510">
        <v>42630</v>
      </c>
      <c r="O271" s="511">
        <v>498.0219780760105</v>
      </c>
      <c r="P271" s="326">
        <v>6.1996441427900413</v>
      </c>
    </row>
    <row r="272" spans="13:16" x14ac:dyDescent="0.25">
      <c r="M272" s="508">
        <v>42631</v>
      </c>
      <c r="N272" s="510">
        <v>42631</v>
      </c>
      <c r="O272" s="511">
        <v>498.0219780760105</v>
      </c>
      <c r="P272" s="326">
        <v>6.1996441427900413</v>
      </c>
    </row>
    <row r="273" spans="13:16" x14ac:dyDescent="0.25">
      <c r="M273" s="508">
        <v>42632</v>
      </c>
      <c r="N273" s="510">
        <v>42632</v>
      </c>
      <c r="O273" s="511">
        <v>511.25026467529756</v>
      </c>
      <c r="P273" s="326">
        <v>6.2422589513605002</v>
      </c>
    </row>
    <row r="274" spans="13:16" x14ac:dyDescent="0.25">
      <c r="M274" s="508">
        <v>42633</v>
      </c>
      <c r="N274" s="510">
        <v>42633</v>
      </c>
      <c r="O274" s="511">
        <v>586.78283448750165</v>
      </c>
      <c r="P274" s="326">
        <v>6.4855864586096557</v>
      </c>
    </row>
    <row r="275" spans="13:16" x14ac:dyDescent="0.25">
      <c r="M275" s="508">
        <v>42634</v>
      </c>
      <c r="N275" s="510">
        <v>42634</v>
      </c>
      <c r="O275" s="511">
        <v>704.74573282681229</v>
      </c>
      <c r="P275" s="326">
        <v>6.8656028948590198</v>
      </c>
    </row>
    <row r="276" spans="13:16" x14ac:dyDescent="0.25">
      <c r="M276" s="508">
        <v>42635</v>
      </c>
      <c r="N276" s="510">
        <v>42635</v>
      </c>
      <c r="O276" s="511">
        <v>649.43933304282655</v>
      </c>
      <c r="P276" s="326">
        <v>6.6874338159064308</v>
      </c>
    </row>
    <row r="277" spans="13:16" x14ac:dyDescent="0.25">
      <c r="M277" s="508">
        <v>42636</v>
      </c>
      <c r="N277" s="510">
        <v>42636</v>
      </c>
      <c r="O277" s="511">
        <v>656.4206915476376</v>
      </c>
      <c r="P277" s="326">
        <v>6.70992420073528</v>
      </c>
    </row>
    <row r="278" spans="13:16" x14ac:dyDescent="0.25">
      <c r="M278" s="508">
        <v>42637</v>
      </c>
      <c r="N278" s="510">
        <v>42637</v>
      </c>
      <c r="O278" s="511">
        <v>656.4206915476376</v>
      </c>
      <c r="P278" s="326">
        <v>6.70992420073528</v>
      </c>
    </row>
    <row r="279" spans="13:16" x14ac:dyDescent="0.25">
      <c r="M279" s="508">
        <v>42638</v>
      </c>
      <c r="N279" s="510">
        <v>42638</v>
      </c>
      <c r="O279" s="511">
        <v>656.42069154763772</v>
      </c>
      <c r="P279" s="326">
        <v>6.7099242007352817</v>
      </c>
    </row>
    <row r="280" spans="13:16" x14ac:dyDescent="0.25">
      <c r="M280" s="508">
        <v>42639</v>
      </c>
      <c r="N280" s="510">
        <v>42639</v>
      </c>
      <c r="O280" s="511">
        <v>505.66182228023843</v>
      </c>
      <c r="P280" s="326">
        <v>6.2242558334899423</v>
      </c>
    </row>
    <row r="281" spans="13:16" x14ac:dyDescent="0.25">
      <c r="M281" s="508">
        <v>42640</v>
      </c>
      <c r="N281" s="510">
        <v>42640</v>
      </c>
      <c r="O281" s="511">
        <v>469.48095075537577</v>
      </c>
      <c r="P281" s="326">
        <v>6.1076994750854068</v>
      </c>
    </row>
    <row r="282" spans="13:16" x14ac:dyDescent="0.25">
      <c r="M282" s="508">
        <v>42641</v>
      </c>
      <c r="N282" s="510">
        <v>42641</v>
      </c>
      <c r="O282" s="511">
        <v>456.13580198183973</v>
      </c>
      <c r="P282" s="326">
        <v>6.0647081960516447</v>
      </c>
    </row>
    <row r="283" spans="13:16" x14ac:dyDescent="0.25">
      <c r="M283" s="508">
        <v>42642</v>
      </c>
      <c r="N283" s="510">
        <v>42642</v>
      </c>
      <c r="O283" s="511">
        <v>474.9235737355383</v>
      </c>
      <c r="P283" s="326">
        <v>6.1252328369973963</v>
      </c>
    </row>
    <row r="284" spans="13:16" x14ac:dyDescent="0.25">
      <c r="M284" s="508">
        <v>42643</v>
      </c>
      <c r="N284" s="510">
        <v>42643</v>
      </c>
      <c r="O284" s="511">
        <v>416.80623175864105</v>
      </c>
      <c r="P284" s="326">
        <v>5.9380083325704289</v>
      </c>
    </row>
    <row r="285" spans="13:16" x14ac:dyDescent="0.25">
      <c r="M285" s="508">
        <v>42644</v>
      </c>
      <c r="N285" s="510">
        <v>42644</v>
      </c>
      <c r="O285" s="511">
        <v>410.62323175864105</v>
      </c>
      <c r="P285" s="326">
        <v>5.6805690986166741</v>
      </c>
    </row>
    <row r="286" spans="13:16" x14ac:dyDescent="0.25">
      <c r="M286" s="508">
        <v>42645</v>
      </c>
      <c r="N286" s="510">
        <v>42645</v>
      </c>
      <c r="O286" s="511">
        <v>410.46634425864096</v>
      </c>
      <c r="P286" s="326">
        <v>5.680064843668033</v>
      </c>
    </row>
    <row r="287" spans="13:16" x14ac:dyDescent="0.25">
      <c r="M287" s="508">
        <v>42646</v>
      </c>
      <c r="N287" s="510">
        <v>42646</v>
      </c>
      <c r="O287" s="511">
        <v>529.93764483276209</v>
      </c>
      <c r="P287" s="326">
        <v>6.0640597096385784</v>
      </c>
    </row>
    <row r="288" spans="13:16" x14ac:dyDescent="0.25">
      <c r="M288" s="508">
        <v>42647</v>
      </c>
      <c r="N288" s="510">
        <v>42647</v>
      </c>
      <c r="O288" s="511">
        <v>686.94162196219509</v>
      </c>
      <c r="P288" s="326">
        <v>6.5686890295249531</v>
      </c>
    </row>
    <row r="289" spans="13:16" x14ac:dyDescent="0.25">
      <c r="M289" s="508">
        <v>42648</v>
      </c>
      <c r="N289" s="510">
        <v>42648</v>
      </c>
      <c r="O289" s="511">
        <v>768.03896739787956</v>
      </c>
      <c r="P289" s="326">
        <v>6.8293454728841043</v>
      </c>
    </row>
    <row r="290" spans="13:16" x14ac:dyDescent="0.25">
      <c r="M290" s="508">
        <v>42649</v>
      </c>
      <c r="N290" s="510">
        <v>42649</v>
      </c>
      <c r="O290" s="511">
        <v>727.9115252305761</v>
      </c>
      <c r="P290" s="326">
        <v>6.7003711359284717</v>
      </c>
    </row>
    <row r="291" spans="13:16" x14ac:dyDescent="0.25">
      <c r="M291" s="508">
        <v>42650</v>
      </c>
      <c r="N291" s="510">
        <v>42650</v>
      </c>
      <c r="O291" s="511">
        <v>664.39402171520283</v>
      </c>
      <c r="P291" s="326">
        <v>6.496218380145609</v>
      </c>
    </row>
    <row r="292" spans="13:16" x14ac:dyDescent="0.25">
      <c r="M292" s="508">
        <v>42651</v>
      </c>
      <c r="N292" s="510">
        <v>42651</v>
      </c>
      <c r="O292" s="511">
        <v>664.3940217152026</v>
      </c>
      <c r="P292" s="326">
        <v>6.496218380145609</v>
      </c>
    </row>
    <row r="293" spans="13:16" x14ac:dyDescent="0.25">
      <c r="M293" s="508">
        <v>42652</v>
      </c>
      <c r="N293" s="510">
        <v>42652</v>
      </c>
      <c r="O293" s="511">
        <v>664.39402171520283</v>
      </c>
      <c r="P293" s="326">
        <v>6.496218380145609</v>
      </c>
    </row>
    <row r="294" spans="13:16" x14ac:dyDescent="0.25">
      <c r="M294" s="508">
        <v>42653</v>
      </c>
      <c r="N294" s="510">
        <v>42653</v>
      </c>
      <c r="O294" s="511">
        <v>689.99508825003011</v>
      </c>
      <c r="P294" s="326">
        <v>6.5785032306955111</v>
      </c>
    </row>
    <row r="295" spans="13:16" x14ac:dyDescent="0.25">
      <c r="M295" s="508">
        <v>42654</v>
      </c>
      <c r="N295" s="510">
        <v>42654</v>
      </c>
      <c r="O295" s="511">
        <v>526.60630815461593</v>
      </c>
      <c r="P295" s="326">
        <v>6.0533524002255215</v>
      </c>
    </row>
    <row r="296" spans="13:16" x14ac:dyDescent="0.25">
      <c r="M296" s="508">
        <v>42655</v>
      </c>
      <c r="N296" s="510">
        <v>42655</v>
      </c>
      <c r="O296" s="511">
        <v>549.68088768116991</v>
      </c>
      <c r="P296" s="326">
        <v>6.1275168232295938</v>
      </c>
    </row>
    <row r="297" spans="13:16" x14ac:dyDescent="0.25">
      <c r="M297" s="508">
        <v>42656</v>
      </c>
      <c r="N297" s="510">
        <v>42656</v>
      </c>
      <c r="O297" s="511">
        <v>502.27211985409127</v>
      </c>
      <c r="P297" s="326">
        <v>5.9751394459004379</v>
      </c>
    </row>
    <row r="298" spans="13:16" x14ac:dyDescent="0.25">
      <c r="M298" s="508">
        <v>42657</v>
      </c>
      <c r="N298" s="510">
        <v>42657</v>
      </c>
      <c r="O298" s="511">
        <v>560.79832362223692</v>
      </c>
      <c r="P298" s="326">
        <v>6.1632495749750857</v>
      </c>
    </row>
    <row r="299" spans="13:16" x14ac:dyDescent="0.25">
      <c r="M299" s="508">
        <v>42658</v>
      </c>
      <c r="N299" s="510">
        <v>42658</v>
      </c>
      <c r="O299" s="511">
        <v>560.79832362223681</v>
      </c>
      <c r="P299" s="326">
        <v>6.1632495749750857</v>
      </c>
    </row>
    <row r="300" spans="13:16" x14ac:dyDescent="0.25">
      <c r="M300" s="508">
        <v>42659</v>
      </c>
      <c r="N300" s="510">
        <v>42659</v>
      </c>
      <c r="O300" s="511">
        <v>560.79832362223692</v>
      </c>
      <c r="P300" s="326">
        <v>6.1632495749750857</v>
      </c>
    </row>
    <row r="301" spans="13:16" x14ac:dyDescent="0.25">
      <c r="M301" s="508">
        <v>42660</v>
      </c>
      <c r="N301" s="510">
        <v>42660</v>
      </c>
      <c r="O301" s="511">
        <v>659.6505285946198</v>
      </c>
      <c r="P301" s="326">
        <v>6.4809722331938531</v>
      </c>
    </row>
    <row r="302" spans="13:16" x14ac:dyDescent="0.25">
      <c r="M302" s="508">
        <v>42661</v>
      </c>
      <c r="N302" s="510">
        <v>42661</v>
      </c>
      <c r="O302" s="511">
        <v>544.54011178090673</v>
      </c>
      <c r="P302" s="326">
        <v>6.1109937625169382</v>
      </c>
    </row>
    <row r="303" spans="13:16" x14ac:dyDescent="0.25">
      <c r="M303" s="508">
        <v>42662</v>
      </c>
      <c r="N303" s="510">
        <v>42662</v>
      </c>
      <c r="O303" s="511">
        <v>526.86384784223128</v>
      </c>
      <c r="P303" s="326">
        <v>6.0541801631891179</v>
      </c>
    </row>
    <row r="304" spans="13:16" x14ac:dyDescent="0.25">
      <c r="M304" s="508">
        <v>42663</v>
      </c>
      <c r="N304" s="510">
        <v>42663</v>
      </c>
      <c r="O304" s="511">
        <v>532.26350964938683</v>
      </c>
      <c r="P304" s="326">
        <v>6.0715353137730741</v>
      </c>
    </row>
    <row r="305" spans="13:16" x14ac:dyDescent="0.25">
      <c r="M305" s="508">
        <v>42664</v>
      </c>
      <c r="N305" s="510">
        <v>42664</v>
      </c>
      <c r="O305" s="511">
        <v>725.52929327094148</v>
      </c>
      <c r="P305" s="326">
        <v>6.6927143611410971</v>
      </c>
    </row>
    <row r="306" spans="13:16" x14ac:dyDescent="0.25">
      <c r="M306" s="508">
        <v>42665</v>
      </c>
      <c r="N306" s="510">
        <v>42665</v>
      </c>
      <c r="O306" s="511">
        <v>725.52929327094171</v>
      </c>
      <c r="P306" s="326">
        <v>6.6927143611410989</v>
      </c>
    </row>
    <row r="307" spans="13:16" x14ac:dyDescent="0.25">
      <c r="M307" s="508">
        <v>42666</v>
      </c>
      <c r="N307" s="510">
        <v>42666</v>
      </c>
      <c r="O307" s="511">
        <v>725.52929327094148</v>
      </c>
      <c r="P307" s="326">
        <v>6.6927143611410971</v>
      </c>
    </row>
    <row r="308" spans="13:16" x14ac:dyDescent="0.25">
      <c r="M308" s="508">
        <v>42667</v>
      </c>
      <c r="N308" s="510">
        <v>42667</v>
      </c>
      <c r="O308" s="511">
        <v>732.80457325893713</v>
      </c>
      <c r="P308" s="326">
        <v>6.7160979700117114</v>
      </c>
    </row>
    <row r="309" spans="13:16" x14ac:dyDescent="0.25">
      <c r="M309" s="508">
        <v>42668</v>
      </c>
      <c r="N309" s="510">
        <v>42668</v>
      </c>
      <c r="O309" s="511">
        <v>705.24180784382474</v>
      </c>
      <c r="P309" s="326">
        <v>6.6275079876436243</v>
      </c>
    </row>
    <row r="310" spans="13:16" x14ac:dyDescent="0.25">
      <c r="M310" s="508">
        <v>42669</v>
      </c>
      <c r="N310" s="510">
        <v>42669</v>
      </c>
      <c r="O310" s="511">
        <v>639.85531232385813</v>
      </c>
      <c r="P310" s="326">
        <v>6.4173480708869137</v>
      </c>
    </row>
    <row r="311" spans="13:16" x14ac:dyDescent="0.25">
      <c r="M311" s="508">
        <v>42670</v>
      </c>
      <c r="N311" s="510">
        <v>42670</v>
      </c>
      <c r="O311" s="511">
        <v>632.98832439619036</v>
      </c>
      <c r="P311" s="326">
        <v>6.3952767609050634</v>
      </c>
    </row>
    <row r="312" spans="13:16" x14ac:dyDescent="0.25">
      <c r="M312" s="508">
        <v>42671</v>
      </c>
      <c r="N312" s="510">
        <v>42671</v>
      </c>
      <c r="O312" s="511">
        <v>348.89384117876608</v>
      </c>
      <c r="P312" s="326">
        <v>5.4821635489302318</v>
      </c>
    </row>
    <row r="313" spans="13:16" x14ac:dyDescent="0.25">
      <c r="M313" s="508">
        <v>42672</v>
      </c>
      <c r="N313" s="510">
        <v>42672</v>
      </c>
      <c r="O313" s="511">
        <v>348.89384117876631</v>
      </c>
      <c r="P313" s="326">
        <v>5.4821635489302318</v>
      </c>
    </row>
    <row r="314" spans="13:16" x14ac:dyDescent="0.25">
      <c r="M314" s="508">
        <v>42673</v>
      </c>
      <c r="N314" s="510">
        <v>42673</v>
      </c>
      <c r="O314" s="511">
        <v>348.89384117876614</v>
      </c>
      <c r="P314" s="326">
        <v>5.4821635489302318</v>
      </c>
    </row>
    <row r="315" spans="13:16" x14ac:dyDescent="0.25">
      <c r="M315" s="508">
        <v>42674</v>
      </c>
      <c r="N315" s="510">
        <v>42674</v>
      </c>
      <c r="O315" s="511">
        <v>336.48457267876609</v>
      </c>
      <c r="P315" s="326">
        <v>5.4422786948142114</v>
      </c>
    </row>
    <row r="316" spans="13:16" x14ac:dyDescent="0.25">
      <c r="M316" s="508">
        <v>42675</v>
      </c>
      <c r="N316" s="510">
        <v>42675</v>
      </c>
      <c r="O316" s="511">
        <v>336.4845726787662</v>
      </c>
      <c r="P316" s="326">
        <v>5.6688876927097818</v>
      </c>
    </row>
    <row r="317" spans="13:16" x14ac:dyDescent="0.25">
      <c r="M317" s="508">
        <v>42676</v>
      </c>
      <c r="N317" s="510">
        <v>42676</v>
      </c>
      <c r="O317" s="511">
        <v>611.6148364019981</v>
      </c>
      <c r="P317" s="326">
        <v>6.5572353810288986</v>
      </c>
    </row>
    <row r="318" spans="13:16" x14ac:dyDescent="0.25">
      <c r="M318" s="508">
        <v>42677</v>
      </c>
      <c r="N318" s="510">
        <v>42677</v>
      </c>
      <c r="O318" s="511">
        <v>564.45809433528541</v>
      </c>
      <c r="P318" s="326">
        <v>6.4049744765514269</v>
      </c>
    </row>
    <row r="319" spans="13:16" x14ac:dyDescent="0.25">
      <c r="M319" s="508">
        <v>42678</v>
      </c>
      <c r="N319" s="510">
        <v>42678</v>
      </c>
      <c r="O319" s="511">
        <v>563.94092986268458</v>
      </c>
      <c r="P319" s="326">
        <v>6.403304642569883</v>
      </c>
    </row>
    <row r="320" spans="13:16" x14ac:dyDescent="0.25">
      <c r="M320" s="508">
        <v>42679</v>
      </c>
      <c r="N320" s="510">
        <v>42679</v>
      </c>
      <c r="O320" s="511">
        <v>563.94092986268458</v>
      </c>
      <c r="P320" s="326">
        <v>6.403304642569883</v>
      </c>
    </row>
    <row r="321" spans="13:16" x14ac:dyDescent="0.25">
      <c r="M321" s="508">
        <v>42680</v>
      </c>
      <c r="N321" s="510">
        <v>42680</v>
      </c>
      <c r="O321" s="511">
        <v>563.2286922626846</v>
      </c>
      <c r="P321" s="326">
        <v>6.4010049514456453</v>
      </c>
    </row>
    <row r="322" spans="13:16" x14ac:dyDescent="0.25">
      <c r="M322" s="508">
        <v>42681</v>
      </c>
      <c r="N322" s="510">
        <v>42681</v>
      </c>
      <c r="O322" s="511">
        <v>525.64521760466357</v>
      </c>
      <c r="P322" s="326">
        <v>6.2796544595744948</v>
      </c>
    </row>
    <row r="323" spans="13:16" x14ac:dyDescent="0.25">
      <c r="M323" s="508">
        <v>42682</v>
      </c>
      <c r="N323" s="510">
        <v>42682</v>
      </c>
      <c r="O323" s="511">
        <v>519.40280253446326</v>
      </c>
      <c r="P323" s="326">
        <v>6.259498788867476</v>
      </c>
    </row>
    <row r="324" spans="13:16" x14ac:dyDescent="0.25">
      <c r="M324" s="508">
        <v>42683</v>
      </c>
      <c r="N324" s="510">
        <v>42683</v>
      </c>
      <c r="O324" s="511">
        <v>504.68825087782875</v>
      </c>
      <c r="P324" s="326">
        <v>6.2119880651399946</v>
      </c>
    </row>
    <row r="325" spans="13:16" x14ac:dyDescent="0.25">
      <c r="M325" s="508">
        <v>42684</v>
      </c>
      <c r="N325" s="510">
        <v>42684</v>
      </c>
      <c r="O325" s="511">
        <v>538.97859363049486</v>
      </c>
      <c r="P325" s="326">
        <v>6.3227056078187767</v>
      </c>
    </row>
    <row r="326" spans="13:16" x14ac:dyDescent="0.25">
      <c r="M326" s="508">
        <v>42685</v>
      </c>
      <c r="N326" s="510">
        <v>42685</v>
      </c>
      <c r="O326" s="511">
        <v>542.18360045088355</v>
      </c>
      <c r="P326" s="326">
        <v>6.3330540164649545</v>
      </c>
    </row>
    <row r="327" spans="13:16" x14ac:dyDescent="0.25">
      <c r="M327" s="508">
        <v>42686</v>
      </c>
      <c r="N327" s="510">
        <v>42686</v>
      </c>
      <c r="O327" s="511">
        <v>542.18360045088355</v>
      </c>
      <c r="P327" s="326">
        <v>6.3330540164649545</v>
      </c>
    </row>
    <row r="328" spans="13:16" x14ac:dyDescent="0.25">
      <c r="M328" s="508">
        <v>42687</v>
      </c>
      <c r="N328" s="510">
        <v>42687</v>
      </c>
      <c r="O328" s="511">
        <v>542.18360045088355</v>
      </c>
      <c r="P328" s="326">
        <v>6.3330540164649545</v>
      </c>
    </row>
    <row r="329" spans="13:16" x14ac:dyDescent="0.25">
      <c r="M329" s="508">
        <v>42688</v>
      </c>
      <c r="N329" s="510">
        <v>42688</v>
      </c>
      <c r="O329" s="511">
        <v>610.88121283452142</v>
      </c>
      <c r="P329" s="326">
        <v>6.5548666383415446</v>
      </c>
    </row>
    <row r="330" spans="13:16" x14ac:dyDescent="0.25">
      <c r="M330" s="508">
        <v>42689</v>
      </c>
      <c r="N330" s="510">
        <v>42689</v>
      </c>
      <c r="O330" s="511">
        <v>780.13348027384075</v>
      </c>
      <c r="P330" s="326">
        <v>7.1013527227431439</v>
      </c>
    </row>
    <row r="331" spans="13:16" x14ac:dyDescent="0.25">
      <c r="M331" s="508">
        <v>42690</v>
      </c>
      <c r="N331" s="510">
        <v>42690</v>
      </c>
      <c r="O331" s="511">
        <v>981.95262368577085</v>
      </c>
      <c r="P331" s="326">
        <v>7.7529915758534118</v>
      </c>
    </row>
    <row r="332" spans="13:16" x14ac:dyDescent="0.25">
      <c r="M332" s="508">
        <v>42691</v>
      </c>
      <c r="N332" s="510">
        <v>42691</v>
      </c>
      <c r="O332" s="511">
        <v>1002.3189904497873</v>
      </c>
      <c r="P332" s="326">
        <v>7.8187510259024027</v>
      </c>
    </row>
    <row r="333" spans="13:16" x14ac:dyDescent="0.25">
      <c r="M333" s="508">
        <v>42692</v>
      </c>
      <c r="N333" s="510">
        <v>42692</v>
      </c>
      <c r="O333" s="511">
        <v>1066.9380935428703</v>
      </c>
      <c r="P333" s="326">
        <v>8.0273948518383982</v>
      </c>
    </row>
    <row r="334" spans="13:16" x14ac:dyDescent="0.25">
      <c r="M334" s="508">
        <v>42693</v>
      </c>
      <c r="N334" s="510">
        <v>42693</v>
      </c>
      <c r="O334" s="511">
        <v>1066.9380935428703</v>
      </c>
      <c r="P334" s="326">
        <v>8.0273948518383982</v>
      </c>
    </row>
    <row r="335" spans="13:16" x14ac:dyDescent="0.25">
      <c r="M335" s="508">
        <v>42694</v>
      </c>
      <c r="N335" s="510">
        <v>42694</v>
      </c>
      <c r="O335" s="511">
        <v>1066.9380935428703</v>
      </c>
      <c r="P335" s="326">
        <v>8.0273948518383982</v>
      </c>
    </row>
    <row r="336" spans="13:16" x14ac:dyDescent="0.25">
      <c r="M336" s="508">
        <v>42695</v>
      </c>
      <c r="N336" s="510">
        <v>42695</v>
      </c>
      <c r="O336" s="511">
        <v>1135.9869949571237</v>
      </c>
      <c r="P336" s="326">
        <v>8.2503417247932092</v>
      </c>
    </row>
    <row r="337" spans="13:16" x14ac:dyDescent="0.25">
      <c r="M337" s="508">
        <v>42696</v>
      </c>
      <c r="N337" s="510">
        <v>42696</v>
      </c>
      <c r="O337" s="511">
        <v>1133.4111417188913</v>
      </c>
      <c r="P337" s="326">
        <v>8.2420247434525624</v>
      </c>
    </row>
    <row r="338" spans="13:16" x14ac:dyDescent="0.25">
      <c r="M338" s="508">
        <v>42697</v>
      </c>
      <c r="N338" s="510">
        <v>42697</v>
      </c>
      <c r="O338" s="511">
        <v>1168.2209195998103</v>
      </c>
      <c r="P338" s="326">
        <v>8.354419451664393</v>
      </c>
    </row>
    <row r="339" spans="13:16" x14ac:dyDescent="0.25">
      <c r="M339" s="508">
        <v>42698</v>
      </c>
      <c r="N339" s="510">
        <v>42698</v>
      </c>
      <c r="O339" s="511">
        <v>1125.6744856091425</v>
      </c>
      <c r="P339" s="326">
        <v>8.2170444287557789</v>
      </c>
    </row>
    <row r="340" spans="13:16" x14ac:dyDescent="0.25">
      <c r="M340" s="508">
        <v>42699</v>
      </c>
      <c r="N340" s="510">
        <v>42699</v>
      </c>
      <c r="O340" s="511">
        <v>1171.542362552975</v>
      </c>
      <c r="P340" s="326">
        <v>8.3651438122977808</v>
      </c>
    </row>
    <row r="341" spans="13:16" x14ac:dyDescent="0.25">
      <c r="M341" s="508">
        <v>42700</v>
      </c>
      <c r="N341" s="510">
        <v>42700</v>
      </c>
      <c r="O341" s="511">
        <v>1171.5423625529752</v>
      </c>
      <c r="P341" s="326">
        <v>8.3651438122977808</v>
      </c>
    </row>
    <row r="342" spans="13:16" x14ac:dyDescent="0.25">
      <c r="M342" s="508">
        <v>42701</v>
      </c>
      <c r="N342" s="510">
        <v>42701</v>
      </c>
      <c r="O342" s="511">
        <v>1171.5423625529752</v>
      </c>
      <c r="P342" s="326">
        <v>8.3651438122977808</v>
      </c>
    </row>
    <row r="343" spans="13:16" x14ac:dyDescent="0.25">
      <c r="M343" s="508">
        <v>42702</v>
      </c>
      <c r="N343" s="510">
        <v>42702</v>
      </c>
      <c r="O343" s="511">
        <v>1086.8971462705729</v>
      </c>
      <c r="P343" s="326">
        <v>8.091839155826456</v>
      </c>
    </row>
    <row r="344" spans="13:16" x14ac:dyDescent="0.25">
      <c r="M344" s="508">
        <v>42703</v>
      </c>
      <c r="N344" s="510">
        <v>42703</v>
      </c>
      <c r="O344" s="511">
        <v>1073.2103796202418</v>
      </c>
      <c r="P344" s="326">
        <v>8.0476469708234433</v>
      </c>
    </row>
    <row r="345" spans="13:16" x14ac:dyDescent="0.25">
      <c r="M345" s="508">
        <v>42704</v>
      </c>
      <c r="N345" s="510">
        <v>42704</v>
      </c>
      <c r="O345" s="511">
        <v>1008.8542613220681</v>
      </c>
      <c r="P345" s="326">
        <v>7.83985227697295</v>
      </c>
    </row>
    <row r="346" spans="13:16" x14ac:dyDescent="0.25">
      <c r="M346" s="508">
        <v>42705</v>
      </c>
      <c r="N346" s="510">
        <v>42705</v>
      </c>
      <c r="O346" s="511">
        <v>1159.6873356494716</v>
      </c>
      <c r="P346" s="326">
        <v>7.3743770855726618</v>
      </c>
    </row>
    <row r="347" spans="13:16" x14ac:dyDescent="0.25">
      <c r="M347" s="508">
        <v>42706</v>
      </c>
      <c r="N347" s="510">
        <v>42706</v>
      </c>
      <c r="O347" s="511">
        <v>1276.3924361750826</v>
      </c>
      <c r="P347" s="326">
        <v>7.7423585893687168</v>
      </c>
    </row>
    <row r="348" spans="13:16" x14ac:dyDescent="0.25">
      <c r="M348" s="508">
        <v>42707</v>
      </c>
      <c r="N348" s="510">
        <v>42707</v>
      </c>
      <c r="O348" s="511">
        <v>1276.3924361750828</v>
      </c>
      <c r="P348" s="326">
        <v>7.7423585893687186</v>
      </c>
    </row>
    <row r="349" spans="13:16" x14ac:dyDescent="0.25">
      <c r="M349" s="508">
        <v>42708</v>
      </c>
      <c r="N349" s="510">
        <v>42708</v>
      </c>
      <c r="O349" s="511">
        <v>1276.3924361750828</v>
      </c>
      <c r="P349" s="326">
        <v>7.7423585893687186</v>
      </c>
    </row>
    <row r="350" spans="13:16" x14ac:dyDescent="0.25">
      <c r="M350" s="508">
        <v>42709</v>
      </c>
      <c r="N350" s="510">
        <v>42709</v>
      </c>
      <c r="O350" s="511">
        <v>1397.1233098358848</v>
      </c>
      <c r="P350" s="326">
        <v>8.1230337119145748</v>
      </c>
    </row>
    <row r="351" spans="13:16" x14ac:dyDescent="0.25">
      <c r="M351" s="508">
        <v>42710</v>
      </c>
      <c r="N351" s="510">
        <v>42710</v>
      </c>
      <c r="O351" s="511">
        <v>1533.0942578942368</v>
      </c>
      <c r="P351" s="326">
        <v>8.5517621369255092</v>
      </c>
    </row>
    <row r="352" spans="13:16" x14ac:dyDescent="0.25">
      <c r="M352" s="508">
        <v>42711</v>
      </c>
      <c r="N352" s="510">
        <v>42711</v>
      </c>
      <c r="O352" s="511">
        <v>1633.3987164770774</v>
      </c>
      <c r="P352" s="326">
        <v>8.8680309661414434</v>
      </c>
    </row>
    <row r="353" spans="13:16" x14ac:dyDescent="0.25">
      <c r="M353" s="508">
        <v>42712</v>
      </c>
      <c r="N353" s="510">
        <v>42712</v>
      </c>
      <c r="O353" s="511">
        <v>1625.4465181287101</v>
      </c>
      <c r="P353" s="326">
        <v>8.8429569814266564</v>
      </c>
    </row>
    <row r="354" spans="13:16" x14ac:dyDescent="0.25">
      <c r="M354" s="508">
        <v>42713</v>
      </c>
      <c r="N354" s="510">
        <v>42713</v>
      </c>
      <c r="O354" s="511">
        <v>1656.8324712900944</v>
      </c>
      <c r="P354" s="326">
        <v>8.9419196676364532</v>
      </c>
    </row>
    <row r="355" spans="13:16" x14ac:dyDescent="0.25">
      <c r="M355" s="508">
        <v>42714</v>
      </c>
      <c r="N355" s="510">
        <v>42714</v>
      </c>
      <c r="O355" s="511">
        <v>1656.8324712900944</v>
      </c>
      <c r="P355" s="326">
        <v>8.9419196676364532</v>
      </c>
    </row>
    <row r="356" spans="13:16" x14ac:dyDescent="0.25">
      <c r="M356" s="508">
        <v>42715</v>
      </c>
      <c r="N356" s="510">
        <v>42715</v>
      </c>
      <c r="O356" s="511">
        <v>1656.8324712900944</v>
      </c>
      <c r="P356" s="326">
        <v>8.9419196676364532</v>
      </c>
    </row>
    <row r="357" spans="13:16" x14ac:dyDescent="0.25">
      <c r="M357" s="508">
        <v>42716</v>
      </c>
      <c r="N357" s="510">
        <v>42716</v>
      </c>
      <c r="O357" s="511">
        <v>1658.8719937918127</v>
      </c>
      <c r="P357" s="326">
        <v>8.9483504624674257</v>
      </c>
    </row>
    <row r="358" spans="13:16" x14ac:dyDescent="0.25">
      <c r="M358" s="508">
        <v>42717</v>
      </c>
      <c r="N358" s="510">
        <v>42717</v>
      </c>
      <c r="O358" s="511">
        <v>1634.3767458239738</v>
      </c>
      <c r="P358" s="326">
        <v>8.8711147791728084</v>
      </c>
    </row>
    <row r="359" spans="13:16" x14ac:dyDescent="0.25">
      <c r="M359" s="508">
        <v>42718</v>
      </c>
      <c r="N359" s="510">
        <v>42718</v>
      </c>
      <c r="O359" s="511">
        <v>1832.8682106815395</v>
      </c>
      <c r="P359" s="326">
        <v>9.4969759232017275</v>
      </c>
    </row>
    <row r="360" spans="13:16" x14ac:dyDescent="0.25">
      <c r="M360" s="508">
        <v>42719</v>
      </c>
      <c r="N360" s="510">
        <v>42719</v>
      </c>
      <c r="O360" s="511">
        <v>1810.0075640553453</v>
      </c>
      <c r="P360" s="326">
        <v>9.4248942825076156</v>
      </c>
    </row>
    <row r="361" spans="13:16" x14ac:dyDescent="0.25">
      <c r="M361" s="508">
        <v>42720</v>
      </c>
      <c r="N361" s="510">
        <v>42720</v>
      </c>
      <c r="O361" s="511">
        <v>1856.8649564062139</v>
      </c>
      <c r="P361" s="326">
        <v>9.5726397848342319</v>
      </c>
    </row>
    <row r="362" spans="13:16" x14ac:dyDescent="0.25">
      <c r="M362" s="508">
        <v>42721</v>
      </c>
      <c r="N362" s="510">
        <v>42721</v>
      </c>
      <c r="O362" s="511">
        <v>1856.8649564062139</v>
      </c>
      <c r="P362" s="326">
        <v>9.5726397848342319</v>
      </c>
    </row>
    <row r="363" spans="13:16" x14ac:dyDescent="0.25">
      <c r="M363" s="508">
        <v>42722</v>
      </c>
      <c r="N363" s="510">
        <v>42722</v>
      </c>
      <c r="O363" s="511">
        <v>1855.557796406214</v>
      </c>
      <c r="P363" s="326">
        <v>9.5685181937440777</v>
      </c>
    </row>
    <row r="364" spans="13:16" x14ac:dyDescent="0.25">
      <c r="M364" s="508">
        <v>42723</v>
      </c>
      <c r="N364" s="510">
        <v>42723</v>
      </c>
      <c r="O364" s="511">
        <v>1901.2047830285694</v>
      </c>
      <c r="P364" s="326">
        <v>9.7124471797558449</v>
      </c>
    </row>
    <row r="365" spans="13:16" x14ac:dyDescent="0.25">
      <c r="M365" s="508">
        <v>42724</v>
      </c>
      <c r="N365" s="510">
        <v>42724</v>
      </c>
      <c r="O365" s="511">
        <v>1856.8961360387771</v>
      </c>
      <c r="P365" s="326">
        <v>9.5727380969733478</v>
      </c>
    </row>
    <row r="366" spans="13:16" x14ac:dyDescent="0.25">
      <c r="M366" s="508">
        <v>42725</v>
      </c>
      <c r="N366" s="510">
        <v>42725</v>
      </c>
      <c r="O366" s="511">
        <v>1957.4606018993738</v>
      </c>
      <c r="P366" s="326">
        <v>9.8898267521320715</v>
      </c>
    </row>
    <row r="367" spans="13:16" x14ac:dyDescent="0.25">
      <c r="M367" s="508">
        <v>42726</v>
      </c>
      <c r="N367" s="510">
        <v>42726</v>
      </c>
      <c r="O367" s="511">
        <v>1976.6148954275654</v>
      </c>
      <c r="P367" s="326">
        <v>9.9502219337043467</v>
      </c>
    </row>
    <row r="368" spans="13:16" x14ac:dyDescent="0.25">
      <c r="M368" s="508">
        <v>42727</v>
      </c>
      <c r="N368" s="510">
        <v>42727</v>
      </c>
      <c r="O368" s="511">
        <v>1920.2964062530941</v>
      </c>
      <c r="P368" s="326">
        <v>9.7726447563178631</v>
      </c>
    </row>
    <row r="369" spans="13:16" x14ac:dyDescent="0.25">
      <c r="M369" s="508">
        <v>42728</v>
      </c>
      <c r="N369" s="510">
        <v>42728</v>
      </c>
      <c r="O369" s="511">
        <v>1920.2964062530941</v>
      </c>
      <c r="P369" s="326">
        <v>9.7726447563178631</v>
      </c>
    </row>
    <row r="370" spans="13:16" x14ac:dyDescent="0.25">
      <c r="M370" s="508">
        <v>42729</v>
      </c>
      <c r="N370" s="510">
        <v>42729</v>
      </c>
      <c r="O370" s="511">
        <v>1920.2964062530941</v>
      </c>
      <c r="P370" s="326">
        <v>9.7726447563178631</v>
      </c>
    </row>
    <row r="371" spans="13:16" x14ac:dyDescent="0.25">
      <c r="M371" s="508">
        <v>42730</v>
      </c>
      <c r="N371" s="510">
        <v>42730</v>
      </c>
      <c r="O371" s="511">
        <v>1920.2964062530941</v>
      </c>
      <c r="P371" s="326">
        <v>9.7726447563178631</v>
      </c>
    </row>
    <row r="372" spans="13:16" x14ac:dyDescent="0.25">
      <c r="M372" s="508">
        <v>42731</v>
      </c>
      <c r="N372" s="510">
        <v>42731</v>
      </c>
      <c r="O372" s="511">
        <v>1839.7372056432559</v>
      </c>
      <c r="P372" s="326">
        <v>9.5186344718358153</v>
      </c>
    </row>
    <row r="373" spans="13:16" x14ac:dyDescent="0.25">
      <c r="M373" s="508">
        <v>42732</v>
      </c>
      <c r="N373" s="510">
        <v>42732</v>
      </c>
      <c r="O373" s="511">
        <v>1555.0459909888941</v>
      </c>
      <c r="P373" s="326">
        <v>8.6209778928669465</v>
      </c>
    </row>
    <row r="374" spans="13:16" x14ac:dyDescent="0.25">
      <c r="M374" s="508">
        <v>42733</v>
      </c>
      <c r="N374" s="510">
        <v>42733</v>
      </c>
      <c r="O374" s="511">
        <v>1429.9008632451855</v>
      </c>
      <c r="P374" s="326">
        <v>8.2263842367844209</v>
      </c>
    </row>
    <row r="375" spans="13:16" x14ac:dyDescent="0.25">
      <c r="M375" s="508">
        <v>42734</v>
      </c>
      <c r="N375" s="510">
        <v>42734</v>
      </c>
      <c r="O375" s="511">
        <v>1194.9927631399578</v>
      </c>
      <c r="P375" s="326">
        <v>7.485698220995193</v>
      </c>
    </row>
    <row r="376" spans="13:16" x14ac:dyDescent="0.25">
      <c r="M376" s="508">
        <v>42735</v>
      </c>
      <c r="N376" s="510">
        <v>42735</v>
      </c>
      <c r="O376" s="511">
        <v>1187.7575131399576</v>
      </c>
      <c r="P376" s="326">
        <v>7.462884837832422</v>
      </c>
    </row>
    <row r="377" spans="13:16" x14ac:dyDescent="0.25">
      <c r="M377" s="508">
        <v>42736</v>
      </c>
      <c r="N377" s="510">
        <v>42736</v>
      </c>
      <c r="O377" s="511">
        <v>1187.7575131399576</v>
      </c>
      <c r="P377" s="326">
        <v>8.9703009213153972</v>
      </c>
    </row>
    <row r="378" spans="13:16" x14ac:dyDescent="0.25">
      <c r="M378" s="508">
        <v>42737</v>
      </c>
      <c r="N378" s="510">
        <v>42737</v>
      </c>
      <c r="O378" s="511">
        <v>1177.7407786847627</v>
      </c>
      <c r="P378" s="326">
        <v>8.9387297951530122</v>
      </c>
    </row>
    <row r="379" spans="13:16" x14ac:dyDescent="0.25">
      <c r="M379" s="508">
        <v>42738</v>
      </c>
      <c r="N379" s="510">
        <v>42738</v>
      </c>
      <c r="O379" s="511">
        <v>1329.4512848846673</v>
      </c>
      <c r="P379" s="326">
        <v>9.4168967619245443</v>
      </c>
    </row>
    <row r="380" spans="13:16" x14ac:dyDescent="0.25">
      <c r="M380" s="508">
        <v>42739</v>
      </c>
      <c r="N380" s="510">
        <v>42739</v>
      </c>
      <c r="O380" s="511">
        <v>1518.5356301087916</v>
      </c>
      <c r="P380" s="326">
        <v>10.012860021717938</v>
      </c>
    </row>
    <row r="381" spans="13:16" x14ac:dyDescent="0.25">
      <c r="M381" s="508">
        <v>42740</v>
      </c>
      <c r="N381" s="510">
        <v>42740</v>
      </c>
      <c r="O381" s="511">
        <v>1404.3665327558072</v>
      </c>
      <c r="P381" s="326">
        <v>9.6530175009343999</v>
      </c>
    </row>
    <row r="382" spans="13:16" x14ac:dyDescent="0.25">
      <c r="M382" s="508">
        <v>42741</v>
      </c>
      <c r="N382" s="510">
        <v>42741</v>
      </c>
      <c r="O382" s="511">
        <v>1537.6394182412869</v>
      </c>
      <c r="P382" s="326">
        <v>10.073072070665456</v>
      </c>
    </row>
    <row r="383" spans="13:16" x14ac:dyDescent="0.25">
      <c r="M383" s="508">
        <v>42742</v>
      </c>
      <c r="N383" s="510">
        <v>42742</v>
      </c>
      <c r="O383" s="511">
        <v>1537.6394182412869</v>
      </c>
      <c r="P383" s="326">
        <v>10.073072070665456</v>
      </c>
    </row>
    <row r="384" spans="13:16" x14ac:dyDescent="0.25">
      <c r="M384" s="508">
        <v>42743</v>
      </c>
      <c r="N384" s="510">
        <v>42743</v>
      </c>
      <c r="O384" s="511">
        <v>1537.6394182412866</v>
      </c>
      <c r="P384" s="326">
        <v>10.073072070665456</v>
      </c>
    </row>
    <row r="385" spans="13:16" x14ac:dyDescent="0.25">
      <c r="M385" s="508">
        <v>42744</v>
      </c>
      <c r="N385" s="510">
        <v>42744</v>
      </c>
      <c r="O385" s="511">
        <v>1475.9636949285364</v>
      </c>
      <c r="P385" s="326">
        <v>9.8786801707331033</v>
      </c>
    </row>
    <row r="386" spans="13:16" x14ac:dyDescent="0.25">
      <c r="M386" s="508">
        <v>42745</v>
      </c>
      <c r="N386" s="510">
        <v>42745</v>
      </c>
      <c r="O386" s="511">
        <v>1479.2585073782793</v>
      </c>
      <c r="P386" s="326">
        <v>9.8890648864303721</v>
      </c>
    </row>
    <row r="387" spans="13:16" x14ac:dyDescent="0.25">
      <c r="M387" s="508">
        <v>42746</v>
      </c>
      <c r="N387" s="510">
        <v>42746</v>
      </c>
      <c r="O387" s="511">
        <v>1439.9358193382218</v>
      </c>
      <c r="P387" s="326">
        <v>9.7651261366601911</v>
      </c>
    </row>
    <row r="388" spans="13:16" x14ac:dyDescent="0.25">
      <c r="M388" s="508">
        <v>42747</v>
      </c>
      <c r="N388" s="510">
        <v>42747</v>
      </c>
      <c r="O388" s="511">
        <v>1555.2319104017633</v>
      </c>
      <c r="P388" s="326">
        <v>10.128520759256887</v>
      </c>
    </row>
    <row r="389" spans="13:16" x14ac:dyDescent="0.25">
      <c r="M389" s="508">
        <v>42748</v>
      </c>
      <c r="N389" s="510">
        <v>42748</v>
      </c>
      <c r="O389" s="511">
        <v>1566.2758281991564</v>
      </c>
      <c r="P389" s="326">
        <v>10.163329401102002</v>
      </c>
    </row>
    <row r="390" spans="13:16" x14ac:dyDescent="0.25">
      <c r="M390" s="508">
        <v>42749</v>
      </c>
      <c r="N390" s="510">
        <v>42749</v>
      </c>
      <c r="O390" s="511">
        <v>1566.2758281991564</v>
      </c>
      <c r="P390" s="326">
        <v>10.163329401102002</v>
      </c>
    </row>
    <row r="391" spans="13:16" x14ac:dyDescent="0.25">
      <c r="M391" s="508">
        <v>42750</v>
      </c>
      <c r="N391" s="510">
        <v>42750</v>
      </c>
      <c r="O391" s="511">
        <v>1566.2758281991564</v>
      </c>
      <c r="P391" s="326">
        <v>10.163329401102002</v>
      </c>
    </row>
    <row r="392" spans="13:16" x14ac:dyDescent="0.25">
      <c r="M392" s="508">
        <v>42751</v>
      </c>
      <c r="N392" s="510">
        <v>42751</v>
      </c>
      <c r="O392" s="511">
        <v>1599.534304422285</v>
      </c>
      <c r="P392" s="326">
        <v>10.268154736495067</v>
      </c>
    </row>
    <row r="393" spans="13:16" x14ac:dyDescent="0.25">
      <c r="M393" s="508">
        <v>42752</v>
      </c>
      <c r="N393" s="510">
        <v>42752</v>
      </c>
      <c r="O393" s="511">
        <v>1404.313481293425</v>
      </c>
      <c r="P393" s="326">
        <v>9.6528502913094005</v>
      </c>
    </row>
    <row r="394" spans="13:16" x14ac:dyDescent="0.25">
      <c r="M394" s="508">
        <v>42753</v>
      </c>
      <c r="N394" s="510">
        <v>42753</v>
      </c>
      <c r="O394" s="511">
        <v>1439.4757715830146</v>
      </c>
      <c r="P394" s="326">
        <v>9.7636761405776014</v>
      </c>
    </row>
    <row r="395" spans="13:16" x14ac:dyDescent="0.25">
      <c r="M395" s="508">
        <v>42754</v>
      </c>
      <c r="N395" s="510">
        <v>42754</v>
      </c>
      <c r="O395" s="511">
        <v>1380.6274882336118</v>
      </c>
      <c r="P395" s="326">
        <v>9.5781958738924651</v>
      </c>
    </row>
    <row r="396" spans="13:16" x14ac:dyDescent="0.25">
      <c r="M396" s="508">
        <v>42755</v>
      </c>
      <c r="N396" s="510">
        <v>42755</v>
      </c>
      <c r="O396" s="511">
        <v>1407.5468027467032</v>
      </c>
      <c r="P396" s="326">
        <v>9.6630411973358701</v>
      </c>
    </row>
    <row r="397" spans="13:16" x14ac:dyDescent="0.25">
      <c r="M397" s="508">
        <v>42756</v>
      </c>
      <c r="N397" s="510">
        <v>42756</v>
      </c>
      <c r="O397" s="511">
        <v>1407.546802746703</v>
      </c>
      <c r="P397" s="326">
        <v>9.6630411973358701</v>
      </c>
    </row>
    <row r="398" spans="13:16" x14ac:dyDescent="0.25">
      <c r="M398" s="508">
        <v>42757</v>
      </c>
      <c r="N398" s="510">
        <v>42757</v>
      </c>
      <c r="O398" s="511">
        <v>1407.546802746703</v>
      </c>
      <c r="P398" s="326">
        <v>9.6630411973358701</v>
      </c>
    </row>
    <row r="399" spans="13:16" x14ac:dyDescent="0.25">
      <c r="M399" s="508">
        <v>42758</v>
      </c>
      <c r="N399" s="510">
        <v>42758</v>
      </c>
      <c r="O399" s="511">
        <v>1385.5617561073932</v>
      </c>
      <c r="P399" s="326">
        <v>9.593747887800685</v>
      </c>
    </row>
    <row r="400" spans="13:16" x14ac:dyDescent="0.25">
      <c r="M400" s="508">
        <v>42759</v>
      </c>
      <c r="N400" s="510">
        <v>42759</v>
      </c>
      <c r="O400" s="511">
        <v>1432.5030217371104</v>
      </c>
      <c r="P400" s="326">
        <v>9.7416991613466486</v>
      </c>
    </row>
    <row r="401" spans="13:16" x14ac:dyDescent="0.25">
      <c r="M401" s="508">
        <v>42760</v>
      </c>
      <c r="N401" s="510">
        <v>42760</v>
      </c>
      <c r="O401" s="511">
        <v>1428.0028024254004</v>
      </c>
      <c r="P401" s="326">
        <v>9.7275151982712664</v>
      </c>
    </row>
    <row r="402" spans="13:16" x14ac:dyDescent="0.25">
      <c r="M402" s="508">
        <v>42761</v>
      </c>
      <c r="N402" s="510">
        <v>42761</v>
      </c>
      <c r="O402" s="511">
        <v>1397.7209108307213</v>
      </c>
      <c r="P402" s="326">
        <v>9.6320715759762319</v>
      </c>
    </row>
    <row r="403" spans="13:16" x14ac:dyDescent="0.25">
      <c r="M403" s="508">
        <v>42762</v>
      </c>
      <c r="N403" s="510">
        <v>42762</v>
      </c>
      <c r="O403" s="511">
        <v>1334.2884671070658</v>
      </c>
      <c r="P403" s="326">
        <v>9.4321427775693536</v>
      </c>
    </row>
    <row r="404" spans="13:16" x14ac:dyDescent="0.25">
      <c r="M404" s="508">
        <v>42763</v>
      </c>
      <c r="N404" s="510">
        <v>42763</v>
      </c>
      <c r="O404" s="511">
        <v>1334.2884671070658</v>
      </c>
      <c r="P404" s="326">
        <v>9.4321427775693536</v>
      </c>
    </row>
    <row r="405" spans="13:16" x14ac:dyDescent="0.25">
      <c r="M405" s="508">
        <v>42764</v>
      </c>
      <c r="N405" s="510">
        <v>42764</v>
      </c>
      <c r="O405" s="511">
        <v>1334.2884671070658</v>
      </c>
      <c r="P405" s="326">
        <v>9.4321427775693536</v>
      </c>
    </row>
    <row r="406" spans="13:16" x14ac:dyDescent="0.25">
      <c r="M406" s="508">
        <v>42765</v>
      </c>
      <c r="N406" s="510">
        <v>42765</v>
      </c>
      <c r="O406" s="511">
        <v>1349.0970617914325</v>
      </c>
      <c r="P406" s="326">
        <v>9.4788170717875939</v>
      </c>
    </row>
    <row r="407" spans="13:16" x14ac:dyDescent="0.25">
      <c r="M407" s="508">
        <v>42766</v>
      </c>
      <c r="N407" s="510">
        <v>42766</v>
      </c>
      <c r="O407" s="511">
        <v>1015.7088670234975</v>
      </c>
      <c r="P407" s="326">
        <v>8.4280314285074667</v>
      </c>
    </row>
    <row r="408" spans="13:16" x14ac:dyDescent="0.25">
      <c r="M408" s="508">
        <v>42767</v>
      </c>
      <c r="N408" s="510">
        <v>42767</v>
      </c>
      <c r="O408" s="511">
        <v>1162.6770945467363</v>
      </c>
      <c r="P408" s="326">
        <v>8.5696098138603691</v>
      </c>
    </row>
    <row r="409" spans="13:16" x14ac:dyDescent="0.25">
      <c r="M409" s="508">
        <v>42768</v>
      </c>
      <c r="N409" s="510">
        <v>42768</v>
      </c>
      <c r="O409" s="511">
        <v>1174.1246706593254</v>
      </c>
      <c r="P409" s="326">
        <v>8.6050963914936336</v>
      </c>
    </row>
    <row r="410" spans="13:16" x14ac:dyDescent="0.25">
      <c r="M410" s="508">
        <v>42769</v>
      </c>
      <c r="N410" s="510">
        <v>42769</v>
      </c>
      <c r="O410" s="511">
        <v>1106.776296530619</v>
      </c>
      <c r="P410" s="326">
        <v>8.3963217754974906</v>
      </c>
    </row>
    <row r="411" spans="13:16" x14ac:dyDescent="0.25">
      <c r="M411" s="508">
        <v>42770</v>
      </c>
      <c r="N411" s="510">
        <v>42770</v>
      </c>
      <c r="O411" s="511">
        <v>1106.7762965306188</v>
      </c>
      <c r="P411" s="326">
        <v>8.3963217754974888</v>
      </c>
    </row>
    <row r="412" spans="13:16" x14ac:dyDescent="0.25">
      <c r="M412" s="508">
        <v>42771</v>
      </c>
      <c r="N412" s="510">
        <v>42771</v>
      </c>
      <c r="O412" s="511">
        <v>1106.7762965306188</v>
      </c>
      <c r="P412" s="326">
        <v>8.3963217754974888</v>
      </c>
    </row>
    <row r="413" spans="13:16" x14ac:dyDescent="0.25">
      <c r="M413" s="508">
        <v>42772</v>
      </c>
      <c r="N413" s="510">
        <v>42772</v>
      </c>
      <c r="O413" s="511">
        <v>1048.5957013469795</v>
      </c>
      <c r="P413" s="326">
        <v>8.2159665468073602</v>
      </c>
    </row>
    <row r="414" spans="13:16" x14ac:dyDescent="0.25">
      <c r="M414" s="508">
        <v>42773</v>
      </c>
      <c r="N414" s="510">
        <v>42773</v>
      </c>
      <c r="O414" s="511">
        <v>1121.356730558663</v>
      </c>
      <c r="P414" s="326">
        <v>8.4415199640899097</v>
      </c>
    </row>
    <row r="415" spans="13:16" x14ac:dyDescent="0.25">
      <c r="M415" s="508">
        <v>42774</v>
      </c>
      <c r="N415" s="510">
        <v>42774</v>
      </c>
      <c r="O415" s="511">
        <v>939.10373302984453</v>
      </c>
      <c r="P415" s="326">
        <v>7.8765501327394185</v>
      </c>
    </row>
    <row r="416" spans="13:16" x14ac:dyDescent="0.25">
      <c r="M416" s="508">
        <v>42775</v>
      </c>
      <c r="N416" s="510">
        <v>42775</v>
      </c>
      <c r="O416" s="511">
        <v>985.62276983934998</v>
      </c>
      <c r="P416" s="326">
        <v>8.0207554557640659</v>
      </c>
    </row>
    <row r="417" spans="13:16" x14ac:dyDescent="0.25">
      <c r="M417" s="508">
        <v>42776</v>
      </c>
      <c r="N417" s="510">
        <v>42776</v>
      </c>
      <c r="O417" s="511">
        <v>1006.795752024108</v>
      </c>
      <c r="P417" s="326">
        <v>8.0863900205520522</v>
      </c>
    </row>
    <row r="418" spans="13:16" x14ac:dyDescent="0.25">
      <c r="M418" s="508">
        <v>42777</v>
      </c>
      <c r="N418" s="510">
        <v>42777</v>
      </c>
      <c r="O418" s="511">
        <v>1006.795752024108</v>
      </c>
      <c r="P418" s="326">
        <v>8.0863900205520522</v>
      </c>
    </row>
    <row r="419" spans="13:16" x14ac:dyDescent="0.25">
      <c r="M419" s="508">
        <v>42778</v>
      </c>
      <c r="N419" s="510">
        <v>42778</v>
      </c>
      <c r="O419" s="511">
        <v>1006.795752024108</v>
      </c>
      <c r="P419" s="326">
        <v>8.0863900205520522</v>
      </c>
    </row>
    <row r="420" spans="13:16" x14ac:dyDescent="0.25">
      <c r="M420" s="508">
        <v>42779</v>
      </c>
      <c r="N420" s="510">
        <v>42779</v>
      </c>
      <c r="O420" s="511">
        <v>1069.5763507037634</v>
      </c>
      <c r="P420" s="326">
        <v>8.2810048950894064</v>
      </c>
    </row>
    <row r="421" spans="13:16" x14ac:dyDescent="0.25">
      <c r="M421" s="508">
        <v>42780</v>
      </c>
      <c r="N421" s="510">
        <v>42780</v>
      </c>
      <c r="O421" s="511">
        <v>997.37175661120364</v>
      </c>
      <c r="P421" s="326">
        <v>8.0571763825254159</v>
      </c>
    </row>
    <row r="422" spans="13:16" x14ac:dyDescent="0.25">
      <c r="M422" s="508">
        <v>42781</v>
      </c>
      <c r="N422" s="510">
        <v>42781</v>
      </c>
      <c r="O422" s="511">
        <v>1041.7455567301574</v>
      </c>
      <c r="P422" s="326">
        <v>8.1947316420246263</v>
      </c>
    </row>
    <row r="423" spans="13:16" x14ac:dyDescent="0.25">
      <c r="M423" s="508">
        <v>42782</v>
      </c>
      <c r="N423" s="510">
        <v>42782</v>
      </c>
      <c r="O423" s="511">
        <v>1047.3924570698798</v>
      </c>
      <c r="P423" s="326">
        <v>8.2122365850205927</v>
      </c>
    </row>
    <row r="424" spans="13:16" x14ac:dyDescent="0.25">
      <c r="M424" s="508">
        <v>42783</v>
      </c>
      <c r="N424" s="510">
        <v>42783</v>
      </c>
      <c r="O424" s="511">
        <v>1045.4016858452935</v>
      </c>
      <c r="P424" s="326">
        <v>8.2060653521834794</v>
      </c>
    </row>
    <row r="425" spans="13:16" x14ac:dyDescent="0.25">
      <c r="M425" s="508">
        <v>42784</v>
      </c>
      <c r="N425" s="510">
        <v>42784</v>
      </c>
      <c r="O425" s="511">
        <v>1045.4016858452935</v>
      </c>
      <c r="P425" s="326">
        <v>8.2060653521834794</v>
      </c>
    </row>
    <row r="426" spans="13:16" x14ac:dyDescent="0.25">
      <c r="M426" s="508">
        <v>42785</v>
      </c>
      <c r="N426" s="510">
        <v>42785</v>
      </c>
      <c r="O426" s="511">
        <v>1045.4016858452935</v>
      </c>
      <c r="P426" s="326">
        <v>8.2060653521834794</v>
      </c>
    </row>
    <row r="427" spans="13:16" x14ac:dyDescent="0.25">
      <c r="M427" s="508">
        <v>42786</v>
      </c>
      <c r="N427" s="510">
        <v>42786</v>
      </c>
      <c r="O427" s="511">
        <v>1037.8452602389686</v>
      </c>
      <c r="P427" s="326">
        <v>8.1826410323736365</v>
      </c>
    </row>
    <row r="428" spans="13:16" x14ac:dyDescent="0.25">
      <c r="M428" s="508">
        <v>42787</v>
      </c>
      <c r="N428" s="510">
        <v>42787</v>
      </c>
      <c r="O428" s="511">
        <v>993.18025500658587</v>
      </c>
      <c r="P428" s="326">
        <v>8.044183060128665</v>
      </c>
    </row>
    <row r="429" spans="13:16" x14ac:dyDescent="0.25">
      <c r="M429" s="508">
        <v>42788</v>
      </c>
      <c r="N429" s="510">
        <v>42788</v>
      </c>
      <c r="O429" s="511">
        <v>869.65006162728923</v>
      </c>
      <c r="P429" s="326">
        <v>7.6612492622405988</v>
      </c>
    </row>
    <row r="430" spans="13:16" x14ac:dyDescent="0.25">
      <c r="M430" s="508">
        <v>42789</v>
      </c>
      <c r="N430" s="510">
        <v>42789</v>
      </c>
      <c r="O430" s="511">
        <v>807.32335873029899</v>
      </c>
      <c r="P430" s="326">
        <v>7.4680414286148373</v>
      </c>
    </row>
    <row r="431" spans="13:16" x14ac:dyDescent="0.25">
      <c r="M431" s="508">
        <v>42790</v>
      </c>
      <c r="N431" s="510">
        <v>42790</v>
      </c>
      <c r="O431" s="511">
        <v>813.67268512923681</v>
      </c>
      <c r="P431" s="326">
        <v>7.4877238366598933</v>
      </c>
    </row>
    <row r="432" spans="13:16" x14ac:dyDescent="0.25">
      <c r="M432" s="508">
        <v>42791</v>
      </c>
      <c r="N432" s="510">
        <v>42791</v>
      </c>
      <c r="O432" s="511">
        <v>813.6726851292367</v>
      </c>
      <c r="P432" s="326">
        <v>7.4877238366598933</v>
      </c>
    </row>
    <row r="433" spans="13:16" x14ac:dyDescent="0.25">
      <c r="M433" s="508">
        <v>42792</v>
      </c>
      <c r="N433" s="510">
        <v>42792</v>
      </c>
      <c r="O433" s="511">
        <v>813.6726851292367</v>
      </c>
      <c r="P433" s="326">
        <v>7.4877238366598933</v>
      </c>
    </row>
    <row r="434" spans="13:16" x14ac:dyDescent="0.25">
      <c r="M434" s="508">
        <v>42793</v>
      </c>
      <c r="N434" s="510">
        <v>42793</v>
      </c>
      <c r="O434" s="511">
        <v>789.6928156862383</v>
      </c>
      <c r="P434" s="326">
        <v>7.4133881440857543</v>
      </c>
    </row>
    <row r="435" spans="13:16" x14ac:dyDescent="0.25">
      <c r="M435" s="508">
        <v>42794</v>
      </c>
      <c r="N435" s="510">
        <v>42794</v>
      </c>
      <c r="O435" s="511">
        <v>720.1615751708531</v>
      </c>
      <c r="P435" s="326">
        <v>7.1978468154919355</v>
      </c>
    </row>
    <row r="436" spans="13:16" x14ac:dyDescent="0.25">
      <c r="M436" s="508">
        <v>42795</v>
      </c>
      <c r="N436" s="510">
        <v>42795</v>
      </c>
      <c r="O436" s="511">
        <v>750.50223403971563</v>
      </c>
      <c r="P436" s="326">
        <v>7.5777768899031459</v>
      </c>
    </row>
    <row r="437" spans="13:16" x14ac:dyDescent="0.25">
      <c r="M437" s="508">
        <v>42796</v>
      </c>
      <c r="N437" s="510">
        <v>42796</v>
      </c>
      <c r="O437" s="511">
        <v>815.19919859606557</v>
      </c>
      <c r="P437" s="326">
        <v>7.7769336593706075</v>
      </c>
    </row>
    <row r="438" spans="13:16" x14ac:dyDescent="0.25">
      <c r="M438" s="508">
        <v>42797</v>
      </c>
      <c r="N438" s="510">
        <v>42797</v>
      </c>
      <c r="O438" s="511">
        <v>850.89267678394674</v>
      </c>
      <c r="P438" s="326">
        <v>7.8868089503630365</v>
      </c>
    </row>
    <row r="439" spans="13:16" x14ac:dyDescent="0.25">
      <c r="M439" s="508">
        <v>42798</v>
      </c>
      <c r="N439" s="510">
        <v>42798</v>
      </c>
      <c r="O439" s="511">
        <v>850.89267678394663</v>
      </c>
      <c r="P439" s="326">
        <v>7.8868089503630365</v>
      </c>
    </row>
    <row r="440" spans="13:16" x14ac:dyDescent="0.25">
      <c r="M440" s="508">
        <v>42799</v>
      </c>
      <c r="N440" s="510">
        <v>42799</v>
      </c>
      <c r="O440" s="511">
        <v>850.89267678394651</v>
      </c>
      <c r="P440" s="326">
        <v>7.8868089503630365</v>
      </c>
    </row>
    <row r="441" spans="13:16" x14ac:dyDescent="0.25">
      <c r="M441" s="508">
        <v>42800</v>
      </c>
      <c r="N441" s="510">
        <v>42800</v>
      </c>
      <c r="O441" s="511">
        <v>873.80722246205346</v>
      </c>
      <c r="P441" s="326">
        <v>7.9573468329725294</v>
      </c>
    </row>
    <row r="442" spans="13:16" x14ac:dyDescent="0.25">
      <c r="M442" s="508">
        <v>42801</v>
      </c>
      <c r="N442" s="510">
        <v>42801</v>
      </c>
      <c r="O442" s="511">
        <v>809.73013488618528</v>
      </c>
      <c r="P442" s="326">
        <v>7.7600982318054887</v>
      </c>
    </row>
    <row r="443" spans="13:16" x14ac:dyDescent="0.25">
      <c r="M443" s="508">
        <v>42802</v>
      </c>
      <c r="N443" s="510">
        <v>42802</v>
      </c>
      <c r="O443" s="511">
        <v>985.64283256292913</v>
      </c>
      <c r="P443" s="326">
        <v>8.3016105704113095</v>
      </c>
    </row>
    <row r="444" spans="13:16" x14ac:dyDescent="0.25">
      <c r="M444" s="508">
        <v>42803</v>
      </c>
      <c r="N444" s="510">
        <v>42803</v>
      </c>
      <c r="O444" s="511">
        <v>979.04121554366918</v>
      </c>
      <c r="P444" s="326">
        <v>8.2812888021825675</v>
      </c>
    </row>
    <row r="445" spans="13:16" x14ac:dyDescent="0.25">
      <c r="M445" s="508">
        <v>42804</v>
      </c>
      <c r="N445" s="510">
        <v>42804</v>
      </c>
      <c r="O445" s="511">
        <v>1025.4753719672658</v>
      </c>
      <c r="P445" s="326">
        <v>8.4242271401661952</v>
      </c>
    </row>
    <row r="446" spans="13:16" x14ac:dyDescent="0.25">
      <c r="M446" s="508">
        <v>42805</v>
      </c>
      <c r="N446" s="510">
        <v>42805</v>
      </c>
      <c r="O446" s="511">
        <v>1025.4753719672656</v>
      </c>
      <c r="P446" s="326">
        <v>8.4242271401661952</v>
      </c>
    </row>
    <row r="447" spans="13:16" x14ac:dyDescent="0.25">
      <c r="M447" s="508">
        <v>42806</v>
      </c>
      <c r="N447" s="510">
        <v>42806</v>
      </c>
      <c r="O447" s="511">
        <v>1025.4753719672658</v>
      </c>
      <c r="P447" s="326">
        <v>8.4242271401661952</v>
      </c>
    </row>
    <row r="448" spans="13:16" x14ac:dyDescent="0.25">
      <c r="M448" s="508">
        <v>42807</v>
      </c>
      <c r="N448" s="510">
        <v>42807</v>
      </c>
      <c r="O448" s="511">
        <v>1113.7709089852167</v>
      </c>
      <c r="P448" s="326">
        <v>8.6960274329847884</v>
      </c>
    </row>
    <row r="449" spans="13:16" x14ac:dyDescent="0.25">
      <c r="M449" s="508">
        <v>42808</v>
      </c>
      <c r="N449" s="510">
        <v>42808</v>
      </c>
      <c r="O449" s="511">
        <v>1092.2314481967337</v>
      </c>
      <c r="P449" s="326">
        <v>8.6297224763902758</v>
      </c>
    </row>
    <row r="450" spans="13:16" x14ac:dyDescent="0.25">
      <c r="M450" s="508">
        <v>42809</v>
      </c>
      <c r="N450" s="510">
        <v>42809</v>
      </c>
      <c r="O450" s="511">
        <v>1092.2314481967337</v>
      </c>
      <c r="P450" s="326">
        <v>8.6297224763902758</v>
      </c>
    </row>
    <row r="451" spans="13:16" x14ac:dyDescent="0.25">
      <c r="M451" s="508">
        <v>42810</v>
      </c>
      <c r="N451" s="510">
        <v>42810</v>
      </c>
      <c r="O451" s="511">
        <v>1412.0464425143703</v>
      </c>
      <c r="P451" s="326">
        <v>9.6142094848971453</v>
      </c>
    </row>
    <row r="452" spans="13:16" x14ac:dyDescent="0.25">
      <c r="M452" s="508">
        <v>42811</v>
      </c>
      <c r="N452" s="510">
        <v>42811</v>
      </c>
      <c r="O452" s="511">
        <v>1340.6079781348833</v>
      </c>
      <c r="P452" s="326">
        <v>9.3943003457420406</v>
      </c>
    </row>
    <row r="453" spans="13:16" x14ac:dyDescent="0.25">
      <c r="M453" s="508">
        <v>42812</v>
      </c>
      <c r="N453" s="510">
        <v>42812</v>
      </c>
      <c r="O453" s="511">
        <v>1340.607978134884</v>
      </c>
      <c r="P453" s="326">
        <v>9.3943003457420424</v>
      </c>
    </row>
    <row r="454" spans="13:16" x14ac:dyDescent="0.25">
      <c r="M454" s="508">
        <v>42813</v>
      </c>
      <c r="N454" s="510">
        <v>42813</v>
      </c>
      <c r="O454" s="511">
        <v>1340.6079781348833</v>
      </c>
      <c r="P454" s="326">
        <v>9.3943003457420406</v>
      </c>
    </row>
    <row r="455" spans="13:16" x14ac:dyDescent="0.25">
      <c r="M455" s="508">
        <v>42814</v>
      </c>
      <c r="N455" s="510">
        <v>42814</v>
      </c>
      <c r="O455" s="511">
        <v>1225.9293636700493</v>
      </c>
      <c r="P455" s="326">
        <v>9.041284983422706</v>
      </c>
    </row>
    <row r="456" spans="13:16" x14ac:dyDescent="0.25">
      <c r="M456" s="508">
        <v>42815</v>
      </c>
      <c r="N456" s="510">
        <v>42815</v>
      </c>
      <c r="O456" s="511">
        <v>1168.6924208632433</v>
      </c>
      <c r="P456" s="326">
        <v>8.8650924108381126</v>
      </c>
    </row>
    <row r="457" spans="13:16" x14ac:dyDescent="0.25">
      <c r="M457" s="508">
        <v>42816</v>
      </c>
      <c r="N457" s="510">
        <v>42816</v>
      </c>
      <c r="O457" s="511">
        <v>1206.3761695559581</v>
      </c>
      <c r="P457" s="326">
        <v>8.9810943547087287</v>
      </c>
    </row>
    <row r="458" spans="13:16" x14ac:dyDescent="0.25">
      <c r="M458" s="508">
        <v>42817</v>
      </c>
      <c r="N458" s="510">
        <v>42817</v>
      </c>
      <c r="O458" s="511">
        <v>1143.5645773961721</v>
      </c>
      <c r="P458" s="326">
        <v>8.7877413301049945</v>
      </c>
    </row>
    <row r="459" spans="13:16" x14ac:dyDescent="0.25">
      <c r="M459" s="508">
        <v>42818</v>
      </c>
      <c r="N459" s="510">
        <v>42818</v>
      </c>
      <c r="O459" s="511">
        <v>1152.0965952104227</v>
      </c>
      <c r="P459" s="326">
        <v>8.8140054541883597</v>
      </c>
    </row>
    <row r="460" spans="13:16" x14ac:dyDescent="0.25">
      <c r="M460" s="508">
        <v>42819</v>
      </c>
      <c r="N460" s="510">
        <v>42819</v>
      </c>
      <c r="O460" s="511">
        <v>1152.0965952104229</v>
      </c>
      <c r="P460" s="326">
        <v>8.8140054541883597</v>
      </c>
    </row>
    <row r="461" spans="13:16" x14ac:dyDescent="0.25">
      <c r="M461" s="508">
        <v>42820</v>
      </c>
      <c r="N461" s="510">
        <v>42820</v>
      </c>
      <c r="O461" s="511">
        <v>1149.098992533445</v>
      </c>
      <c r="P461" s="326">
        <v>8.804777929073575</v>
      </c>
    </row>
    <row r="462" spans="13:16" x14ac:dyDescent="0.25">
      <c r="M462" s="508">
        <v>42821</v>
      </c>
      <c r="N462" s="510">
        <v>42821</v>
      </c>
      <c r="O462" s="511">
        <v>1138.4473097555654</v>
      </c>
      <c r="P462" s="326">
        <v>8.7719888369425671</v>
      </c>
    </row>
    <row r="463" spans="13:16" x14ac:dyDescent="0.25">
      <c r="M463" s="508">
        <v>42822</v>
      </c>
      <c r="N463" s="510">
        <v>42822</v>
      </c>
      <c r="O463" s="511">
        <v>1255.7596913752129</v>
      </c>
      <c r="P463" s="326">
        <v>9.1331117289069041</v>
      </c>
    </row>
    <row r="464" spans="13:16" x14ac:dyDescent="0.25">
      <c r="M464" s="508">
        <v>42823</v>
      </c>
      <c r="N464" s="510">
        <v>42823</v>
      </c>
      <c r="O464" s="511">
        <v>1132.6558591112437</v>
      </c>
      <c r="P464" s="326">
        <v>8.7541610051615475</v>
      </c>
    </row>
    <row r="465" spans="13:16" x14ac:dyDescent="0.25">
      <c r="M465" s="508">
        <v>42824</v>
      </c>
      <c r="N465" s="510">
        <v>42824</v>
      </c>
      <c r="O465" s="511">
        <v>1145.0212825631929</v>
      </c>
      <c r="P465" s="326">
        <v>8.7922255079504286</v>
      </c>
    </row>
    <row r="466" spans="13:16" x14ac:dyDescent="0.25">
      <c r="M466" s="508">
        <v>42825</v>
      </c>
      <c r="N466" s="510">
        <v>42825</v>
      </c>
      <c r="O466" s="511">
        <v>1064.6080622175327</v>
      </c>
      <c r="P466" s="326">
        <v>8.5446893631508001</v>
      </c>
    </row>
    <row r="467" spans="13:16" x14ac:dyDescent="0.25">
      <c r="M467" s="508">
        <v>42826</v>
      </c>
      <c r="N467" s="510">
        <v>42826</v>
      </c>
      <c r="O467" s="511">
        <v>1064.608062217533</v>
      </c>
      <c r="P467" s="326">
        <v>8.6015980767295552</v>
      </c>
    </row>
    <row r="468" spans="13:16" x14ac:dyDescent="0.25">
      <c r="M468" s="508">
        <v>42827</v>
      </c>
      <c r="N468" s="510">
        <v>42827</v>
      </c>
      <c r="O468" s="511">
        <v>1064.6080622175327</v>
      </c>
      <c r="P468" s="326">
        <v>8.6015980767295535</v>
      </c>
    </row>
    <row r="469" spans="13:16" x14ac:dyDescent="0.25">
      <c r="M469" s="508">
        <v>42828</v>
      </c>
      <c r="N469" s="510">
        <v>42828</v>
      </c>
      <c r="O469" s="511">
        <v>1130.3384833248595</v>
      </c>
      <c r="P469" s="326">
        <v>8.8022019564880516</v>
      </c>
    </row>
    <row r="470" spans="13:16" x14ac:dyDescent="0.25">
      <c r="M470" s="508">
        <v>42829</v>
      </c>
      <c r="N470" s="510">
        <v>42829</v>
      </c>
      <c r="O470" s="511">
        <v>1062.8278566296783</v>
      </c>
      <c r="P470" s="326">
        <v>8.5961650345905394</v>
      </c>
    </row>
    <row r="471" spans="13:16" x14ac:dyDescent="0.25">
      <c r="M471" s="508">
        <v>42830</v>
      </c>
      <c r="N471" s="510">
        <v>42830</v>
      </c>
      <c r="O471" s="511">
        <v>1126.9715729658956</v>
      </c>
      <c r="P471" s="326">
        <v>8.791926420907588</v>
      </c>
    </row>
    <row r="472" spans="13:16" x14ac:dyDescent="0.25">
      <c r="M472" s="508">
        <v>42831</v>
      </c>
      <c r="N472" s="510">
        <v>42831</v>
      </c>
      <c r="O472" s="511">
        <v>1090.655976108786</v>
      </c>
      <c r="P472" s="326">
        <v>8.6810941836793116</v>
      </c>
    </row>
    <row r="473" spans="13:16" x14ac:dyDescent="0.25">
      <c r="M473" s="508">
        <v>42832</v>
      </c>
      <c r="N473" s="510">
        <v>42832</v>
      </c>
      <c r="O473" s="511">
        <v>1090.6185524007835</v>
      </c>
      <c r="P473" s="326">
        <v>8.6809799695773204</v>
      </c>
    </row>
    <row r="474" spans="13:16" x14ac:dyDescent="0.25">
      <c r="M474" s="508">
        <v>42833</v>
      </c>
      <c r="N474" s="510">
        <v>42833</v>
      </c>
      <c r="O474" s="511">
        <v>1090.6185524007835</v>
      </c>
      <c r="P474" s="326">
        <v>8.6809799695773204</v>
      </c>
    </row>
    <row r="475" spans="13:16" x14ac:dyDescent="0.25">
      <c r="M475" s="508">
        <v>42834</v>
      </c>
      <c r="N475" s="510">
        <v>42834</v>
      </c>
      <c r="O475" s="511">
        <v>1090.6185524007835</v>
      </c>
      <c r="P475" s="326">
        <v>8.6809799695773204</v>
      </c>
    </row>
    <row r="476" spans="13:16" x14ac:dyDescent="0.25">
      <c r="M476" s="508">
        <v>42835</v>
      </c>
      <c r="N476" s="510">
        <v>42835</v>
      </c>
      <c r="O476" s="511">
        <v>1228.0113092398065</v>
      </c>
      <c r="P476" s="326">
        <v>9.1002914483159216</v>
      </c>
    </row>
    <row r="477" spans="13:16" x14ac:dyDescent="0.25">
      <c r="M477" s="508">
        <v>42836</v>
      </c>
      <c r="N477" s="510">
        <v>42836</v>
      </c>
      <c r="O477" s="511">
        <v>1194.1094240526793</v>
      </c>
      <c r="P477" s="326">
        <v>8.9968256620773044</v>
      </c>
    </row>
    <row r="478" spans="13:16" x14ac:dyDescent="0.25">
      <c r="M478" s="508">
        <v>42837</v>
      </c>
      <c r="N478" s="510">
        <v>42837</v>
      </c>
      <c r="O478" s="511">
        <v>1355.4090751600118</v>
      </c>
      <c r="P478" s="326">
        <v>9.4890990306441818</v>
      </c>
    </row>
    <row r="479" spans="13:16" x14ac:dyDescent="0.25">
      <c r="M479" s="508">
        <v>42838</v>
      </c>
      <c r="N479" s="510">
        <v>42838</v>
      </c>
      <c r="O479" s="511">
        <v>1391.4018893338293</v>
      </c>
      <c r="P479" s="326">
        <v>9.5989461614712468</v>
      </c>
    </row>
    <row r="480" spans="13:16" x14ac:dyDescent="0.25">
      <c r="M480" s="508">
        <v>42839</v>
      </c>
      <c r="N480" s="510">
        <v>42839</v>
      </c>
      <c r="O480" s="511">
        <v>1391.2514003338297</v>
      </c>
      <c r="P480" s="326">
        <v>9.5984868813274051</v>
      </c>
    </row>
    <row r="481" spans="13:16" x14ac:dyDescent="0.25">
      <c r="M481" s="508">
        <v>42840</v>
      </c>
      <c r="N481" s="510">
        <v>42840</v>
      </c>
      <c r="O481" s="511">
        <v>1391.2514003338292</v>
      </c>
      <c r="P481" s="326">
        <v>9.5984868813274034</v>
      </c>
    </row>
    <row r="482" spans="13:16" x14ac:dyDescent="0.25">
      <c r="M482" s="508">
        <v>42841</v>
      </c>
      <c r="N482" s="510">
        <v>42841</v>
      </c>
      <c r="O482" s="511">
        <v>1391.2514003338297</v>
      </c>
      <c r="P482" s="326">
        <v>9.5984868813274051</v>
      </c>
    </row>
    <row r="483" spans="13:16" x14ac:dyDescent="0.25">
      <c r="M483" s="508">
        <v>42842</v>
      </c>
      <c r="N483" s="510">
        <v>42842</v>
      </c>
      <c r="O483" s="511">
        <v>1391.2514003338292</v>
      </c>
      <c r="P483" s="326">
        <v>9.5984868813274034</v>
      </c>
    </row>
    <row r="484" spans="13:16" x14ac:dyDescent="0.25">
      <c r="M484" s="508">
        <v>42843</v>
      </c>
      <c r="N484" s="510">
        <v>42843</v>
      </c>
      <c r="O484" s="511">
        <v>1534.6378545088623</v>
      </c>
      <c r="P484" s="326">
        <v>10.036090635080315</v>
      </c>
    </row>
    <row r="485" spans="13:16" x14ac:dyDescent="0.25">
      <c r="M485" s="508">
        <v>42844</v>
      </c>
      <c r="N485" s="510">
        <v>42844</v>
      </c>
      <c r="O485" s="511">
        <v>1666.998965154932</v>
      </c>
      <c r="P485" s="326">
        <v>10.440045940362634</v>
      </c>
    </row>
    <row r="486" spans="13:16" x14ac:dyDescent="0.25">
      <c r="M486" s="508">
        <v>42845</v>
      </c>
      <c r="N486" s="510">
        <v>42845</v>
      </c>
      <c r="O486" s="511">
        <v>1709.8225180025763</v>
      </c>
      <c r="P486" s="326">
        <v>10.570739928040783</v>
      </c>
    </row>
    <row r="487" spans="13:16" x14ac:dyDescent="0.25">
      <c r="M487" s="508">
        <v>42846</v>
      </c>
      <c r="N487" s="510">
        <v>42846</v>
      </c>
      <c r="O487" s="511">
        <v>1898.3530531235567</v>
      </c>
      <c r="P487" s="326">
        <v>11.146119731807154</v>
      </c>
    </row>
    <row r="488" spans="13:16" x14ac:dyDescent="0.25">
      <c r="M488" s="508">
        <v>42847</v>
      </c>
      <c r="N488" s="510">
        <v>42847</v>
      </c>
      <c r="O488" s="511">
        <v>1898.3530531235565</v>
      </c>
      <c r="P488" s="326">
        <v>11.146119731807154</v>
      </c>
    </row>
    <row r="489" spans="13:16" x14ac:dyDescent="0.25">
      <c r="M489" s="508">
        <v>42848</v>
      </c>
      <c r="N489" s="510">
        <v>42848</v>
      </c>
      <c r="O489" s="511">
        <v>1898.3530531235567</v>
      </c>
      <c r="P489" s="326">
        <v>11.146119731807154</v>
      </c>
    </row>
    <row r="490" spans="13:16" x14ac:dyDescent="0.25">
      <c r="M490" s="508">
        <v>42849</v>
      </c>
      <c r="N490" s="510">
        <v>42849</v>
      </c>
      <c r="O490" s="511">
        <v>1835.0981896371777</v>
      </c>
      <c r="P490" s="326">
        <v>10.953071051832284</v>
      </c>
    </row>
    <row r="491" spans="13:16" x14ac:dyDescent="0.25">
      <c r="M491" s="508">
        <v>42850</v>
      </c>
      <c r="N491" s="510">
        <v>42850</v>
      </c>
      <c r="O491" s="511">
        <v>1889.4888174830271</v>
      </c>
      <c r="P491" s="326">
        <v>11.119066808204545</v>
      </c>
    </row>
    <row r="492" spans="13:16" x14ac:dyDescent="0.25">
      <c r="M492" s="508">
        <v>42851</v>
      </c>
      <c r="N492" s="510">
        <v>42851</v>
      </c>
      <c r="O492" s="511">
        <v>1708.0629619946806</v>
      </c>
      <c r="P492" s="326">
        <v>10.56536990673421</v>
      </c>
    </row>
    <row r="493" spans="13:16" x14ac:dyDescent="0.25">
      <c r="M493" s="508">
        <v>42852</v>
      </c>
      <c r="N493" s="510">
        <v>42852</v>
      </c>
      <c r="O493" s="511">
        <v>1724.4710771317875</v>
      </c>
      <c r="P493" s="326">
        <v>10.615446134766485</v>
      </c>
    </row>
    <row r="494" spans="13:16" x14ac:dyDescent="0.25">
      <c r="M494" s="508">
        <v>42853</v>
      </c>
      <c r="N494" s="510">
        <v>42853</v>
      </c>
      <c r="O494" s="511">
        <v>1470.0025021608412</v>
      </c>
      <c r="P494" s="326">
        <v>9.8388288157866413</v>
      </c>
    </row>
    <row r="495" spans="13:16" x14ac:dyDescent="0.25">
      <c r="M495" s="508">
        <v>42854</v>
      </c>
      <c r="N495" s="510">
        <v>42854</v>
      </c>
      <c r="O495" s="511">
        <v>1470.0025021608412</v>
      </c>
      <c r="P495" s="326">
        <v>9.8388288157866413</v>
      </c>
    </row>
    <row r="496" spans="13:16" x14ac:dyDescent="0.25">
      <c r="M496" s="508">
        <v>42855</v>
      </c>
      <c r="N496" s="510">
        <v>42855</v>
      </c>
      <c r="O496" s="511">
        <v>1470.0025021608412</v>
      </c>
      <c r="P496" s="326">
        <v>9.8388288157866413</v>
      </c>
    </row>
    <row r="497" spans="13:16" x14ac:dyDescent="0.25">
      <c r="M497" s="508">
        <v>42856</v>
      </c>
      <c r="N497" s="510">
        <v>42856</v>
      </c>
      <c r="O497" s="511">
        <v>1470.0025021608412</v>
      </c>
      <c r="P497" s="326">
        <v>9.376796115937692</v>
      </c>
    </row>
    <row r="498" spans="13:16" x14ac:dyDescent="0.25">
      <c r="M498" s="508">
        <v>42857</v>
      </c>
      <c r="N498" s="510">
        <v>42857</v>
      </c>
      <c r="O498" s="511">
        <v>1679.2150271417304</v>
      </c>
      <c r="P498" s="326">
        <v>10.013606094629331</v>
      </c>
    </row>
    <row r="499" spans="13:16" x14ac:dyDescent="0.25">
      <c r="M499" s="508">
        <v>42858</v>
      </c>
      <c r="N499" s="510">
        <v>42858</v>
      </c>
      <c r="O499" s="511">
        <v>1638.9796426967043</v>
      </c>
      <c r="P499" s="326">
        <v>9.8911359207550511</v>
      </c>
    </row>
    <row r="500" spans="13:16" x14ac:dyDescent="0.25">
      <c r="M500" s="508">
        <v>42859</v>
      </c>
      <c r="N500" s="510">
        <v>42859</v>
      </c>
      <c r="O500" s="511">
        <v>1649.404430713608</v>
      </c>
      <c r="P500" s="326">
        <v>9.9228673337548958</v>
      </c>
    </row>
    <row r="501" spans="13:16" x14ac:dyDescent="0.25">
      <c r="M501" s="508">
        <v>42860</v>
      </c>
      <c r="N501" s="510">
        <v>42860</v>
      </c>
      <c r="O501" s="511">
        <v>1658.9569347249683</v>
      </c>
      <c r="P501" s="326">
        <v>9.9519436516114972</v>
      </c>
    </row>
    <row r="502" spans="13:16" x14ac:dyDescent="0.25">
      <c r="M502" s="508">
        <v>42861</v>
      </c>
      <c r="N502" s="510">
        <v>42861</v>
      </c>
      <c r="O502" s="511">
        <v>1658.9569347249683</v>
      </c>
      <c r="P502" s="326">
        <v>9.9519436516114972</v>
      </c>
    </row>
    <row r="503" spans="13:16" x14ac:dyDescent="0.25">
      <c r="M503" s="508">
        <v>42862</v>
      </c>
      <c r="N503" s="510">
        <v>42862</v>
      </c>
      <c r="O503" s="511">
        <v>1658.9569347249683</v>
      </c>
      <c r="P503" s="326">
        <v>9.9519436516114972</v>
      </c>
    </row>
    <row r="504" spans="13:16" x14ac:dyDescent="0.25">
      <c r="M504" s="508">
        <v>42863</v>
      </c>
      <c r="N504" s="510">
        <v>42863</v>
      </c>
      <c r="O504" s="511">
        <v>1611.1067671128226</v>
      </c>
      <c r="P504" s="326">
        <v>9.8062952769730032</v>
      </c>
    </row>
    <row r="505" spans="13:16" x14ac:dyDescent="0.25">
      <c r="M505" s="508">
        <v>42864</v>
      </c>
      <c r="N505" s="510">
        <v>42864</v>
      </c>
      <c r="O505" s="511">
        <v>1547.4772242398551</v>
      </c>
      <c r="P505" s="326">
        <v>9.6126169690189514</v>
      </c>
    </row>
    <row r="506" spans="13:16" x14ac:dyDescent="0.25">
      <c r="M506" s="508">
        <v>42865</v>
      </c>
      <c r="N506" s="510">
        <v>42865</v>
      </c>
      <c r="O506" s="511">
        <v>1412.6702133704412</v>
      </c>
      <c r="P506" s="326">
        <v>9.202285657702495</v>
      </c>
    </row>
    <row r="507" spans="13:16" x14ac:dyDescent="0.25">
      <c r="M507" s="508">
        <v>42866</v>
      </c>
      <c r="N507" s="510">
        <v>42866</v>
      </c>
      <c r="O507" s="511">
        <v>1510.4040551223557</v>
      </c>
      <c r="P507" s="326">
        <v>9.4997720806075012</v>
      </c>
    </row>
    <row r="508" spans="13:16" x14ac:dyDescent="0.25">
      <c r="M508" s="508">
        <v>42867</v>
      </c>
      <c r="N508" s="510">
        <v>42867</v>
      </c>
      <c r="O508" s="511">
        <v>1371.5686441907833</v>
      </c>
      <c r="P508" s="326">
        <v>9.0771789539050918</v>
      </c>
    </row>
    <row r="509" spans="13:16" x14ac:dyDescent="0.25">
      <c r="M509" s="508">
        <v>42868</v>
      </c>
      <c r="N509" s="510">
        <v>42868</v>
      </c>
      <c r="O509" s="511">
        <v>1371.5686441907833</v>
      </c>
      <c r="P509" s="326">
        <v>9.0771789539050918</v>
      </c>
    </row>
    <row r="510" spans="13:16" x14ac:dyDescent="0.25">
      <c r="M510" s="508">
        <v>42869</v>
      </c>
      <c r="N510" s="510">
        <v>42869</v>
      </c>
      <c r="O510" s="511">
        <v>1371.5686441907833</v>
      </c>
      <c r="P510" s="326">
        <v>9.0771789539050918</v>
      </c>
    </row>
    <row r="511" spans="13:16" x14ac:dyDescent="0.25">
      <c r="M511" s="508">
        <v>42870</v>
      </c>
      <c r="N511" s="510">
        <v>42870</v>
      </c>
      <c r="O511" s="511">
        <v>1339.8292908738338</v>
      </c>
      <c r="P511" s="326">
        <v>8.9805693608068804</v>
      </c>
    </row>
    <row r="512" spans="13:16" x14ac:dyDescent="0.25">
      <c r="M512" s="508">
        <v>42871</v>
      </c>
      <c r="N512" s="510">
        <v>42871</v>
      </c>
      <c r="O512" s="511">
        <v>1364.5387629664165</v>
      </c>
      <c r="P512" s="326">
        <v>9.0557811025426904</v>
      </c>
    </row>
    <row r="513" spans="13:16" x14ac:dyDescent="0.25">
      <c r="M513" s="508">
        <v>42872</v>
      </c>
      <c r="N513" s="510">
        <v>42872</v>
      </c>
      <c r="O513" s="511">
        <v>1046.4436412208945</v>
      </c>
      <c r="P513" s="326">
        <v>8.087549646423204</v>
      </c>
    </row>
    <row r="514" spans="13:16" x14ac:dyDescent="0.25">
      <c r="M514" s="508">
        <v>42873</v>
      </c>
      <c r="N514" s="510">
        <v>42873</v>
      </c>
      <c r="O514" s="511">
        <v>1056.0748034259359</v>
      </c>
      <c r="P514" s="326">
        <v>8.1168653874340642</v>
      </c>
    </row>
    <row r="515" spans="13:16" x14ac:dyDescent="0.25">
      <c r="M515" s="508">
        <v>42874</v>
      </c>
      <c r="N515" s="510">
        <v>42874</v>
      </c>
      <c r="O515" s="511">
        <v>1069.8598785302252</v>
      </c>
      <c r="P515" s="326">
        <v>8.1588249851408801</v>
      </c>
    </row>
    <row r="516" spans="13:16" x14ac:dyDescent="0.25">
      <c r="M516" s="508">
        <v>42875</v>
      </c>
      <c r="N516" s="510">
        <v>42875</v>
      </c>
      <c r="O516" s="511">
        <v>1069.8598785302252</v>
      </c>
      <c r="P516" s="326">
        <v>8.1588249851408801</v>
      </c>
    </row>
    <row r="517" spans="13:16" x14ac:dyDescent="0.25">
      <c r="M517" s="508">
        <v>42876</v>
      </c>
      <c r="N517" s="510">
        <v>42876</v>
      </c>
      <c r="O517" s="511">
        <v>1069.8598785302249</v>
      </c>
      <c r="P517" s="326">
        <v>8.1588249851408801</v>
      </c>
    </row>
    <row r="518" spans="13:16" x14ac:dyDescent="0.25">
      <c r="M518" s="508">
        <v>42877</v>
      </c>
      <c r="N518" s="510">
        <v>42877</v>
      </c>
      <c r="O518" s="511">
        <v>1082.0529116152525</v>
      </c>
      <c r="P518" s="326">
        <v>8.195938657660113</v>
      </c>
    </row>
    <row r="519" spans="13:16" x14ac:dyDescent="0.25">
      <c r="M519" s="508">
        <v>42878</v>
      </c>
      <c r="N519" s="510">
        <v>42878</v>
      </c>
      <c r="O519" s="511">
        <v>1044.0893717240749</v>
      </c>
      <c r="P519" s="326">
        <v>8.0803836208315651</v>
      </c>
    </row>
    <row r="520" spans="13:16" x14ac:dyDescent="0.25">
      <c r="M520" s="508">
        <v>42879</v>
      </c>
      <c r="N520" s="510">
        <v>42879</v>
      </c>
      <c r="O520" s="511">
        <v>815.85757063985659</v>
      </c>
      <c r="P520" s="326">
        <v>7.3856819608880615</v>
      </c>
    </row>
    <row r="521" spans="13:16" x14ac:dyDescent="0.25">
      <c r="M521" s="508">
        <v>42880</v>
      </c>
      <c r="N521" s="510">
        <v>42880</v>
      </c>
      <c r="O521" s="511">
        <v>798.18998356033205</v>
      </c>
      <c r="P521" s="326">
        <v>7.3319046081570418</v>
      </c>
    </row>
    <row r="522" spans="13:16" x14ac:dyDescent="0.25">
      <c r="M522" s="508">
        <v>42881</v>
      </c>
      <c r="N522" s="510">
        <v>42881</v>
      </c>
      <c r="O522" s="511">
        <v>767.51313823367889</v>
      </c>
      <c r="P522" s="326">
        <v>7.2385291220546808</v>
      </c>
    </row>
    <row r="523" spans="13:16" x14ac:dyDescent="0.25">
      <c r="M523" s="508">
        <v>42882</v>
      </c>
      <c r="N523" s="510">
        <v>42882</v>
      </c>
      <c r="O523" s="511">
        <v>767.51313823367889</v>
      </c>
      <c r="P523" s="326">
        <v>7.2385291220546808</v>
      </c>
    </row>
    <row r="524" spans="13:16" x14ac:dyDescent="0.25">
      <c r="M524" s="508">
        <v>42883</v>
      </c>
      <c r="N524" s="510">
        <v>42883</v>
      </c>
      <c r="O524" s="511">
        <v>767.51313823367889</v>
      </c>
      <c r="P524" s="326">
        <v>7.2385291220546808</v>
      </c>
    </row>
    <row r="525" spans="13:16" x14ac:dyDescent="0.25">
      <c r="M525" s="508">
        <v>42884</v>
      </c>
      <c r="N525" s="510">
        <v>42884</v>
      </c>
      <c r="O525" s="511">
        <v>800.47116605320866</v>
      </c>
      <c r="P525" s="326">
        <v>7.3388481684186146</v>
      </c>
    </row>
    <row r="526" spans="13:16" x14ac:dyDescent="0.25">
      <c r="M526" s="508">
        <v>42885</v>
      </c>
      <c r="N526" s="510">
        <v>42885</v>
      </c>
      <c r="O526" s="511">
        <v>893.71059973492368</v>
      </c>
      <c r="P526" s="326">
        <v>7.6226543209493816</v>
      </c>
    </row>
    <row r="527" spans="13:16" x14ac:dyDescent="0.25">
      <c r="M527" s="508">
        <v>42886</v>
      </c>
      <c r="N527" s="510">
        <v>42886</v>
      </c>
      <c r="O527" s="511">
        <v>607.49538904225392</v>
      </c>
      <c r="P527" s="326">
        <v>6.7514602935407853</v>
      </c>
    </row>
    <row r="528" spans="13:16" x14ac:dyDescent="0.25">
      <c r="M528" s="508">
        <v>42887</v>
      </c>
      <c r="N528" s="510">
        <v>42887</v>
      </c>
      <c r="O528" s="511">
        <v>681.26724074162667</v>
      </c>
      <c r="P528" s="326">
        <v>6.6813775952351566</v>
      </c>
    </row>
    <row r="529" spans="13:16" x14ac:dyDescent="0.25">
      <c r="M529" s="508">
        <v>42888</v>
      </c>
      <c r="N529" s="510">
        <v>42888</v>
      </c>
      <c r="O529" s="511">
        <v>682.93761333922237</v>
      </c>
      <c r="P529" s="326">
        <v>6.6864573315919777</v>
      </c>
    </row>
    <row r="530" spans="13:16" x14ac:dyDescent="0.25">
      <c r="M530" s="508">
        <v>42889</v>
      </c>
      <c r="N530" s="510">
        <v>42889</v>
      </c>
      <c r="O530" s="511">
        <v>682.93761333922237</v>
      </c>
      <c r="P530" s="326">
        <v>6.6864573315919777</v>
      </c>
    </row>
    <row r="531" spans="13:16" x14ac:dyDescent="0.25">
      <c r="M531" s="508">
        <v>42890</v>
      </c>
      <c r="N531" s="510">
        <v>42890</v>
      </c>
      <c r="O531" s="511">
        <v>682.93761333922248</v>
      </c>
      <c r="P531" s="326">
        <v>6.6864573315919777</v>
      </c>
    </row>
    <row r="532" spans="13:16" x14ac:dyDescent="0.25">
      <c r="M532" s="508">
        <v>42891</v>
      </c>
      <c r="N532" s="510">
        <v>42891</v>
      </c>
      <c r="O532" s="511">
        <v>682.96843933922241</v>
      </c>
      <c r="P532" s="326">
        <v>6.6865510759177402</v>
      </c>
    </row>
    <row r="533" spans="13:16" x14ac:dyDescent="0.25">
      <c r="M533" s="508">
        <v>42892</v>
      </c>
      <c r="N533" s="510">
        <v>42892</v>
      </c>
      <c r="O533" s="511">
        <v>605.12004823731877</v>
      </c>
      <c r="P533" s="326">
        <v>6.4498079066574618</v>
      </c>
    </row>
    <row r="534" spans="13:16" x14ac:dyDescent="0.25">
      <c r="M534" s="508">
        <v>42893</v>
      </c>
      <c r="N534" s="510">
        <v>42893</v>
      </c>
      <c r="O534" s="511">
        <v>617.99366727889765</v>
      </c>
      <c r="P534" s="326">
        <v>6.4889576094144958</v>
      </c>
    </row>
    <row r="535" spans="13:16" x14ac:dyDescent="0.25">
      <c r="M535" s="508">
        <v>42894</v>
      </c>
      <c r="N535" s="510">
        <v>42894</v>
      </c>
      <c r="O535" s="511">
        <v>749.24615566260491</v>
      </c>
      <c r="P535" s="326">
        <v>6.8881068998934998</v>
      </c>
    </row>
    <row r="536" spans="13:16" x14ac:dyDescent="0.25">
      <c r="M536" s="508">
        <v>42895</v>
      </c>
      <c r="N536" s="510">
        <v>42895</v>
      </c>
      <c r="O536" s="511">
        <v>732.53993865102325</v>
      </c>
      <c r="P536" s="326">
        <v>6.837301960887185</v>
      </c>
    </row>
    <row r="537" spans="13:16" x14ac:dyDescent="0.25">
      <c r="M537" s="508">
        <v>42896</v>
      </c>
      <c r="N537" s="510">
        <v>42896</v>
      </c>
      <c r="O537" s="511">
        <v>732.53993865102325</v>
      </c>
      <c r="P537" s="326">
        <v>6.837301960887185</v>
      </c>
    </row>
    <row r="538" spans="13:16" x14ac:dyDescent="0.25">
      <c r="M538" s="508">
        <v>42897</v>
      </c>
      <c r="N538" s="510">
        <v>42897</v>
      </c>
      <c r="O538" s="511">
        <v>732.53993865102348</v>
      </c>
      <c r="P538" s="326">
        <v>6.8373019608871859</v>
      </c>
    </row>
    <row r="539" spans="13:16" x14ac:dyDescent="0.25">
      <c r="M539" s="508">
        <v>42898</v>
      </c>
      <c r="N539" s="510">
        <v>42898</v>
      </c>
      <c r="O539" s="511">
        <v>591.26353019327303</v>
      </c>
      <c r="P539" s="326">
        <v>6.407669129603411</v>
      </c>
    </row>
    <row r="540" spans="13:16" x14ac:dyDescent="0.25">
      <c r="M540" s="508">
        <v>42899</v>
      </c>
      <c r="N540" s="510">
        <v>42899</v>
      </c>
      <c r="O540" s="511">
        <v>554.1704062336496</v>
      </c>
      <c r="P540" s="326">
        <v>6.2948659797930251</v>
      </c>
    </row>
    <row r="541" spans="13:16" x14ac:dyDescent="0.25">
      <c r="M541" s="508">
        <v>42900</v>
      </c>
      <c r="N541" s="510">
        <v>42900</v>
      </c>
      <c r="O541" s="511">
        <v>610.67017452211724</v>
      </c>
      <c r="P541" s="326">
        <v>6.4666862835623622</v>
      </c>
    </row>
    <row r="542" spans="13:16" x14ac:dyDescent="0.25">
      <c r="M542" s="508">
        <v>42901</v>
      </c>
      <c r="N542" s="510">
        <v>42901</v>
      </c>
      <c r="O542" s="511">
        <v>473.14627751125005</v>
      </c>
      <c r="P542" s="326">
        <v>6.0484651390205482</v>
      </c>
    </row>
    <row r="543" spans="13:16" x14ac:dyDescent="0.25">
      <c r="M543" s="508">
        <v>42902</v>
      </c>
      <c r="N543" s="510">
        <v>42902</v>
      </c>
      <c r="O543" s="511">
        <v>443.15189897346886</v>
      </c>
      <c r="P543" s="326">
        <v>5.9572498404830148</v>
      </c>
    </row>
    <row r="544" spans="13:16" x14ac:dyDescent="0.25">
      <c r="M544" s="508">
        <v>42903</v>
      </c>
      <c r="N544" s="510">
        <v>42903</v>
      </c>
      <c r="O544" s="511">
        <v>443.15189897346903</v>
      </c>
      <c r="P544" s="326">
        <v>5.9572498404830156</v>
      </c>
    </row>
    <row r="545" spans="13:16" x14ac:dyDescent="0.25">
      <c r="M545" s="508">
        <v>42904</v>
      </c>
      <c r="N545" s="510">
        <v>42904</v>
      </c>
      <c r="O545" s="511">
        <v>443.15189897346886</v>
      </c>
      <c r="P545" s="326">
        <v>5.9572498404830148</v>
      </c>
    </row>
    <row r="546" spans="13:16" x14ac:dyDescent="0.25">
      <c r="M546" s="508">
        <v>42905</v>
      </c>
      <c r="N546" s="510">
        <v>42905</v>
      </c>
      <c r="O546" s="511">
        <v>551.48640114911029</v>
      </c>
      <c r="P546" s="326">
        <v>6.2867037061605142</v>
      </c>
    </row>
    <row r="547" spans="13:16" x14ac:dyDescent="0.25">
      <c r="M547" s="508">
        <v>42906</v>
      </c>
      <c r="N547" s="510">
        <v>42906</v>
      </c>
      <c r="O547" s="511">
        <v>506.64309397005644</v>
      </c>
      <c r="P547" s="326">
        <v>6.1503316307532696</v>
      </c>
    </row>
    <row r="548" spans="13:16" x14ac:dyDescent="0.25">
      <c r="M548" s="508">
        <v>42907</v>
      </c>
      <c r="N548" s="510">
        <v>42907</v>
      </c>
      <c r="O548" s="511">
        <v>516.03793514271581</v>
      </c>
      <c r="P548" s="326">
        <v>6.1789020924215254</v>
      </c>
    </row>
    <row r="549" spans="13:16" x14ac:dyDescent="0.25">
      <c r="M549" s="508">
        <v>42908</v>
      </c>
      <c r="N549" s="510">
        <v>42908</v>
      </c>
      <c r="O549" s="511">
        <v>515.17622229208837</v>
      </c>
      <c r="P549" s="326">
        <v>6.176281554882312</v>
      </c>
    </row>
    <row r="550" spans="13:16" x14ac:dyDescent="0.25">
      <c r="M550" s="508">
        <v>42909</v>
      </c>
      <c r="N550" s="510">
        <v>42909</v>
      </c>
      <c r="O550" s="511">
        <v>520.53589632130775</v>
      </c>
      <c r="P550" s="326">
        <v>6.1925807512808415</v>
      </c>
    </row>
    <row r="551" spans="13:16" x14ac:dyDescent="0.25">
      <c r="M551" s="508">
        <v>42910</v>
      </c>
      <c r="N551" s="510">
        <v>42910</v>
      </c>
      <c r="O551" s="511">
        <v>520.53589632130775</v>
      </c>
      <c r="P551" s="326">
        <v>6.1925807512808415</v>
      </c>
    </row>
    <row r="552" spans="13:16" x14ac:dyDescent="0.25">
      <c r="M552" s="508">
        <v>42911</v>
      </c>
      <c r="N552" s="510">
        <v>42911</v>
      </c>
      <c r="O552" s="511">
        <v>520.53589632130775</v>
      </c>
      <c r="P552" s="326">
        <v>6.1925807512808415</v>
      </c>
    </row>
    <row r="553" spans="13:16" x14ac:dyDescent="0.25">
      <c r="M553" s="508">
        <v>42912</v>
      </c>
      <c r="N553" s="510">
        <v>42912</v>
      </c>
      <c r="O553" s="511">
        <v>454.6950943994176</v>
      </c>
      <c r="P553" s="326">
        <v>5.9923536188636444</v>
      </c>
    </row>
    <row r="554" spans="13:16" x14ac:dyDescent="0.25">
      <c r="M554" s="508">
        <v>42913</v>
      </c>
      <c r="N554" s="510">
        <v>42913</v>
      </c>
      <c r="O554" s="511">
        <v>488.65074973945138</v>
      </c>
      <c r="P554" s="326">
        <v>6.0956154762472687</v>
      </c>
    </row>
    <row r="555" spans="13:16" x14ac:dyDescent="0.25">
      <c r="M555" s="508">
        <v>42914</v>
      </c>
      <c r="N555" s="510">
        <v>42914</v>
      </c>
      <c r="O555" s="511">
        <v>495.97127539513008</v>
      </c>
      <c r="P555" s="326">
        <v>6.1178777789081922</v>
      </c>
    </row>
    <row r="556" spans="13:16" x14ac:dyDescent="0.25">
      <c r="M556" s="508">
        <v>42915</v>
      </c>
      <c r="N556" s="510">
        <v>42915</v>
      </c>
      <c r="O556" s="511">
        <v>507.6426874794796</v>
      </c>
      <c r="P556" s="326">
        <v>6.1533714743780799</v>
      </c>
    </row>
    <row r="557" spans="13:16" x14ac:dyDescent="0.25">
      <c r="M557" s="508">
        <v>42916</v>
      </c>
      <c r="N557" s="510">
        <v>42916</v>
      </c>
      <c r="O557" s="511">
        <v>395.83808315339866</v>
      </c>
      <c r="P557" s="326">
        <v>5.8133647511639808</v>
      </c>
    </row>
    <row r="558" spans="13:16" x14ac:dyDescent="0.25">
      <c r="M558" s="508">
        <v>42917</v>
      </c>
      <c r="N558" s="510">
        <v>42917</v>
      </c>
      <c r="O558" s="511">
        <v>395.83808315339854</v>
      </c>
      <c r="P558" s="326">
        <v>6.2391334082638776</v>
      </c>
    </row>
    <row r="559" spans="13:16" x14ac:dyDescent="0.25">
      <c r="M559" s="508">
        <v>42918</v>
      </c>
      <c r="N559" s="510">
        <v>42918</v>
      </c>
      <c r="O559" s="511">
        <v>395.83808315339877</v>
      </c>
      <c r="P559" s="326">
        <v>6.2391334082638776</v>
      </c>
    </row>
    <row r="560" spans="13:16" x14ac:dyDescent="0.25">
      <c r="M560" s="508">
        <v>42919</v>
      </c>
      <c r="N560" s="510">
        <v>42919</v>
      </c>
      <c r="O560" s="511">
        <v>524.9607751047098</v>
      </c>
      <c r="P560" s="326">
        <v>6.6313999104032044</v>
      </c>
    </row>
    <row r="561" spans="13:16" x14ac:dyDescent="0.25">
      <c r="M561" s="508">
        <v>42920</v>
      </c>
      <c r="N561" s="510">
        <v>42920</v>
      </c>
      <c r="O561" s="511">
        <v>470.99892793124371</v>
      </c>
      <c r="P561" s="326">
        <v>6.4674672606123043</v>
      </c>
    </row>
    <row r="562" spans="13:16" x14ac:dyDescent="0.25">
      <c r="M562" s="508">
        <v>42921</v>
      </c>
      <c r="N562" s="510">
        <v>42921</v>
      </c>
      <c r="O562" s="511">
        <v>526.73649313539204</v>
      </c>
      <c r="P562" s="326">
        <v>6.6367944285173728</v>
      </c>
    </row>
    <row r="563" spans="13:16" x14ac:dyDescent="0.25">
      <c r="M563" s="508">
        <v>42922</v>
      </c>
      <c r="N563" s="510">
        <v>42922</v>
      </c>
      <c r="O563" s="511">
        <v>391.4736149570814</v>
      </c>
      <c r="P563" s="326">
        <v>6.2258744322682924</v>
      </c>
    </row>
    <row r="564" spans="13:16" x14ac:dyDescent="0.25">
      <c r="M564" s="508">
        <v>42923</v>
      </c>
      <c r="N564" s="510">
        <v>42923</v>
      </c>
      <c r="O564" s="511">
        <v>498.00107686083663</v>
      </c>
      <c r="P564" s="326">
        <v>6.5494980667455183</v>
      </c>
    </row>
    <row r="565" spans="13:16" x14ac:dyDescent="0.25">
      <c r="M565" s="508">
        <v>42924</v>
      </c>
      <c r="N565" s="510">
        <v>42924</v>
      </c>
      <c r="O565" s="511">
        <v>498.00107686083697</v>
      </c>
      <c r="P565" s="326">
        <v>6.54949806674552</v>
      </c>
    </row>
    <row r="566" spans="13:16" x14ac:dyDescent="0.25">
      <c r="M566" s="508">
        <v>42925</v>
      </c>
      <c r="N566" s="510">
        <v>42925</v>
      </c>
      <c r="O566" s="511">
        <v>498.00107686083675</v>
      </c>
      <c r="P566" s="326">
        <v>6.5494980667455183</v>
      </c>
    </row>
    <row r="567" spans="13:16" x14ac:dyDescent="0.25">
      <c r="M567" s="508">
        <v>42926</v>
      </c>
      <c r="N567" s="510">
        <v>42926</v>
      </c>
      <c r="O567" s="511">
        <v>628.74416757777499</v>
      </c>
      <c r="P567" s="326">
        <v>6.9466872369787156</v>
      </c>
    </row>
    <row r="568" spans="13:16" x14ac:dyDescent="0.25">
      <c r="M568" s="508">
        <v>42927</v>
      </c>
      <c r="N568" s="510">
        <v>42927</v>
      </c>
      <c r="O568" s="511">
        <v>490.92204654186384</v>
      </c>
      <c r="P568" s="326">
        <v>6.5279924241679232</v>
      </c>
    </row>
    <row r="569" spans="13:16" x14ac:dyDescent="0.25">
      <c r="M569" s="508">
        <v>42928</v>
      </c>
      <c r="N569" s="510">
        <v>42928</v>
      </c>
      <c r="O569" s="511">
        <v>578.45745523502319</v>
      </c>
      <c r="P569" s="326">
        <v>6.7939194123873889</v>
      </c>
    </row>
    <row r="570" spans="13:16" x14ac:dyDescent="0.25">
      <c r="M570" s="508">
        <v>42929</v>
      </c>
      <c r="N570" s="510">
        <v>42929</v>
      </c>
      <c r="O570" s="511">
        <v>533.03511937803955</v>
      </c>
      <c r="P570" s="326">
        <v>6.6559292532886687</v>
      </c>
    </row>
    <row r="571" spans="13:16" x14ac:dyDescent="0.25">
      <c r="M571" s="508">
        <v>42930</v>
      </c>
      <c r="N571" s="510">
        <v>42930</v>
      </c>
      <c r="O571" s="511">
        <v>446.29334639791068</v>
      </c>
      <c r="P571" s="326">
        <v>6.39241327974384</v>
      </c>
    </row>
    <row r="572" spans="13:16" x14ac:dyDescent="0.25">
      <c r="M572" s="508">
        <v>42931</v>
      </c>
      <c r="N572" s="510">
        <v>42931</v>
      </c>
      <c r="O572" s="511">
        <v>446.77914316380077</v>
      </c>
      <c r="P572" s="326">
        <v>6.3938890993323758</v>
      </c>
    </row>
    <row r="573" spans="13:16" x14ac:dyDescent="0.25">
      <c r="M573" s="508">
        <v>42932</v>
      </c>
      <c r="N573" s="510">
        <v>42932</v>
      </c>
      <c r="O573" s="511">
        <v>446.77914316380077</v>
      </c>
      <c r="P573" s="326">
        <v>6.3938890993323758</v>
      </c>
    </row>
    <row r="574" spans="13:16" x14ac:dyDescent="0.25">
      <c r="M574" s="508">
        <v>42933</v>
      </c>
      <c r="N574" s="510">
        <v>42933</v>
      </c>
      <c r="O574" s="511">
        <v>542.29361468802506</v>
      </c>
      <c r="P574" s="326">
        <v>6.6840559714931702</v>
      </c>
    </row>
    <row r="575" spans="13:16" x14ac:dyDescent="0.25">
      <c r="M575" s="508">
        <v>42934</v>
      </c>
      <c r="N575" s="510">
        <v>42934</v>
      </c>
      <c r="O575" s="511">
        <v>426.20993236337512</v>
      </c>
      <c r="P575" s="326">
        <v>6.3314011489147077</v>
      </c>
    </row>
    <row r="576" spans="13:16" x14ac:dyDescent="0.25">
      <c r="M576" s="508">
        <v>42935</v>
      </c>
      <c r="N576" s="510">
        <v>42935</v>
      </c>
      <c r="O576" s="511">
        <v>465.92251894601253</v>
      </c>
      <c r="P576" s="326">
        <v>6.4520454539106904</v>
      </c>
    </row>
    <row r="577" spans="13:16" x14ac:dyDescent="0.25">
      <c r="M577" s="508">
        <v>42936</v>
      </c>
      <c r="N577" s="510">
        <v>42936</v>
      </c>
      <c r="O577" s="511">
        <v>394.46489223877859</v>
      </c>
      <c r="P577" s="326">
        <v>6.2349617418533718</v>
      </c>
    </row>
    <row r="578" spans="13:16" x14ac:dyDescent="0.25">
      <c r="M578" s="508">
        <v>42937</v>
      </c>
      <c r="N578" s="510">
        <v>42937</v>
      </c>
      <c r="O578" s="511">
        <v>338.23030664189076</v>
      </c>
      <c r="P578" s="326">
        <v>6.0641246576972909</v>
      </c>
    </row>
    <row r="579" spans="13:16" x14ac:dyDescent="0.25">
      <c r="M579" s="508">
        <v>42938</v>
      </c>
      <c r="N579" s="510">
        <v>42938</v>
      </c>
      <c r="O579" s="511">
        <v>338.23030664189076</v>
      </c>
      <c r="P579" s="326">
        <v>6.0641246576972909</v>
      </c>
    </row>
    <row r="580" spans="13:16" x14ac:dyDescent="0.25">
      <c r="M580" s="508">
        <v>42939</v>
      </c>
      <c r="N580" s="510">
        <v>42939</v>
      </c>
      <c r="O580" s="511">
        <v>338.23030664189082</v>
      </c>
      <c r="P580" s="326">
        <v>6.0641246576972909</v>
      </c>
    </row>
    <row r="581" spans="13:16" x14ac:dyDescent="0.25">
      <c r="M581" s="508">
        <v>42940</v>
      </c>
      <c r="N581" s="510">
        <v>42940</v>
      </c>
      <c r="O581" s="511">
        <v>337.55681044079165</v>
      </c>
      <c r="P581" s="326">
        <v>6.0620786191968783</v>
      </c>
    </row>
    <row r="582" spans="13:16" x14ac:dyDescent="0.25">
      <c r="M582" s="508">
        <v>42941</v>
      </c>
      <c r="N582" s="510">
        <v>42941</v>
      </c>
      <c r="O582" s="511">
        <v>323.75572061497246</v>
      </c>
      <c r="P582" s="326">
        <v>6.0201517885997742</v>
      </c>
    </row>
    <row r="583" spans="13:16" x14ac:dyDescent="0.25">
      <c r="M583" s="508">
        <v>42942</v>
      </c>
      <c r="N583" s="510">
        <v>42942</v>
      </c>
      <c r="O583" s="511">
        <v>240.33500021226007</v>
      </c>
      <c r="P583" s="326">
        <v>5.766724960953912</v>
      </c>
    </row>
    <row r="584" spans="13:16" x14ac:dyDescent="0.25">
      <c r="M584" s="508">
        <v>42943</v>
      </c>
      <c r="N584" s="510">
        <v>42943</v>
      </c>
      <c r="O584" s="511">
        <v>246.90598865447987</v>
      </c>
      <c r="P584" s="326">
        <v>5.7866872047150579</v>
      </c>
    </row>
    <row r="585" spans="13:16" x14ac:dyDescent="0.25">
      <c r="M585" s="508">
        <v>42944</v>
      </c>
      <c r="N585" s="510">
        <v>42944</v>
      </c>
      <c r="O585" s="511">
        <v>376.71370726865251</v>
      </c>
      <c r="P585" s="326">
        <v>6.1810347741621685</v>
      </c>
    </row>
    <row r="586" spans="13:16" x14ac:dyDescent="0.25">
      <c r="M586" s="508">
        <v>42945</v>
      </c>
      <c r="N586" s="510">
        <v>42945</v>
      </c>
      <c r="O586" s="511">
        <v>376.71370726865251</v>
      </c>
      <c r="P586" s="326">
        <v>6.1810347741621685</v>
      </c>
    </row>
    <row r="587" spans="13:16" x14ac:dyDescent="0.25">
      <c r="M587" s="508">
        <v>42946</v>
      </c>
      <c r="N587" s="510">
        <v>42946</v>
      </c>
      <c r="O587" s="511">
        <v>376.71370726865263</v>
      </c>
      <c r="P587" s="326">
        <v>6.1810347741621685</v>
      </c>
    </row>
    <row r="588" spans="13:16" x14ac:dyDescent="0.25">
      <c r="M588" s="508">
        <v>42947</v>
      </c>
      <c r="N588" s="510">
        <v>42947</v>
      </c>
      <c r="O588" s="511">
        <v>59.003153002462497</v>
      </c>
      <c r="P588" s="326">
        <v>5.2158503752670562</v>
      </c>
    </row>
    <row r="589" spans="13:16" x14ac:dyDescent="0.25">
      <c r="M589" s="508">
        <v>42948</v>
      </c>
      <c r="N589" s="510">
        <v>42948</v>
      </c>
      <c r="O589" s="511">
        <v>411.27961715731379</v>
      </c>
      <c r="P589" s="326">
        <v>6.0839501859422445</v>
      </c>
    </row>
    <row r="590" spans="13:16" x14ac:dyDescent="0.25">
      <c r="M590" s="508">
        <v>42949</v>
      </c>
      <c r="N590" s="510">
        <v>42949</v>
      </c>
      <c r="O590" s="511">
        <v>377.05010262816114</v>
      </c>
      <c r="P590" s="326">
        <v>5.9810336635654231</v>
      </c>
    </row>
    <row r="591" spans="13:16" x14ac:dyDescent="0.25">
      <c r="M591" s="508">
        <v>42950</v>
      </c>
      <c r="N591" s="510">
        <v>42950</v>
      </c>
      <c r="O591" s="511">
        <v>160.72088167199766</v>
      </c>
      <c r="P591" s="326">
        <v>5.3306051834789354</v>
      </c>
    </row>
    <row r="592" spans="13:16" x14ac:dyDescent="0.25">
      <c r="M592" s="508">
        <v>42951</v>
      </c>
      <c r="N592" s="510">
        <v>42951</v>
      </c>
      <c r="O592" s="511">
        <v>298.63478418887206</v>
      </c>
      <c r="P592" s="326">
        <v>5.7452654388081221</v>
      </c>
    </row>
    <row r="593" spans="13:16" x14ac:dyDescent="0.25">
      <c r="M593" s="508">
        <v>42952</v>
      </c>
      <c r="N593" s="510">
        <v>42952</v>
      </c>
      <c r="O593" s="511">
        <v>298.634784188872</v>
      </c>
      <c r="P593" s="326">
        <v>5.7452654388081212</v>
      </c>
    </row>
    <row r="594" spans="13:16" x14ac:dyDescent="0.25">
      <c r="M594" s="508">
        <v>42953</v>
      </c>
      <c r="N594" s="510">
        <v>42953</v>
      </c>
      <c r="O594" s="511">
        <v>298.634784188872</v>
      </c>
      <c r="P594" s="326">
        <v>5.7452654388081212</v>
      </c>
    </row>
    <row r="595" spans="13:16" x14ac:dyDescent="0.25">
      <c r="M595" s="508">
        <v>42954</v>
      </c>
      <c r="N595" s="510">
        <v>42954</v>
      </c>
      <c r="O595" s="511">
        <v>194.80684373815851</v>
      </c>
      <c r="P595" s="326">
        <v>5.4330900923645054</v>
      </c>
    </row>
    <row r="596" spans="13:16" x14ac:dyDescent="0.25">
      <c r="M596" s="508">
        <v>42955</v>
      </c>
      <c r="N596" s="510">
        <v>42955</v>
      </c>
      <c r="O596" s="511">
        <v>144.44548374322733</v>
      </c>
      <c r="P596" s="326">
        <v>5.2816705906817925</v>
      </c>
    </row>
    <row r="597" spans="13:16" x14ac:dyDescent="0.25">
      <c r="M597" s="508">
        <v>42956</v>
      </c>
      <c r="N597" s="510">
        <v>42956</v>
      </c>
      <c r="O597" s="511">
        <v>154.22211027546572</v>
      </c>
      <c r="P597" s="326">
        <v>5.3110655855309892</v>
      </c>
    </row>
    <row r="598" spans="13:16" x14ac:dyDescent="0.25">
      <c r="M598" s="508">
        <v>42957</v>
      </c>
      <c r="N598" s="510">
        <v>42957</v>
      </c>
      <c r="O598" s="511">
        <v>232.82258341265913</v>
      </c>
      <c r="P598" s="326">
        <v>5.5473905075675889</v>
      </c>
    </row>
    <row r="599" spans="13:16" x14ac:dyDescent="0.25">
      <c r="M599" s="508">
        <v>42958</v>
      </c>
      <c r="N599" s="510">
        <v>42958</v>
      </c>
      <c r="O599" s="511">
        <v>217.03203726420065</v>
      </c>
      <c r="P599" s="326">
        <v>5.4999136993690394</v>
      </c>
    </row>
    <row r="600" spans="13:16" x14ac:dyDescent="0.25">
      <c r="M600" s="508">
        <v>42959</v>
      </c>
      <c r="N600" s="510">
        <v>42959</v>
      </c>
      <c r="O600" s="511">
        <v>217.03203726420065</v>
      </c>
      <c r="P600" s="326">
        <v>5.4999136993690394</v>
      </c>
    </row>
    <row r="601" spans="13:16" x14ac:dyDescent="0.25">
      <c r="M601" s="508">
        <v>42960</v>
      </c>
      <c r="N601" s="510">
        <v>42960</v>
      </c>
      <c r="O601" s="511">
        <v>217.03203726420065</v>
      </c>
      <c r="P601" s="326">
        <v>5.4999136993690394</v>
      </c>
    </row>
    <row r="602" spans="13:16" x14ac:dyDescent="0.25">
      <c r="M602" s="508">
        <v>42961</v>
      </c>
      <c r="N602" s="510">
        <v>42961</v>
      </c>
      <c r="O602" s="511">
        <v>252.51329256029166</v>
      </c>
      <c r="P602" s="326">
        <v>5.6065937810140127</v>
      </c>
    </row>
    <row r="603" spans="13:16" x14ac:dyDescent="0.25">
      <c r="M603" s="508">
        <v>42962</v>
      </c>
      <c r="N603" s="510">
        <v>42962</v>
      </c>
      <c r="O603" s="511">
        <v>118.05856554470796</v>
      </c>
      <c r="P603" s="326">
        <v>5.2023340913306155</v>
      </c>
    </row>
    <row r="604" spans="13:16" x14ac:dyDescent="0.25">
      <c r="M604" s="508">
        <v>42963</v>
      </c>
      <c r="N604" s="510">
        <v>42963</v>
      </c>
      <c r="O604" s="511">
        <v>60.968894297748143</v>
      </c>
      <c r="P604" s="326">
        <v>5.0306848433294782</v>
      </c>
    </row>
    <row r="605" spans="13:16" x14ac:dyDescent="0.25">
      <c r="M605" s="508">
        <v>42964</v>
      </c>
      <c r="N605" s="510">
        <v>42964</v>
      </c>
      <c r="O605" s="511">
        <v>146.97924466587557</v>
      </c>
      <c r="P605" s="326">
        <v>5.2892887490541867</v>
      </c>
    </row>
    <row r="606" spans="13:16" x14ac:dyDescent="0.25">
      <c r="M606" s="508">
        <v>42965</v>
      </c>
      <c r="N606" s="510">
        <v>42965</v>
      </c>
      <c r="O606" s="511">
        <v>228.65978142257219</v>
      </c>
      <c r="P606" s="326">
        <v>5.5348743760928585</v>
      </c>
    </row>
    <row r="607" spans="13:16" x14ac:dyDescent="0.25">
      <c r="M607" s="508">
        <v>42966</v>
      </c>
      <c r="N607" s="510">
        <v>42966</v>
      </c>
      <c r="O607" s="511">
        <v>228.65978142257219</v>
      </c>
      <c r="P607" s="326">
        <v>5.5348743760928585</v>
      </c>
    </row>
    <row r="608" spans="13:16" x14ac:dyDescent="0.25">
      <c r="M608" s="508">
        <v>42967</v>
      </c>
      <c r="N608" s="510">
        <v>42967</v>
      </c>
      <c r="O608" s="511">
        <v>228.65978142257208</v>
      </c>
      <c r="P608" s="326">
        <v>5.5348743760928576</v>
      </c>
    </row>
    <row r="609" spans="13:16" x14ac:dyDescent="0.25">
      <c r="M609" s="508">
        <v>42968</v>
      </c>
      <c r="N609" s="510">
        <v>42968</v>
      </c>
      <c r="O609" s="511">
        <v>176.79269095546053</v>
      </c>
      <c r="P609" s="326">
        <v>5.3789276543789759</v>
      </c>
    </row>
    <row r="610" spans="13:16" x14ac:dyDescent="0.25">
      <c r="M610" s="508">
        <v>42969</v>
      </c>
      <c r="N610" s="510">
        <v>42969</v>
      </c>
      <c r="O610" s="511">
        <v>170.83491197086781</v>
      </c>
      <c r="P610" s="326">
        <v>5.3610146368378775</v>
      </c>
    </row>
    <row r="611" spans="13:16" x14ac:dyDescent="0.25">
      <c r="M611" s="508">
        <v>42970</v>
      </c>
      <c r="N611" s="510">
        <v>42970</v>
      </c>
      <c r="O611" s="511">
        <v>194.32317881631781</v>
      </c>
      <c r="P611" s="326">
        <v>5.4316358762461574</v>
      </c>
    </row>
    <row r="612" spans="13:16" x14ac:dyDescent="0.25">
      <c r="M612" s="508">
        <v>42971</v>
      </c>
      <c r="N612" s="510">
        <v>42971</v>
      </c>
      <c r="O612" s="511">
        <v>167.38179770493414</v>
      </c>
      <c r="P612" s="326">
        <v>5.3506322952677969</v>
      </c>
    </row>
    <row r="613" spans="13:16" x14ac:dyDescent="0.25">
      <c r="M613" s="508">
        <v>42972</v>
      </c>
      <c r="N613" s="510">
        <v>42972</v>
      </c>
      <c r="O613" s="511">
        <v>103.85052458915742</v>
      </c>
      <c r="P613" s="326">
        <v>5.1596153386679875</v>
      </c>
    </row>
    <row r="614" spans="13:16" x14ac:dyDescent="0.25">
      <c r="M614" s="508">
        <v>42973</v>
      </c>
      <c r="N614" s="510">
        <v>42973</v>
      </c>
      <c r="O614" s="511">
        <v>103.85052458915753</v>
      </c>
      <c r="P614" s="326">
        <v>5.1596153386679875</v>
      </c>
    </row>
    <row r="615" spans="13:16" x14ac:dyDescent="0.25">
      <c r="M615" s="508">
        <v>42974</v>
      </c>
      <c r="N615" s="510">
        <v>42974</v>
      </c>
      <c r="O615" s="511">
        <v>103.85052458915767</v>
      </c>
      <c r="P615" s="326">
        <v>5.1596153386679884</v>
      </c>
    </row>
    <row r="616" spans="13:16" x14ac:dyDescent="0.25">
      <c r="M616" s="508">
        <v>42975</v>
      </c>
      <c r="N616" s="510">
        <v>42975</v>
      </c>
      <c r="O616" s="511">
        <v>110.92157514796752</v>
      </c>
      <c r="P616" s="326">
        <v>5.180875585652899</v>
      </c>
    </row>
    <row r="617" spans="13:16" x14ac:dyDescent="0.25">
      <c r="M617" s="508">
        <v>42976</v>
      </c>
      <c r="N617" s="510">
        <v>42976</v>
      </c>
      <c r="O617" s="511">
        <v>223.63524318728355</v>
      </c>
      <c r="P617" s="326">
        <v>5.5197672964617732</v>
      </c>
    </row>
    <row r="618" spans="13:16" x14ac:dyDescent="0.25">
      <c r="M618" s="508">
        <v>42977</v>
      </c>
      <c r="N618" s="510">
        <v>42977</v>
      </c>
      <c r="O618" s="511">
        <v>81.77828348411812</v>
      </c>
      <c r="P618" s="326">
        <v>5.0932516076352661</v>
      </c>
    </row>
    <row r="619" spans="13:16" x14ac:dyDescent="0.25">
      <c r="M619" s="508">
        <v>42978</v>
      </c>
      <c r="N619" s="510">
        <v>42978</v>
      </c>
      <c r="O619" s="511">
        <v>63.919419252039688</v>
      </c>
      <c r="P619" s="326">
        <v>5.039556069569719</v>
      </c>
    </row>
    <row r="620" spans="13:16" x14ac:dyDescent="0.25">
      <c r="M620" s="508">
        <v>42979</v>
      </c>
      <c r="N620" s="510">
        <v>42979</v>
      </c>
      <c r="O620" s="511">
        <v>233.00331677426288</v>
      </c>
      <c r="P620" s="326">
        <v>5.5479339113905635</v>
      </c>
    </row>
    <row r="621" spans="13:16" x14ac:dyDescent="0.25">
      <c r="M621" s="508">
        <v>42980</v>
      </c>
      <c r="N621" s="510">
        <v>42980</v>
      </c>
      <c r="O621" s="511">
        <v>233.00331677426271</v>
      </c>
      <c r="P621" s="326">
        <v>5.5479339113905635</v>
      </c>
    </row>
    <row r="622" spans="13:16" x14ac:dyDescent="0.25">
      <c r="M622" s="508">
        <v>42981</v>
      </c>
      <c r="N622" s="510">
        <v>42981</v>
      </c>
      <c r="O622" s="511">
        <v>233.00331677426288</v>
      </c>
      <c r="P622" s="326">
        <v>5.5479339113905635</v>
      </c>
    </row>
    <row r="623" spans="13:16" x14ac:dyDescent="0.25">
      <c r="M623" s="508">
        <v>42982</v>
      </c>
      <c r="N623" s="510">
        <v>42982</v>
      </c>
      <c r="O623" s="511">
        <v>260.44704367389829</v>
      </c>
      <c r="P623" s="326">
        <v>5.6304478755066532</v>
      </c>
    </row>
    <row r="624" spans="13:16" x14ac:dyDescent="0.25">
      <c r="M624" s="508">
        <v>42983</v>
      </c>
      <c r="N624" s="510">
        <v>42983</v>
      </c>
      <c r="O624" s="511">
        <v>211.61712820759664</v>
      </c>
      <c r="P624" s="326">
        <v>5.4836329072877543</v>
      </c>
    </row>
    <row r="625" spans="13:16" x14ac:dyDescent="0.25">
      <c r="M625" s="508">
        <v>42984</v>
      </c>
      <c r="N625" s="510">
        <v>42984</v>
      </c>
      <c r="O625" s="511">
        <v>214.0132825011373</v>
      </c>
      <c r="P625" s="326">
        <v>5.4908373292715797</v>
      </c>
    </row>
    <row r="626" spans="13:16" x14ac:dyDescent="0.25">
      <c r="M626" s="508">
        <v>42985</v>
      </c>
      <c r="N626" s="510">
        <v>42985</v>
      </c>
      <c r="O626" s="511">
        <v>216.47329026212282</v>
      </c>
      <c r="P626" s="326">
        <v>5.4982337369409029</v>
      </c>
    </row>
    <row r="627" spans="13:16" x14ac:dyDescent="0.25">
      <c r="M627" s="508">
        <v>42986</v>
      </c>
      <c r="N627" s="510">
        <v>42986</v>
      </c>
      <c r="O627" s="511">
        <v>262.20286234442676</v>
      </c>
      <c r="P627" s="326">
        <v>5.6357270257949574</v>
      </c>
    </row>
    <row r="628" spans="13:16" x14ac:dyDescent="0.25">
      <c r="M628" s="508">
        <v>42987</v>
      </c>
      <c r="N628" s="510">
        <v>42987</v>
      </c>
      <c r="O628" s="511">
        <v>262.20286234442676</v>
      </c>
      <c r="P628" s="326">
        <v>5.6357270257949574</v>
      </c>
    </row>
    <row r="629" spans="13:16" x14ac:dyDescent="0.25">
      <c r="M629" s="508">
        <v>42988</v>
      </c>
      <c r="N629" s="510">
        <v>42988</v>
      </c>
      <c r="O629" s="511">
        <v>262.20286234442682</v>
      </c>
      <c r="P629" s="326">
        <v>5.6357270257949583</v>
      </c>
    </row>
    <row r="630" spans="13:16" x14ac:dyDescent="0.25">
      <c r="M630" s="508">
        <v>42989</v>
      </c>
      <c r="N630" s="510">
        <v>42989</v>
      </c>
      <c r="O630" s="511">
        <v>359.20235485898985</v>
      </c>
      <c r="P630" s="326">
        <v>5.9273715489275611</v>
      </c>
    </row>
    <row r="631" spans="13:16" x14ac:dyDescent="0.25">
      <c r="M631" s="508">
        <v>42990</v>
      </c>
      <c r="N631" s="510">
        <v>42990</v>
      </c>
      <c r="O631" s="511">
        <v>314.47441771838515</v>
      </c>
      <c r="P631" s="326">
        <v>5.7928898360864522</v>
      </c>
    </row>
    <row r="632" spans="13:16" x14ac:dyDescent="0.25">
      <c r="M632" s="508">
        <v>42991</v>
      </c>
      <c r="N632" s="510">
        <v>42991</v>
      </c>
      <c r="O632" s="511">
        <v>337.46969550658582</v>
      </c>
      <c r="P632" s="326">
        <v>5.8620288248686325</v>
      </c>
    </row>
    <row r="633" spans="13:16" x14ac:dyDescent="0.25">
      <c r="M633" s="508">
        <v>42992</v>
      </c>
      <c r="N633" s="510">
        <v>42992</v>
      </c>
      <c r="O633" s="511">
        <v>397.90797547983652</v>
      </c>
      <c r="P633" s="326">
        <v>6.0437462017828176</v>
      </c>
    </row>
    <row r="634" spans="13:16" x14ac:dyDescent="0.25">
      <c r="M634" s="508">
        <v>42993</v>
      </c>
      <c r="N634" s="510">
        <v>42993</v>
      </c>
      <c r="O634" s="511">
        <v>476.72735604222743</v>
      </c>
      <c r="P634" s="326">
        <v>6.2807293040838363</v>
      </c>
    </row>
    <row r="635" spans="13:16" x14ac:dyDescent="0.25">
      <c r="M635" s="508">
        <v>42994</v>
      </c>
      <c r="N635" s="510">
        <v>42994</v>
      </c>
      <c r="O635" s="511">
        <v>476.72735604222743</v>
      </c>
      <c r="P635" s="326">
        <v>6.2807293040838363</v>
      </c>
    </row>
    <row r="636" spans="13:16" x14ac:dyDescent="0.25">
      <c r="M636" s="508">
        <v>42995</v>
      </c>
      <c r="N636" s="510">
        <v>42995</v>
      </c>
      <c r="O636" s="511">
        <v>476.72735604222743</v>
      </c>
      <c r="P636" s="326">
        <v>6.2807293040838363</v>
      </c>
    </row>
    <row r="637" spans="13:16" x14ac:dyDescent="0.25">
      <c r="M637" s="508">
        <v>42996</v>
      </c>
      <c r="N637" s="510">
        <v>42996</v>
      </c>
      <c r="O637" s="511">
        <v>504.40311115215428</v>
      </c>
      <c r="P637" s="326">
        <v>6.3639408982079777</v>
      </c>
    </row>
    <row r="638" spans="13:16" x14ac:dyDescent="0.25">
      <c r="M638" s="508">
        <v>42997</v>
      </c>
      <c r="N638" s="510">
        <v>42997</v>
      </c>
      <c r="O638" s="511">
        <v>545.3579603339482</v>
      </c>
      <c r="P638" s="326">
        <v>6.4870782172800192</v>
      </c>
    </row>
    <row r="639" spans="13:16" x14ac:dyDescent="0.25">
      <c r="M639" s="508">
        <v>42998</v>
      </c>
      <c r="N639" s="510">
        <v>42998</v>
      </c>
      <c r="O639" s="511">
        <v>735.38861043452982</v>
      </c>
      <c r="P639" s="326">
        <v>7.0584358284638311</v>
      </c>
    </row>
    <row r="640" spans="13:16" x14ac:dyDescent="0.25">
      <c r="M640" s="508">
        <v>42999</v>
      </c>
      <c r="N640" s="510">
        <v>42999</v>
      </c>
      <c r="O640" s="511">
        <v>805.47792438961608</v>
      </c>
      <c r="P640" s="326">
        <v>7.269170586092109</v>
      </c>
    </row>
    <row r="641" spans="13:16" x14ac:dyDescent="0.25">
      <c r="M641" s="508">
        <v>43000</v>
      </c>
      <c r="N641" s="510">
        <v>43000</v>
      </c>
      <c r="O641" s="511">
        <v>862.59028340295424</v>
      </c>
      <c r="P641" s="326">
        <v>7.4408880484996818</v>
      </c>
    </row>
    <row r="642" spans="13:16" x14ac:dyDescent="0.25">
      <c r="M642" s="508">
        <v>43001</v>
      </c>
      <c r="N642" s="510">
        <v>43001</v>
      </c>
      <c r="O642" s="511">
        <v>862.59028340295424</v>
      </c>
      <c r="P642" s="326">
        <v>7.4408880484996818</v>
      </c>
    </row>
    <row r="643" spans="13:16" x14ac:dyDescent="0.25">
      <c r="M643" s="508">
        <v>43002</v>
      </c>
      <c r="N643" s="510">
        <v>43002</v>
      </c>
      <c r="O643" s="511">
        <v>862.59028340295424</v>
      </c>
      <c r="P643" s="326">
        <v>7.4408880484996818</v>
      </c>
    </row>
    <row r="644" spans="13:16" x14ac:dyDescent="0.25">
      <c r="M644" s="508">
        <v>43003</v>
      </c>
      <c r="N644" s="510">
        <v>43003</v>
      </c>
      <c r="O644" s="511">
        <v>909.52770879910702</v>
      </c>
      <c r="P644" s="326">
        <v>7.5820129419590776</v>
      </c>
    </row>
    <row r="645" spans="13:16" x14ac:dyDescent="0.25">
      <c r="M645" s="508">
        <v>43004</v>
      </c>
      <c r="N645" s="510">
        <v>43004</v>
      </c>
      <c r="O645" s="511">
        <v>792.95426342712847</v>
      </c>
      <c r="P645" s="326">
        <v>7.231516191882462</v>
      </c>
    </row>
    <row r="646" spans="13:16" x14ac:dyDescent="0.25">
      <c r="M646" s="508">
        <v>43005</v>
      </c>
      <c r="N646" s="510">
        <v>43005</v>
      </c>
      <c r="O646" s="511">
        <v>803.52918234360982</v>
      </c>
      <c r="P646" s="326">
        <v>7.2633113807500758</v>
      </c>
    </row>
    <row r="647" spans="13:16" x14ac:dyDescent="0.25">
      <c r="M647" s="508">
        <v>43006</v>
      </c>
      <c r="N647" s="510">
        <v>43006</v>
      </c>
      <c r="O647" s="511">
        <v>820.25452484350774</v>
      </c>
      <c r="P647" s="326">
        <v>7.3135988040258182</v>
      </c>
    </row>
    <row r="648" spans="13:16" x14ac:dyDescent="0.25">
      <c r="M648" s="508">
        <v>43007</v>
      </c>
      <c r="N648" s="510">
        <v>43007</v>
      </c>
      <c r="O648" s="511">
        <v>749.7393508316519</v>
      </c>
      <c r="P648" s="326">
        <v>7.1015836298720716</v>
      </c>
    </row>
    <row r="649" spans="13:16" x14ac:dyDescent="0.25">
      <c r="M649" s="508">
        <v>43008</v>
      </c>
      <c r="N649" s="510">
        <v>43008</v>
      </c>
      <c r="O649" s="511">
        <v>749.7393508316519</v>
      </c>
      <c r="P649" s="326">
        <v>7.1015836298720716</v>
      </c>
    </row>
    <row r="650" spans="13:16" x14ac:dyDescent="0.25">
      <c r="M650" s="508"/>
      <c r="N650" s="510"/>
      <c r="O650" s="511"/>
    </row>
    <row r="651" spans="13:16" x14ac:dyDescent="0.25">
      <c r="M651" s="508"/>
      <c r="N651" s="510"/>
      <c r="O651" s="511"/>
    </row>
    <row r="652" spans="13:16" x14ac:dyDescent="0.25">
      <c r="M652" s="508"/>
      <c r="N652" s="510"/>
      <c r="O652" s="511"/>
    </row>
    <row r="653" spans="13:16" x14ac:dyDescent="0.25">
      <c r="M653" s="508"/>
      <c r="N653" s="510"/>
      <c r="O653" s="511"/>
    </row>
    <row r="654" spans="13:16" x14ac:dyDescent="0.25">
      <c r="M654" s="508"/>
      <c r="N654" s="510"/>
      <c r="O654" s="511"/>
    </row>
    <row r="655" spans="13:16" x14ac:dyDescent="0.25">
      <c r="M655" s="508"/>
      <c r="N655" s="510"/>
      <c r="O655" s="511"/>
    </row>
    <row r="656" spans="13:16" x14ac:dyDescent="0.25">
      <c r="M656" s="508"/>
      <c r="N656" s="510"/>
      <c r="O656" s="511"/>
    </row>
    <row r="657" spans="13:15" x14ac:dyDescent="0.25">
      <c r="M657" s="508"/>
      <c r="N657" s="510"/>
      <c r="O657" s="511"/>
    </row>
    <row r="658" spans="13:15" x14ac:dyDescent="0.25">
      <c r="M658" s="508"/>
      <c r="N658" s="510"/>
      <c r="O658" s="511"/>
    </row>
    <row r="659" spans="13:15" x14ac:dyDescent="0.25">
      <c r="M659" s="508"/>
      <c r="N659" s="510"/>
      <c r="O659" s="511"/>
    </row>
    <row r="660" spans="13:15" x14ac:dyDescent="0.25">
      <c r="M660" s="508"/>
      <c r="N660" s="510"/>
      <c r="O660" s="511"/>
    </row>
    <row r="661" spans="13:15" x14ac:dyDescent="0.25">
      <c r="M661" s="508"/>
      <c r="N661" s="510"/>
      <c r="O661" s="511"/>
    </row>
    <row r="662" spans="13:15" x14ac:dyDescent="0.25">
      <c r="M662" s="508"/>
      <c r="N662" s="510"/>
      <c r="O662" s="511"/>
    </row>
    <row r="663" spans="13:15" x14ac:dyDescent="0.25">
      <c r="M663" s="508"/>
      <c r="N663" s="510"/>
      <c r="O663" s="511"/>
    </row>
    <row r="664" spans="13:15" x14ac:dyDescent="0.25">
      <c r="M664" s="508"/>
      <c r="N664" s="510"/>
      <c r="O664" s="511"/>
    </row>
    <row r="665" spans="13:15" x14ac:dyDescent="0.25">
      <c r="M665" s="508"/>
      <c r="N665" s="510"/>
      <c r="O665" s="511"/>
    </row>
    <row r="666" spans="13:15" x14ac:dyDescent="0.25">
      <c r="M666" s="508"/>
      <c r="N666" s="510"/>
      <c r="O666" s="511"/>
    </row>
    <row r="667" spans="13:15" x14ac:dyDescent="0.25">
      <c r="M667" s="508"/>
      <c r="N667" s="510"/>
      <c r="O667" s="511"/>
    </row>
    <row r="668" spans="13:15" x14ac:dyDescent="0.25">
      <c r="M668" s="508"/>
      <c r="N668" s="510"/>
      <c r="O668" s="511"/>
    </row>
    <row r="669" spans="13:15" x14ac:dyDescent="0.25">
      <c r="M669" s="508"/>
      <c r="N669" s="510"/>
      <c r="O669" s="511"/>
    </row>
    <row r="670" spans="13:15" x14ac:dyDescent="0.25">
      <c r="M670" s="508"/>
      <c r="N670" s="510"/>
      <c r="O670" s="511"/>
    </row>
    <row r="671" spans="13:15" x14ac:dyDescent="0.25">
      <c r="M671" s="508"/>
      <c r="N671" s="510"/>
      <c r="O671" s="511"/>
    </row>
    <row r="672" spans="13:15" x14ac:dyDescent="0.25">
      <c r="M672" s="508"/>
      <c r="N672" s="510"/>
      <c r="O672" s="511"/>
    </row>
    <row r="673" spans="13:15" x14ac:dyDescent="0.25">
      <c r="M673" s="508"/>
      <c r="N673" s="510"/>
      <c r="O673" s="511"/>
    </row>
    <row r="674" spans="13:15" x14ac:dyDescent="0.25">
      <c r="M674" s="508"/>
      <c r="N674" s="510"/>
      <c r="O674" s="511"/>
    </row>
    <row r="675" spans="13:15" x14ac:dyDescent="0.25">
      <c r="M675" s="508"/>
      <c r="N675" s="510"/>
      <c r="O675" s="511"/>
    </row>
    <row r="676" spans="13:15" x14ac:dyDescent="0.25">
      <c r="M676" s="508"/>
      <c r="N676" s="510"/>
      <c r="O676" s="511"/>
    </row>
    <row r="677" spans="13:15" x14ac:dyDescent="0.25">
      <c r="M677" s="508"/>
      <c r="N677" s="510"/>
      <c r="O677" s="511"/>
    </row>
    <row r="678" spans="13:15" x14ac:dyDescent="0.25">
      <c r="M678" s="508"/>
      <c r="N678" s="510"/>
      <c r="O678" s="511"/>
    </row>
    <row r="679" spans="13:15" x14ac:dyDescent="0.25">
      <c r="M679" s="508"/>
      <c r="N679" s="510"/>
      <c r="O679" s="511"/>
    </row>
    <row r="680" spans="13:15" x14ac:dyDescent="0.25">
      <c r="M680" s="508"/>
      <c r="N680" s="510"/>
      <c r="O680" s="511"/>
    </row>
    <row r="681" spans="13:15" x14ac:dyDescent="0.25">
      <c r="M681" s="508"/>
      <c r="N681" s="510"/>
      <c r="O681" s="511"/>
    </row>
    <row r="682" spans="13:15" x14ac:dyDescent="0.25">
      <c r="M682" s="508"/>
      <c r="N682" s="510"/>
      <c r="O682" s="511"/>
    </row>
    <row r="683" spans="13:15" x14ac:dyDescent="0.25">
      <c r="M683" s="508"/>
      <c r="N683" s="510"/>
      <c r="O683" s="511"/>
    </row>
    <row r="684" spans="13:15" x14ac:dyDescent="0.25">
      <c r="M684" s="508"/>
      <c r="N684" s="510"/>
      <c r="O684" s="511"/>
    </row>
    <row r="685" spans="13:15" x14ac:dyDescent="0.25">
      <c r="M685" s="508"/>
      <c r="N685" s="510"/>
      <c r="O685" s="511"/>
    </row>
    <row r="686" spans="13:15" x14ac:dyDescent="0.25">
      <c r="M686" s="508"/>
      <c r="N686" s="510"/>
      <c r="O686" s="511"/>
    </row>
    <row r="687" spans="13:15" x14ac:dyDescent="0.25">
      <c r="M687" s="508"/>
      <c r="N687" s="510"/>
      <c r="O687" s="511"/>
    </row>
    <row r="688" spans="13:15" x14ac:dyDescent="0.25">
      <c r="M688" s="508"/>
      <c r="N688" s="510"/>
      <c r="O688" s="511"/>
    </row>
    <row r="689" spans="13:15" x14ac:dyDescent="0.25">
      <c r="M689" s="508"/>
      <c r="N689" s="510"/>
      <c r="O689" s="511"/>
    </row>
    <row r="690" spans="13:15" x14ac:dyDescent="0.25">
      <c r="M690" s="508"/>
      <c r="N690" s="510"/>
      <c r="O690" s="511"/>
    </row>
    <row r="691" spans="13:15" x14ac:dyDescent="0.25">
      <c r="M691" s="508"/>
      <c r="N691" s="510"/>
      <c r="O691" s="511"/>
    </row>
    <row r="692" spans="13:15" x14ac:dyDescent="0.25">
      <c r="M692" s="508"/>
      <c r="N692" s="510"/>
      <c r="O692" s="511"/>
    </row>
    <row r="693" spans="13:15" x14ac:dyDescent="0.25">
      <c r="M693" s="508"/>
      <c r="N693" s="510"/>
      <c r="O693" s="511"/>
    </row>
    <row r="694" spans="13:15" x14ac:dyDescent="0.25">
      <c r="M694" s="508"/>
      <c r="N694" s="510"/>
      <c r="O694" s="511"/>
    </row>
    <row r="695" spans="13:15" x14ac:dyDescent="0.25">
      <c r="M695" s="508"/>
      <c r="N695" s="510"/>
      <c r="O695" s="511"/>
    </row>
    <row r="696" spans="13:15" x14ac:dyDescent="0.25">
      <c r="M696" s="508"/>
      <c r="N696" s="510"/>
      <c r="O696" s="511"/>
    </row>
    <row r="697" spans="13:15" x14ac:dyDescent="0.25">
      <c r="M697" s="508"/>
      <c r="N697" s="510"/>
      <c r="O697" s="511"/>
    </row>
    <row r="698" spans="13:15" x14ac:dyDescent="0.25">
      <c r="M698" s="508"/>
      <c r="N698" s="510"/>
      <c r="O698" s="511"/>
    </row>
    <row r="699" spans="13:15" x14ac:dyDescent="0.25">
      <c r="M699" s="508"/>
      <c r="N699" s="510"/>
      <c r="O699" s="511"/>
    </row>
    <row r="700" spans="13:15" x14ac:dyDescent="0.25">
      <c r="M700" s="508"/>
      <c r="N700" s="510"/>
      <c r="O700" s="511"/>
    </row>
    <row r="701" spans="13:15" x14ac:dyDescent="0.25">
      <c r="M701" s="508"/>
      <c r="N701" s="510"/>
      <c r="O701" s="511"/>
    </row>
    <row r="702" spans="13:15" x14ac:dyDescent="0.25">
      <c r="M702" s="508"/>
      <c r="N702" s="510"/>
      <c r="O702" s="511"/>
    </row>
    <row r="703" spans="13:15" x14ac:dyDescent="0.25">
      <c r="M703" s="508"/>
      <c r="N703" s="510"/>
      <c r="O703" s="511"/>
    </row>
    <row r="704" spans="13:15" x14ac:dyDescent="0.25">
      <c r="M704" s="508"/>
      <c r="N704" s="510"/>
      <c r="O704" s="511"/>
    </row>
    <row r="705" spans="13:15" x14ac:dyDescent="0.25">
      <c r="M705" s="508"/>
      <c r="N705" s="510"/>
      <c r="O705" s="511"/>
    </row>
    <row r="706" spans="13:15" x14ac:dyDescent="0.25">
      <c r="M706" s="508"/>
      <c r="N706" s="510"/>
      <c r="O706" s="511"/>
    </row>
    <row r="707" spans="13:15" x14ac:dyDescent="0.25">
      <c r="M707" s="508"/>
      <c r="N707" s="510"/>
      <c r="O707" s="511"/>
    </row>
    <row r="708" spans="13:15" x14ac:dyDescent="0.25">
      <c r="M708" s="508"/>
      <c r="N708" s="510"/>
      <c r="O708" s="511"/>
    </row>
    <row r="709" spans="13:15" x14ac:dyDescent="0.25">
      <c r="M709" s="508"/>
      <c r="N709" s="510"/>
      <c r="O709" s="511"/>
    </row>
    <row r="710" spans="13:15" x14ac:dyDescent="0.25">
      <c r="M710" s="508"/>
      <c r="N710" s="510"/>
      <c r="O710" s="511"/>
    </row>
    <row r="711" spans="13:15" x14ac:dyDescent="0.25">
      <c r="M711" s="508"/>
      <c r="N711" s="510"/>
      <c r="O711" s="511"/>
    </row>
    <row r="712" spans="13:15" x14ac:dyDescent="0.25">
      <c r="M712" s="508"/>
      <c r="N712" s="510"/>
      <c r="O712" s="511"/>
    </row>
    <row r="713" spans="13:15" x14ac:dyDescent="0.25">
      <c r="M713" s="508"/>
      <c r="N713" s="510"/>
      <c r="O713" s="511"/>
    </row>
    <row r="714" spans="13:15" x14ac:dyDescent="0.25">
      <c r="M714" s="508"/>
      <c r="N714" s="510"/>
      <c r="O714" s="511"/>
    </row>
    <row r="715" spans="13:15" x14ac:dyDescent="0.25">
      <c r="M715" s="508"/>
      <c r="N715" s="510"/>
      <c r="O715" s="511"/>
    </row>
    <row r="716" spans="13:15" x14ac:dyDescent="0.25">
      <c r="M716" s="508"/>
      <c r="N716" s="510"/>
      <c r="O716" s="511"/>
    </row>
    <row r="717" spans="13:15" x14ac:dyDescent="0.25">
      <c r="M717" s="508"/>
      <c r="N717" s="510"/>
      <c r="O717" s="511"/>
    </row>
    <row r="718" spans="13:15" x14ac:dyDescent="0.25">
      <c r="M718" s="508"/>
      <c r="N718" s="510"/>
      <c r="O718" s="511"/>
    </row>
    <row r="719" spans="13:15" x14ac:dyDescent="0.25">
      <c r="M719" s="508"/>
      <c r="N719" s="510"/>
      <c r="O719" s="511"/>
    </row>
    <row r="720" spans="13:15" x14ac:dyDescent="0.25">
      <c r="M720" s="508"/>
      <c r="N720" s="510"/>
      <c r="O720" s="511"/>
    </row>
    <row r="721" spans="13:15" x14ac:dyDescent="0.25">
      <c r="M721" s="508"/>
      <c r="N721" s="510"/>
      <c r="O721" s="511"/>
    </row>
    <row r="722" spans="13:15" x14ac:dyDescent="0.25">
      <c r="M722" s="508"/>
      <c r="N722" s="510"/>
      <c r="O722" s="511"/>
    </row>
    <row r="723" spans="13:15" x14ac:dyDescent="0.25">
      <c r="M723" s="508"/>
      <c r="N723" s="510"/>
      <c r="O723" s="511"/>
    </row>
    <row r="724" spans="13:15" x14ac:dyDescent="0.25">
      <c r="M724" s="508"/>
      <c r="N724" s="510"/>
      <c r="O724" s="511"/>
    </row>
    <row r="725" spans="13:15" x14ac:dyDescent="0.25">
      <c r="M725" s="508"/>
      <c r="N725" s="510"/>
      <c r="O725" s="511"/>
    </row>
    <row r="726" spans="13:15" x14ac:dyDescent="0.25">
      <c r="M726" s="508"/>
      <c r="N726" s="510"/>
      <c r="O726" s="511"/>
    </row>
    <row r="727" spans="13:15" x14ac:dyDescent="0.25">
      <c r="M727" s="508"/>
      <c r="N727" s="510"/>
      <c r="O727" s="511"/>
    </row>
    <row r="728" spans="13:15" x14ac:dyDescent="0.25">
      <c r="M728" s="508"/>
      <c r="N728" s="510"/>
      <c r="O728" s="511"/>
    </row>
    <row r="729" spans="13:15" x14ac:dyDescent="0.25">
      <c r="M729" s="508"/>
      <c r="N729" s="510"/>
      <c r="O729" s="511"/>
    </row>
    <row r="730" spans="13:15" x14ac:dyDescent="0.25">
      <c r="M730" s="508"/>
      <c r="N730" s="510"/>
      <c r="O730" s="511"/>
    </row>
    <row r="731" spans="13:15" x14ac:dyDescent="0.25">
      <c r="M731" s="508"/>
      <c r="N731" s="510"/>
      <c r="O731" s="511"/>
    </row>
    <row r="732" spans="13:15" x14ac:dyDescent="0.25">
      <c r="M732" s="508"/>
      <c r="N732" s="510"/>
      <c r="O732" s="511"/>
    </row>
    <row r="733" spans="13:15" x14ac:dyDescent="0.25">
      <c r="M733" s="508"/>
      <c r="N733" s="510"/>
      <c r="O733" s="511"/>
    </row>
    <row r="734" spans="13:15" x14ac:dyDescent="0.25">
      <c r="M734" s="508"/>
      <c r="N734" s="510"/>
      <c r="O734" s="511"/>
    </row>
    <row r="735" spans="13:15" x14ac:dyDescent="0.25">
      <c r="M735" s="508"/>
      <c r="N735" s="510"/>
      <c r="O735" s="511"/>
    </row>
    <row r="736" spans="13:15" x14ac:dyDescent="0.25">
      <c r="M736" s="508"/>
      <c r="N736" s="510"/>
      <c r="O736" s="511"/>
    </row>
    <row r="737" spans="13:15" x14ac:dyDescent="0.25">
      <c r="M737" s="508"/>
      <c r="N737" s="510"/>
      <c r="O737" s="511"/>
    </row>
    <row r="738" spans="13:15" x14ac:dyDescent="0.25">
      <c r="M738" s="508"/>
      <c r="N738" s="510"/>
      <c r="O738" s="511"/>
    </row>
    <row r="739" spans="13:15" x14ac:dyDescent="0.25">
      <c r="M739" s="508"/>
      <c r="N739" s="510"/>
      <c r="O739" s="511"/>
    </row>
    <row r="740" spans="13:15" x14ac:dyDescent="0.25">
      <c r="M740" s="508"/>
      <c r="N740" s="510"/>
      <c r="O740" s="511"/>
    </row>
    <row r="741" spans="13:15" x14ac:dyDescent="0.25">
      <c r="M741" s="508"/>
      <c r="N741" s="510"/>
      <c r="O741" s="511"/>
    </row>
    <row r="742" spans="13:15" x14ac:dyDescent="0.25">
      <c r="M742" s="508"/>
      <c r="N742" s="510"/>
      <c r="O742" s="511"/>
    </row>
    <row r="743" spans="13:15" x14ac:dyDescent="0.25">
      <c r="M743" s="508"/>
      <c r="N743" s="510"/>
      <c r="O743" s="511"/>
    </row>
    <row r="744" spans="13:15" x14ac:dyDescent="0.25">
      <c r="M744" s="508"/>
      <c r="N744" s="510"/>
      <c r="O744" s="511"/>
    </row>
    <row r="745" spans="13:15" x14ac:dyDescent="0.25">
      <c r="M745" s="508"/>
      <c r="N745" s="510"/>
      <c r="O745" s="511"/>
    </row>
    <row r="746" spans="13:15" x14ac:dyDescent="0.25">
      <c r="M746" s="508"/>
      <c r="N746" s="510"/>
      <c r="O746" s="511"/>
    </row>
    <row r="747" spans="13:15" x14ac:dyDescent="0.25">
      <c r="M747" s="508"/>
      <c r="N747" s="510"/>
      <c r="O747" s="511"/>
    </row>
    <row r="748" spans="13:15" x14ac:dyDescent="0.25">
      <c r="M748" s="508"/>
      <c r="N748" s="510"/>
      <c r="O748" s="511"/>
    </row>
    <row r="749" spans="13:15" x14ac:dyDescent="0.25">
      <c r="M749" s="508"/>
      <c r="N749" s="510"/>
      <c r="O749" s="511"/>
    </row>
    <row r="750" spans="13:15" x14ac:dyDescent="0.25">
      <c r="M750" s="508"/>
      <c r="N750" s="510"/>
      <c r="O750" s="511"/>
    </row>
    <row r="751" spans="13:15" x14ac:dyDescent="0.25">
      <c r="M751" s="508"/>
      <c r="N751" s="510"/>
      <c r="O751" s="511"/>
    </row>
    <row r="752" spans="13:15" x14ac:dyDescent="0.25">
      <c r="M752" s="508"/>
      <c r="N752" s="510"/>
      <c r="O752" s="511"/>
    </row>
    <row r="753" spans="13:15" x14ac:dyDescent="0.25">
      <c r="M753" s="508"/>
      <c r="N753" s="510"/>
      <c r="O753" s="511"/>
    </row>
    <row r="754" spans="13:15" x14ac:dyDescent="0.25">
      <c r="M754" s="508"/>
      <c r="N754" s="510"/>
      <c r="O754" s="511"/>
    </row>
    <row r="755" spans="13:15" x14ac:dyDescent="0.25">
      <c r="M755" s="508"/>
      <c r="N755" s="510"/>
      <c r="O755" s="511"/>
    </row>
    <row r="756" spans="13:15" x14ac:dyDescent="0.25">
      <c r="M756" s="508"/>
      <c r="N756" s="510"/>
      <c r="O756" s="511"/>
    </row>
    <row r="757" spans="13:15" x14ac:dyDescent="0.25">
      <c r="M757" s="508"/>
      <c r="N757" s="510"/>
      <c r="O757" s="511"/>
    </row>
    <row r="758" spans="13:15" x14ac:dyDescent="0.25">
      <c r="M758" s="508"/>
      <c r="N758" s="510"/>
      <c r="O758" s="511"/>
    </row>
    <row r="759" spans="13:15" x14ac:dyDescent="0.25">
      <c r="M759" s="508"/>
      <c r="N759" s="510"/>
      <c r="O759" s="511"/>
    </row>
    <row r="760" spans="13:15" x14ac:dyDescent="0.25">
      <c r="M760" s="508"/>
      <c r="N760" s="510"/>
      <c r="O760" s="511"/>
    </row>
    <row r="761" spans="13:15" x14ac:dyDescent="0.25">
      <c r="M761" s="508"/>
      <c r="N761" s="510"/>
      <c r="O761" s="511"/>
    </row>
    <row r="762" spans="13:15" x14ac:dyDescent="0.25">
      <c r="M762" s="508"/>
      <c r="N762" s="510"/>
      <c r="O762" s="511"/>
    </row>
    <row r="763" spans="13:15" x14ac:dyDescent="0.25">
      <c r="M763" s="508"/>
      <c r="N763" s="510"/>
      <c r="O763" s="511"/>
    </row>
    <row r="764" spans="13:15" x14ac:dyDescent="0.25">
      <c r="M764" s="508"/>
      <c r="N764" s="510"/>
      <c r="O764" s="511"/>
    </row>
    <row r="765" spans="13:15" x14ac:dyDescent="0.25">
      <c r="M765" s="508"/>
      <c r="N765" s="510"/>
      <c r="O765" s="511"/>
    </row>
    <row r="766" spans="13:15" x14ac:dyDescent="0.25">
      <c r="M766" s="508"/>
      <c r="N766" s="510"/>
      <c r="O766" s="511"/>
    </row>
    <row r="767" spans="13:15" x14ac:dyDescent="0.25">
      <c r="M767" s="508"/>
      <c r="N767" s="510"/>
      <c r="O767" s="511"/>
    </row>
    <row r="768" spans="13:15" x14ac:dyDescent="0.25">
      <c r="M768" s="508"/>
      <c r="N768" s="510"/>
      <c r="O768" s="511"/>
    </row>
    <row r="769" spans="13:15" x14ac:dyDescent="0.25">
      <c r="M769" s="508"/>
      <c r="N769" s="510"/>
      <c r="O769" s="511"/>
    </row>
    <row r="770" spans="13:15" x14ac:dyDescent="0.25">
      <c r="M770" s="508"/>
      <c r="N770" s="510"/>
      <c r="O770" s="511"/>
    </row>
    <row r="771" spans="13:15" x14ac:dyDescent="0.25">
      <c r="M771" s="508"/>
      <c r="N771" s="510"/>
      <c r="O771" s="511"/>
    </row>
    <row r="772" spans="13:15" x14ac:dyDescent="0.25">
      <c r="M772" s="508"/>
      <c r="N772" s="510"/>
      <c r="O772" s="511"/>
    </row>
    <row r="773" spans="13:15" x14ac:dyDescent="0.25">
      <c r="M773" s="508"/>
      <c r="N773" s="510"/>
      <c r="O773" s="511"/>
    </row>
    <row r="774" spans="13:15" x14ac:dyDescent="0.25">
      <c r="M774" s="508"/>
      <c r="N774" s="510"/>
      <c r="O774" s="511"/>
    </row>
    <row r="775" spans="13:15" x14ac:dyDescent="0.25">
      <c r="M775" s="508"/>
      <c r="N775" s="510"/>
      <c r="O775" s="511"/>
    </row>
    <row r="776" spans="13:15" x14ac:dyDescent="0.25">
      <c r="M776" s="508"/>
      <c r="N776" s="510"/>
      <c r="O776" s="511"/>
    </row>
    <row r="777" spans="13:15" x14ac:dyDescent="0.25">
      <c r="M777" s="508"/>
      <c r="N777" s="510"/>
      <c r="O777" s="511"/>
    </row>
    <row r="778" spans="13:15" x14ac:dyDescent="0.25">
      <c r="M778" s="508"/>
      <c r="N778" s="510"/>
      <c r="O778" s="511"/>
    </row>
    <row r="779" spans="13:15" x14ac:dyDescent="0.25">
      <c r="M779" s="508"/>
      <c r="N779" s="510"/>
      <c r="O779" s="511"/>
    </row>
    <row r="780" spans="13:15" x14ac:dyDescent="0.25">
      <c r="M780" s="508"/>
      <c r="N780" s="510"/>
      <c r="O780" s="511"/>
    </row>
    <row r="781" spans="13:15" x14ac:dyDescent="0.25">
      <c r="M781" s="508"/>
      <c r="N781" s="510"/>
      <c r="O781" s="511"/>
    </row>
    <row r="782" spans="13:15" x14ac:dyDescent="0.25">
      <c r="M782" s="508"/>
      <c r="N782" s="510"/>
      <c r="O782" s="511"/>
    </row>
    <row r="783" spans="13:15" x14ac:dyDescent="0.25">
      <c r="M783" s="508"/>
      <c r="N783" s="510"/>
      <c r="O783" s="511"/>
    </row>
    <row r="784" spans="13:15" x14ac:dyDescent="0.25">
      <c r="M784" s="508"/>
      <c r="N784" s="510"/>
      <c r="O784" s="511"/>
    </row>
    <row r="785" spans="13:15" x14ac:dyDescent="0.25">
      <c r="M785" s="508"/>
      <c r="N785" s="510"/>
      <c r="O785" s="511"/>
    </row>
    <row r="786" spans="13:15" x14ac:dyDescent="0.25">
      <c r="M786" s="508"/>
      <c r="N786" s="510"/>
      <c r="O786" s="511"/>
    </row>
    <row r="787" spans="13:15" x14ac:dyDescent="0.25">
      <c r="M787" s="508"/>
      <c r="N787" s="510"/>
      <c r="O787" s="511"/>
    </row>
    <row r="788" spans="13:15" x14ac:dyDescent="0.25">
      <c r="M788" s="508"/>
      <c r="N788" s="510"/>
      <c r="O788" s="511"/>
    </row>
    <row r="789" spans="13:15" x14ac:dyDescent="0.25">
      <c r="M789" s="508"/>
      <c r="N789" s="510"/>
      <c r="O789" s="511"/>
    </row>
    <row r="790" spans="13:15" x14ac:dyDescent="0.25">
      <c r="M790" s="508"/>
      <c r="N790" s="510"/>
      <c r="O790" s="511"/>
    </row>
    <row r="791" spans="13:15" x14ac:dyDescent="0.25">
      <c r="M791" s="508"/>
      <c r="N791" s="510"/>
      <c r="O791" s="511"/>
    </row>
    <row r="792" spans="13:15" x14ac:dyDescent="0.25">
      <c r="M792" s="508"/>
      <c r="N792" s="510"/>
      <c r="O792" s="511"/>
    </row>
    <row r="793" spans="13:15" x14ac:dyDescent="0.25">
      <c r="M793" s="508"/>
      <c r="N793" s="510"/>
      <c r="O793" s="511"/>
    </row>
    <row r="794" spans="13:15" x14ac:dyDescent="0.25">
      <c r="M794" s="508"/>
      <c r="N794" s="510"/>
      <c r="O794" s="511"/>
    </row>
    <row r="795" spans="13:15" x14ac:dyDescent="0.25">
      <c r="M795" s="508"/>
      <c r="N795" s="510"/>
      <c r="O795" s="511"/>
    </row>
    <row r="796" spans="13:15" x14ac:dyDescent="0.25">
      <c r="M796" s="508"/>
      <c r="N796" s="510"/>
      <c r="O796" s="511"/>
    </row>
    <row r="797" spans="13:15" x14ac:dyDescent="0.25">
      <c r="M797" s="508"/>
      <c r="N797" s="510"/>
      <c r="O797" s="511"/>
    </row>
    <row r="798" spans="13:15" x14ac:dyDescent="0.25">
      <c r="M798" s="508"/>
      <c r="N798" s="510"/>
      <c r="O798" s="511"/>
    </row>
    <row r="799" spans="13:15" x14ac:dyDescent="0.25">
      <c r="M799" s="508"/>
      <c r="N799" s="510"/>
      <c r="O799" s="511"/>
    </row>
    <row r="800" spans="13:15" x14ac:dyDescent="0.25">
      <c r="M800" s="508"/>
      <c r="N800" s="510"/>
      <c r="O800" s="511"/>
    </row>
    <row r="801" spans="13:15" x14ac:dyDescent="0.25">
      <c r="M801" s="508"/>
      <c r="N801" s="510"/>
      <c r="O801" s="511"/>
    </row>
    <row r="802" spans="13:15" x14ac:dyDescent="0.25">
      <c r="M802" s="508"/>
      <c r="N802" s="510"/>
      <c r="O802" s="511"/>
    </row>
    <row r="803" spans="13:15" x14ac:dyDescent="0.25">
      <c r="M803" s="508"/>
      <c r="N803" s="510"/>
      <c r="O803" s="511"/>
    </row>
    <row r="804" spans="13:15" x14ac:dyDescent="0.25">
      <c r="M804" s="508"/>
      <c r="N804" s="510"/>
      <c r="O804" s="511"/>
    </row>
    <row r="805" spans="13:15" x14ac:dyDescent="0.25">
      <c r="M805" s="508"/>
      <c r="N805" s="510"/>
      <c r="O805" s="511"/>
    </row>
    <row r="806" spans="13:15" x14ac:dyDescent="0.25">
      <c r="M806" s="508"/>
      <c r="N806" s="510"/>
      <c r="O806" s="511"/>
    </row>
    <row r="807" spans="13:15" x14ac:dyDescent="0.25">
      <c r="M807" s="508"/>
      <c r="N807" s="510"/>
      <c r="O807" s="511"/>
    </row>
    <row r="808" spans="13:15" x14ac:dyDescent="0.25">
      <c r="M808" s="508"/>
      <c r="N808" s="510"/>
      <c r="O808" s="511"/>
    </row>
    <row r="809" spans="13:15" x14ac:dyDescent="0.25">
      <c r="M809" s="508"/>
      <c r="N809" s="510"/>
      <c r="O809" s="511"/>
    </row>
    <row r="810" spans="13:15" x14ac:dyDescent="0.25">
      <c r="M810" s="508"/>
      <c r="N810" s="510"/>
      <c r="O810" s="511"/>
    </row>
    <row r="811" spans="13:15" x14ac:dyDescent="0.25">
      <c r="M811" s="508"/>
      <c r="N811" s="510"/>
      <c r="O811" s="511"/>
    </row>
    <row r="812" spans="13:15" x14ac:dyDescent="0.25">
      <c r="M812" s="508"/>
      <c r="N812" s="510"/>
      <c r="O812" s="511"/>
    </row>
    <row r="813" spans="13:15" x14ac:dyDescent="0.25">
      <c r="M813" s="508"/>
      <c r="N813" s="510"/>
      <c r="O813" s="511"/>
    </row>
    <row r="814" spans="13:15" x14ac:dyDescent="0.25">
      <c r="M814" s="508"/>
      <c r="N814" s="510"/>
      <c r="O814" s="511"/>
    </row>
    <row r="815" spans="13:15" x14ac:dyDescent="0.25">
      <c r="M815" s="508"/>
      <c r="N815" s="510"/>
      <c r="O815" s="511"/>
    </row>
    <row r="816" spans="13:15" x14ac:dyDescent="0.25">
      <c r="M816" s="508"/>
      <c r="N816" s="510"/>
      <c r="O816" s="511"/>
    </row>
    <row r="817" spans="13:15" x14ac:dyDescent="0.25">
      <c r="M817" s="508"/>
      <c r="N817" s="510"/>
      <c r="O817" s="511"/>
    </row>
    <row r="818" spans="13:15" x14ac:dyDescent="0.25">
      <c r="M818" s="508"/>
      <c r="N818" s="510"/>
      <c r="O818" s="511"/>
    </row>
    <row r="819" spans="13:15" x14ac:dyDescent="0.25">
      <c r="M819" s="508"/>
      <c r="N819" s="510"/>
      <c r="O819" s="511"/>
    </row>
    <row r="820" spans="13:15" x14ac:dyDescent="0.25">
      <c r="M820" s="508"/>
      <c r="N820" s="510"/>
      <c r="O820" s="511"/>
    </row>
    <row r="821" spans="13:15" x14ac:dyDescent="0.25">
      <c r="M821" s="508"/>
      <c r="N821" s="510"/>
      <c r="O821" s="511"/>
    </row>
    <row r="822" spans="13:15" x14ac:dyDescent="0.25">
      <c r="M822" s="508"/>
      <c r="N822" s="510"/>
      <c r="O822" s="511"/>
    </row>
    <row r="823" spans="13:15" x14ac:dyDescent="0.25">
      <c r="M823" s="508"/>
      <c r="N823" s="510"/>
      <c r="O823" s="511"/>
    </row>
    <row r="824" spans="13:15" x14ac:dyDescent="0.25">
      <c r="M824" s="508"/>
      <c r="N824" s="510"/>
      <c r="O824" s="511"/>
    </row>
    <row r="825" spans="13:15" x14ac:dyDescent="0.25">
      <c r="M825" s="508"/>
      <c r="N825" s="510"/>
      <c r="O825" s="511"/>
    </row>
    <row r="826" spans="13:15" x14ac:dyDescent="0.25">
      <c r="M826" s="508"/>
      <c r="N826" s="510"/>
      <c r="O826" s="511"/>
    </row>
    <row r="827" spans="13:15" x14ac:dyDescent="0.25">
      <c r="M827" s="508"/>
      <c r="N827" s="510"/>
      <c r="O827" s="511"/>
    </row>
    <row r="828" spans="13:15" x14ac:dyDescent="0.25">
      <c r="M828" s="508"/>
      <c r="N828" s="510"/>
      <c r="O828" s="511"/>
    </row>
    <row r="829" spans="13:15" x14ac:dyDescent="0.25">
      <c r="M829" s="508"/>
      <c r="N829" s="510"/>
      <c r="O829" s="511"/>
    </row>
    <row r="830" spans="13:15" x14ac:dyDescent="0.25">
      <c r="M830" s="508"/>
      <c r="N830" s="510"/>
      <c r="O830" s="511"/>
    </row>
    <row r="831" spans="13:15" x14ac:dyDescent="0.25">
      <c r="M831" s="508"/>
      <c r="N831" s="510"/>
      <c r="O831" s="511"/>
    </row>
    <row r="832" spans="13:15" x14ac:dyDescent="0.25">
      <c r="M832" s="508"/>
      <c r="N832" s="510"/>
      <c r="O832" s="511"/>
    </row>
    <row r="833" spans="13:15" x14ac:dyDescent="0.25">
      <c r="M833" s="508"/>
      <c r="N833" s="510"/>
      <c r="O833" s="511"/>
    </row>
    <row r="834" spans="13:15" x14ac:dyDescent="0.25">
      <c r="M834" s="508"/>
      <c r="N834" s="510"/>
      <c r="O834" s="511"/>
    </row>
    <row r="835" spans="13:15" x14ac:dyDescent="0.25">
      <c r="M835" s="508"/>
      <c r="N835" s="510"/>
      <c r="O835" s="511"/>
    </row>
    <row r="836" spans="13:15" x14ac:dyDescent="0.25">
      <c r="M836" s="508"/>
      <c r="N836" s="510"/>
      <c r="O836" s="511"/>
    </row>
    <row r="837" spans="13:15" x14ac:dyDescent="0.25">
      <c r="M837" s="508"/>
      <c r="N837" s="510"/>
      <c r="O837" s="511"/>
    </row>
    <row r="838" spans="13:15" x14ac:dyDescent="0.25">
      <c r="M838" s="508"/>
      <c r="N838" s="510"/>
      <c r="O838" s="511"/>
    </row>
    <row r="839" spans="13:15" x14ac:dyDescent="0.25">
      <c r="M839" s="508"/>
      <c r="N839" s="510"/>
      <c r="O839" s="511"/>
    </row>
    <row r="840" spans="13:15" x14ac:dyDescent="0.25">
      <c r="M840" s="508"/>
      <c r="N840" s="510"/>
      <c r="O840" s="511"/>
    </row>
    <row r="841" spans="13:15" x14ac:dyDescent="0.25">
      <c r="M841" s="508"/>
      <c r="N841" s="510"/>
      <c r="O841" s="511"/>
    </row>
    <row r="842" spans="13:15" x14ac:dyDescent="0.25">
      <c r="M842" s="508"/>
      <c r="N842" s="510"/>
      <c r="O842" s="511"/>
    </row>
    <row r="843" spans="13:15" x14ac:dyDescent="0.25">
      <c r="M843" s="508"/>
      <c r="N843" s="510"/>
      <c r="O843" s="511"/>
    </row>
    <row r="844" spans="13:15" x14ac:dyDescent="0.25">
      <c r="M844" s="508"/>
      <c r="N844" s="510"/>
      <c r="O844" s="511"/>
    </row>
    <row r="845" spans="13:15" x14ac:dyDescent="0.25">
      <c r="M845" s="508"/>
      <c r="N845" s="510"/>
      <c r="O845" s="511"/>
    </row>
    <row r="846" spans="13:15" x14ac:dyDescent="0.25">
      <c r="M846" s="508"/>
      <c r="N846" s="510"/>
      <c r="O846" s="511"/>
    </row>
    <row r="847" spans="13:15" x14ac:dyDescent="0.25">
      <c r="M847" s="508"/>
      <c r="N847" s="510"/>
      <c r="O847" s="511"/>
    </row>
    <row r="848" spans="13:15" x14ac:dyDescent="0.25">
      <c r="M848" s="508"/>
      <c r="N848" s="510"/>
      <c r="O848" s="511"/>
    </row>
    <row r="849" spans="13:15" x14ac:dyDescent="0.25">
      <c r="M849" s="508"/>
      <c r="N849" s="510"/>
      <c r="O849" s="511"/>
    </row>
    <row r="850" spans="13:15" x14ac:dyDescent="0.25">
      <c r="M850" s="508"/>
      <c r="N850" s="510"/>
      <c r="O850" s="511"/>
    </row>
    <row r="851" spans="13:15" x14ac:dyDescent="0.25">
      <c r="M851" s="508"/>
      <c r="N851" s="510"/>
      <c r="O851" s="511"/>
    </row>
    <row r="852" spans="13:15" x14ac:dyDescent="0.25">
      <c r="M852" s="508"/>
      <c r="N852" s="510"/>
      <c r="O852" s="511"/>
    </row>
    <row r="853" spans="13:15" x14ac:dyDescent="0.25">
      <c r="M853" s="508"/>
      <c r="N853" s="510"/>
      <c r="O853" s="511"/>
    </row>
    <row r="854" spans="13:15" x14ac:dyDescent="0.25">
      <c r="M854" s="508"/>
      <c r="N854" s="510"/>
      <c r="O854" s="511"/>
    </row>
    <row r="855" spans="13:15" x14ac:dyDescent="0.25">
      <c r="M855" s="508"/>
      <c r="N855" s="510"/>
      <c r="O855" s="511"/>
    </row>
    <row r="856" spans="13:15" x14ac:dyDescent="0.25">
      <c r="M856" s="508"/>
      <c r="N856" s="510"/>
      <c r="O856" s="511"/>
    </row>
    <row r="857" spans="13:15" x14ac:dyDescent="0.25">
      <c r="M857" s="508"/>
      <c r="N857" s="510"/>
      <c r="O857" s="511"/>
    </row>
    <row r="858" spans="13:15" x14ac:dyDescent="0.25">
      <c r="M858" s="508"/>
      <c r="N858" s="510"/>
      <c r="O858" s="511"/>
    </row>
    <row r="859" spans="13:15" x14ac:dyDescent="0.25">
      <c r="M859" s="508"/>
      <c r="N859" s="510"/>
      <c r="O859" s="511"/>
    </row>
    <row r="860" spans="13:15" x14ac:dyDescent="0.25">
      <c r="M860" s="508"/>
      <c r="N860" s="510"/>
      <c r="O860" s="511"/>
    </row>
    <row r="861" spans="13:15" x14ac:dyDescent="0.25">
      <c r="M861" s="508"/>
      <c r="N861" s="510"/>
      <c r="O861" s="511"/>
    </row>
    <row r="862" spans="13:15" x14ac:dyDescent="0.25">
      <c r="M862" s="508"/>
      <c r="N862" s="510"/>
      <c r="O862" s="511"/>
    </row>
    <row r="863" spans="13:15" x14ac:dyDescent="0.25">
      <c r="M863" s="508"/>
      <c r="N863" s="510"/>
      <c r="O863" s="511"/>
    </row>
    <row r="864" spans="13:15" x14ac:dyDescent="0.25">
      <c r="M864" s="508"/>
      <c r="N864" s="510"/>
      <c r="O864" s="511"/>
    </row>
    <row r="865" spans="13:15" x14ac:dyDescent="0.25">
      <c r="M865" s="508"/>
      <c r="N865" s="510"/>
      <c r="O865" s="511"/>
    </row>
    <row r="866" spans="13:15" x14ac:dyDescent="0.25">
      <c r="M866" s="508"/>
      <c r="N866" s="510"/>
      <c r="O866" s="511"/>
    </row>
    <row r="867" spans="13:15" x14ac:dyDescent="0.25">
      <c r="M867" s="508"/>
      <c r="N867" s="510"/>
      <c r="O867" s="511"/>
    </row>
    <row r="868" spans="13:15" x14ac:dyDescent="0.25">
      <c r="M868" s="508"/>
      <c r="N868" s="510"/>
      <c r="O868" s="511"/>
    </row>
    <row r="869" spans="13:15" x14ac:dyDescent="0.25">
      <c r="M869" s="508"/>
      <c r="N869" s="510"/>
      <c r="O869" s="511"/>
    </row>
    <row r="870" spans="13:15" x14ac:dyDescent="0.25">
      <c r="M870" s="508"/>
      <c r="N870" s="510"/>
      <c r="O870" s="511"/>
    </row>
    <row r="871" spans="13:15" x14ac:dyDescent="0.25">
      <c r="M871" s="508"/>
      <c r="N871" s="510"/>
      <c r="O871" s="511"/>
    </row>
    <row r="872" spans="13:15" x14ac:dyDescent="0.25">
      <c r="M872" s="508"/>
      <c r="N872" s="510"/>
      <c r="O872" s="511"/>
    </row>
    <row r="873" spans="13:15" x14ac:dyDescent="0.25">
      <c r="M873" s="508"/>
      <c r="N873" s="510"/>
      <c r="O873" s="511"/>
    </row>
    <row r="874" spans="13:15" x14ac:dyDescent="0.25">
      <c r="M874" s="508"/>
      <c r="N874" s="510"/>
      <c r="O874" s="511"/>
    </row>
    <row r="875" spans="13:15" x14ac:dyDescent="0.25">
      <c r="M875" s="508"/>
      <c r="N875" s="510"/>
      <c r="O875" s="511"/>
    </row>
    <row r="876" spans="13:15" x14ac:dyDescent="0.25">
      <c r="M876" s="508"/>
      <c r="N876" s="510"/>
      <c r="O876" s="511"/>
    </row>
    <row r="877" spans="13:15" x14ac:dyDescent="0.25">
      <c r="M877" s="508"/>
      <c r="N877" s="510"/>
      <c r="O877" s="511"/>
    </row>
    <row r="878" spans="13:15" x14ac:dyDescent="0.25">
      <c r="M878" s="508"/>
      <c r="N878" s="510"/>
      <c r="O878" s="511"/>
    </row>
    <row r="879" spans="13:15" x14ac:dyDescent="0.25">
      <c r="M879" s="508"/>
      <c r="N879" s="510"/>
      <c r="O879" s="511"/>
    </row>
    <row r="880" spans="13:15" x14ac:dyDescent="0.25">
      <c r="M880" s="508"/>
      <c r="N880" s="510"/>
      <c r="O880" s="511"/>
    </row>
    <row r="881" spans="13:15" x14ac:dyDescent="0.25">
      <c r="M881" s="508"/>
      <c r="N881" s="510"/>
      <c r="O881" s="511"/>
    </row>
    <row r="882" spans="13:15" x14ac:dyDescent="0.25">
      <c r="M882" s="508"/>
      <c r="N882" s="510"/>
      <c r="O882" s="511"/>
    </row>
    <row r="883" spans="13:15" x14ac:dyDescent="0.25">
      <c r="M883" s="508"/>
      <c r="N883" s="510"/>
      <c r="O883" s="511"/>
    </row>
    <row r="884" spans="13:15" x14ac:dyDescent="0.25">
      <c r="M884" s="508"/>
      <c r="N884" s="510"/>
      <c r="O884" s="511"/>
    </row>
    <row r="885" spans="13:15" x14ac:dyDescent="0.25">
      <c r="M885" s="508"/>
      <c r="N885" s="510"/>
      <c r="O885" s="511"/>
    </row>
    <row r="886" spans="13:15" x14ac:dyDescent="0.25">
      <c r="M886" s="508"/>
      <c r="N886" s="510"/>
      <c r="O886" s="511"/>
    </row>
    <row r="887" spans="13:15" x14ac:dyDescent="0.25">
      <c r="M887" s="508"/>
      <c r="N887" s="510"/>
      <c r="O887" s="511"/>
    </row>
    <row r="888" spans="13:15" x14ac:dyDescent="0.25">
      <c r="M888" s="508"/>
      <c r="N888" s="510"/>
      <c r="O888" s="511"/>
    </row>
    <row r="889" spans="13:15" x14ac:dyDescent="0.25">
      <c r="M889" s="508"/>
      <c r="N889" s="510"/>
      <c r="O889" s="511"/>
    </row>
    <row r="890" spans="13:15" x14ac:dyDescent="0.25">
      <c r="M890" s="508"/>
      <c r="N890" s="510"/>
      <c r="O890" s="511"/>
    </row>
    <row r="891" spans="13:15" x14ac:dyDescent="0.25">
      <c r="M891" s="508"/>
      <c r="N891" s="510"/>
      <c r="O891" s="511"/>
    </row>
    <row r="892" spans="13:15" x14ac:dyDescent="0.25">
      <c r="M892" s="508"/>
      <c r="N892" s="510"/>
      <c r="O892" s="511"/>
    </row>
    <row r="893" spans="13:15" x14ac:dyDescent="0.25">
      <c r="M893" s="508"/>
      <c r="N893" s="510"/>
      <c r="O893" s="511"/>
    </row>
    <row r="894" spans="13:15" x14ac:dyDescent="0.25">
      <c r="M894" s="508"/>
      <c r="N894" s="510"/>
      <c r="O894" s="511"/>
    </row>
    <row r="895" spans="13:15" x14ac:dyDescent="0.25">
      <c r="M895" s="508"/>
      <c r="N895" s="510"/>
      <c r="O895" s="511"/>
    </row>
    <row r="896" spans="13:15" x14ac:dyDescent="0.25">
      <c r="M896" s="508"/>
      <c r="N896" s="510"/>
      <c r="O896" s="511"/>
    </row>
    <row r="897" spans="13:15" x14ac:dyDescent="0.25">
      <c r="M897" s="508"/>
      <c r="N897" s="510"/>
      <c r="O897" s="511"/>
    </row>
    <row r="898" spans="13:15" x14ac:dyDescent="0.25">
      <c r="M898" s="508"/>
      <c r="N898" s="510"/>
      <c r="O898" s="511"/>
    </row>
    <row r="899" spans="13:15" x14ac:dyDescent="0.25">
      <c r="M899" s="508"/>
      <c r="N899" s="510"/>
      <c r="O899" s="511"/>
    </row>
    <row r="900" spans="13:15" x14ac:dyDescent="0.25">
      <c r="M900" s="508"/>
      <c r="N900" s="510"/>
      <c r="O900" s="511"/>
    </row>
    <row r="901" spans="13:15" x14ac:dyDescent="0.25">
      <c r="M901" s="508"/>
      <c r="N901" s="510"/>
      <c r="O901" s="511"/>
    </row>
    <row r="902" spans="13:15" x14ac:dyDescent="0.25">
      <c r="M902" s="508"/>
      <c r="N902" s="510"/>
      <c r="O902" s="511"/>
    </row>
    <row r="903" spans="13:15" x14ac:dyDescent="0.25">
      <c r="M903" s="508"/>
      <c r="N903" s="510"/>
      <c r="O903" s="511"/>
    </row>
    <row r="904" spans="13:15" x14ac:dyDescent="0.25">
      <c r="M904" s="508"/>
      <c r="N904" s="510"/>
      <c r="O904" s="511"/>
    </row>
    <row r="905" spans="13:15" x14ac:dyDescent="0.25">
      <c r="M905" s="508"/>
      <c r="N905" s="510"/>
      <c r="O905" s="511"/>
    </row>
    <row r="906" spans="13:15" x14ac:dyDescent="0.25">
      <c r="M906" s="508"/>
      <c r="N906" s="510"/>
      <c r="O906" s="511"/>
    </row>
    <row r="907" spans="13:15" x14ac:dyDescent="0.25">
      <c r="M907" s="508"/>
      <c r="N907" s="510"/>
      <c r="O907" s="511"/>
    </row>
    <row r="908" spans="13:15" x14ac:dyDescent="0.25">
      <c r="M908" s="508"/>
      <c r="N908" s="510"/>
      <c r="O908" s="511"/>
    </row>
    <row r="909" spans="13:15" x14ac:dyDescent="0.25">
      <c r="M909" s="508"/>
      <c r="N909" s="510"/>
      <c r="O909" s="511"/>
    </row>
    <row r="910" spans="13:15" x14ac:dyDescent="0.25">
      <c r="M910" s="508"/>
      <c r="N910" s="510"/>
      <c r="O910" s="511"/>
    </row>
    <row r="911" spans="13:15" x14ac:dyDescent="0.25">
      <c r="M911" s="508"/>
      <c r="N911" s="510"/>
      <c r="O911" s="511"/>
    </row>
    <row r="912" spans="13:15" x14ac:dyDescent="0.25">
      <c r="M912" s="508"/>
      <c r="N912" s="510"/>
      <c r="O912" s="511"/>
    </row>
    <row r="913" spans="13:15" x14ac:dyDescent="0.25">
      <c r="M913" s="508"/>
      <c r="N913" s="510"/>
      <c r="O913" s="511"/>
    </row>
    <row r="914" spans="13:15" x14ac:dyDescent="0.25">
      <c r="M914" s="508"/>
      <c r="N914" s="510"/>
      <c r="O914" s="511"/>
    </row>
    <row r="915" spans="13:15" x14ac:dyDescent="0.25">
      <c r="M915" s="508"/>
      <c r="N915" s="510"/>
      <c r="O915" s="511"/>
    </row>
    <row r="916" spans="13:15" x14ac:dyDescent="0.25">
      <c r="M916" s="508"/>
      <c r="N916" s="510"/>
      <c r="O916" s="511"/>
    </row>
    <row r="917" spans="13:15" x14ac:dyDescent="0.25">
      <c r="M917" s="508"/>
      <c r="N917" s="510"/>
      <c r="O917" s="511"/>
    </row>
    <row r="918" spans="13:15" x14ac:dyDescent="0.25">
      <c r="M918" s="508"/>
      <c r="N918" s="510"/>
      <c r="O918" s="511"/>
    </row>
    <row r="919" spans="13:15" x14ac:dyDescent="0.25">
      <c r="M919" s="508"/>
      <c r="N919" s="510"/>
      <c r="O919" s="511"/>
    </row>
    <row r="920" spans="13:15" x14ac:dyDescent="0.25">
      <c r="M920" s="508"/>
      <c r="N920" s="510"/>
      <c r="O920" s="511"/>
    </row>
    <row r="921" spans="13:15" x14ac:dyDescent="0.25">
      <c r="M921" s="508"/>
      <c r="N921" s="510"/>
      <c r="O921" s="511"/>
    </row>
    <row r="922" spans="13:15" x14ac:dyDescent="0.25">
      <c r="M922" s="508"/>
      <c r="N922" s="510"/>
      <c r="O922" s="511"/>
    </row>
    <row r="923" spans="13:15" x14ac:dyDescent="0.25">
      <c r="M923" s="508"/>
      <c r="N923" s="510"/>
      <c r="O923" s="511"/>
    </row>
    <row r="924" spans="13:15" x14ac:dyDescent="0.25">
      <c r="M924" s="508"/>
      <c r="N924" s="510"/>
      <c r="O924" s="511"/>
    </row>
    <row r="925" spans="13:15" x14ac:dyDescent="0.25">
      <c r="M925" s="508"/>
      <c r="N925" s="510"/>
      <c r="O925" s="511"/>
    </row>
    <row r="926" spans="13:15" x14ac:dyDescent="0.25">
      <c r="M926" s="508"/>
      <c r="N926" s="510"/>
      <c r="O926" s="511"/>
    </row>
    <row r="927" spans="13:15" x14ac:dyDescent="0.25">
      <c r="M927" s="508"/>
      <c r="N927" s="510"/>
      <c r="O927" s="511"/>
    </row>
    <row r="928" spans="13:15" x14ac:dyDescent="0.25">
      <c r="M928" s="508"/>
      <c r="N928" s="510"/>
      <c r="O928" s="511"/>
    </row>
    <row r="929" spans="13:15" x14ac:dyDescent="0.25">
      <c r="M929" s="508"/>
      <c r="N929" s="510"/>
      <c r="O929" s="511"/>
    </row>
    <row r="930" spans="13:15" x14ac:dyDescent="0.25">
      <c r="M930" s="508"/>
      <c r="N930" s="510"/>
      <c r="O930" s="511"/>
    </row>
    <row r="931" spans="13:15" x14ac:dyDescent="0.25">
      <c r="M931" s="508"/>
      <c r="N931" s="510"/>
      <c r="O931" s="511"/>
    </row>
    <row r="932" spans="13:15" x14ac:dyDescent="0.25">
      <c r="M932" s="508"/>
      <c r="N932" s="510"/>
      <c r="O932" s="511"/>
    </row>
    <row r="933" spans="13:15" x14ac:dyDescent="0.25">
      <c r="M933" s="508"/>
      <c r="N933" s="510"/>
      <c r="O933" s="511"/>
    </row>
    <row r="934" spans="13:15" x14ac:dyDescent="0.25">
      <c r="M934" s="508"/>
      <c r="N934" s="510"/>
      <c r="O934" s="511"/>
    </row>
    <row r="935" spans="13:15" x14ac:dyDescent="0.25">
      <c r="M935" s="508"/>
      <c r="N935" s="510"/>
      <c r="O935" s="511"/>
    </row>
    <row r="936" spans="13:15" x14ac:dyDescent="0.25">
      <c r="M936" s="508"/>
      <c r="N936" s="510"/>
      <c r="O936" s="511"/>
    </row>
    <row r="937" spans="13:15" x14ac:dyDescent="0.25">
      <c r="M937" s="508"/>
      <c r="N937" s="510"/>
      <c r="O937" s="511"/>
    </row>
    <row r="938" spans="13:15" x14ac:dyDescent="0.25">
      <c r="M938" s="508"/>
      <c r="N938" s="510"/>
      <c r="O938" s="511"/>
    </row>
    <row r="939" spans="13:15" x14ac:dyDescent="0.25">
      <c r="M939" s="508"/>
      <c r="N939" s="510"/>
      <c r="O939" s="511"/>
    </row>
    <row r="940" spans="13:15" x14ac:dyDescent="0.25">
      <c r="M940" s="508"/>
      <c r="N940" s="510"/>
      <c r="O940" s="511"/>
    </row>
    <row r="941" spans="13:15" x14ac:dyDescent="0.25">
      <c r="M941" s="508"/>
      <c r="N941" s="510"/>
      <c r="O941" s="511"/>
    </row>
    <row r="942" spans="13:15" x14ac:dyDescent="0.25">
      <c r="M942" s="508"/>
      <c r="N942" s="510"/>
      <c r="O942" s="511"/>
    </row>
    <row r="943" spans="13:15" x14ac:dyDescent="0.25">
      <c r="M943" s="508"/>
      <c r="N943" s="510"/>
      <c r="O943" s="511"/>
    </row>
    <row r="944" spans="13:15" x14ac:dyDescent="0.25">
      <c r="M944" s="508"/>
      <c r="N944" s="510"/>
      <c r="O944" s="511"/>
    </row>
    <row r="945" spans="13:15" x14ac:dyDescent="0.25">
      <c r="M945" s="508"/>
      <c r="N945" s="510"/>
      <c r="O945" s="511"/>
    </row>
    <row r="946" spans="13:15" x14ac:dyDescent="0.25">
      <c r="M946" s="508"/>
      <c r="N946" s="510"/>
      <c r="O946" s="511"/>
    </row>
    <row r="947" spans="13:15" x14ac:dyDescent="0.25">
      <c r="M947" s="508"/>
      <c r="N947" s="510"/>
      <c r="O947" s="511"/>
    </row>
    <row r="948" spans="13:15" x14ac:dyDescent="0.25">
      <c r="M948" s="508"/>
      <c r="N948" s="510"/>
      <c r="O948" s="511"/>
    </row>
    <row r="949" spans="13:15" x14ac:dyDescent="0.25">
      <c r="M949" s="508"/>
      <c r="N949" s="510"/>
      <c r="O949" s="511"/>
    </row>
    <row r="950" spans="13:15" x14ac:dyDescent="0.25">
      <c r="M950" s="508"/>
      <c r="N950" s="510"/>
      <c r="O950" s="511"/>
    </row>
    <row r="951" spans="13:15" x14ac:dyDescent="0.25">
      <c r="M951" s="508"/>
      <c r="N951" s="510"/>
      <c r="O951" s="511"/>
    </row>
    <row r="952" spans="13:15" x14ac:dyDescent="0.25">
      <c r="M952" s="508"/>
      <c r="N952" s="510"/>
      <c r="O952" s="511"/>
    </row>
    <row r="953" spans="13:15" x14ac:dyDescent="0.25">
      <c r="M953" s="508"/>
      <c r="N953" s="510"/>
      <c r="O953" s="511"/>
    </row>
    <row r="954" spans="13:15" x14ac:dyDescent="0.25">
      <c r="M954" s="508"/>
      <c r="N954" s="510"/>
      <c r="O954" s="511"/>
    </row>
    <row r="955" spans="13:15" x14ac:dyDescent="0.25">
      <c r="M955" s="508"/>
      <c r="N955" s="510"/>
      <c r="O955" s="511"/>
    </row>
    <row r="956" spans="13:15" x14ac:dyDescent="0.25">
      <c r="M956" s="508"/>
      <c r="N956" s="510"/>
      <c r="O956" s="511"/>
    </row>
    <row r="957" spans="13:15" x14ac:dyDescent="0.25">
      <c r="M957" s="508"/>
      <c r="N957" s="510"/>
      <c r="O957" s="511"/>
    </row>
    <row r="958" spans="13:15" x14ac:dyDescent="0.25">
      <c r="M958" s="508"/>
      <c r="N958" s="510"/>
      <c r="O958" s="511"/>
    </row>
    <row r="959" spans="13:15" x14ac:dyDescent="0.25">
      <c r="M959" s="508"/>
      <c r="N959" s="510"/>
      <c r="O959" s="511"/>
    </row>
    <row r="960" spans="13:15" x14ac:dyDescent="0.25">
      <c r="M960" s="508"/>
      <c r="N960" s="510"/>
      <c r="O960" s="511"/>
    </row>
    <row r="961" spans="13:15" x14ac:dyDescent="0.25">
      <c r="M961" s="508"/>
      <c r="N961" s="510"/>
      <c r="O961" s="511"/>
    </row>
    <row r="962" spans="13:15" x14ac:dyDescent="0.25">
      <c r="M962" s="508"/>
      <c r="N962" s="510"/>
      <c r="O962" s="511"/>
    </row>
    <row r="963" spans="13:15" x14ac:dyDescent="0.25">
      <c r="M963" s="508"/>
      <c r="N963" s="510"/>
      <c r="O963" s="511"/>
    </row>
    <row r="964" spans="13:15" x14ac:dyDescent="0.25">
      <c r="M964" s="508"/>
      <c r="N964" s="510"/>
      <c r="O964" s="511"/>
    </row>
    <row r="965" spans="13:15" x14ac:dyDescent="0.25">
      <c r="M965" s="508"/>
      <c r="N965" s="510"/>
      <c r="O965" s="511"/>
    </row>
    <row r="966" spans="13:15" x14ac:dyDescent="0.25">
      <c r="M966" s="508"/>
      <c r="N966" s="510"/>
      <c r="O966" s="511"/>
    </row>
    <row r="967" spans="13:15" x14ac:dyDescent="0.25">
      <c r="M967" s="508"/>
      <c r="N967" s="510"/>
      <c r="O967" s="511"/>
    </row>
    <row r="968" spans="13:15" x14ac:dyDescent="0.25">
      <c r="M968" s="508"/>
      <c r="N968" s="510"/>
      <c r="O968" s="511"/>
    </row>
    <row r="969" spans="13:15" x14ac:dyDescent="0.25">
      <c r="M969" s="508"/>
      <c r="N969" s="510"/>
      <c r="O969" s="511"/>
    </row>
    <row r="970" spans="13:15" x14ac:dyDescent="0.25">
      <c r="M970" s="508"/>
      <c r="N970" s="510"/>
      <c r="O970" s="511"/>
    </row>
    <row r="971" spans="13:15" x14ac:dyDescent="0.25">
      <c r="M971" s="508"/>
      <c r="N971" s="510"/>
      <c r="O971" s="511"/>
    </row>
    <row r="972" spans="13:15" x14ac:dyDescent="0.25">
      <c r="M972" s="508"/>
      <c r="N972" s="510"/>
      <c r="O972" s="511"/>
    </row>
    <row r="973" spans="13:15" x14ac:dyDescent="0.25">
      <c r="M973" s="508"/>
      <c r="N973" s="510"/>
      <c r="O973" s="511"/>
    </row>
    <row r="974" spans="13:15" x14ac:dyDescent="0.25">
      <c r="M974" s="508"/>
      <c r="N974" s="510"/>
      <c r="O974" s="511"/>
    </row>
    <row r="975" spans="13:15" x14ac:dyDescent="0.25">
      <c r="M975" s="508"/>
      <c r="N975" s="510"/>
      <c r="O975" s="511"/>
    </row>
    <row r="976" spans="13:15" x14ac:dyDescent="0.25">
      <c r="M976" s="508"/>
      <c r="N976" s="510"/>
      <c r="O976" s="511"/>
    </row>
    <row r="977" spans="13:15" x14ac:dyDescent="0.25">
      <c r="M977" s="508"/>
      <c r="N977" s="510"/>
      <c r="O977" s="511"/>
    </row>
    <row r="978" spans="13:15" x14ac:dyDescent="0.25">
      <c r="M978" s="508"/>
      <c r="N978" s="510"/>
      <c r="O978" s="511"/>
    </row>
    <row r="979" spans="13:15" x14ac:dyDescent="0.25">
      <c r="M979" s="508"/>
      <c r="N979" s="510"/>
      <c r="O979" s="511"/>
    </row>
    <row r="980" spans="13:15" x14ac:dyDescent="0.25">
      <c r="M980" s="508"/>
      <c r="N980" s="510"/>
      <c r="O980" s="511"/>
    </row>
    <row r="981" spans="13:15" x14ac:dyDescent="0.25">
      <c r="M981" s="508"/>
      <c r="N981" s="510"/>
      <c r="O981" s="511"/>
    </row>
    <row r="982" spans="13:15" x14ac:dyDescent="0.25">
      <c r="M982" s="508"/>
      <c r="N982" s="510"/>
      <c r="O982" s="511"/>
    </row>
    <row r="983" spans="13:15" x14ac:dyDescent="0.25">
      <c r="M983" s="508"/>
      <c r="N983" s="510"/>
      <c r="O983" s="511"/>
    </row>
    <row r="984" spans="13:15" x14ac:dyDescent="0.25">
      <c r="M984" s="508"/>
      <c r="N984" s="510"/>
      <c r="O984" s="511"/>
    </row>
    <row r="985" spans="13:15" x14ac:dyDescent="0.25">
      <c r="M985" s="508"/>
      <c r="N985" s="510"/>
      <c r="O985" s="511"/>
    </row>
    <row r="986" spans="13:15" x14ac:dyDescent="0.25">
      <c r="M986" s="508"/>
      <c r="N986" s="510"/>
      <c r="O986" s="511"/>
    </row>
    <row r="987" spans="13:15" x14ac:dyDescent="0.25">
      <c r="M987" s="508"/>
      <c r="N987" s="510"/>
      <c r="O987" s="511"/>
    </row>
    <row r="988" spans="13:15" x14ac:dyDescent="0.25">
      <c r="M988" s="508"/>
      <c r="N988" s="510"/>
      <c r="O988" s="511"/>
    </row>
    <row r="989" spans="13:15" x14ac:dyDescent="0.25">
      <c r="M989" s="508"/>
      <c r="N989" s="510"/>
      <c r="O989" s="511"/>
    </row>
    <row r="990" spans="13:15" x14ac:dyDescent="0.25">
      <c r="M990" s="508"/>
      <c r="N990" s="510"/>
      <c r="O990" s="511"/>
    </row>
    <row r="991" spans="13:15" x14ac:dyDescent="0.25">
      <c r="M991" s="508"/>
      <c r="N991" s="510"/>
      <c r="O991" s="511"/>
    </row>
    <row r="992" spans="13:15" x14ac:dyDescent="0.25">
      <c r="M992" s="508"/>
      <c r="N992" s="510"/>
      <c r="O992" s="511"/>
    </row>
    <row r="993" spans="13:15" x14ac:dyDescent="0.25">
      <c r="M993" s="508"/>
      <c r="N993" s="510"/>
      <c r="O993" s="511"/>
    </row>
    <row r="994" spans="13:15" x14ac:dyDescent="0.25">
      <c r="M994" s="508"/>
      <c r="N994" s="510"/>
      <c r="O994" s="511"/>
    </row>
    <row r="995" spans="13:15" x14ac:dyDescent="0.25">
      <c r="M995" s="508"/>
      <c r="N995" s="510"/>
      <c r="O995" s="511"/>
    </row>
    <row r="996" spans="13:15" x14ac:dyDescent="0.25">
      <c r="M996" s="508"/>
      <c r="N996" s="510"/>
      <c r="O996" s="511"/>
    </row>
    <row r="997" spans="13:15" x14ac:dyDescent="0.25">
      <c r="M997" s="508"/>
      <c r="N997" s="510"/>
      <c r="O997" s="511"/>
    </row>
    <row r="998" spans="13:15" x14ac:dyDescent="0.25">
      <c r="M998" s="508"/>
      <c r="N998" s="510"/>
      <c r="O998" s="511"/>
    </row>
    <row r="999" spans="13:15" x14ac:dyDescent="0.25">
      <c r="M999" s="508"/>
      <c r="N999" s="510"/>
      <c r="O999" s="511"/>
    </row>
    <row r="1000" spans="13:15" x14ac:dyDescent="0.25">
      <c r="M1000" s="508"/>
      <c r="N1000" s="510"/>
      <c r="O1000" s="511"/>
    </row>
    <row r="1001" spans="13:15" x14ac:dyDescent="0.25">
      <c r="M1001" s="508"/>
      <c r="N1001" s="510"/>
      <c r="O1001" s="511"/>
    </row>
    <row r="1002" spans="13:15" x14ac:dyDescent="0.25">
      <c r="M1002" s="508"/>
      <c r="N1002" s="510"/>
      <c r="O1002" s="511"/>
    </row>
    <row r="1003" spans="13:15" x14ac:dyDescent="0.25">
      <c r="M1003" s="508"/>
      <c r="N1003" s="510"/>
      <c r="O1003" s="511"/>
    </row>
    <row r="1004" spans="13:15" x14ac:dyDescent="0.25">
      <c r="M1004" s="508"/>
      <c r="N1004" s="510"/>
      <c r="O1004" s="511"/>
    </row>
    <row r="1005" spans="13:15" x14ac:dyDescent="0.25">
      <c r="M1005" s="508"/>
      <c r="N1005" s="510"/>
      <c r="O1005" s="511"/>
    </row>
    <row r="1006" spans="13:15" x14ac:dyDescent="0.25">
      <c r="M1006" s="508"/>
      <c r="N1006" s="510"/>
      <c r="O1006" s="511"/>
    </row>
    <row r="1007" spans="13:15" x14ac:dyDescent="0.25">
      <c r="M1007" s="508"/>
      <c r="N1007" s="510"/>
      <c r="O1007" s="511"/>
    </row>
    <row r="1008" spans="13:15" x14ac:dyDescent="0.25">
      <c r="M1008" s="508"/>
      <c r="N1008" s="510"/>
      <c r="O1008" s="511"/>
    </row>
    <row r="1009" spans="13:15" x14ac:dyDescent="0.25">
      <c r="M1009" s="508"/>
      <c r="N1009" s="510"/>
      <c r="O1009" s="511"/>
    </row>
    <row r="1010" spans="13:15" x14ac:dyDescent="0.25">
      <c r="M1010" s="508"/>
      <c r="N1010" s="510"/>
      <c r="O1010" s="511"/>
    </row>
    <row r="1011" spans="13:15" x14ac:dyDescent="0.25">
      <c r="M1011" s="508"/>
      <c r="N1011" s="510"/>
      <c r="O1011" s="511"/>
    </row>
    <row r="1012" spans="13:15" x14ac:dyDescent="0.25">
      <c r="M1012" s="508"/>
      <c r="N1012" s="510"/>
      <c r="O1012" s="511"/>
    </row>
    <row r="1013" spans="13:15" x14ac:dyDescent="0.25">
      <c r="M1013" s="508"/>
      <c r="N1013" s="510"/>
      <c r="O1013" s="511"/>
    </row>
    <row r="1014" spans="13:15" x14ac:dyDescent="0.25">
      <c r="M1014" s="508"/>
      <c r="N1014" s="510"/>
      <c r="O1014" s="511"/>
    </row>
    <row r="1015" spans="13:15" x14ac:dyDescent="0.25">
      <c r="M1015" s="508"/>
      <c r="N1015" s="510"/>
      <c r="O1015" s="511"/>
    </row>
    <row r="1016" spans="13:15" x14ac:dyDescent="0.25">
      <c r="M1016" s="508"/>
      <c r="N1016" s="510"/>
      <c r="O1016" s="511"/>
    </row>
    <row r="1017" spans="13:15" x14ac:dyDescent="0.25">
      <c r="M1017" s="508"/>
      <c r="N1017" s="510"/>
      <c r="O1017" s="511"/>
    </row>
    <row r="1018" spans="13:15" x14ac:dyDescent="0.25">
      <c r="M1018" s="508"/>
      <c r="N1018" s="510"/>
      <c r="O1018" s="511"/>
    </row>
    <row r="1019" spans="13:15" x14ac:dyDescent="0.25">
      <c r="M1019" s="508"/>
      <c r="N1019" s="510"/>
      <c r="O1019" s="511"/>
    </row>
    <row r="1020" spans="13:15" x14ac:dyDescent="0.25">
      <c r="M1020" s="508"/>
      <c r="N1020" s="510"/>
      <c r="O1020" s="511"/>
    </row>
    <row r="1021" spans="13:15" x14ac:dyDescent="0.25">
      <c r="M1021" s="508"/>
      <c r="N1021" s="510"/>
      <c r="O1021" s="511"/>
    </row>
    <row r="1022" spans="13:15" x14ac:dyDescent="0.25">
      <c r="M1022" s="508"/>
      <c r="N1022" s="510"/>
      <c r="O1022" s="511"/>
    </row>
    <row r="1023" spans="13:15" x14ac:dyDescent="0.25">
      <c r="M1023" s="508"/>
      <c r="N1023" s="510"/>
      <c r="O1023" s="511"/>
    </row>
    <row r="1024" spans="13:15" x14ac:dyDescent="0.25">
      <c r="M1024" s="508"/>
      <c r="N1024" s="510"/>
      <c r="O1024" s="511"/>
    </row>
    <row r="1025" spans="13:15" x14ac:dyDescent="0.25">
      <c r="M1025" s="508"/>
      <c r="N1025" s="510"/>
      <c r="O1025" s="511"/>
    </row>
    <row r="1026" spans="13:15" x14ac:dyDescent="0.25">
      <c r="M1026" s="508"/>
      <c r="N1026" s="510"/>
      <c r="O1026" s="511"/>
    </row>
    <row r="1027" spans="13:15" x14ac:dyDescent="0.25">
      <c r="M1027" s="508"/>
      <c r="N1027" s="510"/>
      <c r="O1027" s="511"/>
    </row>
    <row r="1028" spans="13:15" x14ac:dyDescent="0.25">
      <c r="M1028" s="508"/>
      <c r="N1028" s="510"/>
      <c r="O1028" s="511"/>
    </row>
    <row r="1029" spans="13:15" x14ac:dyDescent="0.25">
      <c r="M1029" s="508"/>
      <c r="N1029" s="510"/>
      <c r="O1029" s="511"/>
    </row>
    <row r="1030" spans="13:15" x14ac:dyDescent="0.25">
      <c r="M1030" s="508"/>
      <c r="N1030" s="510"/>
      <c r="O1030" s="511"/>
    </row>
    <row r="1031" spans="13:15" x14ac:dyDescent="0.25">
      <c r="M1031" s="508"/>
      <c r="N1031" s="510"/>
      <c r="O1031" s="511"/>
    </row>
    <row r="1032" spans="13:15" x14ac:dyDescent="0.25">
      <c r="M1032" s="508"/>
      <c r="N1032" s="510"/>
      <c r="O1032" s="511"/>
    </row>
    <row r="1033" spans="13:15" x14ac:dyDescent="0.25">
      <c r="M1033" s="508"/>
      <c r="N1033" s="510"/>
      <c r="O1033" s="511"/>
    </row>
    <row r="1034" spans="13:15" x14ac:dyDescent="0.25">
      <c r="M1034" s="508"/>
      <c r="N1034" s="510"/>
      <c r="O1034" s="511"/>
    </row>
    <row r="1035" spans="13:15" x14ac:dyDescent="0.25">
      <c r="M1035" s="508"/>
      <c r="N1035" s="510"/>
      <c r="O1035" s="511"/>
    </row>
    <row r="1036" spans="13:15" x14ac:dyDescent="0.25">
      <c r="M1036" s="508"/>
      <c r="N1036" s="510"/>
      <c r="O1036" s="511"/>
    </row>
    <row r="1037" spans="13:15" x14ac:dyDescent="0.25">
      <c r="M1037" s="508"/>
      <c r="N1037" s="510"/>
      <c r="O1037" s="511"/>
    </row>
    <row r="1038" spans="13:15" x14ac:dyDescent="0.25">
      <c r="M1038" s="508"/>
      <c r="N1038" s="510"/>
      <c r="O1038" s="511"/>
    </row>
    <row r="1039" spans="13:15" x14ac:dyDescent="0.25">
      <c r="M1039" s="508"/>
      <c r="N1039" s="510"/>
      <c r="O1039" s="511"/>
    </row>
    <row r="1040" spans="13:15" x14ac:dyDescent="0.25">
      <c r="M1040" s="508"/>
      <c r="N1040" s="510"/>
      <c r="O1040" s="511"/>
    </row>
    <row r="1041" spans="13:15" x14ac:dyDescent="0.25">
      <c r="M1041" s="508"/>
      <c r="N1041" s="510"/>
      <c r="O1041" s="511"/>
    </row>
    <row r="1042" spans="13:15" x14ac:dyDescent="0.25">
      <c r="M1042" s="508"/>
      <c r="N1042" s="510"/>
      <c r="O1042" s="511"/>
    </row>
    <row r="1043" spans="13:15" x14ac:dyDescent="0.25">
      <c r="M1043" s="508"/>
      <c r="N1043" s="510"/>
      <c r="O1043" s="511"/>
    </row>
    <row r="1044" spans="13:15" x14ac:dyDescent="0.25">
      <c r="M1044" s="508"/>
      <c r="N1044" s="510"/>
      <c r="O1044" s="511"/>
    </row>
    <row r="1045" spans="13:15" x14ac:dyDescent="0.25">
      <c r="M1045" s="508"/>
      <c r="N1045" s="510"/>
      <c r="O1045" s="511"/>
    </row>
    <row r="1046" spans="13:15" x14ac:dyDescent="0.25">
      <c r="M1046" s="508"/>
      <c r="N1046" s="510"/>
      <c r="O1046" s="511"/>
    </row>
    <row r="1047" spans="13:15" x14ac:dyDescent="0.25">
      <c r="M1047" s="508"/>
      <c r="N1047" s="510"/>
      <c r="O1047" s="511"/>
    </row>
    <row r="1048" spans="13:15" x14ac:dyDescent="0.25">
      <c r="M1048" s="508"/>
      <c r="N1048" s="510"/>
      <c r="O1048" s="511"/>
    </row>
    <row r="1049" spans="13:15" x14ac:dyDescent="0.25">
      <c r="M1049" s="508"/>
      <c r="N1049" s="510"/>
      <c r="O1049" s="511"/>
    </row>
    <row r="1050" spans="13:15" x14ac:dyDescent="0.25">
      <c r="M1050" s="508"/>
      <c r="N1050" s="510"/>
      <c r="O1050" s="511"/>
    </row>
    <row r="1051" spans="13:15" x14ac:dyDescent="0.25">
      <c r="M1051" s="508"/>
      <c r="N1051" s="510"/>
      <c r="O1051" s="511"/>
    </row>
    <row r="1052" spans="13:15" x14ac:dyDescent="0.25">
      <c r="M1052" s="508"/>
      <c r="N1052" s="510"/>
      <c r="O1052" s="511"/>
    </row>
    <row r="1053" spans="13:15" x14ac:dyDescent="0.25">
      <c r="M1053" s="508"/>
      <c r="N1053" s="510"/>
      <c r="O1053" s="511"/>
    </row>
    <row r="1054" spans="13:15" x14ac:dyDescent="0.25">
      <c r="M1054" s="508"/>
      <c r="N1054" s="510"/>
      <c r="O1054" s="511"/>
    </row>
    <row r="1055" spans="13:15" x14ac:dyDescent="0.25">
      <c r="M1055" s="508"/>
      <c r="N1055" s="510"/>
      <c r="O1055" s="511"/>
    </row>
    <row r="1056" spans="13:15" x14ac:dyDescent="0.25">
      <c r="M1056" s="508"/>
      <c r="N1056" s="510"/>
      <c r="O1056" s="511"/>
    </row>
    <row r="1057" spans="13:15" x14ac:dyDescent="0.25">
      <c r="M1057" s="508"/>
      <c r="N1057" s="510"/>
      <c r="O1057" s="511"/>
    </row>
    <row r="1058" spans="13:15" x14ac:dyDescent="0.25">
      <c r="M1058" s="508"/>
      <c r="N1058" s="510"/>
      <c r="O1058" s="511"/>
    </row>
    <row r="1059" spans="13:15" x14ac:dyDescent="0.25">
      <c r="M1059" s="508"/>
      <c r="N1059" s="510"/>
      <c r="O1059" s="511"/>
    </row>
    <row r="1060" spans="13:15" x14ac:dyDescent="0.25">
      <c r="M1060" s="508"/>
      <c r="N1060" s="510"/>
      <c r="O1060" s="511"/>
    </row>
    <row r="1061" spans="13:15" x14ac:dyDescent="0.25">
      <c r="M1061" s="508"/>
      <c r="N1061" s="510"/>
      <c r="O1061" s="511"/>
    </row>
    <row r="1062" spans="13:15" x14ac:dyDescent="0.25">
      <c r="M1062" s="508"/>
      <c r="N1062" s="510"/>
      <c r="O1062" s="511"/>
    </row>
    <row r="1063" spans="13:15" x14ac:dyDescent="0.25">
      <c r="M1063" s="508"/>
      <c r="N1063" s="510"/>
      <c r="O1063" s="511"/>
    </row>
    <row r="1064" spans="13:15" x14ac:dyDescent="0.25">
      <c r="M1064" s="508"/>
      <c r="N1064" s="510"/>
      <c r="O1064" s="511"/>
    </row>
    <row r="1065" spans="13:15" x14ac:dyDescent="0.25">
      <c r="M1065" s="508"/>
      <c r="N1065" s="510"/>
      <c r="O1065" s="511"/>
    </row>
    <row r="1066" spans="13:15" x14ac:dyDescent="0.25">
      <c r="M1066" s="508"/>
      <c r="N1066" s="510"/>
      <c r="O1066" s="511"/>
    </row>
    <row r="1067" spans="13:15" x14ac:dyDescent="0.25">
      <c r="M1067" s="508"/>
      <c r="N1067" s="510"/>
      <c r="O1067" s="511"/>
    </row>
    <row r="1068" spans="13:15" x14ac:dyDescent="0.25">
      <c r="M1068" s="508"/>
      <c r="N1068" s="510"/>
      <c r="O1068" s="511"/>
    </row>
    <row r="1069" spans="13:15" x14ac:dyDescent="0.25">
      <c r="M1069" s="508"/>
      <c r="N1069" s="510"/>
      <c r="O1069" s="511"/>
    </row>
    <row r="1070" spans="13:15" x14ac:dyDescent="0.25">
      <c r="M1070" s="508"/>
      <c r="N1070" s="510"/>
      <c r="O1070" s="511"/>
    </row>
    <row r="1071" spans="13:15" x14ac:dyDescent="0.25">
      <c r="M1071" s="508"/>
      <c r="N1071" s="510"/>
      <c r="O1071" s="511"/>
    </row>
    <row r="1072" spans="13:15" x14ac:dyDescent="0.25">
      <c r="M1072" s="508"/>
      <c r="N1072" s="510"/>
      <c r="O1072" s="511"/>
    </row>
    <row r="1073" spans="13:15" x14ac:dyDescent="0.25">
      <c r="M1073" s="508"/>
      <c r="N1073" s="510"/>
      <c r="O1073" s="511"/>
    </row>
    <row r="1074" spans="13:15" x14ac:dyDescent="0.25">
      <c r="M1074" s="508"/>
      <c r="N1074" s="510"/>
      <c r="O1074" s="511"/>
    </row>
    <row r="1075" spans="13:15" x14ac:dyDescent="0.25">
      <c r="M1075" s="508"/>
      <c r="N1075" s="510"/>
      <c r="O1075" s="511"/>
    </row>
    <row r="1076" spans="13:15" x14ac:dyDescent="0.25">
      <c r="M1076" s="508"/>
      <c r="N1076" s="510"/>
      <c r="O1076" s="511"/>
    </row>
    <row r="1077" spans="13:15" x14ac:dyDescent="0.25">
      <c r="M1077" s="508"/>
      <c r="N1077" s="510"/>
      <c r="O1077" s="511"/>
    </row>
    <row r="1078" spans="13:15" x14ac:dyDescent="0.25">
      <c r="M1078" s="508"/>
      <c r="N1078" s="510"/>
      <c r="O1078" s="511"/>
    </row>
    <row r="1079" spans="13:15" x14ac:dyDescent="0.25">
      <c r="M1079" s="508"/>
      <c r="N1079" s="510"/>
      <c r="O1079" s="511"/>
    </row>
    <row r="1080" spans="13:15" x14ac:dyDescent="0.25">
      <c r="M1080" s="508"/>
      <c r="N1080" s="510"/>
      <c r="O1080" s="511"/>
    </row>
    <row r="1081" spans="13:15" x14ac:dyDescent="0.25">
      <c r="M1081" s="508"/>
      <c r="N1081" s="510"/>
      <c r="O1081" s="511"/>
    </row>
    <row r="1082" spans="13:15" x14ac:dyDescent="0.25">
      <c r="M1082" s="508"/>
      <c r="N1082" s="510"/>
      <c r="O1082" s="511"/>
    </row>
    <row r="1083" spans="13:15" x14ac:dyDescent="0.25">
      <c r="M1083" s="508"/>
      <c r="N1083" s="510"/>
      <c r="O1083" s="511"/>
    </row>
    <row r="1084" spans="13:15" x14ac:dyDescent="0.25">
      <c r="M1084" s="508"/>
      <c r="N1084" s="510"/>
      <c r="O1084" s="511"/>
    </row>
    <row r="1085" spans="13:15" x14ac:dyDescent="0.25">
      <c r="M1085" s="508"/>
      <c r="N1085" s="510"/>
      <c r="O1085" s="511"/>
    </row>
    <row r="1086" spans="13:15" x14ac:dyDescent="0.25">
      <c r="M1086" s="508"/>
      <c r="N1086" s="510"/>
      <c r="O1086" s="511"/>
    </row>
    <row r="1087" spans="13:15" x14ac:dyDescent="0.25">
      <c r="M1087" s="508"/>
      <c r="N1087" s="510"/>
      <c r="O1087" s="511"/>
    </row>
    <row r="1088" spans="13:15" x14ac:dyDescent="0.25">
      <c r="M1088" s="508"/>
      <c r="N1088" s="510"/>
      <c r="O1088" s="511"/>
    </row>
    <row r="1089" spans="13:15" x14ac:dyDescent="0.25">
      <c r="M1089" s="508"/>
      <c r="N1089" s="510"/>
      <c r="O1089" s="511"/>
    </row>
    <row r="1090" spans="13:15" x14ac:dyDescent="0.25">
      <c r="M1090" s="508"/>
      <c r="N1090" s="510"/>
      <c r="O1090" s="511"/>
    </row>
    <row r="1091" spans="13:15" x14ac:dyDescent="0.25">
      <c r="M1091" s="508"/>
      <c r="N1091" s="510"/>
      <c r="O1091" s="511"/>
    </row>
    <row r="1092" spans="13:15" x14ac:dyDescent="0.25">
      <c r="M1092" s="508"/>
      <c r="N1092" s="510"/>
      <c r="O1092" s="511"/>
    </row>
    <row r="1093" spans="13:15" x14ac:dyDescent="0.25">
      <c r="M1093" s="508"/>
      <c r="N1093" s="510"/>
      <c r="O1093" s="511"/>
    </row>
    <row r="1094" spans="13:15" x14ac:dyDescent="0.25">
      <c r="M1094" s="508"/>
      <c r="N1094" s="510"/>
      <c r="O1094" s="511"/>
    </row>
    <row r="1095" spans="13:15" x14ac:dyDescent="0.25">
      <c r="M1095" s="508"/>
      <c r="N1095" s="510"/>
      <c r="O1095" s="511"/>
    </row>
    <row r="1096" spans="13:15" x14ac:dyDescent="0.25">
      <c r="M1096" s="508"/>
      <c r="N1096" s="510"/>
      <c r="O1096" s="511"/>
    </row>
    <row r="1097" spans="13:15" x14ac:dyDescent="0.25">
      <c r="M1097" s="508"/>
      <c r="N1097" s="510"/>
      <c r="O1097" s="511"/>
    </row>
    <row r="1098" spans="13:15" x14ac:dyDescent="0.25">
      <c r="M1098" s="508"/>
      <c r="N1098" s="510"/>
      <c r="O1098" s="511"/>
    </row>
    <row r="1099" spans="13:15" x14ac:dyDescent="0.25">
      <c r="M1099" s="508"/>
      <c r="N1099" s="510"/>
      <c r="O1099" s="511"/>
    </row>
    <row r="1100" spans="13:15" x14ac:dyDescent="0.25">
      <c r="M1100" s="508"/>
      <c r="N1100" s="510"/>
      <c r="O1100" s="511"/>
    </row>
    <row r="1101" spans="13:15" x14ac:dyDescent="0.25">
      <c r="M1101" s="508"/>
      <c r="N1101" s="510"/>
      <c r="O1101" s="511"/>
    </row>
    <row r="1102" spans="13:15" x14ac:dyDescent="0.25">
      <c r="M1102" s="508"/>
      <c r="N1102" s="510"/>
      <c r="O1102" s="511"/>
    </row>
    <row r="1103" spans="13:15" x14ac:dyDescent="0.25">
      <c r="M1103" s="508"/>
      <c r="N1103" s="510"/>
      <c r="O1103" s="511"/>
    </row>
    <row r="1104" spans="13:15" x14ac:dyDescent="0.25">
      <c r="M1104" s="508"/>
      <c r="N1104" s="510"/>
      <c r="O1104" s="511"/>
    </row>
    <row r="1105" spans="13:15" x14ac:dyDescent="0.25">
      <c r="M1105" s="508"/>
      <c r="N1105" s="510"/>
      <c r="O1105" s="511"/>
    </row>
    <row r="1106" spans="13:15" x14ac:dyDescent="0.25">
      <c r="M1106" s="508"/>
      <c r="N1106" s="510"/>
      <c r="O1106" s="511"/>
    </row>
    <row r="1107" spans="13:15" x14ac:dyDescent="0.25">
      <c r="M1107" s="508"/>
      <c r="N1107" s="510"/>
      <c r="O1107" s="511"/>
    </row>
    <row r="1108" spans="13:15" x14ac:dyDescent="0.25">
      <c r="M1108" s="508"/>
      <c r="N1108" s="510"/>
      <c r="O1108" s="511"/>
    </row>
    <row r="1109" spans="13:15" x14ac:dyDescent="0.25">
      <c r="M1109" s="508"/>
      <c r="N1109" s="510"/>
      <c r="O1109" s="511"/>
    </row>
    <row r="1110" spans="13:15" x14ac:dyDescent="0.25">
      <c r="M1110" s="508"/>
      <c r="N1110" s="510"/>
      <c r="O1110" s="511"/>
    </row>
    <row r="1111" spans="13:15" x14ac:dyDescent="0.25">
      <c r="M1111" s="508"/>
      <c r="N1111" s="510"/>
      <c r="O1111" s="511"/>
    </row>
    <row r="1112" spans="13:15" x14ac:dyDescent="0.25">
      <c r="M1112" s="508"/>
      <c r="N1112" s="510"/>
      <c r="O1112" s="511"/>
    </row>
    <row r="1113" spans="13:15" x14ac:dyDescent="0.25">
      <c r="M1113" s="508"/>
      <c r="N1113" s="510"/>
      <c r="O1113" s="511"/>
    </row>
    <row r="1114" spans="13:15" x14ac:dyDescent="0.25">
      <c r="M1114" s="508"/>
      <c r="N1114" s="510"/>
      <c r="O1114" s="511"/>
    </row>
    <row r="1115" spans="13:15" x14ac:dyDescent="0.25">
      <c r="M1115" s="508"/>
      <c r="N1115" s="510"/>
      <c r="O1115" s="511"/>
    </row>
    <row r="1116" spans="13:15" x14ac:dyDescent="0.25">
      <c r="M1116" s="508"/>
      <c r="N1116" s="510"/>
      <c r="O1116" s="511"/>
    </row>
    <row r="1117" spans="13:15" x14ac:dyDescent="0.25">
      <c r="M1117" s="508"/>
      <c r="N1117" s="510"/>
      <c r="O1117" s="511"/>
    </row>
    <row r="1118" spans="13:15" x14ac:dyDescent="0.25">
      <c r="M1118" s="508"/>
      <c r="N1118" s="510"/>
      <c r="O1118" s="511"/>
    </row>
    <row r="1119" spans="13:15" x14ac:dyDescent="0.25">
      <c r="M1119" s="508"/>
      <c r="N1119" s="510"/>
      <c r="O1119" s="511"/>
    </row>
    <row r="1120" spans="13:15" x14ac:dyDescent="0.25">
      <c r="M1120" s="508"/>
      <c r="N1120" s="510"/>
      <c r="O1120" s="511"/>
    </row>
    <row r="1121" spans="13:15" x14ac:dyDescent="0.25">
      <c r="M1121" s="508"/>
      <c r="N1121" s="510"/>
      <c r="O1121" s="511"/>
    </row>
    <row r="1122" spans="13:15" x14ac:dyDescent="0.25">
      <c r="M1122" s="508"/>
      <c r="N1122" s="510"/>
      <c r="O1122" s="511"/>
    </row>
    <row r="1123" spans="13:15" x14ac:dyDescent="0.25">
      <c r="M1123" s="508"/>
      <c r="N1123" s="510"/>
      <c r="O1123" s="511"/>
    </row>
    <row r="1124" spans="13:15" x14ac:dyDescent="0.25">
      <c r="M1124" s="508"/>
      <c r="N1124" s="510"/>
      <c r="O1124" s="511"/>
    </row>
    <row r="1125" spans="13:15" x14ac:dyDescent="0.25">
      <c r="M1125" s="508"/>
      <c r="N1125" s="510"/>
      <c r="O1125" s="511"/>
    </row>
    <row r="1126" spans="13:15" x14ac:dyDescent="0.25">
      <c r="M1126" s="508"/>
      <c r="N1126" s="510"/>
      <c r="O1126" s="511"/>
    </row>
    <row r="1127" spans="13:15" x14ac:dyDescent="0.25">
      <c r="M1127" s="508"/>
      <c r="N1127" s="510"/>
      <c r="O1127" s="511"/>
    </row>
    <row r="1128" spans="13:15" x14ac:dyDescent="0.25">
      <c r="M1128" s="508"/>
      <c r="N1128" s="510"/>
      <c r="O1128" s="511"/>
    </row>
    <row r="1129" spans="13:15" x14ac:dyDescent="0.25">
      <c r="M1129" s="508"/>
      <c r="N1129" s="510"/>
      <c r="O1129" s="511"/>
    </row>
    <row r="1130" spans="13:15" x14ac:dyDescent="0.25">
      <c r="M1130" s="508"/>
      <c r="N1130" s="510"/>
      <c r="O1130" s="511"/>
    </row>
    <row r="1131" spans="13:15" x14ac:dyDescent="0.25">
      <c r="M1131" s="508"/>
      <c r="N1131" s="510"/>
      <c r="O1131" s="511"/>
    </row>
    <row r="1132" spans="13:15" x14ac:dyDescent="0.25">
      <c r="M1132" s="508"/>
      <c r="N1132" s="510"/>
      <c r="O1132" s="511"/>
    </row>
    <row r="1133" spans="13:15" x14ac:dyDescent="0.25">
      <c r="M1133" s="508"/>
      <c r="N1133" s="510"/>
      <c r="O1133" s="511"/>
    </row>
    <row r="1134" spans="13:15" x14ac:dyDescent="0.25">
      <c r="M1134" s="508"/>
      <c r="N1134" s="510"/>
      <c r="O1134" s="511"/>
    </row>
    <row r="1135" spans="13:15" x14ac:dyDescent="0.25">
      <c r="M1135" s="508"/>
      <c r="N1135" s="510"/>
      <c r="O1135" s="511"/>
    </row>
    <row r="1136" spans="13:15" x14ac:dyDescent="0.25">
      <c r="M1136" s="508"/>
      <c r="N1136" s="510"/>
      <c r="O1136" s="511"/>
    </row>
    <row r="1137" spans="13:15" x14ac:dyDescent="0.25">
      <c r="M1137" s="508"/>
      <c r="N1137" s="510"/>
      <c r="O1137" s="511"/>
    </row>
    <row r="1138" spans="13:15" x14ac:dyDescent="0.25">
      <c r="M1138" s="508"/>
      <c r="N1138" s="510"/>
      <c r="O1138" s="511"/>
    </row>
    <row r="1139" spans="13:15" x14ac:dyDescent="0.25">
      <c r="M1139" s="508"/>
      <c r="N1139" s="510"/>
      <c r="O1139" s="511"/>
    </row>
    <row r="1140" spans="13:15" x14ac:dyDescent="0.25">
      <c r="M1140" s="508"/>
      <c r="N1140" s="510"/>
      <c r="O1140" s="511"/>
    </row>
    <row r="1141" spans="13:15" x14ac:dyDescent="0.25">
      <c r="M1141" s="508"/>
      <c r="N1141" s="510"/>
      <c r="O1141" s="511"/>
    </row>
    <row r="1142" spans="13:15" x14ac:dyDescent="0.25">
      <c r="M1142" s="508"/>
      <c r="N1142" s="510"/>
      <c r="O1142" s="511"/>
    </row>
    <row r="1143" spans="13:15" x14ac:dyDescent="0.25">
      <c r="M1143" s="508"/>
      <c r="N1143" s="510"/>
      <c r="O1143" s="511"/>
    </row>
    <row r="1144" spans="13:15" x14ac:dyDescent="0.25">
      <c r="M1144" s="508"/>
      <c r="N1144" s="510"/>
      <c r="O1144" s="511"/>
    </row>
    <row r="1145" spans="13:15" x14ac:dyDescent="0.25">
      <c r="M1145" s="508"/>
      <c r="N1145" s="510"/>
      <c r="O1145" s="511"/>
    </row>
    <row r="1146" spans="13:15" x14ac:dyDescent="0.25">
      <c r="M1146" s="508"/>
      <c r="N1146" s="510"/>
      <c r="O1146" s="511"/>
    </row>
    <row r="1147" spans="13:15" x14ac:dyDescent="0.25">
      <c r="M1147" s="508"/>
      <c r="N1147" s="510"/>
      <c r="O1147" s="511"/>
    </row>
    <row r="1148" spans="13:15" x14ac:dyDescent="0.25">
      <c r="M1148" s="508"/>
      <c r="N1148" s="510"/>
      <c r="O1148" s="511"/>
    </row>
    <row r="1149" spans="13:15" x14ac:dyDescent="0.25">
      <c r="M1149" s="508"/>
      <c r="N1149" s="510"/>
      <c r="O1149" s="511"/>
    </row>
    <row r="1150" spans="13:15" x14ac:dyDescent="0.25">
      <c r="M1150" s="508"/>
      <c r="N1150" s="510"/>
      <c r="O1150" s="511"/>
    </row>
    <row r="1151" spans="13:15" x14ac:dyDescent="0.25">
      <c r="M1151" s="508"/>
      <c r="N1151" s="510"/>
      <c r="O1151" s="511"/>
    </row>
    <row r="1152" spans="13:15" x14ac:dyDescent="0.25">
      <c r="M1152" s="508"/>
      <c r="N1152" s="510"/>
      <c r="O1152" s="511"/>
    </row>
    <row r="1153" spans="13:15" x14ac:dyDescent="0.25">
      <c r="M1153" s="508"/>
      <c r="N1153" s="510"/>
      <c r="O1153" s="511"/>
    </row>
    <row r="1154" spans="13:15" x14ac:dyDescent="0.25">
      <c r="M1154" s="508"/>
      <c r="N1154" s="510"/>
      <c r="O1154" s="511"/>
    </row>
    <row r="1155" spans="13:15" x14ac:dyDescent="0.25">
      <c r="M1155" s="508"/>
      <c r="N1155" s="510"/>
      <c r="O1155" s="511"/>
    </row>
    <row r="1156" spans="13:15" x14ac:dyDescent="0.25">
      <c r="M1156" s="508"/>
      <c r="N1156" s="510"/>
      <c r="O1156" s="511"/>
    </row>
    <row r="1157" spans="13:15" x14ac:dyDescent="0.25">
      <c r="M1157" s="508"/>
      <c r="N1157" s="510"/>
      <c r="O1157" s="511"/>
    </row>
    <row r="1158" spans="13:15" x14ac:dyDescent="0.25">
      <c r="M1158" s="508"/>
      <c r="N1158" s="510"/>
      <c r="O1158" s="511"/>
    </row>
    <row r="1159" spans="13:15" x14ac:dyDescent="0.25">
      <c r="M1159" s="508"/>
      <c r="N1159" s="510"/>
      <c r="O1159" s="511"/>
    </row>
    <row r="1160" spans="13:15" x14ac:dyDescent="0.25">
      <c r="M1160" s="508"/>
      <c r="N1160" s="510"/>
      <c r="O1160" s="511"/>
    </row>
    <row r="1161" spans="13:15" x14ac:dyDescent="0.25">
      <c r="M1161" s="508"/>
      <c r="N1161" s="510"/>
      <c r="O1161" s="511"/>
    </row>
    <row r="1162" spans="13:15" x14ac:dyDescent="0.25">
      <c r="M1162" s="508"/>
      <c r="N1162" s="510"/>
      <c r="O1162" s="511"/>
    </row>
    <row r="1163" spans="13:15" x14ac:dyDescent="0.25">
      <c r="M1163" s="508"/>
      <c r="N1163" s="510"/>
      <c r="O1163" s="511"/>
    </row>
    <row r="1164" spans="13:15" x14ac:dyDescent="0.25">
      <c r="M1164" s="508"/>
      <c r="N1164" s="510"/>
      <c r="O1164" s="511"/>
    </row>
    <row r="1165" spans="13:15" x14ac:dyDescent="0.25">
      <c r="M1165" s="508"/>
      <c r="N1165" s="510"/>
      <c r="O1165" s="511"/>
    </row>
    <row r="1166" spans="13:15" x14ac:dyDescent="0.25">
      <c r="M1166" s="508"/>
      <c r="N1166" s="510"/>
      <c r="O1166" s="511"/>
    </row>
    <row r="1167" spans="13:15" x14ac:dyDescent="0.25">
      <c r="M1167" s="508"/>
      <c r="N1167" s="510"/>
      <c r="O1167" s="511"/>
    </row>
    <row r="1168" spans="13:15" x14ac:dyDescent="0.25">
      <c r="M1168" s="508"/>
      <c r="N1168" s="510"/>
      <c r="O1168" s="511"/>
    </row>
    <row r="1169" spans="13:15" x14ac:dyDescent="0.25">
      <c r="M1169" s="508"/>
      <c r="N1169" s="510"/>
      <c r="O1169" s="511"/>
    </row>
    <row r="1170" spans="13:15" x14ac:dyDescent="0.25">
      <c r="M1170" s="508"/>
      <c r="N1170" s="510"/>
      <c r="O1170" s="511"/>
    </row>
    <row r="1171" spans="13:15" x14ac:dyDescent="0.25">
      <c r="M1171" s="508"/>
      <c r="N1171" s="510"/>
      <c r="O1171" s="511"/>
    </row>
    <row r="1172" spans="13:15" x14ac:dyDescent="0.25">
      <c r="M1172" s="508"/>
      <c r="N1172" s="510"/>
      <c r="O1172" s="511"/>
    </row>
    <row r="1173" spans="13:15" x14ac:dyDescent="0.25">
      <c r="M1173" s="508"/>
      <c r="N1173" s="510"/>
      <c r="O1173" s="511"/>
    </row>
    <row r="1174" spans="13:15" x14ac:dyDescent="0.25">
      <c r="M1174" s="508"/>
      <c r="N1174" s="510"/>
      <c r="O1174" s="511"/>
    </row>
    <row r="1175" spans="13:15" x14ac:dyDescent="0.25">
      <c r="M1175" s="508"/>
      <c r="N1175" s="510"/>
      <c r="O1175" s="511"/>
    </row>
    <row r="1176" spans="13:15" x14ac:dyDescent="0.25">
      <c r="M1176" s="508"/>
      <c r="N1176" s="510"/>
      <c r="O1176" s="511"/>
    </row>
    <row r="1177" spans="13:15" x14ac:dyDescent="0.25">
      <c r="M1177" s="508"/>
      <c r="N1177" s="510"/>
      <c r="O1177" s="511"/>
    </row>
    <row r="1178" spans="13:15" x14ac:dyDescent="0.25">
      <c r="M1178" s="508"/>
      <c r="N1178" s="510"/>
      <c r="O1178" s="511"/>
    </row>
    <row r="1179" spans="13:15" x14ac:dyDescent="0.25">
      <c r="M1179" s="508"/>
      <c r="N1179" s="510"/>
      <c r="O1179" s="511"/>
    </row>
    <row r="1180" spans="13:15" x14ac:dyDescent="0.25">
      <c r="M1180" s="508"/>
      <c r="N1180" s="510"/>
      <c r="O1180" s="511"/>
    </row>
    <row r="1181" spans="13:15" x14ac:dyDescent="0.25">
      <c r="M1181" s="508"/>
      <c r="N1181" s="510"/>
      <c r="O1181" s="511"/>
    </row>
    <row r="1182" spans="13:15" x14ac:dyDescent="0.25">
      <c r="M1182" s="508"/>
      <c r="N1182" s="510"/>
      <c r="O1182" s="511"/>
    </row>
    <row r="1183" spans="13:15" x14ac:dyDescent="0.25">
      <c r="M1183" s="508"/>
      <c r="N1183" s="510"/>
      <c r="O1183" s="511"/>
    </row>
    <row r="1184" spans="13:15" x14ac:dyDescent="0.25">
      <c r="M1184" s="508"/>
      <c r="N1184" s="510"/>
      <c r="O1184" s="511"/>
    </row>
    <row r="1185" spans="13:15" x14ac:dyDescent="0.25">
      <c r="M1185" s="508"/>
      <c r="N1185" s="510"/>
      <c r="O1185" s="511"/>
    </row>
    <row r="1186" spans="13:15" x14ac:dyDescent="0.25">
      <c r="M1186" s="508"/>
      <c r="N1186" s="510"/>
      <c r="O1186" s="511"/>
    </row>
    <row r="1187" spans="13:15" x14ac:dyDescent="0.25">
      <c r="M1187" s="508"/>
      <c r="N1187" s="510"/>
      <c r="O1187" s="511"/>
    </row>
    <row r="1188" spans="13:15" x14ac:dyDescent="0.25">
      <c r="M1188" s="508"/>
      <c r="N1188" s="510"/>
      <c r="O1188" s="511"/>
    </row>
    <row r="1189" spans="13:15" x14ac:dyDescent="0.25">
      <c r="M1189" s="508"/>
      <c r="N1189" s="510"/>
      <c r="O1189" s="511"/>
    </row>
    <row r="1190" spans="13:15" x14ac:dyDescent="0.25">
      <c r="M1190" s="508"/>
      <c r="N1190" s="510"/>
      <c r="O1190" s="511"/>
    </row>
    <row r="1191" spans="13:15" x14ac:dyDescent="0.25">
      <c r="M1191" s="508"/>
      <c r="N1191" s="510"/>
      <c r="O1191" s="511"/>
    </row>
    <row r="1192" spans="13:15" x14ac:dyDescent="0.25">
      <c r="M1192" s="508"/>
      <c r="N1192" s="510"/>
      <c r="O1192" s="511"/>
    </row>
    <row r="1193" spans="13:15" x14ac:dyDescent="0.25">
      <c r="M1193" s="508"/>
      <c r="N1193" s="510"/>
      <c r="O1193" s="511"/>
    </row>
    <row r="1194" spans="13:15" x14ac:dyDescent="0.25">
      <c r="M1194" s="508"/>
      <c r="N1194" s="510"/>
      <c r="O1194" s="511"/>
    </row>
    <row r="1195" spans="13:15" x14ac:dyDescent="0.25">
      <c r="M1195" s="508"/>
      <c r="N1195" s="510"/>
      <c r="O1195" s="511"/>
    </row>
    <row r="1196" spans="13:15" x14ac:dyDescent="0.25">
      <c r="M1196" s="508"/>
      <c r="N1196" s="510"/>
      <c r="O1196" s="511"/>
    </row>
    <row r="1197" spans="13:15" x14ac:dyDescent="0.25">
      <c r="M1197" s="508"/>
      <c r="N1197" s="510"/>
      <c r="O1197" s="511"/>
    </row>
    <row r="1198" spans="13:15" x14ac:dyDescent="0.25">
      <c r="M1198" s="508"/>
      <c r="N1198" s="510"/>
      <c r="O1198" s="511"/>
    </row>
    <row r="1199" spans="13:15" x14ac:dyDescent="0.25">
      <c r="M1199" s="508"/>
      <c r="N1199" s="510"/>
      <c r="O1199" s="511"/>
    </row>
    <row r="1200" spans="13:15" x14ac:dyDescent="0.25">
      <c r="M1200" s="508"/>
      <c r="N1200" s="510"/>
      <c r="O1200" s="511"/>
    </row>
    <row r="1201" spans="13:15" x14ac:dyDescent="0.25">
      <c r="M1201" s="508"/>
      <c r="N1201" s="510"/>
      <c r="O1201" s="511"/>
    </row>
    <row r="1202" spans="13:15" x14ac:dyDescent="0.25">
      <c r="M1202" s="508"/>
      <c r="N1202" s="510"/>
      <c r="O1202" s="511"/>
    </row>
    <row r="1203" spans="13:15" x14ac:dyDescent="0.25">
      <c r="M1203" s="508"/>
      <c r="N1203" s="510"/>
      <c r="O1203" s="511"/>
    </row>
    <row r="1204" spans="13:15" x14ac:dyDescent="0.25">
      <c r="M1204" s="508"/>
      <c r="N1204" s="510"/>
      <c r="O1204" s="511"/>
    </row>
    <row r="1205" spans="13:15" x14ac:dyDescent="0.25">
      <c r="M1205" s="508"/>
      <c r="N1205" s="510"/>
      <c r="O1205" s="511"/>
    </row>
    <row r="1206" spans="13:15" x14ac:dyDescent="0.25">
      <c r="M1206" s="508"/>
      <c r="N1206" s="510"/>
      <c r="O1206" s="511"/>
    </row>
    <row r="1207" spans="13:15" x14ac:dyDescent="0.25">
      <c r="M1207" s="508"/>
      <c r="N1207" s="510"/>
      <c r="O1207" s="511"/>
    </row>
    <row r="1208" spans="13:15" x14ac:dyDescent="0.25">
      <c r="M1208" s="508"/>
      <c r="N1208" s="510"/>
      <c r="O1208" s="511"/>
    </row>
    <row r="1209" spans="13:15" x14ac:dyDescent="0.25">
      <c r="M1209" s="508"/>
      <c r="N1209" s="510"/>
      <c r="O1209" s="511"/>
    </row>
    <row r="1210" spans="13:15" x14ac:dyDescent="0.25">
      <c r="M1210" s="508"/>
      <c r="N1210" s="510"/>
      <c r="O1210" s="511"/>
    </row>
    <row r="1211" spans="13:15" x14ac:dyDescent="0.25">
      <c r="M1211" s="508"/>
      <c r="N1211" s="510"/>
      <c r="O1211" s="511"/>
    </row>
    <row r="1212" spans="13:15" x14ac:dyDescent="0.25">
      <c r="M1212" s="508"/>
      <c r="N1212" s="510"/>
      <c r="O1212" s="511"/>
    </row>
    <row r="1213" spans="13:15" x14ac:dyDescent="0.25">
      <c r="M1213" s="508"/>
      <c r="N1213" s="510"/>
      <c r="O1213" s="511"/>
    </row>
    <row r="1214" spans="13:15" x14ac:dyDescent="0.25">
      <c r="M1214" s="508"/>
      <c r="N1214" s="510"/>
      <c r="O1214" s="511"/>
    </row>
    <row r="1215" spans="13:15" x14ac:dyDescent="0.25">
      <c r="M1215" s="508"/>
      <c r="N1215" s="510"/>
      <c r="O1215" s="511"/>
    </row>
    <row r="1216" spans="13:15" x14ac:dyDescent="0.25">
      <c r="M1216" s="508"/>
      <c r="N1216" s="510"/>
      <c r="O1216" s="511"/>
    </row>
    <row r="1217" spans="13:15" x14ac:dyDescent="0.25">
      <c r="M1217" s="508"/>
      <c r="N1217" s="510"/>
      <c r="O1217" s="511"/>
    </row>
    <row r="1218" spans="13:15" x14ac:dyDescent="0.25">
      <c r="M1218" s="508"/>
      <c r="N1218" s="510"/>
      <c r="O1218" s="511"/>
    </row>
    <row r="1219" spans="13:15" x14ac:dyDescent="0.25">
      <c r="M1219" s="508"/>
      <c r="N1219" s="510"/>
      <c r="O1219" s="511"/>
    </row>
    <row r="1220" spans="13:15" x14ac:dyDescent="0.25">
      <c r="M1220" s="508"/>
      <c r="N1220" s="510"/>
      <c r="O1220" s="511"/>
    </row>
    <row r="1221" spans="13:15" x14ac:dyDescent="0.25">
      <c r="M1221" s="508"/>
      <c r="N1221" s="510"/>
      <c r="O1221" s="511"/>
    </row>
    <row r="1222" spans="13:15" x14ac:dyDescent="0.25">
      <c r="M1222" s="508"/>
      <c r="N1222" s="510"/>
      <c r="O1222" s="511"/>
    </row>
    <row r="1223" spans="13:15" x14ac:dyDescent="0.25">
      <c r="M1223" s="508"/>
      <c r="N1223" s="510"/>
      <c r="O1223" s="511"/>
    </row>
    <row r="1224" spans="13:15" x14ac:dyDescent="0.25">
      <c r="M1224" s="508"/>
      <c r="N1224" s="510"/>
      <c r="O1224" s="511"/>
    </row>
    <row r="1225" spans="13:15" x14ac:dyDescent="0.25">
      <c r="M1225" s="508"/>
      <c r="N1225" s="510"/>
      <c r="O1225" s="511"/>
    </row>
    <row r="1226" spans="13:15" x14ac:dyDescent="0.25">
      <c r="M1226" s="508"/>
      <c r="N1226" s="510"/>
      <c r="O1226" s="511"/>
    </row>
    <row r="1227" spans="13:15" x14ac:dyDescent="0.25">
      <c r="M1227" s="508"/>
      <c r="N1227" s="510"/>
      <c r="O1227" s="511"/>
    </row>
    <row r="1228" spans="13:15" x14ac:dyDescent="0.25">
      <c r="M1228" s="508"/>
      <c r="N1228" s="510"/>
      <c r="O1228" s="511"/>
    </row>
    <row r="1229" spans="13:15" x14ac:dyDescent="0.25">
      <c r="M1229" s="508"/>
      <c r="N1229" s="510"/>
      <c r="O1229" s="511"/>
    </row>
    <row r="1230" spans="13:15" x14ac:dyDescent="0.25">
      <c r="M1230" s="508"/>
      <c r="N1230" s="510"/>
      <c r="O1230" s="511"/>
    </row>
    <row r="1231" spans="13:15" x14ac:dyDescent="0.25">
      <c r="M1231" s="508"/>
      <c r="N1231" s="510"/>
      <c r="O1231" s="511"/>
    </row>
    <row r="1232" spans="13:15" x14ac:dyDescent="0.25">
      <c r="M1232" s="508"/>
      <c r="N1232" s="510"/>
      <c r="O1232" s="511"/>
    </row>
    <row r="1233" spans="13:15" x14ac:dyDescent="0.25">
      <c r="M1233" s="508"/>
      <c r="N1233" s="510"/>
      <c r="O1233" s="511"/>
    </row>
    <row r="1234" spans="13:15" x14ac:dyDescent="0.25">
      <c r="M1234" s="508"/>
      <c r="N1234" s="510"/>
      <c r="O1234" s="511"/>
    </row>
    <row r="1235" spans="13:15" x14ac:dyDescent="0.25">
      <c r="M1235" s="508"/>
      <c r="N1235" s="510"/>
      <c r="O1235" s="511"/>
    </row>
    <row r="1236" spans="13:15" x14ac:dyDescent="0.25">
      <c r="M1236" s="508"/>
      <c r="N1236" s="510"/>
      <c r="O1236" s="511"/>
    </row>
    <row r="1237" spans="13:15" x14ac:dyDescent="0.25">
      <c r="M1237" s="508"/>
      <c r="N1237" s="510"/>
      <c r="O1237" s="511"/>
    </row>
    <row r="1238" spans="13:15" x14ac:dyDescent="0.25">
      <c r="M1238" s="508"/>
      <c r="N1238" s="510"/>
      <c r="O1238" s="511"/>
    </row>
    <row r="1239" spans="13:15" x14ac:dyDescent="0.25">
      <c r="M1239" s="508"/>
      <c r="N1239" s="510"/>
      <c r="O1239" s="511"/>
    </row>
    <row r="1240" spans="13:15" x14ac:dyDescent="0.25">
      <c r="M1240" s="508"/>
      <c r="N1240" s="510"/>
      <c r="O1240" s="511"/>
    </row>
    <row r="1241" spans="13:15" x14ac:dyDescent="0.25">
      <c r="M1241" s="508"/>
      <c r="N1241" s="510"/>
      <c r="O1241" s="511"/>
    </row>
    <row r="1242" spans="13:15" x14ac:dyDescent="0.25">
      <c r="M1242" s="508"/>
      <c r="N1242" s="510"/>
      <c r="O1242" s="511"/>
    </row>
    <row r="1243" spans="13:15" x14ac:dyDescent="0.25">
      <c r="M1243" s="508"/>
      <c r="N1243" s="510"/>
      <c r="O1243" s="511"/>
    </row>
    <row r="1244" spans="13:15" x14ac:dyDescent="0.25">
      <c r="M1244" s="508"/>
      <c r="N1244" s="510"/>
      <c r="O1244" s="511"/>
    </row>
    <row r="1245" spans="13:15" x14ac:dyDescent="0.25">
      <c r="M1245" s="508"/>
      <c r="N1245" s="510"/>
      <c r="O1245" s="511"/>
    </row>
    <row r="1246" spans="13:15" x14ac:dyDescent="0.25">
      <c r="M1246" s="508"/>
      <c r="N1246" s="510"/>
      <c r="O1246" s="511"/>
    </row>
    <row r="1247" spans="13:15" x14ac:dyDescent="0.25">
      <c r="M1247" s="508"/>
      <c r="N1247" s="510"/>
      <c r="O1247" s="511"/>
    </row>
    <row r="1248" spans="13:15" x14ac:dyDescent="0.25">
      <c r="M1248" s="508"/>
      <c r="N1248" s="510"/>
      <c r="O1248" s="511"/>
    </row>
    <row r="1249" spans="13:15" x14ac:dyDescent="0.25">
      <c r="M1249" s="508"/>
      <c r="N1249" s="510"/>
      <c r="O1249" s="511"/>
    </row>
    <row r="1250" spans="13:15" x14ac:dyDescent="0.25">
      <c r="M1250" s="508"/>
      <c r="N1250" s="510"/>
      <c r="O1250" s="511"/>
    </row>
    <row r="1251" spans="13:15" x14ac:dyDescent="0.25">
      <c r="M1251" s="508"/>
      <c r="N1251" s="510"/>
      <c r="O1251" s="511"/>
    </row>
    <row r="1252" spans="13:15" x14ac:dyDescent="0.25">
      <c r="M1252" s="508"/>
      <c r="N1252" s="510"/>
      <c r="O1252" s="511"/>
    </row>
    <row r="1253" spans="13:15" x14ac:dyDescent="0.25">
      <c r="M1253" s="508"/>
      <c r="N1253" s="510"/>
      <c r="O1253" s="511"/>
    </row>
    <row r="1254" spans="13:15" x14ac:dyDescent="0.25">
      <c r="M1254" s="508"/>
      <c r="N1254" s="510"/>
      <c r="O1254" s="511"/>
    </row>
    <row r="1255" spans="13:15" x14ac:dyDescent="0.25">
      <c r="M1255" s="508"/>
      <c r="N1255" s="510"/>
      <c r="O1255" s="511"/>
    </row>
    <row r="1256" spans="13:15" x14ac:dyDescent="0.25">
      <c r="M1256" s="508"/>
      <c r="N1256" s="510"/>
      <c r="O1256" s="511"/>
    </row>
    <row r="1257" spans="13:15" x14ac:dyDescent="0.25">
      <c r="M1257" s="508"/>
      <c r="N1257" s="510"/>
      <c r="O1257" s="511"/>
    </row>
    <row r="1258" spans="13:15" x14ac:dyDescent="0.25">
      <c r="M1258" s="508"/>
      <c r="N1258" s="510"/>
      <c r="O1258" s="511"/>
    </row>
    <row r="1259" spans="13:15" x14ac:dyDescent="0.25">
      <c r="M1259" s="508"/>
      <c r="N1259" s="510"/>
      <c r="O1259" s="511"/>
    </row>
    <row r="1260" spans="13:15" x14ac:dyDescent="0.25">
      <c r="M1260" s="508"/>
      <c r="N1260" s="510"/>
      <c r="O1260" s="511"/>
    </row>
    <row r="1261" spans="13:15" x14ac:dyDescent="0.25">
      <c r="M1261" s="508"/>
      <c r="N1261" s="510"/>
      <c r="O1261" s="511"/>
    </row>
    <row r="1262" spans="13:15" x14ac:dyDescent="0.25">
      <c r="M1262" s="508"/>
      <c r="N1262" s="510"/>
      <c r="O1262" s="511"/>
    </row>
    <row r="1263" spans="13:15" x14ac:dyDescent="0.25">
      <c r="M1263" s="508"/>
      <c r="N1263" s="510"/>
      <c r="O1263" s="511"/>
    </row>
    <row r="1264" spans="13:15" x14ac:dyDescent="0.25">
      <c r="M1264" s="508"/>
      <c r="N1264" s="510"/>
      <c r="O1264" s="511"/>
    </row>
    <row r="1265" spans="13:15" x14ac:dyDescent="0.25">
      <c r="M1265" s="508"/>
      <c r="N1265" s="510"/>
      <c r="O1265" s="511"/>
    </row>
    <row r="1266" spans="13:15" x14ac:dyDescent="0.25">
      <c r="M1266" s="508"/>
      <c r="N1266" s="510"/>
      <c r="O1266" s="511"/>
    </row>
    <row r="1267" spans="13:15" x14ac:dyDescent="0.25">
      <c r="M1267" s="508"/>
      <c r="N1267" s="510"/>
      <c r="O1267" s="511"/>
    </row>
    <row r="1268" spans="13:15" x14ac:dyDescent="0.25">
      <c r="M1268" s="508"/>
      <c r="N1268" s="510"/>
      <c r="O1268" s="511"/>
    </row>
    <row r="1269" spans="13:15" x14ac:dyDescent="0.25">
      <c r="M1269" s="508"/>
      <c r="N1269" s="510"/>
      <c r="O1269" s="511"/>
    </row>
    <row r="1270" spans="13:15" x14ac:dyDescent="0.25">
      <c r="M1270" s="508"/>
      <c r="N1270" s="510"/>
      <c r="O1270" s="511"/>
    </row>
    <row r="1271" spans="13:15" x14ac:dyDescent="0.25">
      <c r="M1271" s="508"/>
      <c r="N1271" s="510"/>
      <c r="O1271" s="511"/>
    </row>
    <row r="1272" spans="13:15" x14ac:dyDescent="0.25">
      <c r="M1272" s="508"/>
      <c r="N1272" s="510"/>
      <c r="O1272" s="511"/>
    </row>
    <row r="1273" spans="13:15" x14ac:dyDescent="0.25">
      <c r="M1273" s="508"/>
      <c r="N1273" s="510"/>
      <c r="O1273" s="511"/>
    </row>
    <row r="1274" spans="13:15" x14ac:dyDescent="0.25">
      <c r="M1274" s="508"/>
      <c r="N1274" s="510"/>
      <c r="O1274" s="511"/>
    </row>
    <row r="1275" spans="13:15" x14ac:dyDescent="0.25">
      <c r="M1275" s="508"/>
      <c r="N1275" s="510"/>
      <c r="O1275" s="511"/>
    </row>
    <row r="1276" spans="13:15" x14ac:dyDescent="0.25">
      <c r="M1276" s="508"/>
      <c r="N1276" s="510"/>
      <c r="O1276" s="511"/>
    </row>
    <row r="1277" spans="13:15" x14ac:dyDescent="0.25">
      <c r="M1277" s="508"/>
      <c r="N1277" s="510"/>
      <c r="O1277" s="511"/>
    </row>
    <row r="1278" spans="13:15" x14ac:dyDescent="0.25">
      <c r="M1278" s="508"/>
      <c r="N1278" s="510"/>
      <c r="O1278" s="511"/>
    </row>
    <row r="1279" spans="13:15" x14ac:dyDescent="0.25">
      <c r="M1279" s="508"/>
      <c r="N1279" s="510"/>
      <c r="O1279" s="511"/>
    </row>
    <row r="1280" spans="13:15" x14ac:dyDescent="0.25">
      <c r="M1280" s="508"/>
      <c r="N1280" s="510"/>
      <c r="O1280" s="511"/>
    </row>
    <row r="1281" spans="13:15" x14ac:dyDescent="0.25">
      <c r="M1281" s="508"/>
      <c r="N1281" s="510"/>
      <c r="O1281" s="511"/>
    </row>
    <row r="1282" spans="13:15" x14ac:dyDescent="0.25">
      <c r="M1282" s="508"/>
      <c r="N1282" s="510"/>
      <c r="O1282" s="511"/>
    </row>
    <row r="1283" spans="13:15" x14ac:dyDescent="0.25">
      <c r="M1283" s="508"/>
      <c r="N1283" s="510"/>
      <c r="O1283" s="511"/>
    </row>
    <row r="1284" spans="13:15" x14ac:dyDescent="0.25">
      <c r="M1284" s="508"/>
      <c r="N1284" s="510"/>
      <c r="O1284" s="511"/>
    </row>
    <row r="1285" spans="13:15" x14ac:dyDescent="0.25">
      <c r="M1285" s="508"/>
      <c r="N1285" s="510"/>
      <c r="O1285" s="511"/>
    </row>
    <row r="1286" spans="13:15" x14ac:dyDescent="0.25">
      <c r="M1286" s="508"/>
      <c r="N1286" s="510"/>
      <c r="O1286" s="511"/>
    </row>
    <row r="1287" spans="13:15" x14ac:dyDescent="0.25">
      <c r="M1287" s="508"/>
      <c r="N1287" s="510"/>
      <c r="O1287" s="511"/>
    </row>
    <row r="1288" spans="13:15" x14ac:dyDescent="0.25">
      <c r="M1288" s="508"/>
      <c r="N1288" s="510"/>
      <c r="O1288" s="511"/>
    </row>
    <row r="1289" spans="13:15" x14ac:dyDescent="0.25">
      <c r="M1289" s="508"/>
      <c r="N1289" s="510"/>
      <c r="O1289" s="511"/>
    </row>
    <row r="1290" spans="13:15" x14ac:dyDescent="0.25">
      <c r="M1290" s="508"/>
      <c r="N1290" s="510"/>
      <c r="O1290" s="511"/>
    </row>
    <row r="1291" spans="13:15" x14ac:dyDescent="0.25">
      <c r="M1291" s="508"/>
      <c r="N1291" s="510"/>
      <c r="O1291" s="511"/>
    </row>
    <row r="1292" spans="13:15" x14ac:dyDescent="0.25">
      <c r="M1292" s="508"/>
      <c r="N1292" s="510"/>
      <c r="O1292" s="511"/>
    </row>
    <row r="1293" spans="13:15" x14ac:dyDescent="0.25">
      <c r="M1293" s="508"/>
      <c r="N1293" s="510"/>
      <c r="O1293" s="511"/>
    </row>
    <row r="1294" spans="13:15" x14ac:dyDescent="0.25">
      <c r="M1294" s="508"/>
      <c r="N1294" s="510"/>
      <c r="O1294" s="511"/>
    </row>
    <row r="1295" spans="13:15" x14ac:dyDescent="0.25">
      <c r="M1295" s="508"/>
      <c r="N1295" s="510"/>
      <c r="O1295" s="511"/>
    </row>
    <row r="1296" spans="13:15" x14ac:dyDescent="0.25">
      <c r="M1296" s="508"/>
      <c r="N1296" s="510"/>
      <c r="O1296" s="511"/>
    </row>
    <row r="1297" spans="13:15" x14ac:dyDescent="0.25">
      <c r="M1297" s="508"/>
      <c r="N1297" s="510"/>
      <c r="O1297" s="511"/>
    </row>
    <row r="1298" spans="13:15" x14ac:dyDescent="0.25">
      <c r="M1298" s="508"/>
      <c r="N1298" s="510"/>
      <c r="O1298" s="511"/>
    </row>
    <row r="1299" spans="13:15" x14ac:dyDescent="0.25">
      <c r="M1299" s="508"/>
      <c r="N1299" s="510"/>
      <c r="O1299" s="511"/>
    </row>
    <row r="1300" spans="13:15" x14ac:dyDescent="0.25">
      <c r="M1300" s="508"/>
      <c r="N1300" s="510"/>
      <c r="O1300" s="511"/>
    </row>
    <row r="1301" spans="13:15" x14ac:dyDescent="0.25">
      <c r="M1301" s="508"/>
      <c r="N1301" s="510"/>
      <c r="O1301" s="511"/>
    </row>
    <row r="1302" spans="13:15" x14ac:dyDescent="0.25">
      <c r="M1302" s="508"/>
      <c r="N1302" s="510"/>
      <c r="O1302" s="511"/>
    </row>
    <row r="1303" spans="13:15" x14ac:dyDescent="0.25">
      <c r="M1303" s="508"/>
      <c r="N1303" s="510"/>
      <c r="O1303" s="511"/>
    </row>
    <row r="1304" spans="13:15" x14ac:dyDescent="0.25">
      <c r="M1304" s="508"/>
      <c r="N1304" s="510"/>
      <c r="O1304" s="511"/>
    </row>
    <row r="1305" spans="13:15" x14ac:dyDescent="0.25">
      <c r="M1305" s="508"/>
      <c r="N1305" s="510"/>
      <c r="O1305" s="511"/>
    </row>
    <row r="1306" spans="13:15" x14ac:dyDescent="0.25">
      <c r="M1306" s="508"/>
      <c r="N1306" s="510"/>
      <c r="O1306" s="511"/>
    </row>
    <row r="1307" spans="13:15" x14ac:dyDescent="0.25">
      <c r="M1307" s="508"/>
      <c r="N1307" s="510"/>
      <c r="O1307" s="511"/>
    </row>
    <row r="1308" spans="13:15" x14ac:dyDescent="0.25">
      <c r="M1308" s="508"/>
      <c r="N1308" s="510"/>
      <c r="O1308" s="511"/>
    </row>
    <row r="1309" spans="13:15" x14ac:dyDescent="0.25">
      <c r="M1309" s="508"/>
      <c r="N1309" s="510"/>
      <c r="O1309" s="511"/>
    </row>
    <row r="1310" spans="13:15" x14ac:dyDescent="0.25">
      <c r="M1310" s="508"/>
      <c r="N1310" s="510"/>
      <c r="O1310" s="511"/>
    </row>
    <row r="1311" spans="13:15" x14ac:dyDescent="0.25">
      <c r="M1311" s="508"/>
      <c r="N1311" s="510"/>
      <c r="O1311" s="511"/>
    </row>
    <row r="1312" spans="13:15" x14ac:dyDescent="0.25">
      <c r="M1312" s="508"/>
      <c r="N1312" s="510"/>
      <c r="O1312" s="511"/>
    </row>
    <row r="1313" spans="13:15" x14ac:dyDescent="0.25">
      <c r="M1313" s="508"/>
      <c r="N1313" s="510"/>
      <c r="O1313" s="511"/>
    </row>
    <row r="1314" spans="13:15" x14ac:dyDescent="0.25">
      <c r="M1314" s="508"/>
      <c r="N1314" s="510"/>
      <c r="O1314" s="511"/>
    </row>
    <row r="1315" spans="13:15" x14ac:dyDescent="0.25">
      <c r="M1315" s="508"/>
      <c r="N1315" s="510"/>
      <c r="O1315" s="511"/>
    </row>
    <row r="1316" spans="13:15" x14ac:dyDescent="0.25">
      <c r="M1316" s="508"/>
      <c r="N1316" s="510"/>
      <c r="O1316" s="511"/>
    </row>
    <row r="1317" spans="13:15" x14ac:dyDescent="0.25">
      <c r="M1317" s="508"/>
      <c r="N1317" s="510"/>
      <c r="O1317" s="511"/>
    </row>
    <row r="1318" spans="13:15" x14ac:dyDescent="0.25">
      <c r="M1318" s="508"/>
      <c r="N1318" s="510"/>
      <c r="O1318" s="511"/>
    </row>
    <row r="1319" spans="13:15" x14ac:dyDescent="0.25">
      <c r="M1319" s="508"/>
      <c r="N1319" s="510"/>
      <c r="O1319" s="511"/>
    </row>
    <row r="1320" spans="13:15" x14ac:dyDescent="0.25">
      <c r="M1320" s="508"/>
      <c r="N1320" s="510"/>
      <c r="O1320" s="511"/>
    </row>
    <row r="1321" spans="13:15" x14ac:dyDescent="0.25">
      <c r="M1321" s="508"/>
      <c r="N1321" s="510"/>
      <c r="O1321" s="511"/>
    </row>
    <row r="1322" spans="13:15" x14ac:dyDescent="0.25">
      <c r="M1322" s="508"/>
      <c r="N1322" s="510"/>
      <c r="O1322" s="511"/>
    </row>
    <row r="1323" spans="13:15" x14ac:dyDescent="0.25">
      <c r="M1323" s="508"/>
      <c r="N1323" s="510"/>
      <c r="O1323" s="511"/>
    </row>
    <row r="1324" spans="13:15" x14ac:dyDescent="0.25">
      <c r="M1324" s="508"/>
      <c r="N1324" s="510"/>
      <c r="O1324" s="511"/>
    </row>
    <row r="1325" spans="13:15" x14ac:dyDescent="0.25">
      <c r="M1325" s="508"/>
      <c r="N1325" s="510"/>
      <c r="O1325" s="511"/>
    </row>
    <row r="1326" spans="13:15" x14ac:dyDescent="0.25">
      <c r="M1326" s="508"/>
      <c r="N1326" s="510"/>
      <c r="O1326" s="511"/>
    </row>
    <row r="1327" spans="13:15" x14ac:dyDescent="0.25">
      <c r="M1327" s="508"/>
      <c r="N1327" s="510"/>
      <c r="O1327" s="511"/>
    </row>
    <row r="1328" spans="13:15" x14ac:dyDescent="0.25">
      <c r="M1328" s="508"/>
      <c r="N1328" s="510"/>
      <c r="O1328" s="511"/>
    </row>
    <row r="1329" spans="13:15" x14ac:dyDescent="0.25">
      <c r="M1329" s="508"/>
      <c r="N1329" s="510"/>
      <c r="O1329" s="511"/>
    </row>
    <row r="1330" spans="13:15" x14ac:dyDescent="0.25">
      <c r="M1330" s="508"/>
      <c r="N1330" s="510"/>
      <c r="O1330" s="511"/>
    </row>
    <row r="1331" spans="13:15" x14ac:dyDescent="0.25">
      <c r="M1331" s="508"/>
      <c r="N1331" s="510"/>
      <c r="O1331" s="511"/>
    </row>
    <row r="1332" spans="13:15" x14ac:dyDescent="0.25">
      <c r="M1332" s="508"/>
      <c r="N1332" s="510"/>
      <c r="O1332" s="511"/>
    </row>
    <row r="1333" spans="13:15" x14ac:dyDescent="0.25">
      <c r="M1333" s="508"/>
      <c r="N1333" s="510"/>
      <c r="O1333" s="511"/>
    </row>
    <row r="1334" spans="13:15" x14ac:dyDescent="0.25">
      <c r="M1334" s="508"/>
      <c r="N1334" s="510"/>
      <c r="O1334" s="511"/>
    </row>
    <row r="1335" spans="13:15" x14ac:dyDescent="0.25">
      <c r="M1335" s="508"/>
      <c r="N1335" s="510"/>
      <c r="O1335" s="511"/>
    </row>
    <row r="1336" spans="13:15" x14ac:dyDescent="0.25">
      <c r="M1336" s="508"/>
      <c r="N1336" s="510"/>
      <c r="O1336" s="511"/>
    </row>
    <row r="1337" spans="13:15" x14ac:dyDescent="0.25">
      <c r="M1337" s="508"/>
      <c r="N1337" s="510"/>
      <c r="O1337" s="511"/>
    </row>
    <row r="1338" spans="13:15" x14ac:dyDescent="0.25">
      <c r="M1338" s="508"/>
      <c r="N1338" s="510"/>
      <c r="O1338" s="511"/>
    </row>
    <row r="1339" spans="13:15" x14ac:dyDescent="0.25">
      <c r="M1339" s="508"/>
      <c r="N1339" s="510"/>
      <c r="O1339" s="511"/>
    </row>
    <row r="1340" spans="13:15" x14ac:dyDescent="0.25">
      <c r="M1340" s="508"/>
      <c r="N1340" s="510"/>
      <c r="O1340" s="511"/>
    </row>
    <row r="1341" spans="13:15" x14ac:dyDescent="0.25">
      <c r="M1341" s="508"/>
      <c r="N1341" s="510"/>
      <c r="O1341" s="511"/>
    </row>
    <row r="1342" spans="13:15" x14ac:dyDescent="0.25">
      <c r="M1342" s="508"/>
      <c r="N1342" s="510"/>
      <c r="O1342" s="511"/>
    </row>
    <row r="1343" spans="13:15" x14ac:dyDescent="0.25">
      <c r="M1343" s="508"/>
      <c r="N1343" s="510"/>
      <c r="O1343" s="511"/>
    </row>
    <row r="1344" spans="13:15" x14ac:dyDescent="0.25">
      <c r="M1344" s="508"/>
      <c r="N1344" s="510"/>
      <c r="O1344" s="511"/>
    </row>
    <row r="1345" spans="13:15" x14ac:dyDescent="0.25">
      <c r="M1345" s="508"/>
      <c r="N1345" s="510"/>
      <c r="O1345" s="511"/>
    </row>
    <row r="1346" spans="13:15" x14ac:dyDescent="0.25">
      <c r="M1346" s="508"/>
      <c r="N1346" s="510"/>
      <c r="O1346" s="511"/>
    </row>
    <row r="1347" spans="13:15" x14ac:dyDescent="0.25">
      <c r="M1347" s="508"/>
      <c r="N1347" s="510"/>
      <c r="O1347" s="511"/>
    </row>
    <row r="1348" spans="13:15" x14ac:dyDescent="0.25">
      <c r="M1348" s="508"/>
      <c r="N1348" s="510"/>
      <c r="O1348" s="511"/>
    </row>
    <row r="1349" spans="13:15" x14ac:dyDescent="0.25">
      <c r="M1349" s="508"/>
      <c r="N1349" s="510"/>
      <c r="O1349" s="511"/>
    </row>
    <row r="1350" spans="13:15" x14ac:dyDescent="0.25">
      <c r="M1350" s="508"/>
      <c r="N1350" s="510"/>
      <c r="O1350" s="511"/>
    </row>
    <row r="1351" spans="13:15" x14ac:dyDescent="0.25">
      <c r="M1351" s="508"/>
      <c r="N1351" s="510"/>
      <c r="O1351" s="511"/>
    </row>
    <row r="1352" spans="13:15" x14ac:dyDescent="0.25">
      <c r="M1352" s="508"/>
      <c r="N1352" s="510"/>
      <c r="O1352" s="511"/>
    </row>
    <row r="1353" spans="13:15" x14ac:dyDescent="0.25">
      <c r="M1353" s="508"/>
      <c r="N1353" s="510"/>
      <c r="O1353" s="511"/>
    </row>
    <row r="1354" spans="13:15" x14ac:dyDescent="0.25">
      <c r="M1354" s="508"/>
      <c r="N1354" s="510"/>
      <c r="O1354" s="511"/>
    </row>
    <row r="1355" spans="13:15" x14ac:dyDescent="0.25">
      <c r="M1355" s="508"/>
      <c r="N1355" s="510"/>
      <c r="O1355" s="511"/>
    </row>
    <row r="1356" spans="13:15" x14ac:dyDescent="0.25">
      <c r="M1356" s="508"/>
      <c r="N1356" s="510"/>
      <c r="O1356" s="511"/>
    </row>
    <row r="1357" spans="13:15" x14ac:dyDescent="0.25">
      <c r="M1357" s="508"/>
      <c r="N1357" s="510"/>
      <c r="O1357" s="511"/>
    </row>
    <row r="1358" spans="13:15" x14ac:dyDescent="0.25">
      <c r="M1358" s="508"/>
      <c r="N1358" s="510"/>
      <c r="O1358" s="511"/>
    </row>
    <row r="1359" spans="13:15" x14ac:dyDescent="0.25">
      <c r="M1359" s="508"/>
      <c r="N1359" s="510"/>
      <c r="O1359" s="511"/>
    </row>
    <row r="1360" spans="13:15" x14ac:dyDescent="0.25">
      <c r="M1360" s="508"/>
      <c r="N1360" s="510"/>
      <c r="O1360" s="511"/>
    </row>
    <row r="1361" spans="13:15" x14ac:dyDescent="0.25">
      <c r="M1361" s="508"/>
      <c r="N1361" s="510"/>
      <c r="O1361" s="511"/>
    </row>
    <row r="1362" spans="13:15" x14ac:dyDescent="0.25">
      <c r="M1362" s="508"/>
      <c r="N1362" s="510"/>
      <c r="O1362" s="511"/>
    </row>
    <row r="1363" spans="13:15" x14ac:dyDescent="0.25">
      <c r="M1363" s="508"/>
      <c r="N1363" s="510"/>
      <c r="O1363" s="511"/>
    </row>
    <row r="1364" spans="13:15" x14ac:dyDescent="0.25">
      <c r="M1364" s="508"/>
      <c r="N1364" s="510"/>
      <c r="O1364" s="511"/>
    </row>
    <row r="1365" spans="13:15" x14ac:dyDescent="0.25">
      <c r="M1365" s="508"/>
      <c r="N1365" s="510"/>
      <c r="O1365" s="511"/>
    </row>
    <row r="1366" spans="13:15" x14ac:dyDescent="0.25">
      <c r="M1366" s="508"/>
      <c r="N1366" s="510"/>
      <c r="O1366" s="511"/>
    </row>
    <row r="1367" spans="13:15" x14ac:dyDescent="0.25">
      <c r="M1367" s="508"/>
      <c r="N1367" s="510"/>
      <c r="O1367" s="511"/>
    </row>
    <row r="1368" spans="13:15" x14ac:dyDescent="0.25">
      <c r="M1368" s="508"/>
      <c r="N1368" s="510"/>
      <c r="O1368" s="511"/>
    </row>
    <row r="1369" spans="13:15" x14ac:dyDescent="0.25">
      <c r="M1369" s="508"/>
      <c r="N1369" s="510"/>
      <c r="O1369" s="511"/>
    </row>
    <row r="1370" spans="13:15" x14ac:dyDescent="0.25">
      <c r="M1370" s="508"/>
      <c r="N1370" s="510"/>
      <c r="O1370" s="511"/>
    </row>
    <row r="1371" spans="13:15" x14ac:dyDescent="0.25">
      <c r="M1371" s="508"/>
      <c r="N1371" s="510"/>
      <c r="O1371" s="511"/>
    </row>
    <row r="1372" spans="13:15" x14ac:dyDescent="0.25">
      <c r="M1372" s="508"/>
      <c r="N1372" s="510"/>
      <c r="O1372" s="511"/>
    </row>
    <row r="1373" spans="13:15" x14ac:dyDescent="0.25">
      <c r="M1373" s="508"/>
      <c r="N1373" s="510"/>
      <c r="O1373" s="511"/>
    </row>
    <row r="1374" spans="13:15" x14ac:dyDescent="0.25">
      <c r="M1374" s="508"/>
      <c r="N1374" s="510"/>
      <c r="O1374" s="511"/>
    </row>
    <row r="1375" spans="13:15" x14ac:dyDescent="0.25">
      <c r="M1375" s="508"/>
      <c r="N1375" s="510"/>
      <c r="O1375" s="511"/>
    </row>
    <row r="1376" spans="13:15" x14ac:dyDescent="0.25">
      <c r="M1376" s="508"/>
      <c r="N1376" s="510"/>
      <c r="O1376" s="511"/>
    </row>
    <row r="1377" spans="13:15" x14ac:dyDescent="0.25">
      <c r="M1377" s="508"/>
      <c r="N1377" s="510"/>
      <c r="O1377" s="511"/>
    </row>
    <row r="1378" spans="13:15" x14ac:dyDescent="0.25">
      <c r="M1378" s="508"/>
      <c r="N1378" s="510"/>
      <c r="O1378" s="511"/>
    </row>
    <row r="1379" spans="13:15" x14ac:dyDescent="0.25">
      <c r="M1379" s="508"/>
      <c r="N1379" s="510"/>
      <c r="O1379" s="511"/>
    </row>
    <row r="1380" spans="13:15" x14ac:dyDescent="0.25">
      <c r="M1380" s="508"/>
      <c r="N1380" s="510"/>
      <c r="O1380" s="511"/>
    </row>
    <row r="1381" spans="13:15" x14ac:dyDescent="0.25">
      <c r="M1381" s="508"/>
      <c r="N1381" s="510"/>
      <c r="O1381" s="511"/>
    </row>
    <row r="1382" spans="13:15" x14ac:dyDescent="0.25">
      <c r="M1382" s="508"/>
      <c r="N1382" s="510"/>
      <c r="O1382" s="511"/>
    </row>
    <row r="1383" spans="13:15" x14ac:dyDescent="0.25">
      <c r="M1383" s="508"/>
      <c r="N1383" s="510"/>
      <c r="O1383" s="511"/>
    </row>
    <row r="1384" spans="13:15" x14ac:dyDescent="0.25">
      <c r="M1384" s="508"/>
      <c r="N1384" s="510"/>
      <c r="O1384" s="511"/>
    </row>
    <row r="1385" spans="13:15" x14ac:dyDescent="0.25">
      <c r="M1385" s="508"/>
      <c r="N1385" s="510"/>
      <c r="O1385" s="511"/>
    </row>
    <row r="1386" spans="13:15" x14ac:dyDescent="0.25">
      <c r="M1386" s="508"/>
      <c r="N1386" s="510"/>
      <c r="O1386" s="511"/>
    </row>
    <row r="1387" spans="13:15" x14ac:dyDescent="0.25">
      <c r="M1387" s="508"/>
      <c r="N1387" s="510"/>
      <c r="O1387" s="511"/>
    </row>
    <row r="1388" spans="13:15" x14ac:dyDescent="0.25">
      <c r="M1388" s="508"/>
      <c r="N1388" s="510"/>
      <c r="O1388" s="511"/>
    </row>
    <row r="1389" spans="13:15" x14ac:dyDescent="0.25">
      <c r="M1389" s="508"/>
      <c r="N1389" s="510"/>
      <c r="O1389" s="511"/>
    </row>
    <row r="1390" spans="13:15" x14ac:dyDescent="0.25">
      <c r="M1390" s="508"/>
      <c r="N1390" s="510"/>
      <c r="O1390" s="511"/>
    </row>
    <row r="1391" spans="13:15" x14ac:dyDescent="0.25">
      <c r="M1391" s="508"/>
      <c r="N1391" s="510"/>
      <c r="O1391" s="511"/>
    </row>
    <row r="1392" spans="13:15" x14ac:dyDescent="0.25">
      <c r="M1392" s="508"/>
      <c r="N1392" s="510"/>
      <c r="O1392" s="511"/>
    </row>
    <row r="1393" spans="13:15" x14ac:dyDescent="0.25">
      <c r="M1393" s="508"/>
      <c r="N1393" s="510"/>
      <c r="O1393" s="511"/>
    </row>
    <row r="1394" spans="13:15" x14ac:dyDescent="0.25">
      <c r="M1394" s="508"/>
      <c r="N1394" s="510"/>
      <c r="O1394" s="511"/>
    </row>
    <row r="1395" spans="13:15" x14ac:dyDescent="0.25">
      <c r="M1395" s="508"/>
      <c r="N1395" s="510"/>
      <c r="O1395" s="511"/>
    </row>
    <row r="1396" spans="13:15" x14ac:dyDescent="0.25">
      <c r="M1396" s="508"/>
      <c r="N1396" s="510"/>
      <c r="O1396" s="511"/>
    </row>
    <row r="1397" spans="13:15" x14ac:dyDescent="0.25">
      <c r="M1397" s="508"/>
      <c r="N1397" s="510"/>
      <c r="O1397" s="511"/>
    </row>
    <row r="1398" spans="13:15" x14ac:dyDescent="0.25">
      <c r="M1398" s="508"/>
      <c r="N1398" s="510"/>
      <c r="O1398" s="511"/>
    </row>
    <row r="1399" spans="13:15" x14ac:dyDescent="0.25">
      <c r="M1399" s="508"/>
      <c r="N1399" s="510"/>
      <c r="O1399" s="511"/>
    </row>
    <row r="1400" spans="13:15" x14ac:dyDescent="0.25">
      <c r="M1400" s="508"/>
      <c r="N1400" s="510"/>
      <c r="O1400" s="511"/>
    </row>
    <row r="1401" spans="13:15" x14ac:dyDescent="0.25">
      <c r="M1401" s="508"/>
      <c r="N1401" s="510"/>
      <c r="O1401" s="511"/>
    </row>
    <row r="1402" spans="13:15" x14ac:dyDescent="0.25">
      <c r="M1402" s="508"/>
      <c r="N1402" s="510"/>
      <c r="O1402" s="511"/>
    </row>
    <row r="1403" spans="13:15" x14ac:dyDescent="0.25">
      <c r="M1403" s="508"/>
      <c r="N1403" s="510"/>
      <c r="O1403" s="511"/>
    </row>
    <row r="1404" spans="13:15" x14ac:dyDescent="0.25">
      <c r="M1404" s="508"/>
      <c r="N1404" s="510"/>
      <c r="O1404" s="511"/>
    </row>
    <row r="1405" spans="13:15" x14ac:dyDescent="0.25">
      <c r="M1405" s="508"/>
      <c r="N1405" s="510"/>
      <c r="O1405" s="511"/>
    </row>
    <row r="1406" spans="13:15" x14ac:dyDescent="0.25">
      <c r="M1406" s="508"/>
      <c r="N1406" s="510"/>
      <c r="O1406" s="511"/>
    </row>
    <row r="1407" spans="13:15" x14ac:dyDescent="0.25">
      <c r="M1407" s="508"/>
      <c r="N1407" s="510"/>
      <c r="O1407" s="511"/>
    </row>
    <row r="1408" spans="13:15" x14ac:dyDescent="0.25">
      <c r="M1408" s="508"/>
      <c r="N1408" s="510"/>
      <c r="O1408" s="511"/>
    </row>
    <row r="1409" spans="13:15" x14ac:dyDescent="0.25">
      <c r="M1409" s="508"/>
      <c r="N1409" s="510"/>
      <c r="O1409" s="511"/>
    </row>
    <row r="1410" spans="13:15" x14ac:dyDescent="0.25">
      <c r="M1410" s="508"/>
      <c r="N1410" s="510"/>
      <c r="O1410" s="511"/>
    </row>
    <row r="1411" spans="13:15" x14ac:dyDescent="0.25">
      <c r="M1411" s="508"/>
      <c r="N1411" s="510"/>
      <c r="O1411" s="511"/>
    </row>
    <row r="1412" spans="13:15" x14ac:dyDescent="0.25">
      <c r="M1412" s="508"/>
      <c r="N1412" s="510"/>
      <c r="O1412" s="511"/>
    </row>
    <row r="1413" spans="13:15" x14ac:dyDescent="0.25">
      <c r="M1413" s="508"/>
      <c r="N1413" s="510"/>
      <c r="O1413" s="511"/>
    </row>
    <row r="1414" spans="13:15" x14ac:dyDescent="0.25">
      <c r="M1414" s="508"/>
      <c r="N1414" s="510"/>
      <c r="O1414" s="511"/>
    </row>
    <row r="1415" spans="13:15" x14ac:dyDescent="0.25">
      <c r="M1415" s="508"/>
      <c r="N1415" s="510"/>
      <c r="O1415" s="511"/>
    </row>
    <row r="1416" spans="13:15" x14ac:dyDescent="0.25">
      <c r="M1416" s="508"/>
      <c r="N1416" s="510"/>
      <c r="O1416" s="511"/>
    </row>
    <row r="1417" spans="13:15" x14ac:dyDescent="0.25">
      <c r="M1417" s="508"/>
      <c r="N1417" s="510"/>
      <c r="O1417" s="511"/>
    </row>
    <row r="1418" spans="13:15" x14ac:dyDescent="0.25">
      <c r="M1418" s="508"/>
      <c r="N1418" s="510"/>
      <c r="O1418" s="511"/>
    </row>
    <row r="1419" spans="13:15" x14ac:dyDescent="0.25">
      <c r="M1419" s="508"/>
      <c r="N1419" s="510"/>
      <c r="O1419" s="511"/>
    </row>
    <row r="1420" spans="13:15" x14ac:dyDescent="0.25">
      <c r="M1420" s="508"/>
      <c r="N1420" s="510"/>
      <c r="O1420" s="511"/>
    </row>
    <row r="1421" spans="13:15" x14ac:dyDescent="0.25">
      <c r="M1421" s="508"/>
      <c r="N1421" s="510"/>
      <c r="O1421" s="511"/>
    </row>
    <row r="1422" spans="13:15" x14ac:dyDescent="0.25">
      <c r="M1422" s="508"/>
      <c r="N1422" s="510"/>
      <c r="O1422" s="511"/>
    </row>
    <row r="1423" spans="13:15" x14ac:dyDescent="0.25">
      <c r="M1423" s="508"/>
      <c r="N1423" s="510"/>
      <c r="O1423" s="511"/>
    </row>
    <row r="1424" spans="13:15" x14ac:dyDescent="0.25">
      <c r="M1424" s="508"/>
      <c r="N1424" s="510"/>
      <c r="O1424" s="511"/>
    </row>
    <row r="1425" spans="13:15" x14ac:dyDescent="0.25">
      <c r="M1425" s="508"/>
      <c r="N1425" s="510"/>
      <c r="O1425" s="511"/>
    </row>
    <row r="1426" spans="13:15" x14ac:dyDescent="0.25">
      <c r="M1426" s="508"/>
      <c r="N1426" s="510"/>
      <c r="O1426" s="511"/>
    </row>
    <row r="1427" spans="13:15" x14ac:dyDescent="0.25">
      <c r="M1427" s="508"/>
      <c r="N1427" s="510"/>
      <c r="O1427" s="511"/>
    </row>
    <row r="1428" spans="13:15" x14ac:dyDescent="0.25">
      <c r="M1428" s="508"/>
      <c r="N1428" s="510"/>
      <c r="O1428" s="511"/>
    </row>
    <row r="1429" spans="13:15" x14ac:dyDescent="0.25">
      <c r="M1429" s="508"/>
      <c r="N1429" s="510"/>
      <c r="O1429" s="511"/>
    </row>
    <row r="1430" spans="13:15" x14ac:dyDescent="0.25">
      <c r="M1430" s="508"/>
      <c r="N1430" s="510"/>
      <c r="O1430" s="511"/>
    </row>
    <row r="1431" spans="13:15" x14ac:dyDescent="0.25">
      <c r="M1431" s="508"/>
      <c r="N1431" s="510"/>
      <c r="O1431" s="511"/>
    </row>
    <row r="1432" spans="13:15" x14ac:dyDescent="0.25">
      <c r="M1432" s="508"/>
      <c r="N1432" s="510"/>
      <c r="O1432" s="511"/>
    </row>
    <row r="1433" spans="13:15" x14ac:dyDescent="0.25">
      <c r="M1433" s="508"/>
      <c r="N1433" s="510"/>
      <c r="O1433" s="511"/>
    </row>
    <row r="1434" spans="13:15" x14ac:dyDescent="0.25">
      <c r="M1434" s="508"/>
      <c r="N1434" s="510"/>
      <c r="O1434" s="511"/>
    </row>
    <row r="1435" spans="13:15" x14ac:dyDescent="0.25">
      <c r="M1435" s="508"/>
      <c r="N1435" s="510"/>
      <c r="O1435" s="511"/>
    </row>
    <row r="1436" spans="13:15" x14ac:dyDescent="0.25">
      <c r="M1436" s="508"/>
      <c r="N1436" s="510"/>
      <c r="O1436" s="511"/>
    </row>
    <row r="1437" spans="13:15" x14ac:dyDescent="0.25">
      <c r="M1437" s="508"/>
      <c r="N1437" s="510"/>
      <c r="O1437" s="511"/>
    </row>
    <row r="1438" spans="13:15" x14ac:dyDescent="0.25">
      <c r="M1438" s="508"/>
      <c r="N1438" s="510"/>
      <c r="O1438" s="511"/>
    </row>
    <row r="1439" spans="13:15" x14ac:dyDescent="0.25">
      <c r="M1439" s="508"/>
      <c r="N1439" s="510"/>
      <c r="O1439" s="511"/>
    </row>
    <row r="1440" spans="13:15" x14ac:dyDescent="0.25">
      <c r="M1440" s="508"/>
      <c r="N1440" s="510"/>
      <c r="O1440" s="511"/>
    </row>
    <row r="1441" spans="13:15" x14ac:dyDescent="0.25">
      <c r="M1441" s="508"/>
      <c r="N1441" s="510"/>
      <c r="O1441" s="511"/>
    </row>
    <row r="1442" spans="13:15" x14ac:dyDescent="0.25">
      <c r="M1442" s="508"/>
      <c r="N1442" s="510"/>
      <c r="O1442" s="511"/>
    </row>
    <row r="1443" spans="13:15" x14ac:dyDescent="0.25">
      <c r="M1443" s="508"/>
      <c r="N1443" s="510"/>
      <c r="O1443" s="511"/>
    </row>
    <row r="1444" spans="13:15" x14ac:dyDescent="0.25">
      <c r="M1444" s="508"/>
      <c r="N1444" s="510"/>
      <c r="O1444" s="511"/>
    </row>
    <row r="1445" spans="13:15" x14ac:dyDescent="0.25">
      <c r="M1445" s="508"/>
      <c r="N1445" s="510"/>
      <c r="O1445" s="511"/>
    </row>
    <row r="1446" spans="13:15" x14ac:dyDescent="0.25">
      <c r="M1446" s="508"/>
      <c r="N1446" s="510"/>
      <c r="O1446" s="511"/>
    </row>
    <row r="1447" spans="13:15" x14ac:dyDescent="0.25">
      <c r="M1447" s="508"/>
      <c r="N1447" s="510"/>
      <c r="O1447" s="511"/>
    </row>
    <row r="1448" spans="13:15" x14ac:dyDescent="0.25">
      <c r="M1448" s="508"/>
      <c r="N1448" s="510"/>
      <c r="O1448" s="511"/>
    </row>
    <row r="1449" spans="13:15" x14ac:dyDescent="0.25">
      <c r="M1449" s="508"/>
      <c r="N1449" s="510"/>
      <c r="O1449" s="511"/>
    </row>
    <row r="1450" spans="13:15" x14ac:dyDescent="0.25">
      <c r="M1450" s="508"/>
      <c r="N1450" s="510"/>
      <c r="O1450" s="511"/>
    </row>
    <row r="1451" spans="13:15" x14ac:dyDescent="0.25">
      <c r="M1451" s="508"/>
      <c r="N1451" s="510"/>
      <c r="O1451" s="511"/>
    </row>
    <row r="1452" spans="13:15" x14ac:dyDescent="0.25">
      <c r="M1452" s="508"/>
      <c r="N1452" s="510"/>
      <c r="O1452" s="511"/>
    </row>
    <row r="1453" spans="13:15" x14ac:dyDescent="0.25">
      <c r="M1453" s="508"/>
      <c r="N1453" s="510"/>
      <c r="O1453" s="511"/>
    </row>
    <row r="1454" spans="13:15" x14ac:dyDescent="0.25">
      <c r="M1454" s="508"/>
      <c r="N1454" s="510"/>
      <c r="O1454" s="511"/>
    </row>
    <row r="1455" spans="13:15" x14ac:dyDescent="0.25">
      <c r="M1455" s="508"/>
      <c r="N1455" s="510"/>
      <c r="O1455" s="511"/>
    </row>
    <row r="1456" spans="13:15" x14ac:dyDescent="0.25">
      <c r="M1456" s="508"/>
      <c r="N1456" s="510"/>
      <c r="O1456" s="511"/>
    </row>
    <row r="1457" spans="13:15" x14ac:dyDescent="0.25">
      <c r="M1457" s="508"/>
      <c r="N1457" s="510"/>
      <c r="O1457" s="511"/>
    </row>
    <row r="1458" spans="13:15" x14ac:dyDescent="0.25">
      <c r="M1458" s="508"/>
      <c r="N1458" s="510"/>
      <c r="O1458" s="511"/>
    </row>
    <row r="1459" spans="13:15" x14ac:dyDescent="0.25">
      <c r="M1459" s="508"/>
      <c r="N1459" s="510"/>
      <c r="O1459" s="511"/>
    </row>
    <row r="1460" spans="13:15" x14ac:dyDescent="0.25">
      <c r="M1460" s="508"/>
      <c r="N1460" s="510"/>
      <c r="O1460" s="511"/>
    </row>
    <row r="1461" spans="13:15" x14ac:dyDescent="0.25">
      <c r="M1461" s="508"/>
      <c r="N1461" s="510"/>
      <c r="O1461" s="511"/>
    </row>
    <row r="1462" spans="13:15" x14ac:dyDescent="0.25">
      <c r="M1462" s="508"/>
      <c r="N1462" s="510"/>
      <c r="O1462" s="511"/>
    </row>
    <row r="1463" spans="13:15" x14ac:dyDescent="0.25">
      <c r="M1463" s="508"/>
      <c r="N1463" s="510"/>
      <c r="O1463" s="511"/>
    </row>
    <row r="1464" spans="13:15" x14ac:dyDescent="0.25">
      <c r="M1464" s="508"/>
      <c r="N1464" s="510"/>
      <c r="O1464" s="511"/>
    </row>
    <row r="1465" spans="13:15" x14ac:dyDescent="0.25">
      <c r="M1465" s="508"/>
      <c r="N1465" s="510"/>
      <c r="O1465" s="511"/>
    </row>
    <row r="1466" spans="13:15" x14ac:dyDescent="0.25">
      <c r="M1466" s="508"/>
      <c r="N1466" s="510"/>
      <c r="O1466" s="511"/>
    </row>
    <row r="1467" spans="13:15" x14ac:dyDescent="0.25">
      <c r="M1467" s="508"/>
      <c r="N1467" s="510"/>
      <c r="O1467" s="511"/>
    </row>
    <row r="1468" spans="13:15" x14ac:dyDescent="0.25">
      <c r="M1468" s="508"/>
      <c r="N1468" s="510"/>
      <c r="O1468" s="511"/>
    </row>
    <row r="1469" spans="13:15" x14ac:dyDescent="0.25">
      <c r="M1469" s="508"/>
      <c r="N1469" s="510"/>
      <c r="O1469" s="511"/>
    </row>
    <row r="1470" spans="13:15" x14ac:dyDescent="0.25">
      <c r="M1470" s="508"/>
      <c r="N1470" s="510"/>
      <c r="O1470" s="511"/>
    </row>
    <row r="1471" spans="13:15" x14ac:dyDescent="0.25">
      <c r="M1471" s="508"/>
      <c r="N1471" s="510"/>
      <c r="O1471" s="511"/>
    </row>
    <row r="1472" spans="13:15" x14ac:dyDescent="0.25">
      <c r="M1472" s="508"/>
      <c r="N1472" s="510"/>
      <c r="O1472" s="511"/>
    </row>
    <row r="1473" spans="13:15" x14ac:dyDescent="0.25">
      <c r="M1473" s="508"/>
      <c r="N1473" s="510"/>
      <c r="O1473" s="511"/>
    </row>
    <row r="1474" spans="13:15" x14ac:dyDescent="0.25">
      <c r="M1474" s="508"/>
      <c r="N1474" s="510"/>
      <c r="O1474" s="511"/>
    </row>
    <row r="1475" spans="13:15" x14ac:dyDescent="0.25">
      <c r="M1475" s="508"/>
      <c r="N1475" s="510"/>
      <c r="O1475" s="511"/>
    </row>
    <row r="1476" spans="13:15" x14ac:dyDescent="0.25">
      <c r="M1476" s="508"/>
      <c r="N1476" s="510"/>
      <c r="O1476" s="511"/>
    </row>
    <row r="1477" spans="13:15" x14ac:dyDescent="0.25">
      <c r="M1477" s="508"/>
      <c r="N1477" s="510"/>
      <c r="O1477" s="511"/>
    </row>
    <row r="1478" spans="13:15" x14ac:dyDescent="0.25">
      <c r="M1478" s="508"/>
      <c r="N1478" s="510"/>
      <c r="O1478" s="511"/>
    </row>
    <row r="1479" spans="13:15" x14ac:dyDescent="0.25">
      <c r="M1479" s="508"/>
      <c r="N1479" s="510"/>
      <c r="O1479" s="511"/>
    </row>
    <row r="1480" spans="13:15" x14ac:dyDescent="0.25">
      <c r="M1480" s="508"/>
      <c r="N1480" s="510"/>
      <c r="O1480" s="511"/>
    </row>
    <row r="1481" spans="13:15" x14ac:dyDescent="0.25">
      <c r="M1481" s="508"/>
      <c r="N1481" s="510"/>
      <c r="O1481" s="511"/>
    </row>
    <row r="1482" spans="13:15" x14ac:dyDescent="0.25">
      <c r="M1482" s="508"/>
      <c r="N1482" s="510"/>
      <c r="O1482" s="511"/>
    </row>
    <row r="1483" spans="13:15" x14ac:dyDescent="0.25">
      <c r="M1483" s="508"/>
      <c r="N1483" s="510"/>
      <c r="O1483" s="511"/>
    </row>
    <row r="1484" spans="13:15" x14ac:dyDescent="0.25">
      <c r="M1484" s="508"/>
      <c r="N1484" s="510"/>
      <c r="O1484" s="511"/>
    </row>
    <row r="1485" spans="13:15" x14ac:dyDescent="0.25">
      <c r="M1485" s="508"/>
      <c r="N1485" s="510"/>
      <c r="O1485" s="511"/>
    </row>
    <row r="1486" spans="13:15" x14ac:dyDescent="0.25">
      <c r="M1486" s="508"/>
      <c r="N1486" s="510"/>
      <c r="O1486" s="511"/>
    </row>
    <row r="1487" spans="13:15" x14ac:dyDescent="0.25">
      <c r="M1487" s="508"/>
      <c r="N1487" s="510"/>
      <c r="O1487" s="511"/>
    </row>
    <row r="1488" spans="13:15" x14ac:dyDescent="0.25">
      <c r="M1488" s="508"/>
      <c r="N1488" s="510"/>
      <c r="O1488" s="511"/>
    </row>
    <row r="1489" spans="13:15" x14ac:dyDescent="0.25">
      <c r="M1489" s="508"/>
      <c r="N1489" s="510"/>
      <c r="O1489" s="511"/>
    </row>
    <row r="1490" spans="13:15" x14ac:dyDescent="0.25">
      <c r="M1490" s="508"/>
      <c r="N1490" s="510"/>
      <c r="O1490" s="511"/>
    </row>
    <row r="1491" spans="13:15" x14ac:dyDescent="0.25">
      <c r="M1491" s="508"/>
      <c r="N1491" s="510"/>
      <c r="O1491" s="511"/>
    </row>
    <row r="1492" spans="13:15" x14ac:dyDescent="0.25">
      <c r="M1492" s="508"/>
      <c r="N1492" s="510"/>
      <c r="O1492" s="511"/>
    </row>
    <row r="1493" spans="13:15" x14ac:dyDescent="0.25">
      <c r="M1493" s="508"/>
      <c r="N1493" s="510"/>
      <c r="O1493" s="511"/>
    </row>
    <row r="1494" spans="13:15" x14ac:dyDescent="0.25">
      <c r="M1494" s="508"/>
      <c r="N1494" s="510"/>
      <c r="O1494" s="511"/>
    </row>
    <row r="1495" spans="13:15" x14ac:dyDescent="0.25">
      <c r="M1495" s="508"/>
      <c r="N1495" s="510"/>
      <c r="O1495" s="511"/>
    </row>
    <row r="1496" spans="13:15" x14ac:dyDescent="0.25">
      <c r="M1496" s="508"/>
      <c r="N1496" s="510"/>
      <c r="O1496" s="511"/>
    </row>
    <row r="1497" spans="13:15" x14ac:dyDescent="0.25">
      <c r="M1497" s="508"/>
      <c r="N1497" s="510"/>
      <c r="O1497" s="511"/>
    </row>
    <row r="1498" spans="13:15" x14ac:dyDescent="0.25">
      <c r="M1498" s="508"/>
      <c r="N1498" s="510"/>
      <c r="O1498" s="511"/>
    </row>
    <row r="1499" spans="13:15" x14ac:dyDescent="0.25">
      <c r="M1499" s="508"/>
      <c r="N1499" s="510"/>
      <c r="O1499" s="511"/>
    </row>
    <row r="1500" spans="13:15" x14ac:dyDescent="0.25">
      <c r="M1500" s="508"/>
      <c r="N1500" s="510"/>
      <c r="O1500" s="511"/>
    </row>
    <row r="1501" spans="13:15" x14ac:dyDescent="0.25">
      <c r="M1501" s="508"/>
      <c r="N1501" s="510"/>
      <c r="O1501" s="511"/>
    </row>
    <row r="1502" spans="13:15" x14ac:dyDescent="0.25">
      <c r="M1502" s="508"/>
      <c r="N1502" s="510"/>
      <c r="O1502" s="511"/>
    </row>
    <row r="1503" spans="13:15" x14ac:dyDescent="0.25">
      <c r="M1503" s="508"/>
      <c r="N1503" s="510"/>
      <c r="O1503" s="511"/>
    </row>
    <row r="1504" spans="13:15" x14ac:dyDescent="0.25">
      <c r="M1504" s="508"/>
      <c r="N1504" s="510"/>
      <c r="O1504" s="511"/>
    </row>
    <row r="1505" spans="13:15" x14ac:dyDescent="0.25">
      <c r="M1505" s="508"/>
      <c r="N1505" s="510"/>
      <c r="O1505" s="511"/>
    </row>
    <row r="1506" spans="13:15" x14ac:dyDescent="0.25">
      <c r="M1506" s="508"/>
      <c r="N1506" s="510"/>
      <c r="O1506" s="511"/>
    </row>
    <row r="1507" spans="13:15" x14ac:dyDescent="0.25">
      <c r="M1507" s="508"/>
      <c r="N1507" s="510"/>
      <c r="O1507" s="511"/>
    </row>
    <row r="1508" spans="13:15" x14ac:dyDescent="0.25">
      <c r="M1508" s="508"/>
      <c r="N1508" s="510"/>
      <c r="O1508" s="511"/>
    </row>
    <row r="1509" spans="13:15" x14ac:dyDescent="0.25">
      <c r="M1509" s="508"/>
      <c r="N1509" s="510"/>
      <c r="O1509" s="511"/>
    </row>
    <row r="1510" spans="13:15" x14ac:dyDescent="0.25">
      <c r="M1510" s="508"/>
      <c r="N1510" s="510"/>
      <c r="O1510" s="511"/>
    </row>
    <row r="1511" spans="13:15" x14ac:dyDescent="0.25">
      <c r="M1511" s="508"/>
      <c r="N1511" s="510"/>
      <c r="O1511" s="511"/>
    </row>
    <row r="1512" spans="13:15" x14ac:dyDescent="0.25">
      <c r="M1512" s="508"/>
      <c r="N1512" s="510"/>
      <c r="O1512" s="511"/>
    </row>
    <row r="1513" spans="13:15" x14ac:dyDescent="0.25">
      <c r="M1513" s="508"/>
      <c r="N1513" s="510"/>
      <c r="O1513" s="511"/>
    </row>
    <row r="1514" spans="13:15" x14ac:dyDescent="0.25">
      <c r="M1514" s="508"/>
      <c r="N1514" s="510"/>
      <c r="O1514" s="511"/>
    </row>
    <row r="1515" spans="13:15" x14ac:dyDescent="0.25">
      <c r="M1515" s="508"/>
      <c r="N1515" s="510"/>
      <c r="O1515" s="511"/>
    </row>
    <row r="1516" spans="13:15" x14ac:dyDescent="0.25">
      <c r="M1516" s="508"/>
      <c r="N1516" s="510"/>
      <c r="O1516" s="511"/>
    </row>
    <row r="1517" spans="13:15" x14ac:dyDescent="0.25">
      <c r="M1517" s="508"/>
      <c r="N1517" s="510"/>
      <c r="O1517" s="511"/>
    </row>
    <row r="1518" spans="13:15" x14ac:dyDescent="0.25">
      <c r="M1518" s="508"/>
      <c r="N1518" s="510"/>
      <c r="O1518" s="511"/>
    </row>
    <row r="1519" spans="13:15" x14ac:dyDescent="0.25">
      <c r="M1519" s="508"/>
      <c r="N1519" s="510"/>
      <c r="O1519" s="511"/>
    </row>
    <row r="1520" spans="13:15" x14ac:dyDescent="0.25">
      <c r="M1520" s="508"/>
      <c r="N1520" s="510"/>
      <c r="O1520" s="511"/>
    </row>
    <row r="1521" spans="13:15" x14ac:dyDescent="0.25">
      <c r="M1521" s="508"/>
      <c r="N1521" s="510"/>
      <c r="O1521" s="511"/>
    </row>
    <row r="1522" spans="13:15" x14ac:dyDescent="0.25">
      <c r="M1522" s="508"/>
      <c r="N1522" s="510"/>
      <c r="O1522" s="511"/>
    </row>
    <row r="1523" spans="13:15" x14ac:dyDescent="0.25">
      <c r="M1523" s="508"/>
      <c r="N1523" s="510"/>
      <c r="O1523" s="511"/>
    </row>
    <row r="1524" spans="13:15" x14ac:dyDescent="0.25">
      <c r="M1524" s="508"/>
      <c r="N1524" s="510"/>
      <c r="O1524" s="511"/>
    </row>
    <row r="1525" spans="13:15" x14ac:dyDescent="0.25">
      <c r="M1525" s="508"/>
      <c r="N1525" s="510"/>
      <c r="O1525" s="511"/>
    </row>
    <row r="1526" spans="13:15" x14ac:dyDescent="0.25">
      <c r="M1526" s="508"/>
      <c r="N1526" s="510"/>
      <c r="O1526" s="511"/>
    </row>
    <row r="1527" spans="13:15" x14ac:dyDescent="0.25">
      <c r="M1527" s="508"/>
      <c r="N1527" s="510"/>
      <c r="O1527" s="511"/>
    </row>
    <row r="1528" spans="13:15" x14ac:dyDescent="0.25">
      <c r="M1528" s="508"/>
      <c r="N1528" s="510"/>
      <c r="O1528" s="511"/>
    </row>
    <row r="1529" spans="13:15" x14ac:dyDescent="0.25">
      <c r="M1529" s="508"/>
      <c r="N1529" s="510"/>
      <c r="O1529" s="511"/>
    </row>
    <row r="1530" spans="13:15" x14ac:dyDescent="0.25">
      <c r="M1530" s="508"/>
      <c r="N1530" s="510"/>
      <c r="O1530" s="511"/>
    </row>
    <row r="1531" spans="13:15" x14ac:dyDescent="0.25">
      <c r="M1531" s="508"/>
      <c r="N1531" s="510"/>
      <c r="O1531" s="511"/>
    </row>
    <row r="1532" spans="13:15" x14ac:dyDescent="0.25">
      <c r="M1532" s="508"/>
      <c r="N1532" s="510"/>
      <c r="O1532" s="511"/>
    </row>
    <row r="1533" spans="13:15" x14ac:dyDescent="0.25">
      <c r="M1533" s="508"/>
      <c r="N1533" s="510"/>
      <c r="O1533" s="511"/>
    </row>
    <row r="1534" spans="13:15" x14ac:dyDescent="0.25">
      <c r="M1534" s="508"/>
      <c r="N1534" s="510"/>
      <c r="O1534" s="511"/>
    </row>
    <row r="1535" spans="13:15" x14ac:dyDescent="0.25">
      <c r="M1535" s="508"/>
      <c r="N1535" s="510"/>
      <c r="O1535" s="511"/>
    </row>
    <row r="1536" spans="13:15" x14ac:dyDescent="0.25">
      <c r="M1536" s="508"/>
      <c r="N1536" s="510"/>
      <c r="O1536" s="511"/>
    </row>
    <row r="1537" spans="13:15" x14ac:dyDescent="0.25">
      <c r="M1537" s="508"/>
      <c r="N1537" s="510"/>
      <c r="O1537" s="511"/>
    </row>
    <row r="1538" spans="13:15" x14ac:dyDescent="0.25">
      <c r="M1538" s="508"/>
      <c r="N1538" s="510"/>
      <c r="O1538" s="511"/>
    </row>
    <row r="1539" spans="13:15" x14ac:dyDescent="0.25">
      <c r="M1539" s="508"/>
      <c r="N1539" s="510"/>
      <c r="O1539" s="511"/>
    </row>
    <row r="1540" spans="13:15" x14ac:dyDescent="0.25">
      <c r="M1540" s="508"/>
      <c r="N1540" s="510"/>
      <c r="O1540" s="511"/>
    </row>
    <row r="1541" spans="13:15" x14ac:dyDescent="0.25">
      <c r="M1541" s="508"/>
      <c r="N1541" s="510"/>
      <c r="O1541" s="511"/>
    </row>
    <row r="1542" spans="13:15" x14ac:dyDescent="0.25">
      <c r="M1542" s="508"/>
      <c r="N1542" s="510"/>
      <c r="O1542" s="511"/>
    </row>
    <row r="1543" spans="13:15" x14ac:dyDescent="0.25">
      <c r="M1543" s="508"/>
      <c r="N1543" s="510"/>
      <c r="O1543" s="511"/>
    </row>
    <row r="1544" spans="13:15" x14ac:dyDescent="0.25">
      <c r="M1544" s="508"/>
      <c r="N1544" s="510"/>
      <c r="O1544" s="511"/>
    </row>
    <row r="1545" spans="13:15" x14ac:dyDescent="0.25">
      <c r="M1545" s="508"/>
      <c r="N1545" s="510"/>
      <c r="O1545" s="511"/>
    </row>
    <row r="1546" spans="13:15" x14ac:dyDescent="0.25">
      <c r="M1546" s="508"/>
      <c r="N1546" s="510"/>
      <c r="O1546" s="511"/>
    </row>
    <row r="1547" spans="13:15" x14ac:dyDescent="0.25">
      <c r="M1547" s="508"/>
      <c r="N1547" s="510"/>
      <c r="O1547" s="511"/>
    </row>
    <row r="1548" spans="13:15" x14ac:dyDescent="0.25">
      <c r="M1548" s="508"/>
      <c r="N1548" s="510"/>
      <c r="O1548" s="511"/>
    </row>
    <row r="1549" spans="13:15" x14ac:dyDescent="0.25">
      <c r="M1549" s="508"/>
      <c r="N1549" s="510"/>
      <c r="O1549" s="511"/>
    </row>
    <row r="1550" spans="13:15" x14ac:dyDescent="0.25">
      <c r="M1550" s="508"/>
      <c r="N1550" s="510"/>
      <c r="O1550" s="511"/>
    </row>
    <row r="1551" spans="13:15" x14ac:dyDescent="0.25">
      <c r="M1551" s="508"/>
      <c r="N1551" s="510"/>
      <c r="O1551" s="511"/>
    </row>
    <row r="1552" spans="13:15" x14ac:dyDescent="0.25">
      <c r="M1552" s="508"/>
      <c r="N1552" s="510"/>
      <c r="O1552" s="511"/>
    </row>
    <row r="1553" spans="13:15" x14ac:dyDescent="0.25">
      <c r="M1553" s="508"/>
      <c r="N1553" s="510"/>
      <c r="O1553" s="511"/>
    </row>
    <row r="1554" spans="13:15" x14ac:dyDescent="0.25">
      <c r="M1554" s="508"/>
      <c r="N1554" s="510"/>
      <c r="O1554" s="511"/>
    </row>
    <row r="1555" spans="13:15" x14ac:dyDescent="0.25">
      <c r="M1555" s="508"/>
      <c r="N1555" s="510"/>
      <c r="O1555" s="511"/>
    </row>
    <row r="1556" spans="13:15" x14ac:dyDescent="0.25">
      <c r="M1556" s="508"/>
      <c r="N1556" s="510"/>
      <c r="O1556" s="511"/>
    </row>
    <row r="1557" spans="13:15" x14ac:dyDescent="0.25">
      <c r="M1557" s="508"/>
      <c r="N1557" s="510"/>
      <c r="O1557" s="511"/>
    </row>
    <row r="1558" spans="13:15" x14ac:dyDescent="0.25">
      <c r="M1558" s="508"/>
      <c r="N1558" s="510"/>
      <c r="O1558" s="511"/>
    </row>
    <row r="1559" spans="13:15" x14ac:dyDescent="0.25">
      <c r="M1559" s="508"/>
      <c r="N1559" s="510"/>
      <c r="O1559" s="511"/>
    </row>
    <row r="1560" spans="13:15" x14ac:dyDescent="0.25">
      <c r="M1560" s="508"/>
      <c r="N1560" s="510"/>
      <c r="O1560" s="511"/>
    </row>
    <row r="1561" spans="13:15" x14ac:dyDescent="0.25">
      <c r="M1561" s="508"/>
      <c r="N1561" s="510"/>
      <c r="O1561" s="511"/>
    </row>
    <row r="1562" spans="13:15" x14ac:dyDescent="0.25">
      <c r="M1562" s="508"/>
      <c r="N1562" s="510"/>
      <c r="O1562" s="511"/>
    </row>
    <row r="1563" spans="13:15" x14ac:dyDescent="0.25">
      <c r="M1563" s="508"/>
      <c r="N1563" s="510"/>
      <c r="O1563" s="511"/>
    </row>
    <row r="1564" spans="13:15" x14ac:dyDescent="0.25">
      <c r="M1564" s="508"/>
      <c r="N1564" s="510"/>
      <c r="O1564" s="511"/>
    </row>
    <row r="1565" spans="13:15" x14ac:dyDescent="0.25">
      <c r="M1565" s="508"/>
      <c r="N1565" s="510"/>
      <c r="O1565" s="511"/>
    </row>
    <row r="1566" spans="13:15" x14ac:dyDescent="0.25">
      <c r="M1566" s="508"/>
      <c r="N1566" s="510"/>
      <c r="O1566" s="511"/>
    </row>
    <row r="1567" spans="13:15" x14ac:dyDescent="0.25">
      <c r="M1567" s="508"/>
      <c r="N1567" s="510"/>
      <c r="O1567" s="511"/>
    </row>
    <row r="1568" spans="13:15" x14ac:dyDescent="0.25">
      <c r="M1568" s="508"/>
      <c r="N1568" s="510"/>
      <c r="O1568" s="511"/>
    </row>
    <row r="1569" spans="13:15" x14ac:dyDescent="0.25">
      <c r="M1569" s="508"/>
      <c r="N1569" s="510"/>
      <c r="O1569" s="511"/>
    </row>
    <row r="1570" spans="13:15" x14ac:dyDescent="0.25">
      <c r="M1570" s="508"/>
      <c r="N1570" s="510"/>
      <c r="O1570" s="511"/>
    </row>
    <row r="1571" spans="13:15" x14ac:dyDescent="0.25">
      <c r="M1571" s="508"/>
      <c r="N1571" s="510"/>
      <c r="O1571" s="511"/>
    </row>
    <row r="1572" spans="13:15" x14ac:dyDescent="0.25">
      <c r="M1572" s="508"/>
      <c r="N1572" s="510"/>
      <c r="O1572" s="511"/>
    </row>
    <row r="1573" spans="13:15" x14ac:dyDescent="0.25">
      <c r="M1573" s="508"/>
      <c r="N1573" s="510"/>
      <c r="O1573" s="511"/>
    </row>
    <row r="1574" spans="13:15" x14ac:dyDescent="0.25">
      <c r="M1574" s="508"/>
      <c r="N1574" s="510"/>
      <c r="O1574" s="511"/>
    </row>
    <row r="1575" spans="13:15" x14ac:dyDescent="0.25">
      <c r="M1575" s="508"/>
      <c r="N1575" s="510"/>
      <c r="O1575" s="511"/>
    </row>
    <row r="1576" spans="13:15" x14ac:dyDescent="0.25">
      <c r="M1576" s="508"/>
      <c r="N1576" s="510"/>
      <c r="O1576" s="511"/>
    </row>
    <row r="1577" spans="13:15" x14ac:dyDescent="0.25">
      <c r="M1577" s="508"/>
      <c r="N1577" s="510"/>
      <c r="O1577" s="511"/>
    </row>
    <row r="1578" spans="13:15" x14ac:dyDescent="0.25">
      <c r="M1578" s="508"/>
      <c r="N1578" s="510"/>
      <c r="O1578" s="511"/>
    </row>
    <row r="1579" spans="13:15" x14ac:dyDescent="0.25">
      <c r="M1579" s="508"/>
      <c r="N1579" s="510"/>
      <c r="O1579" s="511"/>
    </row>
    <row r="1580" spans="13:15" x14ac:dyDescent="0.25">
      <c r="M1580" s="508"/>
      <c r="N1580" s="510"/>
      <c r="O1580" s="511"/>
    </row>
    <row r="1581" spans="13:15" x14ac:dyDescent="0.25">
      <c r="M1581" s="508"/>
      <c r="N1581" s="510"/>
      <c r="O1581" s="511"/>
    </row>
    <row r="1582" spans="13:15" x14ac:dyDescent="0.25">
      <c r="M1582" s="508"/>
      <c r="N1582" s="510"/>
      <c r="O1582" s="511"/>
    </row>
    <row r="1583" spans="13:15" x14ac:dyDescent="0.25">
      <c r="M1583" s="508"/>
      <c r="N1583" s="510"/>
      <c r="O1583" s="511"/>
    </row>
    <row r="1584" spans="13:15" x14ac:dyDescent="0.25">
      <c r="M1584" s="508"/>
      <c r="N1584" s="510"/>
      <c r="O1584" s="511"/>
    </row>
    <row r="1585" spans="13:15" x14ac:dyDescent="0.25">
      <c r="M1585" s="508"/>
      <c r="N1585" s="510"/>
      <c r="O1585" s="511"/>
    </row>
    <row r="1586" spans="13:15" x14ac:dyDescent="0.25">
      <c r="M1586" s="508"/>
      <c r="N1586" s="510"/>
      <c r="O1586" s="511"/>
    </row>
    <row r="1587" spans="13:15" x14ac:dyDescent="0.25">
      <c r="M1587" s="508"/>
      <c r="N1587" s="510"/>
      <c r="O1587" s="511"/>
    </row>
    <row r="1588" spans="13:15" x14ac:dyDescent="0.25">
      <c r="M1588" s="508"/>
      <c r="N1588" s="510"/>
      <c r="O1588" s="511"/>
    </row>
    <row r="1589" spans="13:15" x14ac:dyDescent="0.25">
      <c r="M1589" s="508"/>
      <c r="N1589" s="510"/>
      <c r="O1589" s="511"/>
    </row>
    <row r="1590" spans="13:15" x14ac:dyDescent="0.25">
      <c r="M1590" s="508"/>
      <c r="N1590" s="510"/>
      <c r="O1590" s="511"/>
    </row>
    <row r="1591" spans="13:15" x14ac:dyDescent="0.25">
      <c r="M1591" s="508"/>
      <c r="N1591" s="510"/>
      <c r="O1591" s="511"/>
    </row>
    <row r="1592" spans="13:15" x14ac:dyDescent="0.25">
      <c r="M1592" s="508"/>
      <c r="N1592" s="510"/>
      <c r="O1592" s="511"/>
    </row>
    <row r="1593" spans="13:15" x14ac:dyDescent="0.25">
      <c r="M1593" s="508"/>
      <c r="N1593" s="510"/>
      <c r="O1593" s="511"/>
    </row>
    <row r="1594" spans="13:15" x14ac:dyDescent="0.25">
      <c r="M1594" s="508"/>
      <c r="N1594" s="510"/>
      <c r="O1594" s="511"/>
    </row>
    <row r="1595" spans="13:15" x14ac:dyDescent="0.25">
      <c r="M1595" s="508"/>
      <c r="N1595" s="510"/>
      <c r="O1595" s="511"/>
    </row>
    <row r="1596" spans="13:15" x14ac:dyDescent="0.25">
      <c r="M1596" s="508"/>
      <c r="N1596" s="510"/>
      <c r="O1596" s="511"/>
    </row>
    <row r="1597" spans="13:15" x14ac:dyDescent="0.25">
      <c r="M1597" s="508"/>
      <c r="N1597" s="510"/>
      <c r="O1597" s="511"/>
    </row>
    <row r="1598" spans="13:15" x14ac:dyDescent="0.25">
      <c r="M1598" s="508"/>
      <c r="N1598" s="510"/>
      <c r="O1598" s="511"/>
    </row>
    <row r="1599" spans="13:15" x14ac:dyDescent="0.25">
      <c r="M1599" s="508"/>
      <c r="N1599" s="510"/>
      <c r="O1599" s="511"/>
    </row>
    <row r="1600" spans="13:15" x14ac:dyDescent="0.25">
      <c r="M1600" s="508"/>
      <c r="N1600" s="510"/>
      <c r="O1600" s="511"/>
    </row>
    <row r="1601" spans="13:15" x14ac:dyDescent="0.25">
      <c r="M1601" s="508"/>
      <c r="N1601" s="510"/>
      <c r="O1601" s="511"/>
    </row>
    <row r="1602" spans="13:15" x14ac:dyDescent="0.25">
      <c r="M1602" s="508"/>
      <c r="N1602" s="510"/>
      <c r="O1602" s="511"/>
    </row>
    <row r="1603" spans="13:15" x14ac:dyDescent="0.25">
      <c r="M1603" s="508"/>
      <c r="N1603" s="510"/>
      <c r="O1603" s="511"/>
    </row>
    <row r="1604" spans="13:15" x14ac:dyDescent="0.25">
      <c r="M1604" s="508"/>
      <c r="N1604" s="510"/>
      <c r="O1604" s="511"/>
    </row>
    <row r="1605" spans="13:15" x14ac:dyDescent="0.25">
      <c r="M1605" s="508"/>
      <c r="N1605" s="510"/>
      <c r="O1605" s="511"/>
    </row>
    <row r="1606" spans="13:15" x14ac:dyDescent="0.25">
      <c r="M1606" s="508"/>
      <c r="N1606" s="510"/>
      <c r="O1606" s="511"/>
    </row>
    <row r="1607" spans="13:15" x14ac:dyDescent="0.25">
      <c r="M1607" s="508"/>
      <c r="N1607" s="510"/>
      <c r="O1607" s="511"/>
    </row>
    <row r="1608" spans="13:15" x14ac:dyDescent="0.25">
      <c r="M1608" s="508"/>
      <c r="N1608" s="510"/>
      <c r="O1608" s="511"/>
    </row>
    <row r="1609" spans="13:15" x14ac:dyDescent="0.25">
      <c r="M1609" s="508"/>
      <c r="N1609" s="510"/>
      <c r="O1609" s="511"/>
    </row>
    <row r="1610" spans="13:15" x14ac:dyDescent="0.25">
      <c r="M1610" s="508"/>
      <c r="N1610" s="510"/>
      <c r="O1610" s="511"/>
    </row>
    <row r="1611" spans="13:15" x14ac:dyDescent="0.25">
      <c r="M1611" s="508"/>
      <c r="N1611" s="510"/>
      <c r="O1611" s="511"/>
    </row>
    <row r="1612" spans="13:15" x14ac:dyDescent="0.25">
      <c r="M1612" s="508"/>
      <c r="N1612" s="510"/>
      <c r="O1612" s="511"/>
    </row>
    <row r="1613" spans="13:15" x14ac:dyDescent="0.25">
      <c r="M1613" s="508"/>
      <c r="N1613" s="510"/>
      <c r="O1613" s="511"/>
    </row>
    <row r="1614" spans="13:15" x14ac:dyDescent="0.25">
      <c r="M1614" s="508"/>
      <c r="N1614" s="510"/>
      <c r="O1614" s="511"/>
    </row>
    <row r="1615" spans="13:15" x14ac:dyDescent="0.25">
      <c r="M1615" s="508"/>
      <c r="N1615" s="510"/>
      <c r="O1615" s="511"/>
    </row>
    <row r="1616" spans="13:15" x14ac:dyDescent="0.25">
      <c r="M1616" s="508"/>
      <c r="N1616" s="510"/>
      <c r="O1616" s="511"/>
    </row>
    <row r="1617" spans="13:15" x14ac:dyDescent="0.25">
      <c r="M1617" s="508"/>
      <c r="N1617" s="510"/>
      <c r="O1617" s="511"/>
    </row>
    <row r="1618" spans="13:15" x14ac:dyDescent="0.25">
      <c r="M1618" s="508"/>
      <c r="N1618" s="510"/>
      <c r="O1618" s="511"/>
    </row>
    <row r="1619" spans="13:15" x14ac:dyDescent="0.25">
      <c r="M1619" s="508"/>
      <c r="N1619" s="510"/>
      <c r="O1619" s="511"/>
    </row>
    <row r="1620" spans="13:15" x14ac:dyDescent="0.25">
      <c r="M1620" s="508"/>
      <c r="N1620" s="510"/>
      <c r="O1620" s="511"/>
    </row>
    <row r="1621" spans="13:15" x14ac:dyDescent="0.25">
      <c r="M1621" s="508"/>
      <c r="N1621" s="510"/>
      <c r="O1621" s="511"/>
    </row>
    <row r="1622" spans="13:15" x14ac:dyDescent="0.25">
      <c r="M1622" s="508"/>
      <c r="N1622" s="510"/>
      <c r="O1622" s="511"/>
    </row>
    <row r="1623" spans="13:15" x14ac:dyDescent="0.25">
      <c r="M1623" s="508"/>
      <c r="N1623" s="510"/>
      <c r="O1623" s="511"/>
    </row>
    <row r="1624" spans="13:15" x14ac:dyDescent="0.25">
      <c r="M1624" s="508"/>
      <c r="N1624" s="510"/>
      <c r="O1624" s="511"/>
    </row>
    <row r="1625" spans="13:15" x14ac:dyDescent="0.25">
      <c r="M1625" s="508"/>
      <c r="N1625" s="510"/>
      <c r="O1625" s="511"/>
    </row>
    <row r="1626" spans="13:15" x14ac:dyDescent="0.25">
      <c r="M1626" s="508"/>
      <c r="N1626" s="510"/>
      <c r="O1626" s="511"/>
    </row>
    <row r="1627" spans="13:15" x14ac:dyDescent="0.25">
      <c r="M1627" s="508"/>
      <c r="N1627" s="510"/>
      <c r="O1627" s="511"/>
    </row>
    <row r="1628" spans="13:15" x14ac:dyDescent="0.25">
      <c r="M1628" s="508"/>
      <c r="N1628" s="510"/>
      <c r="O1628" s="511"/>
    </row>
    <row r="1629" spans="13:15" x14ac:dyDescent="0.25">
      <c r="M1629" s="508"/>
      <c r="N1629" s="510"/>
      <c r="O1629" s="511"/>
    </row>
    <row r="1630" spans="13:15" x14ac:dyDescent="0.25">
      <c r="M1630" s="508"/>
      <c r="N1630" s="510"/>
      <c r="O1630" s="511"/>
    </row>
    <row r="1631" spans="13:15" x14ac:dyDescent="0.25">
      <c r="M1631" s="508"/>
      <c r="N1631" s="510"/>
      <c r="O1631" s="511"/>
    </row>
    <row r="1632" spans="13:15" x14ac:dyDescent="0.25">
      <c r="M1632" s="508"/>
      <c r="N1632" s="510"/>
      <c r="O1632" s="511"/>
    </row>
    <row r="1633" spans="13:15" x14ac:dyDescent="0.25">
      <c r="M1633" s="508"/>
      <c r="N1633" s="510"/>
      <c r="O1633" s="511"/>
    </row>
    <row r="1634" spans="13:15" x14ac:dyDescent="0.25">
      <c r="M1634" s="508"/>
      <c r="N1634" s="510"/>
      <c r="O1634" s="511"/>
    </row>
    <row r="1635" spans="13:15" x14ac:dyDescent="0.25">
      <c r="M1635" s="508"/>
      <c r="N1635" s="510"/>
      <c r="O1635" s="511"/>
    </row>
    <row r="1636" spans="13:15" x14ac:dyDescent="0.25">
      <c r="M1636" s="508"/>
      <c r="N1636" s="510"/>
      <c r="O1636" s="511"/>
    </row>
    <row r="1637" spans="13:15" x14ac:dyDescent="0.25">
      <c r="M1637" s="508"/>
      <c r="N1637" s="510"/>
      <c r="O1637" s="511"/>
    </row>
    <row r="1638" spans="13:15" x14ac:dyDescent="0.25">
      <c r="M1638" s="508"/>
      <c r="N1638" s="510"/>
      <c r="O1638" s="511"/>
    </row>
    <row r="1639" spans="13:15" x14ac:dyDescent="0.25">
      <c r="M1639" s="508"/>
      <c r="N1639" s="510"/>
      <c r="O1639" s="511"/>
    </row>
    <row r="1640" spans="13:15" x14ac:dyDescent="0.25">
      <c r="M1640" s="508"/>
      <c r="N1640" s="510"/>
      <c r="O1640" s="511"/>
    </row>
    <row r="1641" spans="13:15" x14ac:dyDescent="0.25">
      <c r="M1641" s="508"/>
      <c r="N1641" s="510"/>
      <c r="O1641" s="511"/>
    </row>
    <row r="1642" spans="13:15" x14ac:dyDescent="0.25">
      <c r="M1642" s="508"/>
      <c r="N1642" s="510"/>
      <c r="O1642" s="511"/>
    </row>
    <row r="1643" spans="13:15" x14ac:dyDescent="0.25">
      <c r="M1643" s="508"/>
      <c r="N1643" s="510"/>
      <c r="O1643" s="511"/>
    </row>
    <row r="1644" spans="13:15" x14ac:dyDescent="0.25">
      <c r="M1644" s="508"/>
      <c r="N1644" s="510"/>
      <c r="O1644" s="511"/>
    </row>
    <row r="1645" spans="13:15" x14ac:dyDescent="0.25">
      <c r="M1645" s="508"/>
      <c r="N1645" s="510"/>
      <c r="O1645" s="511"/>
    </row>
    <row r="1646" spans="13:15" x14ac:dyDescent="0.25">
      <c r="M1646" s="508"/>
      <c r="N1646" s="510"/>
      <c r="O1646" s="511"/>
    </row>
    <row r="1647" spans="13:15" x14ac:dyDescent="0.25">
      <c r="M1647" s="508"/>
      <c r="N1647" s="510"/>
      <c r="O1647" s="511"/>
    </row>
    <row r="1648" spans="13:15" x14ac:dyDescent="0.25">
      <c r="M1648" s="508"/>
      <c r="N1648" s="510"/>
      <c r="O1648" s="511"/>
    </row>
    <row r="1649" spans="13:15" x14ac:dyDescent="0.25">
      <c r="M1649" s="508"/>
      <c r="N1649" s="510"/>
      <c r="O1649" s="511"/>
    </row>
    <row r="1650" spans="13:15" x14ac:dyDescent="0.25">
      <c r="M1650" s="508"/>
      <c r="N1650" s="510"/>
      <c r="O1650" s="511"/>
    </row>
    <row r="1651" spans="13:15" x14ac:dyDescent="0.25">
      <c r="M1651" s="508"/>
      <c r="N1651" s="510"/>
      <c r="O1651" s="511"/>
    </row>
    <row r="1652" spans="13:15" x14ac:dyDescent="0.25">
      <c r="M1652" s="508"/>
      <c r="N1652" s="510"/>
      <c r="O1652" s="511"/>
    </row>
    <row r="1653" spans="13:15" x14ac:dyDescent="0.25">
      <c r="M1653" s="508"/>
      <c r="N1653" s="510"/>
      <c r="O1653" s="511"/>
    </row>
    <row r="1654" spans="13:15" x14ac:dyDescent="0.25">
      <c r="M1654" s="508"/>
      <c r="N1654" s="510"/>
      <c r="O1654" s="511"/>
    </row>
    <row r="1655" spans="13:15" x14ac:dyDescent="0.25">
      <c r="M1655" s="508"/>
      <c r="N1655" s="510"/>
      <c r="O1655" s="511"/>
    </row>
    <row r="1656" spans="13:15" x14ac:dyDescent="0.25">
      <c r="M1656" s="508"/>
      <c r="N1656" s="510"/>
      <c r="O1656" s="511"/>
    </row>
    <row r="1657" spans="13:15" x14ac:dyDescent="0.25">
      <c r="M1657" s="508"/>
      <c r="N1657" s="510"/>
      <c r="O1657" s="511"/>
    </row>
    <row r="1658" spans="13:15" x14ac:dyDescent="0.25">
      <c r="M1658" s="508"/>
      <c r="N1658" s="510"/>
      <c r="O1658" s="511"/>
    </row>
    <row r="1659" spans="13:15" x14ac:dyDescent="0.25">
      <c r="M1659" s="508"/>
      <c r="N1659" s="510"/>
      <c r="O1659" s="511"/>
    </row>
    <row r="1660" spans="13:15" x14ac:dyDescent="0.25">
      <c r="M1660" s="508"/>
      <c r="N1660" s="510"/>
      <c r="O1660" s="511"/>
    </row>
    <row r="1661" spans="13:15" x14ac:dyDescent="0.25">
      <c r="M1661" s="508"/>
      <c r="N1661" s="510"/>
      <c r="O1661" s="511"/>
    </row>
    <row r="1662" spans="13:15" x14ac:dyDescent="0.25">
      <c r="M1662" s="508"/>
      <c r="N1662" s="510"/>
      <c r="O1662" s="511"/>
    </row>
    <row r="1663" spans="13:15" x14ac:dyDescent="0.25">
      <c r="M1663" s="508"/>
      <c r="N1663" s="510"/>
      <c r="O1663" s="511"/>
    </row>
    <row r="1664" spans="13:15" x14ac:dyDescent="0.25">
      <c r="M1664" s="508"/>
      <c r="N1664" s="510"/>
      <c r="O1664" s="511"/>
    </row>
    <row r="1665" spans="13:15" x14ac:dyDescent="0.25">
      <c r="M1665" s="508"/>
      <c r="N1665" s="510"/>
      <c r="O1665" s="511"/>
    </row>
    <row r="1666" spans="13:15" x14ac:dyDescent="0.25">
      <c r="M1666" s="508"/>
      <c r="N1666" s="510"/>
      <c r="O1666" s="511"/>
    </row>
    <row r="1667" spans="13:15" x14ac:dyDescent="0.25">
      <c r="M1667" s="508"/>
      <c r="N1667" s="510"/>
      <c r="O1667" s="511"/>
    </row>
    <row r="1668" spans="13:15" x14ac:dyDescent="0.25">
      <c r="M1668" s="508"/>
      <c r="N1668" s="510"/>
      <c r="O1668" s="511"/>
    </row>
    <row r="1669" spans="13:15" x14ac:dyDescent="0.25">
      <c r="M1669" s="508"/>
      <c r="N1669" s="510"/>
      <c r="O1669" s="511"/>
    </row>
    <row r="1670" spans="13:15" x14ac:dyDescent="0.25">
      <c r="M1670" s="508"/>
      <c r="N1670" s="510"/>
      <c r="O1670" s="511"/>
    </row>
    <row r="1671" spans="13:15" x14ac:dyDescent="0.25">
      <c r="M1671" s="508"/>
      <c r="N1671" s="510"/>
      <c r="O1671" s="511"/>
    </row>
    <row r="1672" spans="13:15" x14ac:dyDescent="0.25">
      <c r="M1672" s="508"/>
      <c r="N1672" s="510"/>
      <c r="O1672" s="511"/>
    </row>
    <row r="1673" spans="13:15" x14ac:dyDescent="0.25">
      <c r="M1673" s="508"/>
      <c r="N1673" s="510"/>
      <c r="O1673" s="511"/>
    </row>
    <row r="1674" spans="13:15" x14ac:dyDescent="0.25">
      <c r="M1674" s="508"/>
      <c r="N1674" s="510"/>
      <c r="O1674" s="511"/>
    </row>
    <row r="1675" spans="13:15" x14ac:dyDescent="0.25">
      <c r="M1675" s="508"/>
      <c r="N1675" s="510"/>
      <c r="O1675" s="511"/>
    </row>
    <row r="1676" spans="13:15" x14ac:dyDescent="0.25">
      <c r="M1676" s="508"/>
      <c r="N1676" s="510"/>
      <c r="O1676" s="511"/>
    </row>
    <row r="1677" spans="13:15" x14ac:dyDescent="0.25">
      <c r="M1677" s="508"/>
      <c r="N1677" s="510"/>
      <c r="O1677" s="511"/>
    </row>
    <row r="1678" spans="13:15" x14ac:dyDescent="0.25">
      <c r="M1678" s="508"/>
      <c r="N1678" s="510"/>
      <c r="O1678" s="511"/>
    </row>
    <row r="1679" spans="13:15" x14ac:dyDescent="0.25">
      <c r="M1679" s="508"/>
      <c r="N1679" s="510"/>
      <c r="O1679" s="511"/>
    </row>
    <row r="1680" spans="13:15" x14ac:dyDescent="0.25">
      <c r="M1680" s="508"/>
      <c r="N1680" s="510"/>
      <c r="O1680" s="511"/>
    </row>
    <row r="1681" spans="13:15" x14ac:dyDescent="0.25">
      <c r="M1681" s="508"/>
      <c r="N1681" s="510"/>
      <c r="O1681" s="511"/>
    </row>
    <row r="1682" spans="13:15" x14ac:dyDescent="0.25">
      <c r="M1682" s="508"/>
      <c r="N1682" s="510"/>
      <c r="O1682" s="511"/>
    </row>
    <row r="1683" spans="13:15" x14ac:dyDescent="0.25">
      <c r="M1683" s="508"/>
      <c r="N1683" s="510"/>
      <c r="O1683" s="511"/>
    </row>
    <row r="1684" spans="13:15" x14ac:dyDescent="0.25">
      <c r="M1684" s="508"/>
      <c r="N1684" s="510"/>
      <c r="O1684" s="511"/>
    </row>
    <row r="1685" spans="13:15" x14ac:dyDescent="0.25">
      <c r="M1685" s="508"/>
      <c r="N1685" s="510"/>
      <c r="O1685" s="511"/>
    </row>
    <row r="1686" spans="13:15" x14ac:dyDescent="0.25">
      <c r="M1686" s="508"/>
      <c r="N1686" s="510"/>
      <c r="O1686" s="511"/>
    </row>
    <row r="1687" spans="13:15" x14ac:dyDescent="0.25">
      <c r="M1687" s="508"/>
      <c r="N1687" s="510"/>
      <c r="O1687" s="511"/>
    </row>
    <row r="1688" spans="13:15" x14ac:dyDescent="0.25">
      <c r="M1688" s="508"/>
      <c r="N1688" s="510"/>
      <c r="O1688" s="511"/>
    </row>
    <row r="1689" spans="13:15" x14ac:dyDescent="0.25">
      <c r="M1689" s="508"/>
      <c r="N1689" s="510"/>
      <c r="O1689" s="511"/>
    </row>
    <row r="1690" spans="13:15" x14ac:dyDescent="0.25">
      <c r="M1690" s="508"/>
      <c r="N1690" s="510"/>
      <c r="O1690" s="511"/>
    </row>
    <row r="1691" spans="13:15" x14ac:dyDescent="0.25">
      <c r="M1691" s="508"/>
      <c r="N1691" s="510"/>
      <c r="O1691" s="511"/>
    </row>
    <row r="1692" spans="13:15" x14ac:dyDescent="0.25">
      <c r="M1692" s="508"/>
      <c r="N1692" s="510"/>
      <c r="O1692" s="511"/>
    </row>
    <row r="1693" spans="13:15" x14ac:dyDescent="0.25">
      <c r="M1693" s="508"/>
      <c r="N1693" s="510"/>
      <c r="O1693" s="511"/>
    </row>
    <row r="1694" spans="13:15" x14ac:dyDescent="0.25">
      <c r="M1694" s="508"/>
      <c r="N1694" s="510"/>
      <c r="O1694" s="511"/>
    </row>
    <row r="1695" spans="13:15" x14ac:dyDescent="0.25">
      <c r="M1695" s="508"/>
      <c r="N1695" s="510"/>
      <c r="O1695" s="511"/>
    </row>
    <row r="1696" spans="13:15" x14ac:dyDescent="0.25">
      <c r="M1696" s="508"/>
      <c r="N1696" s="510"/>
      <c r="O1696" s="511"/>
    </row>
    <row r="1697" spans="13:15" x14ac:dyDescent="0.25">
      <c r="M1697" s="508"/>
      <c r="N1697" s="510"/>
      <c r="O1697" s="511"/>
    </row>
    <row r="1698" spans="13:15" x14ac:dyDescent="0.25">
      <c r="M1698" s="508"/>
      <c r="N1698" s="510"/>
      <c r="O1698" s="511"/>
    </row>
    <row r="1699" spans="13:15" x14ac:dyDescent="0.25">
      <c r="M1699" s="508"/>
      <c r="N1699" s="510"/>
      <c r="O1699" s="511"/>
    </row>
    <row r="1700" spans="13:15" x14ac:dyDescent="0.25">
      <c r="M1700" s="508"/>
      <c r="N1700" s="510"/>
      <c r="O1700" s="511"/>
    </row>
    <row r="1701" spans="13:15" x14ac:dyDescent="0.25">
      <c r="M1701" s="508"/>
      <c r="N1701" s="510"/>
      <c r="O1701" s="511"/>
    </row>
    <row r="1702" spans="13:15" x14ac:dyDescent="0.25">
      <c r="M1702" s="508"/>
      <c r="N1702" s="510"/>
      <c r="O1702" s="511"/>
    </row>
    <row r="1703" spans="13:15" x14ac:dyDescent="0.25">
      <c r="M1703" s="508"/>
      <c r="N1703" s="510"/>
      <c r="O1703" s="511"/>
    </row>
    <row r="1704" spans="13:15" x14ac:dyDescent="0.25">
      <c r="M1704" s="508"/>
      <c r="N1704" s="510"/>
      <c r="O1704" s="511"/>
    </row>
    <row r="1705" spans="13:15" x14ac:dyDescent="0.25">
      <c r="M1705" s="508"/>
      <c r="N1705" s="510"/>
      <c r="O1705" s="511"/>
    </row>
    <row r="1706" spans="13:15" x14ac:dyDescent="0.25">
      <c r="M1706" s="508"/>
      <c r="N1706" s="510"/>
      <c r="O1706" s="511"/>
    </row>
    <row r="1707" spans="13:15" x14ac:dyDescent="0.25">
      <c r="M1707" s="508"/>
      <c r="N1707" s="510"/>
      <c r="O1707" s="511"/>
    </row>
    <row r="1708" spans="13:15" x14ac:dyDescent="0.25">
      <c r="M1708" s="508"/>
      <c r="N1708" s="510"/>
      <c r="O1708" s="511"/>
    </row>
    <row r="1709" spans="13:15" x14ac:dyDescent="0.25">
      <c r="M1709" s="508"/>
      <c r="N1709" s="510"/>
      <c r="O1709" s="511"/>
    </row>
    <row r="1710" spans="13:15" x14ac:dyDescent="0.25">
      <c r="M1710" s="508"/>
      <c r="N1710" s="510"/>
      <c r="O1710" s="511"/>
    </row>
    <row r="1711" spans="13:15" x14ac:dyDescent="0.25">
      <c r="M1711" s="508"/>
      <c r="N1711" s="510"/>
      <c r="O1711" s="511"/>
    </row>
    <row r="1712" spans="13:15" x14ac:dyDescent="0.25">
      <c r="M1712" s="508"/>
      <c r="N1712" s="510"/>
      <c r="O1712" s="511"/>
    </row>
    <row r="1713" spans="13:15" x14ac:dyDescent="0.25">
      <c r="M1713" s="508"/>
      <c r="N1713" s="510"/>
      <c r="O1713" s="511"/>
    </row>
    <row r="1714" spans="13:15" x14ac:dyDescent="0.25">
      <c r="M1714" s="508"/>
      <c r="N1714" s="510"/>
      <c r="O1714" s="511"/>
    </row>
    <row r="1715" spans="13:15" x14ac:dyDescent="0.25">
      <c r="M1715" s="508"/>
      <c r="N1715" s="510"/>
      <c r="O1715" s="511"/>
    </row>
    <row r="1716" spans="13:15" x14ac:dyDescent="0.25">
      <c r="M1716" s="508"/>
      <c r="N1716" s="510"/>
      <c r="O1716" s="511"/>
    </row>
    <row r="1717" spans="13:15" x14ac:dyDescent="0.25">
      <c r="M1717" s="508"/>
      <c r="N1717" s="510"/>
      <c r="O1717" s="511"/>
    </row>
    <row r="1718" spans="13:15" x14ac:dyDescent="0.25">
      <c r="M1718" s="508"/>
      <c r="N1718" s="510"/>
      <c r="O1718" s="511"/>
    </row>
    <row r="1719" spans="13:15" x14ac:dyDescent="0.25">
      <c r="M1719" s="508"/>
      <c r="N1719" s="510"/>
      <c r="O1719" s="511"/>
    </row>
    <row r="1720" spans="13:15" x14ac:dyDescent="0.25">
      <c r="M1720" s="508"/>
      <c r="N1720" s="510"/>
      <c r="O1720" s="511"/>
    </row>
    <row r="1721" spans="13:15" x14ac:dyDescent="0.25">
      <c r="M1721" s="508"/>
      <c r="N1721" s="510"/>
      <c r="O1721" s="511"/>
    </row>
    <row r="1722" spans="13:15" x14ac:dyDescent="0.25">
      <c r="M1722" s="508"/>
      <c r="N1722" s="510"/>
      <c r="O1722" s="511"/>
    </row>
    <row r="1723" spans="13:15" x14ac:dyDescent="0.25">
      <c r="M1723" s="508"/>
      <c r="N1723" s="510"/>
      <c r="O1723" s="511"/>
    </row>
    <row r="1724" spans="13:15" x14ac:dyDescent="0.25">
      <c r="M1724" s="508"/>
      <c r="N1724" s="510"/>
      <c r="O1724" s="511"/>
    </row>
    <row r="1725" spans="13:15" x14ac:dyDescent="0.25">
      <c r="M1725" s="508"/>
      <c r="N1725" s="510"/>
      <c r="O1725" s="511"/>
    </row>
    <row r="1726" spans="13:15" x14ac:dyDescent="0.25">
      <c r="M1726" s="508"/>
      <c r="N1726" s="510"/>
      <c r="O1726" s="511"/>
    </row>
    <row r="1727" spans="13:15" x14ac:dyDescent="0.25">
      <c r="M1727" s="508"/>
      <c r="N1727" s="510"/>
      <c r="O1727" s="511"/>
    </row>
    <row r="1728" spans="13:15" x14ac:dyDescent="0.25">
      <c r="M1728" s="508"/>
      <c r="N1728" s="510"/>
      <c r="O1728" s="511"/>
    </row>
    <row r="1729" spans="13:15" x14ac:dyDescent="0.25">
      <c r="M1729" s="508"/>
      <c r="N1729" s="510"/>
      <c r="O1729" s="511"/>
    </row>
    <row r="1730" spans="13:15" x14ac:dyDescent="0.25">
      <c r="M1730" s="508"/>
      <c r="N1730" s="510"/>
      <c r="O1730" s="511"/>
    </row>
    <row r="1731" spans="13:15" x14ac:dyDescent="0.25">
      <c r="M1731" s="508"/>
      <c r="N1731" s="510"/>
      <c r="O1731" s="511"/>
    </row>
    <row r="1732" spans="13:15" x14ac:dyDescent="0.25">
      <c r="M1732" s="508"/>
      <c r="N1732" s="510"/>
      <c r="O1732" s="511"/>
    </row>
    <row r="1733" spans="13:15" x14ac:dyDescent="0.25">
      <c r="M1733" s="508"/>
      <c r="N1733" s="510"/>
      <c r="O1733" s="511"/>
    </row>
    <row r="1734" spans="13:15" x14ac:dyDescent="0.25">
      <c r="M1734" s="508"/>
      <c r="N1734" s="510"/>
      <c r="O1734" s="511"/>
    </row>
    <row r="1735" spans="13:15" x14ac:dyDescent="0.25">
      <c r="M1735" s="508"/>
      <c r="N1735" s="510"/>
      <c r="O1735" s="511"/>
    </row>
    <row r="1736" spans="13:15" x14ac:dyDescent="0.25">
      <c r="M1736" s="508"/>
      <c r="N1736" s="510"/>
      <c r="O1736" s="511"/>
    </row>
    <row r="1737" spans="13:15" x14ac:dyDescent="0.25">
      <c r="M1737" s="508"/>
      <c r="N1737" s="510"/>
      <c r="O1737" s="511"/>
    </row>
    <row r="1738" spans="13:15" x14ac:dyDescent="0.25">
      <c r="M1738" s="508"/>
      <c r="N1738" s="510"/>
      <c r="O1738" s="511"/>
    </row>
    <row r="1739" spans="13:15" x14ac:dyDescent="0.25">
      <c r="M1739" s="508"/>
      <c r="N1739" s="510"/>
      <c r="O1739" s="511"/>
    </row>
    <row r="1740" spans="13:15" x14ac:dyDescent="0.25">
      <c r="M1740" s="508"/>
      <c r="N1740" s="510"/>
      <c r="O1740" s="511"/>
    </row>
    <row r="1741" spans="13:15" x14ac:dyDescent="0.25">
      <c r="M1741" s="508"/>
      <c r="N1741" s="510"/>
      <c r="O1741" s="511"/>
    </row>
    <row r="1742" spans="13:15" x14ac:dyDescent="0.25">
      <c r="M1742" s="508"/>
      <c r="N1742" s="510"/>
      <c r="O1742" s="511"/>
    </row>
    <row r="1743" spans="13:15" x14ac:dyDescent="0.25">
      <c r="M1743" s="508"/>
      <c r="N1743" s="510"/>
      <c r="O1743" s="511"/>
    </row>
    <row r="1744" spans="13:15" x14ac:dyDescent="0.25">
      <c r="M1744" s="508"/>
      <c r="N1744" s="510"/>
      <c r="O1744" s="511"/>
    </row>
    <row r="1745" spans="13:15" x14ac:dyDescent="0.25">
      <c r="M1745" s="508"/>
      <c r="N1745" s="510"/>
      <c r="O1745" s="511"/>
    </row>
    <row r="1746" spans="13:15" x14ac:dyDescent="0.25">
      <c r="M1746" s="508"/>
      <c r="N1746" s="510"/>
      <c r="O1746" s="511"/>
    </row>
    <row r="1747" spans="13:15" x14ac:dyDescent="0.25">
      <c r="M1747" s="508"/>
      <c r="N1747" s="510"/>
      <c r="O1747" s="511"/>
    </row>
    <row r="1748" spans="13:15" x14ac:dyDescent="0.25">
      <c r="M1748" s="508"/>
      <c r="N1748" s="510"/>
      <c r="O1748" s="511"/>
    </row>
    <row r="1749" spans="13:15" x14ac:dyDescent="0.25">
      <c r="M1749" s="508"/>
      <c r="N1749" s="510"/>
      <c r="O1749" s="511"/>
    </row>
    <row r="1750" spans="13:15" x14ac:dyDescent="0.25">
      <c r="M1750" s="508"/>
      <c r="N1750" s="510"/>
      <c r="O1750" s="511"/>
    </row>
    <row r="1751" spans="13:15" x14ac:dyDescent="0.25">
      <c r="M1751" s="508"/>
      <c r="N1751" s="510"/>
      <c r="O1751" s="511"/>
    </row>
    <row r="1752" spans="13:15" x14ac:dyDescent="0.25">
      <c r="M1752" s="508"/>
      <c r="N1752" s="510"/>
      <c r="O1752" s="511"/>
    </row>
    <row r="1753" spans="13:15" x14ac:dyDescent="0.25">
      <c r="M1753" s="508"/>
      <c r="N1753" s="510"/>
      <c r="O1753" s="511"/>
    </row>
    <row r="1754" spans="13:15" x14ac:dyDescent="0.25">
      <c r="M1754" s="508"/>
      <c r="N1754" s="510"/>
      <c r="O1754" s="511"/>
    </row>
    <row r="1755" spans="13:15" x14ac:dyDescent="0.25">
      <c r="M1755" s="508"/>
      <c r="N1755" s="510"/>
      <c r="O1755" s="511"/>
    </row>
    <row r="1756" spans="13:15" x14ac:dyDescent="0.25">
      <c r="M1756" s="508"/>
      <c r="N1756" s="510"/>
      <c r="O1756" s="511"/>
    </row>
    <row r="1757" spans="13:15" x14ac:dyDescent="0.25">
      <c r="M1757" s="508"/>
      <c r="N1757" s="510"/>
      <c r="O1757" s="511"/>
    </row>
    <row r="1758" spans="13:15" x14ac:dyDescent="0.25">
      <c r="M1758" s="508"/>
      <c r="N1758" s="510"/>
      <c r="O1758" s="511"/>
    </row>
    <row r="1759" spans="13:15" x14ac:dyDescent="0.25">
      <c r="M1759" s="508"/>
      <c r="N1759" s="510"/>
      <c r="O1759" s="511"/>
    </row>
    <row r="1760" spans="13:15" x14ac:dyDescent="0.25">
      <c r="M1760" s="508"/>
      <c r="N1760" s="510"/>
      <c r="O1760" s="511"/>
    </row>
    <row r="1761" spans="13:15" x14ac:dyDescent="0.25">
      <c r="M1761" s="508"/>
      <c r="N1761" s="510"/>
      <c r="O1761" s="511"/>
    </row>
    <row r="1762" spans="13:15" x14ac:dyDescent="0.25">
      <c r="M1762" s="508"/>
      <c r="N1762" s="510"/>
      <c r="O1762" s="511"/>
    </row>
    <row r="1763" spans="13:15" x14ac:dyDescent="0.25">
      <c r="M1763" s="508"/>
      <c r="N1763" s="510"/>
      <c r="O1763" s="511"/>
    </row>
    <row r="1764" spans="13:15" x14ac:dyDescent="0.25">
      <c r="M1764" s="508"/>
      <c r="N1764" s="510"/>
      <c r="O1764" s="511"/>
    </row>
    <row r="1765" spans="13:15" x14ac:dyDescent="0.25">
      <c r="M1765" s="508"/>
      <c r="N1765" s="510"/>
      <c r="O1765" s="511"/>
    </row>
    <row r="1766" spans="13:15" x14ac:dyDescent="0.25">
      <c r="M1766" s="508"/>
      <c r="N1766" s="510"/>
      <c r="O1766" s="511"/>
    </row>
    <row r="1767" spans="13:15" x14ac:dyDescent="0.25">
      <c r="M1767" s="508"/>
      <c r="N1767" s="510"/>
      <c r="O1767" s="511"/>
    </row>
    <row r="1768" spans="13:15" x14ac:dyDescent="0.25">
      <c r="M1768" s="508"/>
      <c r="N1768" s="510"/>
      <c r="O1768" s="511"/>
    </row>
    <row r="1769" spans="13:15" x14ac:dyDescent="0.25">
      <c r="M1769" s="508"/>
      <c r="N1769" s="510"/>
      <c r="O1769" s="511"/>
    </row>
    <row r="1770" spans="13:15" x14ac:dyDescent="0.25">
      <c r="M1770" s="508"/>
      <c r="N1770" s="510"/>
      <c r="O1770" s="511"/>
    </row>
    <row r="1771" spans="13:15" x14ac:dyDescent="0.25">
      <c r="M1771" s="508"/>
      <c r="N1771" s="510"/>
      <c r="O1771" s="511"/>
    </row>
    <row r="1772" spans="13:15" x14ac:dyDescent="0.25">
      <c r="M1772" s="508"/>
      <c r="N1772" s="510"/>
      <c r="O1772" s="511"/>
    </row>
    <row r="1773" spans="13:15" x14ac:dyDescent="0.25">
      <c r="M1773" s="508"/>
      <c r="N1773" s="510"/>
      <c r="O1773" s="511"/>
    </row>
    <row r="1774" spans="13:15" x14ac:dyDescent="0.25">
      <c r="M1774" s="508"/>
      <c r="N1774" s="510"/>
      <c r="O1774" s="511"/>
    </row>
    <row r="1775" spans="13:15" x14ac:dyDescent="0.25">
      <c r="M1775" s="508"/>
      <c r="N1775" s="510"/>
      <c r="O1775" s="511"/>
    </row>
    <row r="1776" spans="13:15" x14ac:dyDescent="0.25">
      <c r="M1776" s="508"/>
      <c r="N1776" s="510"/>
      <c r="O1776" s="511"/>
    </row>
    <row r="1777" spans="13:15" x14ac:dyDescent="0.25">
      <c r="M1777" s="508"/>
      <c r="N1777" s="510"/>
      <c r="O1777" s="511"/>
    </row>
    <row r="1778" spans="13:15" x14ac:dyDescent="0.25">
      <c r="M1778" s="508"/>
      <c r="N1778" s="510"/>
      <c r="O1778" s="511"/>
    </row>
    <row r="1779" spans="13:15" x14ac:dyDescent="0.25">
      <c r="M1779" s="508"/>
      <c r="N1779" s="510"/>
      <c r="O1779" s="511"/>
    </row>
    <row r="1780" spans="13:15" x14ac:dyDescent="0.25">
      <c r="M1780" s="508"/>
      <c r="N1780" s="510"/>
      <c r="O1780" s="511"/>
    </row>
    <row r="1781" spans="13:15" x14ac:dyDescent="0.25">
      <c r="M1781" s="508"/>
      <c r="N1781" s="510"/>
      <c r="O1781" s="511"/>
    </row>
    <row r="1782" spans="13:15" x14ac:dyDescent="0.25">
      <c r="M1782" s="508"/>
      <c r="N1782" s="510"/>
      <c r="O1782" s="511"/>
    </row>
    <row r="1783" spans="13:15" x14ac:dyDescent="0.25">
      <c r="M1783" s="508"/>
      <c r="N1783" s="510"/>
      <c r="O1783" s="511"/>
    </row>
    <row r="1784" spans="13:15" x14ac:dyDescent="0.25">
      <c r="M1784" s="508"/>
      <c r="N1784" s="510"/>
      <c r="O1784" s="511"/>
    </row>
    <row r="1785" spans="13:15" x14ac:dyDescent="0.25">
      <c r="M1785" s="508"/>
      <c r="N1785" s="510"/>
      <c r="O1785" s="511"/>
    </row>
    <row r="1786" spans="13:15" x14ac:dyDescent="0.25">
      <c r="M1786" s="508"/>
      <c r="N1786" s="510"/>
      <c r="O1786" s="511"/>
    </row>
    <row r="1787" spans="13:15" x14ac:dyDescent="0.25">
      <c r="M1787" s="508"/>
      <c r="N1787" s="510"/>
      <c r="O1787" s="511"/>
    </row>
    <row r="1788" spans="13:15" x14ac:dyDescent="0.25">
      <c r="M1788" s="508"/>
      <c r="N1788" s="510"/>
      <c r="O1788" s="511"/>
    </row>
    <row r="1789" spans="13:15" x14ac:dyDescent="0.25">
      <c r="M1789" s="508"/>
      <c r="N1789" s="510"/>
      <c r="O1789" s="511"/>
    </row>
    <row r="1790" spans="13:15" x14ac:dyDescent="0.25">
      <c r="M1790" s="508"/>
      <c r="N1790" s="510"/>
      <c r="O1790" s="511"/>
    </row>
    <row r="1791" spans="13:15" x14ac:dyDescent="0.25">
      <c r="M1791" s="508"/>
      <c r="N1791" s="510"/>
      <c r="O1791" s="511"/>
    </row>
    <row r="1792" spans="13:15" x14ac:dyDescent="0.25">
      <c r="M1792" s="508"/>
      <c r="N1792" s="510"/>
      <c r="O1792" s="511"/>
    </row>
    <row r="1793" spans="13:15" x14ac:dyDescent="0.25">
      <c r="M1793" s="508"/>
      <c r="N1793" s="510"/>
      <c r="O1793" s="511"/>
    </row>
    <row r="1794" spans="13:15" x14ac:dyDescent="0.25">
      <c r="M1794" s="508"/>
      <c r="N1794" s="510"/>
      <c r="O1794" s="511"/>
    </row>
    <row r="1795" spans="13:15" x14ac:dyDescent="0.25">
      <c r="M1795" s="508"/>
      <c r="N1795" s="510"/>
      <c r="O1795" s="511"/>
    </row>
    <row r="1796" spans="13:15" x14ac:dyDescent="0.25">
      <c r="M1796" s="508"/>
      <c r="N1796" s="510"/>
      <c r="O1796" s="511"/>
    </row>
    <row r="1797" spans="13:15" x14ac:dyDescent="0.25">
      <c r="M1797" s="508"/>
      <c r="N1797" s="510"/>
      <c r="O1797" s="511"/>
    </row>
    <row r="1798" spans="13:15" x14ac:dyDescent="0.25">
      <c r="M1798" s="508"/>
      <c r="N1798" s="510"/>
      <c r="O1798" s="511"/>
    </row>
    <row r="1799" spans="13:15" x14ac:dyDescent="0.25">
      <c r="M1799" s="508"/>
      <c r="N1799" s="510"/>
      <c r="O1799" s="511"/>
    </row>
    <row r="1800" spans="13:15" x14ac:dyDescent="0.25">
      <c r="M1800" s="508"/>
      <c r="N1800" s="510"/>
      <c r="O1800" s="511"/>
    </row>
    <row r="1801" spans="13:15" x14ac:dyDescent="0.25">
      <c r="M1801" s="508"/>
      <c r="N1801" s="510"/>
      <c r="O1801" s="511"/>
    </row>
    <row r="1802" spans="13:15" x14ac:dyDescent="0.25">
      <c r="M1802" s="508"/>
      <c r="N1802" s="510"/>
      <c r="O1802" s="511"/>
    </row>
    <row r="1803" spans="13:15" x14ac:dyDescent="0.25">
      <c r="M1803" s="508"/>
      <c r="N1803" s="510"/>
      <c r="O1803" s="511"/>
    </row>
    <row r="1804" spans="13:15" x14ac:dyDescent="0.25">
      <c r="M1804" s="508"/>
      <c r="N1804" s="510"/>
      <c r="O1804" s="511"/>
    </row>
    <row r="1805" spans="13:15" x14ac:dyDescent="0.25">
      <c r="M1805" s="508"/>
      <c r="N1805" s="510"/>
      <c r="O1805" s="511"/>
    </row>
    <row r="1806" spans="13:15" x14ac:dyDescent="0.25">
      <c r="M1806" s="508"/>
      <c r="N1806" s="510"/>
      <c r="O1806" s="511"/>
    </row>
    <row r="1807" spans="13:15" x14ac:dyDescent="0.25">
      <c r="M1807" s="508"/>
      <c r="N1807" s="510"/>
      <c r="O1807" s="511"/>
    </row>
    <row r="1808" spans="13:15" x14ac:dyDescent="0.25">
      <c r="M1808" s="508"/>
      <c r="N1808" s="510"/>
      <c r="O1808" s="511"/>
    </row>
    <row r="1809" spans="13:15" x14ac:dyDescent="0.25">
      <c r="M1809" s="508"/>
      <c r="N1809" s="510"/>
      <c r="O1809" s="511"/>
    </row>
    <row r="1810" spans="13:15" x14ac:dyDescent="0.25">
      <c r="M1810" s="508"/>
      <c r="N1810" s="510"/>
      <c r="O1810" s="511"/>
    </row>
    <row r="1811" spans="13:15" x14ac:dyDescent="0.25">
      <c r="M1811" s="508"/>
      <c r="N1811" s="510"/>
      <c r="O1811" s="511"/>
    </row>
    <row r="1812" spans="13:15" x14ac:dyDescent="0.25">
      <c r="M1812" s="508"/>
      <c r="N1812" s="510"/>
      <c r="O1812" s="511"/>
    </row>
    <row r="1813" spans="13:15" x14ac:dyDescent="0.25">
      <c r="M1813" s="508"/>
      <c r="N1813" s="510"/>
      <c r="O1813" s="511"/>
    </row>
    <row r="1814" spans="13:15" x14ac:dyDescent="0.25">
      <c r="M1814" s="508"/>
      <c r="N1814" s="510"/>
      <c r="O1814" s="511"/>
    </row>
    <row r="1815" spans="13:15" x14ac:dyDescent="0.25">
      <c r="M1815" s="508"/>
      <c r="N1815" s="510"/>
      <c r="O1815" s="511"/>
    </row>
    <row r="1816" spans="13:15" x14ac:dyDescent="0.25">
      <c r="M1816" s="508"/>
      <c r="N1816" s="510"/>
      <c r="O1816" s="511"/>
    </row>
    <row r="1817" spans="13:15" x14ac:dyDescent="0.25">
      <c r="M1817" s="508"/>
      <c r="N1817" s="510"/>
      <c r="O1817" s="511"/>
    </row>
    <row r="1818" spans="13:15" x14ac:dyDescent="0.25">
      <c r="M1818" s="508"/>
      <c r="N1818" s="510"/>
      <c r="O1818" s="511"/>
    </row>
    <row r="1819" spans="13:15" x14ac:dyDescent="0.25">
      <c r="M1819" s="508"/>
      <c r="N1819" s="510"/>
      <c r="O1819" s="511"/>
    </row>
    <row r="1820" spans="13:15" x14ac:dyDescent="0.25">
      <c r="M1820" s="508"/>
      <c r="N1820" s="510"/>
      <c r="O1820" s="511"/>
    </row>
    <row r="1821" spans="13:15" x14ac:dyDescent="0.25">
      <c r="M1821" s="508"/>
      <c r="N1821" s="510"/>
      <c r="O1821" s="511"/>
    </row>
    <row r="1822" spans="13:15" x14ac:dyDescent="0.25">
      <c r="M1822" s="508"/>
      <c r="N1822" s="510"/>
      <c r="O1822" s="511"/>
    </row>
    <row r="1823" spans="13:15" x14ac:dyDescent="0.25">
      <c r="M1823" s="508"/>
      <c r="N1823" s="510"/>
      <c r="O1823" s="511"/>
    </row>
    <row r="1824" spans="13:15" x14ac:dyDescent="0.25">
      <c r="M1824" s="508"/>
      <c r="N1824" s="510"/>
      <c r="O1824" s="511"/>
    </row>
    <row r="1825" spans="13:15" x14ac:dyDescent="0.25">
      <c r="M1825" s="508"/>
      <c r="N1825" s="510"/>
      <c r="O1825" s="511"/>
    </row>
    <row r="1826" spans="13:15" x14ac:dyDescent="0.25">
      <c r="M1826" s="508"/>
      <c r="N1826" s="510"/>
      <c r="O1826" s="511"/>
    </row>
    <row r="1827" spans="13:15" x14ac:dyDescent="0.25">
      <c r="M1827" s="508"/>
      <c r="N1827" s="510"/>
      <c r="O1827" s="511"/>
    </row>
    <row r="1828" spans="13:15" x14ac:dyDescent="0.25">
      <c r="M1828" s="508"/>
      <c r="N1828" s="510"/>
      <c r="O1828" s="511"/>
    </row>
    <row r="1829" spans="13:15" x14ac:dyDescent="0.25">
      <c r="M1829" s="508"/>
      <c r="N1829" s="510"/>
      <c r="O1829" s="511"/>
    </row>
    <row r="1830" spans="13:15" x14ac:dyDescent="0.25">
      <c r="M1830" s="508"/>
      <c r="N1830" s="510"/>
      <c r="O1830" s="511"/>
    </row>
    <row r="1831" spans="13:15" x14ac:dyDescent="0.25">
      <c r="M1831" s="508"/>
      <c r="N1831" s="510"/>
      <c r="O1831" s="511"/>
    </row>
    <row r="1832" spans="13:15" x14ac:dyDescent="0.25">
      <c r="M1832" s="508"/>
      <c r="N1832" s="510"/>
      <c r="O1832" s="511"/>
    </row>
    <row r="1833" spans="13:15" x14ac:dyDescent="0.25">
      <c r="M1833" s="508"/>
      <c r="N1833" s="510"/>
      <c r="O1833" s="511"/>
    </row>
    <row r="1834" spans="13:15" x14ac:dyDescent="0.25">
      <c r="M1834" s="508"/>
      <c r="N1834" s="510"/>
      <c r="O1834" s="511"/>
    </row>
    <row r="1835" spans="13:15" x14ac:dyDescent="0.25">
      <c r="M1835" s="508"/>
      <c r="N1835" s="510"/>
      <c r="O1835" s="511"/>
    </row>
    <row r="1836" spans="13:15" x14ac:dyDescent="0.25">
      <c r="M1836" s="508"/>
      <c r="N1836" s="510"/>
      <c r="O1836" s="511"/>
    </row>
    <row r="1837" spans="13:15" x14ac:dyDescent="0.25">
      <c r="M1837" s="508"/>
      <c r="N1837" s="510"/>
      <c r="O1837" s="511"/>
    </row>
    <row r="1838" spans="13:15" x14ac:dyDescent="0.25">
      <c r="M1838" s="508"/>
      <c r="N1838" s="510"/>
      <c r="O1838" s="511"/>
    </row>
    <row r="1839" spans="13:15" x14ac:dyDescent="0.25">
      <c r="M1839" s="508"/>
      <c r="N1839" s="510"/>
      <c r="O1839" s="511"/>
    </row>
    <row r="1840" spans="13:15" x14ac:dyDescent="0.25">
      <c r="M1840" s="508"/>
      <c r="N1840" s="510"/>
      <c r="O1840" s="511"/>
    </row>
    <row r="1841" spans="13:15" x14ac:dyDescent="0.25">
      <c r="M1841" s="508"/>
      <c r="N1841" s="510"/>
      <c r="O1841" s="511"/>
    </row>
    <row r="1842" spans="13:15" x14ac:dyDescent="0.25">
      <c r="M1842" s="508"/>
      <c r="N1842" s="510"/>
      <c r="O1842" s="511"/>
    </row>
    <row r="1843" spans="13:15" x14ac:dyDescent="0.25">
      <c r="M1843" s="508"/>
      <c r="N1843" s="510"/>
      <c r="O1843" s="511"/>
    </row>
    <row r="1844" spans="13:15" x14ac:dyDescent="0.25">
      <c r="M1844" s="508"/>
      <c r="N1844" s="510"/>
      <c r="O1844" s="511"/>
    </row>
    <row r="1845" spans="13:15" x14ac:dyDescent="0.25">
      <c r="M1845" s="508"/>
      <c r="N1845" s="510"/>
      <c r="O1845" s="511"/>
    </row>
    <row r="1846" spans="13:15" x14ac:dyDescent="0.25">
      <c r="M1846" s="508"/>
      <c r="N1846" s="510"/>
      <c r="O1846" s="511"/>
    </row>
    <row r="1847" spans="13:15" x14ac:dyDescent="0.25">
      <c r="M1847" s="508"/>
      <c r="N1847" s="510"/>
      <c r="O1847" s="511"/>
    </row>
    <row r="1848" spans="13:15" x14ac:dyDescent="0.25">
      <c r="M1848" s="508"/>
      <c r="N1848" s="510"/>
      <c r="O1848" s="511"/>
    </row>
    <row r="1849" spans="13:15" x14ac:dyDescent="0.25">
      <c r="M1849" s="508"/>
      <c r="N1849" s="510"/>
      <c r="O1849" s="511"/>
    </row>
    <row r="1850" spans="13:15" x14ac:dyDescent="0.25">
      <c r="M1850" s="508"/>
      <c r="N1850" s="510"/>
      <c r="O1850" s="511"/>
    </row>
    <row r="1851" spans="13:15" x14ac:dyDescent="0.25">
      <c r="M1851" s="508"/>
      <c r="N1851" s="510"/>
      <c r="O1851" s="511"/>
    </row>
    <row r="1852" spans="13:15" x14ac:dyDescent="0.25">
      <c r="M1852" s="508"/>
      <c r="N1852" s="510"/>
      <c r="O1852" s="511"/>
    </row>
    <row r="1853" spans="13:15" x14ac:dyDescent="0.25">
      <c r="M1853" s="508"/>
      <c r="N1853" s="510"/>
      <c r="O1853" s="511"/>
    </row>
    <row r="1854" spans="13:15" x14ac:dyDescent="0.25">
      <c r="M1854" s="508"/>
      <c r="N1854" s="510"/>
      <c r="O1854" s="511"/>
    </row>
    <row r="1855" spans="13:15" x14ac:dyDescent="0.25">
      <c r="M1855" s="508"/>
      <c r="N1855" s="510"/>
      <c r="O1855" s="511"/>
    </row>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6"/>
  <sheetViews>
    <sheetView showGridLines="0" zoomScale="80" zoomScaleNormal="80" workbookViewId="0">
      <selection activeCell="B6" sqref="B6"/>
    </sheetView>
  </sheetViews>
  <sheetFormatPr defaultRowHeight="15.75" x14ac:dyDescent="0.25"/>
  <cols>
    <col min="1" max="1" width="13" style="740" bestFit="1" customWidth="1"/>
    <col min="2" max="2" width="9.140625" style="740"/>
    <col min="3" max="3" width="21.42578125" style="740" bestFit="1" customWidth="1"/>
    <col min="4" max="5" width="21.42578125" style="740" customWidth="1"/>
    <col min="6" max="6" width="61.85546875" style="740" customWidth="1"/>
    <col min="7" max="7" width="31.7109375" style="740" customWidth="1"/>
    <col min="8" max="8" width="8.28515625" style="740" bestFit="1" customWidth="1"/>
    <col min="9" max="16384" width="9.140625" style="740"/>
  </cols>
  <sheetData>
    <row r="1" spans="1:28" x14ac:dyDescent="0.25">
      <c r="A1" s="665" t="s">
        <v>0</v>
      </c>
      <c r="B1" s="666" t="s">
        <v>782</v>
      </c>
      <c r="F1" s="741"/>
      <c r="G1" s="741"/>
      <c r="H1" s="741"/>
      <c r="I1" s="741"/>
      <c r="J1" s="741"/>
      <c r="K1" s="741"/>
      <c r="L1" s="741"/>
      <c r="M1" s="741"/>
      <c r="N1" s="741"/>
      <c r="O1" s="741"/>
      <c r="P1" s="741"/>
      <c r="Q1" s="741"/>
      <c r="R1" s="741"/>
    </row>
    <row r="2" spans="1:28" x14ac:dyDescent="0.25">
      <c r="A2" s="665" t="s">
        <v>2</v>
      </c>
      <c r="B2" s="666" t="s">
        <v>1410</v>
      </c>
      <c r="F2" s="741"/>
      <c r="G2" s="741"/>
      <c r="H2" s="741"/>
      <c r="I2" s="741"/>
      <c r="J2" s="741"/>
      <c r="K2" s="741"/>
      <c r="L2" s="741"/>
      <c r="M2" s="741"/>
      <c r="N2" s="741"/>
      <c r="O2" s="741"/>
      <c r="P2" s="741"/>
      <c r="Q2" s="741"/>
      <c r="R2" s="741"/>
    </row>
    <row r="3" spans="1:28" x14ac:dyDescent="0.25">
      <c r="A3" s="665" t="s">
        <v>3</v>
      </c>
      <c r="B3" s="668" t="s">
        <v>178</v>
      </c>
      <c r="F3" s="741"/>
      <c r="G3" s="741"/>
      <c r="H3" s="741"/>
      <c r="I3" s="741"/>
      <c r="J3" s="741"/>
      <c r="K3" s="741"/>
      <c r="L3" s="741"/>
      <c r="M3" s="741"/>
      <c r="N3" s="741"/>
      <c r="O3" s="741"/>
      <c r="P3" s="741"/>
      <c r="Q3" s="741"/>
      <c r="R3" s="741"/>
    </row>
    <row r="4" spans="1:28" x14ac:dyDescent="0.25">
      <c r="A4" s="665" t="s">
        <v>5</v>
      </c>
      <c r="B4" s="668" t="s">
        <v>1335</v>
      </c>
      <c r="F4" s="741"/>
      <c r="G4" s="741"/>
      <c r="H4" s="741"/>
      <c r="I4" s="741"/>
      <c r="J4" s="741"/>
      <c r="K4" s="741"/>
      <c r="L4" s="741"/>
      <c r="M4" s="741"/>
      <c r="N4" s="741"/>
      <c r="O4" s="741"/>
      <c r="P4" s="741"/>
      <c r="Q4" s="741"/>
      <c r="R4" s="741"/>
    </row>
    <row r="5" spans="1:28" x14ac:dyDescent="0.25">
      <c r="A5" s="670" t="s">
        <v>6</v>
      </c>
      <c r="B5" s="671" t="s">
        <v>1312</v>
      </c>
      <c r="F5" s="741"/>
      <c r="G5" s="741"/>
      <c r="H5" s="741"/>
      <c r="I5" s="741"/>
      <c r="J5" s="741"/>
      <c r="K5" s="741"/>
      <c r="L5" s="741"/>
      <c r="M5" s="741"/>
      <c r="N5" s="741"/>
      <c r="O5" s="741"/>
      <c r="P5" s="741"/>
      <c r="Q5" s="741"/>
      <c r="R5" s="741"/>
    </row>
    <row r="6" spans="1:28" x14ac:dyDescent="0.25">
      <c r="A6" s="670" t="s">
        <v>7</v>
      </c>
      <c r="B6" s="671" t="s">
        <v>1411</v>
      </c>
      <c r="F6" s="741"/>
      <c r="G6" s="741"/>
      <c r="H6" s="741"/>
      <c r="I6" s="741"/>
      <c r="J6" s="741"/>
      <c r="K6" s="741"/>
      <c r="L6" s="741"/>
      <c r="M6" s="741"/>
    </row>
    <row r="7" spans="1:28" x14ac:dyDescent="0.25">
      <c r="A7" s="742"/>
      <c r="B7" s="741"/>
      <c r="C7" s="741"/>
      <c r="D7" s="741"/>
      <c r="E7" s="741"/>
      <c r="F7" s="741"/>
      <c r="G7" s="741"/>
      <c r="H7" s="741"/>
      <c r="I7" s="741"/>
      <c r="J7" s="741"/>
      <c r="K7" s="741"/>
      <c r="L7" s="741"/>
      <c r="M7" s="741"/>
    </row>
    <row r="8" spans="1:28" ht="49.5" customHeight="1" x14ac:dyDescent="0.25">
      <c r="A8" s="742"/>
      <c r="B8" s="741"/>
      <c r="C8" s="741"/>
      <c r="D8" s="741"/>
      <c r="E8" s="741"/>
      <c r="F8" s="741"/>
      <c r="G8" s="741"/>
    </row>
    <row r="9" spans="1:28" ht="51" customHeight="1" x14ac:dyDescent="0.25">
      <c r="G9" s="743"/>
      <c r="H9" s="891" t="s">
        <v>783</v>
      </c>
      <c r="I9" s="891"/>
      <c r="J9" s="891"/>
      <c r="K9" s="891"/>
      <c r="L9" s="891"/>
      <c r="M9" s="891"/>
      <c r="N9" s="891"/>
      <c r="O9" s="892" t="s">
        <v>784</v>
      </c>
      <c r="P9" s="892"/>
      <c r="Q9" s="892"/>
      <c r="R9" s="892"/>
      <c r="S9" s="892"/>
      <c r="T9" s="892"/>
      <c r="U9" s="892"/>
      <c r="V9" s="892" t="s">
        <v>785</v>
      </c>
      <c r="W9" s="892"/>
      <c r="X9" s="892"/>
      <c r="Y9" s="892"/>
      <c r="Z9" s="892"/>
      <c r="AA9" s="892"/>
      <c r="AB9" s="892"/>
    </row>
    <row r="10" spans="1:28" ht="31.5" x14ac:dyDescent="0.25">
      <c r="G10" s="743"/>
      <c r="H10" s="744" t="s">
        <v>786</v>
      </c>
      <c r="I10" s="745" t="s">
        <v>174</v>
      </c>
      <c r="J10" s="745" t="s">
        <v>787</v>
      </c>
      <c r="K10" s="743" t="s">
        <v>788</v>
      </c>
      <c r="L10" s="743" t="s">
        <v>789</v>
      </c>
      <c r="M10" s="743" t="s">
        <v>270</v>
      </c>
      <c r="N10" s="743" t="s">
        <v>790</v>
      </c>
      <c r="O10" s="745" t="s">
        <v>791</v>
      </c>
      <c r="P10" s="745" t="s">
        <v>174</v>
      </c>
      <c r="Q10" s="745" t="s">
        <v>787</v>
      </c>
      <c r="R10" s="743" t="s">
        <v>788</v>
      </c>
      <c r="S10" s="743" t="s">
        <v>789</v>
      </c>
      <c r="T10" s="743" t="s">
        <v>270</v>
      </c>
      <c r="U10" s="743" t="s">
        <v>790</v>
      </c>
      <c r="V10" s="745" t="s">
        <v>786</v>
      </c>
      <c r="W10" s="745" t="s">
        <v>174</v>
      </c>
      <c r="X10" s="745" t="s">
        <v>787</v>
      </c>
      <c r="Y10" s="743" t="s">
        <v>788</v>
      </c>
      <c r="Z10" s="743" t="s">
        <v>789</v>
      </c>
      <c r="AA10" s="743" t="s">
        <v>270</v>
      </c>
      <c r="AB10" s="743" t="s">
        <v>790</v>
      </c>
    </row>
    <row r="11" spans="1:28" x14ac:dyDescent="0.25">
      <c r="G11" s="744" t="s">
        <v>457</v>
      </c>
      <c r="H11" s="746">
        <v>124.42776941109929</v>
      </c>
      <c r="I11" s="746">
        <v>158.36878943879859</v>
      </c>
      <c r="J11" s="746">
        <v>152.13766455143534</v>
      </c>
      <c r="K11" s="743">
        <v>166.67552156520048</v>
      </c>
      <c r="L11" s="743">
        <v>158.49614177184966</v>
      </c>
      <c r="M11" s="743">
        <v>133.11030068787505</v>
      </c>
      <c r="N11" s="743">
        <v>147.32101094734324</v>
      </c>
      <c r="O11" s="746">
        <v>28.734460359556497</v>
      </c>
      <c r="P11" s="746">
        <v>66.152676099637475</v>
      </c>
      <c r="Q11" s="746">
        <v>77.018898614403113</v>
      </c>
      <c r="R11" s="743">
        <v>56.834049988904155</v>
      </c>
      <c r="S11" s="743">
        <v>114.13692751107871</v>
      </c>
      <c r="T11" s="743">
        <v>63.335778301445288</v>
      </c>
      <c r="U11" s="743">
        <v>58.690426871736015</v>
      </c>
      <c r="V11" s="746">
        <v>100</v>
      </c>
      <c r="W11" s="746">
        <v>100.00000000000003</v>
      </c>
      <c r="X11" s="746">
        <v>100</v>
      </c>
      <c r="Y11" s="743">
        <v>100.00000000000003</v>
      </c>
      <c r="Z11" s="743">
        <v>112.35489279561224</v>
      </c>
      <c r="AA11" s="743">
        <v>98.527774684639425</v>
      </c>
      <c r="AB11" s="743">
        <v>100.00000000000003</v>
      </c>
    </row>
    <row r="12" spans="1:28" x14ac:dyDescent="0.25">
      <c r="G12" s="744" t="s">
        <v>792</v>
      </c>
      <c r="H12" s="746">
        <v>44.102332042764388</v>
      </c>
      <c r="I12" s="746">
        <v>7.7865459802276105</v>
      </c>
      <c r="J12" s="746">
        <v>14.939685480092857</v>
      </c>
      <c r="K12" s="743">
        <v>25.755905226513541</v>
      </c>
      <c r="L12" s="743">
        <v>20.872630863889796</v>
      </c>
      <c r="M12" s="743">
        <v>40.775879483687973</v>
      </c>
      <c r="N12" s="743">
        <v>24.87657169766031</v>
      </c>
      <c r="O12" s="746">
        <v>77.256384737627769</v>
      </c>
      <c r="P12" s="746">
        <v>37.168499777064454</v>
      </c>
      <c r="Q12" s="746">
        <v>35.021963558939092</v>
      </c>
      <c r="R12" s="743">
        <v>54.281127417534705</v>
      </c>
      <c r="S12" s="743">
        <v>6.3533648966708434</v>
      </c>
      <c r="T12" s="743">
        <v>31.354126534010586</v>
      </c>
      <c r="U12" s="743">
        <v>33.449742924741713</v>
      </c>
      <c r="V12" s="746">
        <v>4.4408920985006262E-14</v>
      </c>
      <c r="W12" s="746">
        <v>0.87167295978818338</v>
      </c>
      <c r="X12" s="746">
        <v>2.4813129459152927</v>
      </c>
      <c r="Y12" s="743">
        <v>2.2204460492503131E-14</v>
      </c>
      <c r="Z12" s="743">
        <v>8.1353996121373395</v>
      </c>
      <c r="AA12" s="743">
        <v>1.4722253153606202</v>
      </c>
      <c r="AB12" s="743">
        <v>0</v>
      </c>
    </row>
    <row r="13" spans="1:28" x14ac:dyDescent="0.25">
      <c r="G13" s="744" t="s">
        <v>793</v>
      </c>
      <c r="H13" s="746">
        <v>70.152646675105586</v>
      </c>
      <c r="I13" s="746">
        <v>79.841958444148673</v>
      </c>
      <c r="J13" s="746">
        <v>65.118105055681824</v>
      </c>
      <c r="K13" s="743">
        <v>17.294362601212754</v>
      </c>
      <c r="L13" s="743">
        <v>21.50017392721486</v>
      </c>
      <c r="M13" s="743">
        <v>37.554869676796088</v>
      </c>
      <c r="N13" s="743">
        <v>21.681266907373864</v>
      </c>
      <c r="O13" s="746">
        <v>36.480104343725017</v>
      </c>
      <c r="P13" s="746">
        <v>52.657750306800708</v>
      </c>
      <c r="Q13" s="746">
        <v>27.652668463291839</v>
      </c>
      <c r="R13" s="743">
        <v>27.824187914906751</v>
      </c>
      <c r="S13" s="743">
        <v>26.490805385800709</v>
      </c>
      <c r="T13" s="743">
        <v>36.386598456006404</v>
      </c>
      <c r="U13" s="743">
        <v>37.119620124194071</v>
      </c>
      <c r="V13" s="746">
        <v>42.470949440909258</v>
      </c>
      <c r="W13" s="746">
        <v>27.772134506622081</v>
      </c>
      <c r="X13" s="746">
        <v>26.09216243964465</v>
      </c>
      <c r="Y13" s="743">
        <v>38.939365321345562</v>
      </c>
      <c r="Z13" s="743">
        <v>23.013333572685646</v>
      </c>
      <c r="AA13" s="743">
        <v>39.585400696145847</v>
      </c>
      <c r="AB13" s="743">
        <v>32.565574698713775</v>
      </c>
    </row>
    <row r="14" spans="1:28" x14ac:dyDescent="0.25">
      <c r="G14" s="743"/>
      <c r="H14" s="743"/>
      <c r="I14" s="743"/>
      <c r="J14" s="743"/>
      <c r="K14" s="743"/>
      <c r="L14" s="743"/>
      <c r="M14" s="743"/>
      <c r="N14" s="743"/>
      <c r="O14" s="743"/>
      <c r="P14" s="743"/>
      <c r="Q14" s="743"/>
      <c r="R14" s="743"/>
      <c r="S14" s="743"/>
      <c r="T14" s="743"/>
      <c r="U14" s="743"/>
      <c r="V14" s="743"/>
      <c r="W14" s="743"/>
      <c r="X14" s="743"/>
      <c r="Y14" s="743"/>
      <c r="Z14" s="743"/>
      <c r="AA14" s="743"/>
      <c r="AB14" s="743"/>
    </row>
    <row r="15" spans="1:28" x14ac:dyDescent="0.25">
      <c r="G15" s="744"/>
      <c r="H15" s="745"/>
      <c r="I15" s="745"/>
      <c r="J15" s="745"/>
      <c r="K15" s="743"/>
      <c r="L15" s="743"/>
      <c r="M15" s="743"/>
      <c r="N15" s="743"/>
      <c r="O15" s="745"/>
      <c r="P15" s="745"/>
      <c r="Q15" s="745"/>
      <c r="R15" s="743"/>
      <c r="S15" s="743"/>
      <c r="T15" s="743"/>
      <c r="U15" s="743"/>
      <c r="V15" s="745"/>
      <c r="W15" s="745"/>
      <c r="X15" s="745"/>
      <c r="Y15" s="743"/>
      <c r="Z15" s="743"/>
      <c r="AA15" s="743"/>
      <c r="AB15" s="743"/>
    </row>
    <row r="16" spans="1:28" x14ac:dyDescent="0.25">
      <c r="G16" s="744" t="s">
        <v>794</v>
      </c>
      <c r="H16" s="746">
        <v>15.758941895603806</v>
      </c>
      <c r="I16" s="746">
        <v>27.063316605539246</v>
      </c>
      <c r="J16" s="746">
        <v>43.837916299468759</v>
      </c>
      <c r="K16" s="743">
        <v>41.658540530460051</v>
      </c>
      <c r="L16" s="743">
        <v>32.633216072979934</v>
      </c>
      <c r="M16" s="743">
        <v>9.7175093849174665</v>
      </c>
      <c r="N16" s="743">
        <v>20.640356694154228</v>
      </c>
      <c r="O16" s="746">
        <v>63.493125404034622</v>
      </c>
      <c r="P16" s="746">
        <v>48.210108283315797</v>
      </c>
      <c r="Q16" s="746">
        <v>54.691134875399698</v>
      </c>
      <c r="R16" s="743">
        <v>77.286439159149708</v>
      </c>
      <c r="S16" s="743">
        <v>89.959038600818758</v>
      </c>
      <c r="T16" s="743">
        <v>17.469639216345339</v>
      </c>
      <c r="U16" s="743">
        <v>5.3030446480137439</v>
      </c>
      <c r="V16" s="746">
        <v>20.962664650429343</v>
      </c>
      <c r="W16" s="746">
        <v>6.1385519687789376</v>
      </c>
      <c r="X16" s="746">
        <v>28.918759917898885</v>
      </c>
      <c r="Y16" s="743">
        <v>37.915353789659044</v>
      </c>
      <c r="Z16" s="743">
        <v>55.797230841001387</v>
      </c>
      <c r="AA16" s="743">
        <v>6.7731534784077567</v>
      </c>
      <c r="AB16" s="743">
        <v>4.7231185401682811</v>
      </c>
    </row>
    <row r="17" spans="3:28" x14ac:dyDescent="0.25">
      <c r="G17" s="744" t="s">
        <v>795</v>
      </c>
      <c r="H17" s="746">
        <v>146.60904539676548</v>
      </c>
      <c r="I17" s="746">
        <v>25.495203640367237</v>
      </c>
      <c r="J17" s="746">
        <v>11.123848290741467</v>
      </c>
      <c r="K17" s="743">
        <v>146.57947391526776</v>
      </c>
      <c r="L17" s="743">
        <v>34.151294649206456</v>
      </c>
      <c r="M17" s="743">
        <v>11.664585750088419</v>
      </c>
      <c r="N17" s="743">
        <v>36.205213508236824</v>
      </c>
      <c r="O17" s="746">
        <v>131.68654640848078</v>
      </c>
      <c r="P17" s="746">
        <v>26.206876898500695</v>
      </c>
      <c r="Q17" s="746">
        <v>4.0816389801453301</v>
      </c>
      <c r="R17" s="743">
        <v>110.6200725717658</v>
      </c>
      <c r="S17" s="743">
        <v>32.171845273234887</v>
      </c>
      <c r="T17" s="743">
        <v>33.927327712835535</v>
      </c>
      <c r="U17" s="743">
        <v>3.8056901374934338</v>
      </c>
      <c r="V17" s="746">
        <v>25.417758800238555</v>
      </c>
      <c r="W17" s="746">
        <v>34.539478972738365</v>
      </c>
      <c r="X17" s="746">
        <v>7.2566145623523148</v>
      </c>
      <c r="Y17" s="743">
        <v>12.673797249112173</v>
      </c>
      <c r="Z17" s="743">
        <v>30.987641776026599</v>
      </c>
      <c r="AA17" s="743">
        <v>36.055588459177557</v>
      </c>
      <c r="AB17" s="743">
        <v>3.9343439992685081</v>
      </c>
    </row>
    <row r="18" spans="3:28" x14ac:dyDescent="0.25">
      <c r="G18" s="743" t="s">
        <v>796</v>
      </c>
      <c r="H18" s="747">
        <v>70</v>
      </c>
      <c r="I18" s="747">
        <v>70</v>
      </c>
      <c r="J18" s="747">
        <v>70</v>
      </c>
      <c r="K18" s="747">
        <v>70</v>
      </c>
      <c r="L18" s="747">
        <v>70</v>
      </c>
      <c r="M18" s="747">
        <v>70</v>
      </c>
      <c r="N18" s="747">
        <v>70</v>
      </c>
      <c r="O18" s="747">
        <v>70</v>
      </c>
      <c r="P18" s="747">
        <v>70</v>
      </c>
      <c r="Q18" s="747">
        <v>70</v>
      </c>
      <c r="R18" s="747">
        <v>70</v>
      </c>
      <c r="S18" s="747">
        <v>70</v>
      </c>
      <c r="T18" s="747">
        <v>70</v>
      </c>
      <c r="U18" s="747">
        <v>70</v>
      </c>
      <c r="V18" s="747">
        <v>70</v>
      </c>
      <c r="W18" s="747">
        <v>70</v>
      </c>
      <c r="X18" s="747">
        <v>70</v>
      </c>
      <c r="Y18" s="747">
        <v>70</v>
      </c>
      <c r="Z18" s="747">
        <v>70</v>
      </c>
      <c r="AA18" s="747">
        <v>70</v>
      </c>
      <c r="AB18" s="747">
        <v>70</v>
      </c>
    </row>
    <row r="19" spans="3:28" x14ac:dyDescent="0.25">
      <c r="G19" s="743" t="s">
        <v>797</v>
      </c>
      <c r="H19" s="743">
        <v>100</v>
      </c>
      <c r="I19" s="743">
        <v>100</v>
      </c>
      <c r="J19" s="743">
        <v>100</v>
      </c>
      <c r="K19" s="743">
        <v>100</v>
      </c>
      <c r="L19" s="743">
        <v>100</v>
      </c>
      <c r="M19" s="743">
        <v>100</v>
      </c>
      <c r="N19" s="743">
        <v>100</v>
      </c>
      <c r="O19" s="743">
        <v>100</v>
      </c>
      <c r="P19" s="743">
        <v>100</v>
      </c>
      <c r="Q19" s="743">
        <v>100</v>
      </c>
      <c r="R19" s="743">
        <v>100</v>
      </c>
      <c r="S19" s="743">
        <v>100</v>
      </c>
      <c r="T19" s="743">
        <v>100</v>
      </c>
      <c r="U19" s="743">
        <v>100</v>
      </c>
      <c r="V19" s="743">
        <v>100</v>
      </c>
      <c r="W19" s="743">
        <v>100</v>
      </c>
      <c r="X19" s="743">
        <v>100</v>
      </c>
      <c r="Y19" s="743">
        <v>100</v>
      </c>
      <c r="Z19" s="743">
        <v>100</v>
      </c>
      <c r="AA19" s="743">
        <v>100</v>
      </c>
      <c r="AB19" s="743">
        <v>100</v>
      </c>
    </row>
    <row r="20" spans="3:28" x14ac:dyDescent="0.25">
      <c r="C20" s="741"/>
      <c r="D20" s="741"/>
      <c r="E20" s="741"/>
      <c r="F20" s="741"/>
      <c r="G20" s="741"/>
      <c r="H20" s="741"/>
    </row>
    <row r="21" spans="3:28" x14ac:dyDescent="0.25">
      <c r="C21" s="741"/>
      <c r="D21" s="741"/>
      <c r="E21" s="741"/>
      <c r="F21" s="741"/>
      <c r="G21" s="741"/>
      <c r="H21" s="741"/>
    </row>
    <row r="22" spans="3:28" ht="66" customHeight="1" x14ac:dyDescent="0.25">
      <c r="C22" s="741"/>
      <c r="D22" s="741"/>
      <c r="E22" s="741"/>
      <c r="F22" s="741"/>
      <c r="G22" s="741"/>
      <c r="H22" s="893" t="s">
        <v>798</v>
      </c>
      <c r="I22" s="893"/>
      <c r="J22" s="893"/>
      <c r="K22" s="893"/>
      <c r="L22" s="893"/>
      <c r="M22" s="893"/>
      <c r="N22" s="893"/>
      <c r="O22" s="893" t="s">
        <v>799</v>
      </c>
      <c r="P22" s="893"/>
      <c r="Q22" s="893"/>
      <c r="R22" s="893"/>
      <c r="S22" s="893"/>
      <c r="T22" s="893"/>
      <c r="U22" s="893"/>
      <c r="V22" s="893" t="s">
        <v>800</v>
      </c>
      <c r="W22" s="893"/>
      <c r="X22" s="893"/>
      <c r="Y22" s="893"/>
      <c r="Z22" s="893"/>
      <c r="AA22" s="893"/>
      <c r="AB22" s="893"/>
    </row>
    <row r="23" spans="3:28" x14ac:dyDescent="0.25">
      <c r="C23" s="741"/>
      <c r="D23" s="741"/>
      <c r="E23" s="741"/>
      <c r="F23" s="741"/>
      <c r="G23" s="748"/>
      <c r="H23" s="748" t="s">
        <v>801</v>
      </c>
      <c r="I23" s="740" t="s">
        <v>173</v>
      </c>
      <c r="J23" s="740" t="s">
        <v>802</v>
      </c>
      <c r="K23" s="740" t="s">
        <v>803</v>
      </c>
      <c r="L23" s="740" t="s">
        <v>804</v>
      </c>
      <c r="M23" s="740" t="s">
        <v>175</v>
      </c>
      <c r="N23" s="740" t="s">
        <v>36</v>
      </c>
      <c r="O23" s="748" t="s">
        <v>801</v>
      </c>
      <c r="P23" s="740" t="s">
        <v>173</v>
      </c>
      <c r="Q23" s="740" t="s">
        <v>802</v>
      </c>
      <c r="R23" s="740" t="s">
        <v>803</v>
      </c>
      <c r="S23" s="740" t="s">
        <v>804</v>
      </c>
      <c r="T23" s="740" t="s">
        <v>175</v>
      </c>
      <c r="U23" s="740" t="s">
        <v>36</v>
      </c>
      <c r="V23" s="748" t="s">
        <v>801</v>
      </c>
      <c r="W23" s="740" t="s">
        <v>173</v>
      </c>
      <c r="X23" s="740" t="s">
        <v>802</v>
      </c>
      <c r="Y23" s="740" t="s">
        <v>803</v>
      </c>
      <c r="Z23" s="740" t="s">
        <v>804</v>
      </c>
      <c r="AA23" s="740" t="s">
        <v>175</v>
      </c>
      <c r="AB23" s="740" t="s">
        <v>36</v>
      </c>
    </row>
    <row r="24" spans="3:28" x14ac:dyDescent="0.25">
      <c r="C24" s="741"/>
      <c r="D24" s="741"/>
      <c r="E24" s="741"/>
      <c r="F24" s="741"/>
      <c r="G24" s="742" t="s">
        <v>457</v>
      </c>
      <c r="H24" s="746">
        <v>124.42776941109929</v>
      </c>
      <c r="I24" s="746">
        <v>158.36878943879859</v>
      </c>
      <c r="J24" s="746">
        <v>152.13766455143534</v>
      </c>
      <c r="K24" s="743">
        <v>166.67552156520048</v>
      </c>
      <c r="L24" s="743">
        <v>158.49614177184966</v>
      </c>
      <c r="M24" s="743">
        <v>133.11030068787505</v>
      </c>
      <c r="N24" s="743">
        <v>147.32101094734324</v>
      </c>
      <c r="O24" s="746">
        <v>28.734460359556497</v>
      </c>
      <c r="P24" s="746">
        <v>66.152676099637475</v>
      </c>
      <c r="Q24" s="746">
        <v>77.018898614403113</v>
      </c>
      <c r="R24" s="743">
        <v>56.834049988904155</v>
      </c>
      <c r="S24" s="743">
        <v>114.13692751107871</v>
      </c>
      <c r="T24" s="743">
        <v>63.335778301445288</v>
      </c>
      <c r="U24" s="743">
        <v>58.690426871736015</v>
      </c>
      <c r="V24" s="746">
        <v>100</v>
      </c>
      <c r="W24" s="746">
        <v>100.00000000000003</v>
      </c>
      <c r="X24" s="746">
        <v>100</v>
      </c>
      <c r="Y24" s="743">
        <v>100.00000000000003</v>
      </c>
      <c r="Z24" s="743">
        <v>112.35489279561224</v>
      </c>
      <c r="AA24" s="743">
        <v>98.527774684639425</v>
      </c>
      <c r="AB24" s="743">
        <v>100.00000000000003</v>
      </c>
    </row>
    <row r="25" spans="3:28" x14ac:dyDescent="0.25">
      <c r="C25" s="741"/>
      <c r="D25" s="741"/>
      <c r="E25" s="741"/>
      <c r="F25" s="741"/>
      <c r="G25" s="742" t="s">
        <v>805</v>
      </c>
      <c r="H25" s="746">
        <v>44.102332042764388</v>
      </c>
      <c r="I25" s="746">
        <v>7.7865459802276105</v>
      </c>
      <c r="J25" s="746">
        <v>14.939685480092857</v>
      </c>
      <c r="K25" s="743">
        <v>25.755905226513541</v>
      </c>
      <c r="L25" s="743">
        <v>20.872630863889796</v>
      </c>
      <c r="M25" s="743">
        <v>40.775879483687973</v>
      </c>
      <c r="N25" s="743">
        <v>24.87657169766031</v>
      </c>
      <c r="O25" s="746">
        <v>77.256384737627769</v>
      </c>
      <c r="P25" s="746">
        <v>37.168499777064454</v>
      </c>
      <c r="Q25" s="746">
        <v>35.021963558939092</v>
      </c>
      <c r="R25" s="743">
        <v>54.281127417534705</v>
      </c>
      <c r="S25" s="743">
        <v>6.3533648966708434</v>
      </c>
      <c r="T25" s="743">
        <v>31.354126534010586</v>
      </c>
      <c r="U25" s="743">
        <v>33.449742924741713</v>
      </c>
      <c r="V25" s="746">
        <v>4.4408920985006262E-14</v>
      </c>
      <c r="W25" s="746">
        <v>0.87167295978818338</v>
      </c>
      <c r="X25" s="746">
        <v>2.4813129459152927</v>
      </c>
      <c r="Y25" s="743">
        <v>2.2204460492503131E-14</v>
      </c>
      <c r="Z25" s="743">
        <v>8.1353996121373395</v>
      </c>
      <c r="AA25" s="743">
        <v>1.4722253153606202</v>
      </c>
      <c r="AB25" s="743">
        <v>0</v>
      </c>
    </row>
    <row r="26" spans="3:28" x14ac:dyDescent="0.25">
      <c r="C26" s="741"/>
      <c r="D26" s="741"/>
      <c r="E26" s="741"/>
      <c r="F26" s="741"/>
      <c r="G26" s="742" t="s">
        <v>806</v>
      </c>
      <c r="H26" s="746">
        <v>70.152646675105586</v>
      </c>
      <c r="I26" s="746">
        <v>79.841958444148673</v>
      </c>
      <c r="J26" s="746">
        <v>65.118105055681824</v>
      </c>
      <c r="K26" s="743">
        <v>17.294362601212754</v>
      </c>
      <c r="L26" s="743">
        <v>21.50017392721486</v>
      </c>
      <c r="M26" s="743">
        <v>37.554869676796088</v>
      </c>
      <c r="N26" s="743">
        <v>21.681266907373864</v>
      </c>
      <c r="O26" s="746">
        <v>36.480104343725017</v>
      </c>
      <c r="P26" s="746">
        <v>52.657750306800708</v>
      </c>
      <c r="Q26" s="746">
        <v>27.652668463291839</v>
      </c>
      <c r="R26" s="743">
        <v>27.824187914906751</v>
      </c>
      <c r="S26" s="743">
        <v>26.490805385800709</v>
      </c>
      <c r="T26" s="743">
        <v>36.386598456006404</v>
      </c>
      <c r="U26" s="743">
        <v>37.119620124194071</v>
      </c>
      <c r="V26" s="746">
        <v>42.470949440909258</v>
      </c>
      <c r="W26" s="746">
        <v>27.772134506622081</v>
      </c>
      <c r="X26" s="746">
        <v>26.09216243964465</v>
      </c>
      <c r="Y26" s="743">
        <v>38.939365321345562</v>
      </c>
      <c r="Z26" s="743">
        <v>23.013333572685646</v>
      </c>
      <c r="AA26" s="743">
        <v>39.585400696145847</v>
      </c>
      <c r="AB26" s="743">
        <v>32.565574698713775</v>
      </c>
    </row>
    <row r="27" spans="3:28" x14ac:dyDescent="0.25">
      <c r="C27" s="741"/>
      <c r="D27" s="741"/>
      <c r="E27" s="741"/>
      <c r="F27" s="741"/>
      <c r="H27" s="743"/>
      <c r="I27" s="743"/>
      <c r="J27" s="743"/>
      <c r="K27" s="743"/>
      <c r="L27" s="743"/>
      <c r="M27" s="743"/>
      <c r="N27" s="743"/>
      <c r="O27" s="743"/>
      <c r="P27" s="743"/>
      <c r="Q27" s="743"/>
      <c r="R27" s="743"/>
      <c r="S27" s="743"/>
      <c r="T27" s="743"/>
      <c r="U27" s="743"/>
      <c r="V27" s="743"/>
      <c r="W27" s="743"/>
      <c r="X27" s="743"/>
      <c r="Y27" s="743"/>
      <c r="Z27" s="743"/>
      <c r="AA27" s="743"/>
      <c r="AB27" s="743"/>
    </row>
    <row r="28" spans="3:28" x14ac:dyDescent="0.25">
      <c r="C28" s="741"/>
      <c r="D28" s="741"/>
      <c r="E28" s="741"/>
      <c r="F28" s="741"/>
      <c r="G28" s="742"/>
      <c r="H28" s="745"/>
      <c r="I28" s="745"/>
      <c r="J28" s="745"/>
      <c r="K28" s="743"/>
      <c r="L28" s="743"/>
      <c r="M28" s="743"/>
      <c r="N28" s="743"/>
      <c r="O28" s="745"/>
      <c r="P28" s="745"/>
      <c r="Q28" s="745"/>
      <c r="R28" s="743"/>
      <c r="S28" s="743"/>
      <c r="T28" s="743"/>
      <c r="U28" s="743"/>
      <c r="V28" s="745"/>
      <c r="W28" s="745"/>
      <c r="X28" s="745"/>
      <c r="Y28" s="743"/>
      <c r="Z28" s="743"/>
      <c r="AA28" s="743"/>
      <c r="AB28" s="743"/>
    </row>
    <row r="29" spans="3:28" x14ac:dyDescent="0.25">
      <c r="C29" s="741"/>
      <c r="D29" s="741"/>
      <c r="E29" s="741"/>
      <c r="F29" s="741"/>
      <c r="G29" s="742" t="s">
        <v>794</v>
      </c>
      <c r="H29" s="746">
        <v>15.758941895603806</v>
      </c>
      <c r="I29" s="746">
        <v>27.063316605539246</v>
      </c>
      <c r="J29" s="746">
        <v>43.837916299468759</v>
      </c>
      <c r="K29" s="743">
        <v>41.658540530460051</v>
      </c>
      <c r="L29" s="743">
        <v>32.633216072979934</v>
      </c>
      <c r="M29" s="743">
        <v>9.7175093849174665</v>
      </c>
      <c r="N29" s="743">
        <v>20.640356694154228</v>
      </c>
      <c r="O29" s="746">
        <v>63.493125404034622</v>
      </c>
      <c r="P29" s="746">
        <v>48.210108283315797</v>
      </c>
      <c r="Q29" s="746">
        <v>54.691134875399698</v>
      </c>
      <c r="R29" s="743">
        <v>77.286439159149708</v>
      </c>
      <c r="S29" s="743">
        <v>89.959038600818758</v>
      </c>
      <c r="T29" s="743">
        <v>17.469639216345339</v>
      </c>
      <c r="U29" s="743">
        <v>5.3030446480137439</v>
      </c>
      <c r="V29" s="746">
        <v>20.962664650429343</v>
      </c>
      <c r="W29" s="746">
        <v>6.1385519687789376</v>
      </c>
      <c r="X29" s="746">
        <v>28.918759917898885</v>
      </c>
      <c r="Y29" s="743">
        <v>37.915353789659044</v>
      </c>
      <c r="Z29" s="743">
        <v>55.797230841001387</v>
      </c>
      <c r="AA29" s="743">
        <v>6.7731534784077567</v>
      </c>
      <c r="AB29" s="743">
        <v>4.7231185401682811</v>
      </c>
    </row>
    <row r="30" spans="3:28" x14ac:dyDescent="0.25">
      <c r="G30" s="742" t="s">
        <v>807</v>
      </c>
      <c r="H30" s="746">
        <v>146.60904539676548</v>
      </c>
      <c r="I30" s="746">
        <v>25.495203640367237</v>
      </c>
      <c r="J30" s="746">
        <v>11.123848290741467</v>
      </c>
      <c r="K30" s="743">
        <v>146.57947391526776</v>
      </c>
      <c r="L30" s="743">
        <v>34.151294649206456</v>
      </c>
      <c r="M30" s="743">
        <v>11.664585750088419</v>
      </c>
      <c r="N30" s="743">
        <v>36.205213508236824</v>
      </c>
      <c r="O30" s="746">
        <v>131.68654640848078</v>
      </c>
      <c r="P30" s="746">
        <v>26.206876898500695</v>
      </c>
      <c r="Q30" s="746">
        <v>4.0816389801453301</v>
      </c>
      <c r="R30" s="743">
        <v>110.6200725717658</v>
      </c>
      <c r="S30" s="743">
        <v>32.171845273234887</v>
      </c>
      <c r="T30" s="743">
        <v>33.927327712835535</v>
      </c>
      <c r="U30" s="743">
        <v>3.8056901374934338</v>
      </c>
      <c r="V30" s="746">
        <v>25.417758800238555</v>
      </c>
      <c r="W30" s="746">
        <v>34.539478972738365</v>
      </c>
      <c r="X30" s="746">
        <v>7.2566145623523148</v>
      </c>
      <c r="Y30" s="743">
        <v>12.673797249112173</v>
      </c>
      <c r="Z30" s="743">
        <v>30.987641776026599</v>
      </c>
      <c r="AA30" s="743">
        <v>36.055588459177557</v>
      </c>
      <c r="AB30" s="743">
        <v>3.9343439992685081</v>
      </c>
    </row>
    <row r="31" spans="3:28" x14ac:dyDescent="0.25">
      <c r="C31" s="741"/>
      <c r="D31" s="741"/>
      <c r="E31" s="741"/>
      <c r="F31" s="741"/>
      <c r="G31" s="740" t="s">
        <v>808</v>
      </c>
      <c r="H31" s="747">
        <v>70</v>
      </c>
      <c r="I31" s="747">
        <v>70</v>
      </c>
      <c r="J31" s="747">
        <v>70</v>
      </c>
      <c r="K31" s="747">
        <v>70</v>
      </c>
      <c r="L31" s="747">
        <v>70</v>
      </c>
      <c r="M31" s="747">
        <v>70</v>
      </c>
      <c r="N31" s="747">
        <v>70</v>
      </c>
      <c r="O31" s="747">
        <v>70</v>
      </c>
      <c r="P31" s="747">
        <v>70</v>
      </c>
      <c r="Q31" s="747">
        <v>70</v>
      </c>
      <c r="R31" s="747">
        <v>70</v>
      </c>
      <c r="S31" s="747">
        <v>70</v>
      </c>
      <c r="T31" s="747">
        <v>70</v>
      </c>
      <c r="U31" s="747">
        <v>70</v>
      </c>
      <c r="V31" s="747">
        <v>70</v>
      </c>
      <c r="W31" s="747">
        <v>70</v>
      </c>
      <c r="X31" s="747">
        <v>70</v>
      </c>
      <c r="Y31" s="747">
        <v>70</v>
      </c>
      <c r="Z31" s="747">
        <v>70</v>
      </c>
      <c r="AA31" s="747">
        <v>70</v>
      </c>
      <c r="AB31" s="747">
        <v>70</v>
      </c>
    </row>
    <row r="32" spans="3:28" x14ac:dyDescent="0.25">
      <c r="C32" s="741"/>
      <c r="D32" s="741"/>
      <c r="E32" s="741"/>
      <c r="F32" s="741"/>
      <c r="G32" s="740" t="s">
        <v>809</v>
      </c>
      <c r="H32" s="743">
        <v>100</v>
      </c>
      <c r="I32" s="743">
        <v>100</v>
      </c>
      <c r="J32" s="743">
        <v>100</v>
      </c>
      <c r="K32" s="743">
        <v>100</v>
      </c>
      <c r="L32" s="743">
        <v>100</v>
      </c>
      <c r="M32" s="743">
        <v>100</v>
      </c>
      <c r="N32" s="743">
        <v>100</v>
      </c>
      <c r="O32" s="743">
        <v>100</v>
      </c>
      <c r="P32" s="743">
        <v>100</v>
      </c>
      <c r="Q32" s="743">
        <v>100</v>
      </c>
      <c r="R32" s="743">
        <v>100</v>
      </c>
      <c r="S32" s="743">
        <v>100</v>
      </c>
      <c r="T32" s="743">
        <v>100</v>
      </c>
      <c r="U32" s="743">
        <v>100</v>
      </c>
      <c r="V32" s="743">
        <v>100</v>
      </c>
      <c r="W32" s="743">
        <v>100</v>
      </c>
      <c r="X32" s="743">
        <v>100</v>
      </c>
      <c r="Y32" s="743">
        <v>100</v>
      </c>
      <c r="Z32" s="743">
        <v>100</v>
      </c>
      <c r="AA32" s="743">
        <v>100</v>
      </c>
      <c r="AB32" s="743">
        <v>100</v>
      </c>
    </row>
    <row r="33" spans="3:8" x14ac:dyDescent="0.25">
      <c r="C33" s="741"/>
      <c r="D33" s="741"/>
      <c r="E33" s="741"/>
      <c r="F33" s="741"/>
      <c r="G33" s="741"/>
      <c r="H33" s="741"/>
    </row>
    <row r="34" spans="3:8" x14ac:dyDescent="0.25">
      <c r="C34" s="741"/>
      <c r="D34" s="741"/>
      <c r="E34" s="741"/>
      <c r="F34" s="741"/>
      <c r="G34" s="741"/>
      <c r="H34" s="741"/>
    </row>
    <row r="35" spans="3:8" x14ac:dyDescent="0.25">
      <c r="C35" s="741"/>
      <c r="D35" s="741"/>
      <c r="E35" s="741"/>
      <c r="F35" s="741"/>
      <c r="G35" s="741"/>
      <c r="H35" s="741"/>
    </row>
    <row r="37" spans="3:8" x14ac:dyDescent="0.25">
      <c r="C37" s="741"/>
      <c r="D37" s="741"/>
      <c r="E37" s="741"/>
      <c r="F37" s="741"/>
      <c r="G37" s="741"/>
      <c r="H37" s="741"/>
    </row>
    <row r="38" spans="3:8" x14ac:dyDescent="0.25">
      <c r="C38" s="741"/>
      <c r="D38" s="741"/>
      <c r="E38" s="741"/>
      <c r="F38" s="741"/>
      <c r="G38" s="741"/>
      <c r="H38" s="741"/>
    </row>
    <row r="39" spans="3:8" x14ac:dyDescent="0.25">
      <c r="C39" s="741"/>
      <c r="D39" s="741"/>
      <c r="E39" s="741"/>
      <c r="F39" s="741"/>
      <c r="G39" s="741"/>
      <c r="H39" s="741"/>
    </row>
    <row r="40" spans="3:8" x14ac:dyDescent="0.25">
      <c r="C40" s="741"/>
      <c r="D40" s="741"/>
      <c r="E40" s="741"/>
      <c r="F40" s="741"/>
      <c r="G40" s="741"/>
      <c r="H40" s="741"/>
    </row>
    <row r="41" spans="3:8" x14ac:dyDescent="0.25">
      <c r="C41" s="741"/>
      <c r="D41" s="741"/>
      <c r="E41" s="741"/>
      <c r="F41" s="741"/>
      <c r="G41" s="741"/>
      <c r="H41" s="741"/>
    </row>
    <row r="56" spans="3:5" x14ac:dyDescent="0.25">
      <c r="C56" s="749"/>
      <c r="D56" s="749"/>
      <c r="E56" s="749"/>
    </row>
  </sheetData>
  <mergeCells count="6">
    <mergeCell ref="H9:N9"/>
    <mergeCell ref="O9:U9"/>
    <mergeCell ref="V9:AB9"/>
    <mergeCell ref="H22:N22"/>
    <mergeCell ref="O22:U22"/>
    <mergeCell ref="V22:AB22"/>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
  <sheetViews>
    <sheetView showGridLines="0" zoomScale="80" zoomScaleNormal="80" workbookViewId="0">
      <selection activeCell="B6" sqref="B6"/>
    </sheetView>
  </sheetViews>
  <sheetFormatPr defaultRowHeight="15.75" x14ac:dyDescent="0.25"/>
  <cols>
    <col min="1" max="1" width="9.140625" style="740"/>
    <col min="2" max="2" width="25.7109375" style="740" bestFit="1" customWidth="1"/>
    <col min="3" max="3" width="25.7109375" style="740" customWidth="1"/>
    <col min="4" max="6" width="10.85546875" style="740" bestFit="1" customWidth="1"/>
    <col min="7" max="7" width="11" style="740" customWidth="1"/>
    <col min="8" max="8" width="9.42578125" style="740" bestFit="1" customWidth="1"/>
    <col min="9" max="9" width="9.140625" style="740"/>
    <col min="10" max="10" width="10.85546875" style="740" bestFit="1" customWidth="1"/>
    <col min="11" max="20" width="9.140625" style="740"/>
    <col min="21" max="21" width="9.42578125" style="740" bestFit="1" customWidth="1"/>
    <col min="22" max="23" width="9.140625" style="740"/>
    <col min="24" max="24" width="27.5703125" style="740" bestFit="1" customWidth="1"/>
    <col min="25" max="16384" width="9.140625" style="740"/>
  </cols>
  <sheetData>
    <row r="1" spans="1:26" x14ac:dyDescent="0.25">
      <c r="A1" s="665" t="s">
        <v>0</v>
      </c>
      <c r="B1" s="666" t="s">
        <v>810</v>
      </c>
    </row>
    <row r="2" spans="1:26" x14ac:dyDescent="0.25">
      <c r="A2" s="665" t="s">
        <v>2</v>
      </c>
      <c r="B2" s="666" t="s">
        <v>811</v>
      </c>
    </row>
    <row r="3" spans="1:26" x14ac:dyDescent="0.25">
      <c r="A3" s="665" t="s">
        <v>3</v>
      </c>
      <c r="B3" s="668" t="s">
        <v>178</v>
      </c>
      <c r="W3" s="740" t="s">
        <v>812</v>
      </c>
      <c r="X3" s="742" t="s">
        <v>813</v>
      </c>
      <c r="Y3" s="740" t="s">
        <v>786</v>
      </c>
      <c r="Z3" s="740">
        <v>-523.48237787905782</v>
      </c>
    </row>
    <row r="4" spans="1:26" x14ac:dyDescent="0.25">
      <c r="A4" s="665" t="s">
        <v>5</v>
      </c>
      <c r="B4" s="668" t="s">
        <v>1335</v>
      </c>
      <c r="Y4" s="740" t="s">
        <v>174</v>
      </c>
      <c r="Z4" s="740">
        <v>-511.34301958033438</v>
      </c>
    </row>
    <row r="5" spans="1:26" x14ac:dyDescent="0.25">
      <c r="A5" s="670" t="s">
        <v>6</v>
      </c>
      <c r="B5" s="671" t="s">
        <v>814</v>
      </c>
      <c r="Y5" s="740" t="s">
        <v>787</v>
      </c>
      <c r="Z5" s="740">
        <v>-423.62245911060336</v>
      </c>
    </row>
    <row r="6" spans="1:26" x14ac:dyDescent="0.25">
      <c r="A6" s="670" t="s">
        <v>7</v>
      </c>
      <c r="B6" s="671" t="s">
        <v>1412</v>
      </c>
      <c r="W6" s="750"/>
      <c r="Y6" s="740" t="s">
        <v>788</v>
      </c>
      <c r="Z6" s="740">
        <v>-420.45330876793378</v>
      </c>
    </row>
    <row r="7" spans="1:26" x14ac:dyDescent="0.25">
      <c r="W7" s="750"/>
      <c r="Y7" s="740" t="s">
        <v>789</v>
      </c>
      <c r="Z7" s="740">
        <v>-510.81989548649699</v>
      </c>
    </row>
    <row r="8" spans="1:26" x14ac:dyDescent="0.25">
      <c r="W8" s="750"/>
      <c r="Y8" s="740" t="s">
        <v>176</v>
      </c>
      <c r="Z8" s="740">
        <v>-378.30938052807824</v>
      </c>
    </row>
    <row r="9" spans="1:26" x14ac:dyDescent="0.25">
      <c r="W9" s="750"/>
      <c r="Y9" s="740" t="s">
        <v>790</v>
      </c>
      <c r="Z9" s="740">
        <v>-448.29189902272674</v>
      </c>
    </row>
    <row r="10" spans="1:26" ht="31.5" x14ac:dyDescent="0.25">
      <c r="W10" s="750"/>
      <c r="X10" s="751" t="s">
        <v>815</v>
      </c>
      <c r="Y10" s="740" t="s">
        <v>786</v>
      </c>
      <c r="Z10" s="740">
        <v>-147.03491296304264</v>
      </c>
    </row>
    <row r="11" spans="1:26" x14ac:dyDescent="0.25">
      <c r="W11" s="750"/>
      <c r="X11" s="752"/>
      <c r="Y11" s="740" t="s">
        <v>174</v>
      </c>
      <c r="Z11" s="740">
        <v>-155.68519032191261</v>
      </c>
    </row>
    <row r="12" spans="1:26" x14ac:dyDescent="0.25">
      <c r="W12" s="750"/>
      <c r="X12" s="752"/>
      <c r="Y12" s="740" t="s">
        <v>787</v>
      </c>
      <c r="Z12" s="740">
        <v>49.414359650803362</v>
      </c>
    </row>
    <row r="13" spans="1:26" x14ac:dyDescent="0.25">
      <c r="W13" s="750"/>
      <c r="Y13" s="740" t="s">
        <v>788</v>
      </c>
      <c r="Z13" s="740">
        <v>15.721783632767256</v>
      </c>
    </row>
    <row r="14" spans="1:26" x14ac:dyDescent="0.25">
      <c r="W14" s="750"/>
      <c r="Y14" s="740" t="s">
        <v>789</v>
      </c>
      <c r="Z14" s="740">
        <v>36.544744165446446</v>
      </c>
    </row>
    <row r="15" spans="1:26" x14ac:dyDescent="0.25">
      <c r="W15" s="750"/>
      <c r="Y15" s="740" t="s">
        <v>176</v>
      </c>
      <c r="Z15" s="740">
        <v>252.02234752238337</v>
      </c>
    </row>
    <row r="16" spans="1:26" x14ac:dyDescent="0.25">
      <c r="W16" s="750"/>
      <c r="Y16" s="740" t="s">
        <v>790</v>
      </c>
      <c r="Z16" s="740">
        <v>88.071670866259865</v>
      </c>
    </row>
    <row r="17" spans="23:26" ht="47.25" x14ac:dyDescent="0.25">
      <c r="W17" s="750"/>
      <c r="X17" s="751" t="s">
        <v>816</v>
      </c>
      <c r="Y17" s="740" t="s">
        <v>786</v>
      </c>
      <c r="Z17" s="740">
        <v>-726.81131375708492</v>
      </c>
    </row>
    <row r="18" spans="23:26" x14ac:dyDescent="0.25">
      <c r="W18" s="750"/>
      <c r="X18" s="751"/>
      <c r="Y18" s="740" t="s">
        <v>174</v>
      </c>
      <c r="Z18" s="740">
        <v>-712.34744399701685</v>
      </c>
    </row>
    <row r="19" spans="23:26" x14ac:dyDescent="0.25">
      <c r="W19" s="750"/>
      <c r="X19" s="751"/>
      <c r="Y19" s="740" t="s">
        <v>787</v>
      </c>
      <c r="Z19" s="740">
        <v>-620.44519045107972</v>
      </c>
    </row>
    <row r="20" spans="23:26" x14ac:dyDescent="0.25">
      <c r="W20" s="750"/>
      <c r="Y20" s="740" t="s">
        <v>788</v>
      </c>
      <c r="Z20" s="740">
        <v>-607.67596708970905</v>
      </c>
    </row>
    <row r="21" spans="23:26" x14ac:dyDescent="0.25">
      <c r="W21" s="750"/>
      <c r="Y21" s="740" t="s">
        <v>789</v>
      </c>
      <c r="Z21" s="740">
        <v>-686.26389750162798</v>
      </c>
    </row>
    <row r="22" spans="23:26" x14ac:dyDescent="0.25">
      <c r="W22" s="750"/>
      <c r="Y22" s="740" t="s">
        <v>176</v>
      </c>
      <c r="Z22" s="740">
        <v>-486.11976732384528</v>
      </c>
    </row>
    <row r="23" spans="23:26" x14ac:dyDescent="0.25">
      <c r="W23" s="750"/>
      <c r="Y23" s="740" t="s">
        <v>790</v>
      </c>
      <c r="Z23" s="740">
        <v>-580.39042709804562</v>
      </c>
    </row>
    <row r="24" spans="23:26" ht="47.25" x14ac:dyDescent="0.25">
      <c r="X24" s="751" t="s">
        <v>817</v>
      </c>
      <c r="Y24" s="740" t="s">
        <v>786</v>
      </c>
      <c r="Z24" s="740">
        <v>-470.56718717332069</v>
      </c>
    </row>
    <row r="25" spans="23:26" x14ac:dyDescent="0.25">
      <c r="W25" s="753"/>
      <c r="X25" s="752"/>
      <c r="Y25" s="740" t="s">
        <v>174</v>
      </c>
      <c r="Z25" s="740">
        <v>-497.10039999173159</v>
      </c>
    </row>
    <row r="26" spans="23:26" x14ac:dyDescent="0.25">
      <c r="W26" s="753"/>
      <c r="X26" s="752"/>
      <c r="Y26" s="740" t="s">
        <v>787</v>
      </c>
      <c r="Z26" s="740">
        <v>-321.9847524993861</v>
      </c>
    </row>
    <row r="27" spans="23:26" x14ac:dyDescent="0.25">
      <c r="W27" s="753"/>
      <c r="Y27" s="740" t="s">
        <v>788</v>
      </c>
      <c r="Z27" s="740">
        <v>-331.10378168275247</v>
      </c>
    </row>
    <row r="28" spans="23:26" x14ac:dyDescent="0.25">
      <c r="W28" s="753"/>
      <c r="Y28" s="740" t="s">
        <v>789</v>
      </c>
      <c r="Z28" s="740">
        <v>-425.91569665796442</v>
      </c>
    </row>
    <row r="29" spans="23:26" x14ac:dyDescent="0.25">
      <c r="W29" s="753"/>
      <c r="Y29" s="740" t="s">
        <v>176</v>
      </c>
      <c r="Z29" s="740">
        <v>-217.48097609993783</v>
      </c>
    </row>
    <row r="30" spans="23:26" x14ac:dyDescent="0.25">
      <c r="W30" s="753"/>
      <c r="Y30" s="740" t="s">
        <v>790</v>
      </c>
      <c r="Z30" s="740">
        <v>-285.33419229078754</v>
      </c>
    </row>
    <row r="31" spans="23:26" ht="47.25" x14ac:dyDescent="0.25">
      <c r="W31" s="752"/>
      <c r="X31" s="751" t="s">
        <v>818</v>
      </c>
      <c r="Y31" s="740" t="s">
        <v>786</v>
      </c>
      <c r="Z31" s="740">
        <v>-350.34031792728911</v>
      </c>
    </row>
    <row r="32" spans="23:26" x14ac:dyDescent="0.25">
      <c r="W32" s="752"/>
      <c r="X32" s="752"/>
      <c r="Y32" s="740" t="s">
        <v>174</v>
      </c>
      <c r="Z32" s="740">
        <v>-372.65877404125013</v>
      </c>
    </row>
    <row r="33" spans="23:27" x14ac:dyDescent="0.25">
      <c r="W33" s="752"/>
      <c r="X33" s="752"/>
      <c r="Y33" s="740" t="s">
        <v>787</v>
      </c>
      <c r="Z33" s="740">
        <v>-263.73802492485174</v>
      </c>
    </row>
    <row r="34" spans="23:27" x14ac:dyDescent="0.25">
      <c r="W34" s="752"/>
      <c r="Y34" s="740" t="s">
        <v>788</v>
      </c>
      <c r="Z34" s="740">
        <v>-254.43128222295309</v>
      </c>
    </row>
    <row r="35" spans="23:27" x14ac:dyDescent="0.25">
      <c r="W35" s="752"/>
      <c r="Y35" s="740" t="s">
        <v>789</v>
      </c>
      <c r="Z35" s="740">
        <v>-287.81764844750205</v>
      </c>
    </row>
    <row r="36" spans="23:27" x14ac:dyDescent="0.25">
      <c r="W36" s="752"/>
      <c r="Y36" s="740" t="s">
        <v>176</v>
      </c>
      <c r="Z36" s="740">
        <v>-79.617230595337787</v>
      </c>
    </row>
    <row r="37" spans="23:27" x14ac:dyDescent="0.25">
      <c r="W37" s="752"/>
      <c r="Y37" s="740" t="s">
        <v>790</v>
      </c>
      <c r="Z37" s="740">
        <v>-154.58837548489282</v>
      </c>
    </row>
    <row r="38" spans="23:27" ht="47.25" x14ac:dyDescent="0.25">
      <c r="X38" s="751" t="s">
        <v>819</v>
      </c>
      <c r="Y38" s="740" t="s">
        <v>786</v>
      </c>
      <c r="Z38" s="740">
        <v>-580.65007651802489</v>
      </c>
    </row>
    <row r="39" spans="23:27" x14ac:dyDescent="0.25">
      <c r="W39" s="752"/>
      <c r="X39" s="752"/>
      <c r="Y39" s="740" t="s">
        <v>174</v>
      </c>
      <c r="Z39" s="740">
        <v>-560.25547352697367</v>
      </c>
    </row>
    <row r="40" spans="23:27" x14ac:dyDescent="0.25">
      <c r="W40" s="752"/>
      <c r="X40" s="752"/>
      <c r="Y40" s="740" t="s">
        <v>787</v>
      </c>
      <c r="Z40" s="740">
        <v>-427.07009634103406</v>
      </c>
    </row>
    <row r="41" spans="23:27" x14ac:dyDescent="0.25">
      <c r="W41" s="752"/>
      <c r="Y41" s="740" t="s">
        <v>788</v>
      </c>
      <c r="Z41" s="740">
        <v>-404.72229087082815</v>
      </c>
    </row>
    <row r="42" spans="23:27" x14ac:dyDescent="0.25">
      <c r="W42" s="752"/>
      <c r="Y42" s="740" t="s">
        <v>789</v>
      </c>
      <c r="Z42" s="740">
        <v>-432.66838079426952</v>
      </c>
    </row>
    <row r="43" spans="23:27" x14ac:dyDescent="0.25">
      <c r="W43" s="752"/>
      <c r="Y43" s="740" t="s">
        <v>176</v>
      </c>
      <c r="Z43" s="740">
        <v>-238.94875530188983</v>
      </c>
      <c r="AA43" s="754"/>
    </row>
    <row r="44" spans="23:27" x14ac:dyDescent="0.25">
      <c r="Y44" s="740" t="s">
        <v>790</v>
      </c>
      <c r="Z44" s="740">
        <v>-308.61154316909233</v>
      </c>
      <c r="AA44" s="754"/>
    </row>
    <row r="45" spans="23:27" ht="47.25" x14ac:dyDescent="0.25">
      <c r="X45" s="751" t="s">
        <v>820</v>
      </c>
      <c r="Y45" s="740" t="s">
        <v>786</v>
      </c>
      <c r="Z45" s="740">
        <v>-406.38729314125021</v>
      </c>
    </row>
    <row r="46" spans="23:27" x14ac:dyDescent="0.25">
      <c r="X46" s="752"/>
      <c r="Y46" s="740" t="s">
        <v>174</v>
      </c>
      <c r="Z46" s="740">
        <v>-316.63426287099855</v>
      </c>
    </row>
    <row r="47" spans="23:27" x14ac:dyDescent="0.25">
      <c r="X47" s="752"/>
      <c r="Y47" s="740" t="s">
        <v>787</v>
      </c>
      <c r="Z47" s="740">
        <v>-154.46116283114998</v>
      </c>
    </row>
    <row r="48" spans="23:27" x14ac:dyDescent="0.25">
      <c r="Y48" s="740" t="s">
        <v>788</v>
      </c>
      <c r="Z48" s="740">
        <v>-89.977399999998852</v>
      </c>
    </row>
    <row r="49" spans="23:26" x14ac:dyDescent="0.25">
      <c r="Y49" s="740" t="s">
        <v>789</v>
      </c>
      <c r="Z49" s="740">
        <v>-201.3420000000001</v>
      </c>
    </row>
    <row r="50" spans="23:26" x14ac:dyDescent="0.25">
      <c r="Y50" s="740" t="s">
        <v>176</v>
      </c>
      <c r="Z50" s="740">
        <v>-1.0088786151022759</v>
      </c>
    </row>
    <row r="51" spans="23:26" x14ac:dyDescent="0.25">
      <c r="Y51" s="740" t="s">
        <v>790</v>
      </c>
      <c r="Z51" s="740">
        <v>-58.829200000000583</v>
      </c>
    </row>
    <row r="52" spans="23:26" ht="94.5" x14ac:dyDescent="0.25">
      <c r="W52" s="742" t="s">
        <v>821</v>
      </c>
      <c r="X52" s="751" t="s">
        <v>822</v>
      </c>
      <c r="Y52" s="740" t="s">
        <v>801</v>
      </c>
      <c r="Z52" s="740">
        <v>-523.48237787905782</v>
      </c>
    </row>
    <row r="53" spans="23:26" x14ac:dyDescent="0.25">
      <c r="Y53" s="740" t="s">
        <v>173</v>
      </c>
      <c r="Z53" s="740">
        <v>-511.34301958033438</v>
      </c>
    </row>
    <row r="54" spans="23:26" x14ac:dyDescent="0.25">
      <c r="Y54" s="740" t="s">
        <v>802</v>
      </c>
      <c r="Z54" s="740">
        <v>-423.62245911060336</v>
      </c>
    </row>
    <row r="55" spans="23:26" x14ac:dyDescent="0.25">
      <c r="Y55" s="740" t="s">
        <v>803</v>
      </c>
      <c r="Z55" s="740">
        <v>-420.45330876793378</v>
      </c>
    </row>
    <row r="56" spans="23:26" x14ac:dyDescent="0.25">
      <c r="Y56" s="740" t="s">
        <v>804</v>
      </c>
      <c r="Z56" s="740">
        <v>-510.81989548649699</v>
      </c>
    </row>
    <row r="57" spans="23:26" x14ac:dyDescent="0.25">
      <c r="Y57" s="740" t="s">
        <v>175</v>
      </c>
      <c r="Z57" s="740">
        <v>-378.30938052807824</v>
      </c>
    </row>
    <row r="58" spans="23:26" x14ac:dyDescent="0.25">
      <c r="Y58" s="740" t="s">
        <v>36</v>
      </c>
      <c r="Z58" s="740">
        <v>-448.29189902272674</v>
      </c>
    </row>
    <row r="59" spans="23:26" ht="47.25" x14ac:dyDescent="0.25">
      <c r="X59" s="742" t="s">
        <v>823</v>
      </c>
      <c r="Y59" s="740" t="s">
        <v>801</v>
      </c>
      <c r="Z59" s="740">
        <v>-147.03491296304264</v>
      </c>
    </row>
    <row r="60" spans="23:26" x14ac:dyDescent="0.25">
      <c r="Y60" s="740" t="s">
        <v>173</v>
      </c>
      <c r="Z60" s="740">
        <v>-155.68519032191261</v>
      </c>
    </row>
    <row r="61" spans="23:26" x14ac:dyDescent="0.25">
      <c r="Y61" s="740" t="s">
        <v>802</v>
      </c>
      <c r="Z61" s="740">
        <v>49.414359650803362</v>
      </c>
    </row>
    <row r="62" spans="23:26" x14ac:dyDescent="0.25">
      <c r="Y62" s="740" t="s">
        <v>803</v>
      </c>
      <c r="Z62" s="740">
        <v>15.721783632767256</v>
      </c>
    </row>
    <row r="63" spans="23:26" x14ac:dyDescent="0.25">
      <c r="Y63" s="740" t="s">
        <v>804</v>
      </c>
      <c r="Z63" s="740">
        <v>36.544744165446446</v>
      </c>
    </row>
    <row r="64" spans="23:26" x14ac:dyDescent="0.25">
      <c r="Y64" s="740" t="s">
        <v>175</v>
      </c>
      <c r="Z64" s="740">
        <v>252.02234752238337</v>
      </c>
    </row>
    <row r="65" spans="24:26" x14ac:dyDescent="0.25">
      <c r="Y65" s="740" t="s">
        <v>36</v>
      </c>
      <c r="Z65" s="740">
        <v>88.071670866259865</v>
      </c>
    </row>
    <row r="66" spans="24:26" ht="47.25" x14ac:dyDescent="0.25">
      <c r="X66" s="742" t="s">
        <v>824</v>
      </c>
      <c r="Y66" s="740" t="s">
        <v>801</v>
      </c>
      <c r="Z66" s="740">
        <v>-726.81131375708492</v>
      </c>
    </row>
    <row r="67" spans="24:26" x14ac:dyDescent="0.25">
      <c r="Y67" s="740" t="s">
        <v>173</v>
      </c>
      <c r="Z67" s="740">
        <v>-712.34744399701685</v>
      </c>
    </row>
    <row r="68" spans="24:26" x14ac:dyDescent="0.25">
      <c r="Y68" s="740" t="s">
        <v>802</v>
      </c>
      <c r="Z68" s="740">
        <v>-620.44519045107972</v>
      </c>
    </row>
    <row r="69" spans="24:26" x14ac:dyDescent="0.25">
      <c r="Y69" s="740" t="s">
        <v>803</v>
      </c>
      <c r="Z69" s="740">
        <v>-607.67596708970905</v>
      </c>
    </row>
    <row r="70" spans="24:26" x14ac:dyDescent="0.25">
      <c r="Y70" s="740" t="s">
        <v>804</v>
      </c>
      <c r="Z70" s="740">
        <v>-686.26389750162798</v>
      </c>
    </row>
    <row r="71" spans="24:26" x14ac:dyDescent="0.25">
      <c r="Y71" s="740" t="s">
        <v>175</v>
      </c>
      <c r="Z71" s="740">
        <v>-486.11976732384528</v>
      </c>
    </row>
    <row r="72" spans="24:26" x14ac:dyDescent="0.25">
      <c r="Y72" s="740" t="s">
        <v>36</v>
      </c>
      <c r="Z72" s="740">
        <v>-580.39042709804562</v>
      </c>
    </row>
    <row r="73" spans="24:26" ht="47.25" x14ac:dyDescent="0.25">
      <c r="X73" s="742" t="s">
        <v>825</v>
      </c>
      <c r="Y73" s="740" t="s">
        <v>801</v>
      </c>
      <c r="Z73" s="740">
        <v>-470.56718717332069</v>
      </c>
    </row>
    <row r="74" spans="24:26" x14ac:dyDescent="0.25">
      <c r="Y74" s="740" t="s">
        <v>173</v>
      </c>
      <c r="Z74" s="740">
        <v>-497.10039999173159</v>
      </c>
    </row>
    <row r="75" spans="24:26" x14ac:dyDescent="0.25">
      <c r="Y75" s="740" t="s">
        <v>802</v>
      </c>
      <c r="Z75" s="740">
        <v>-321.9847524993861</v>
      </c>
    </row>
    <row r="76" spans="24:26" x14ac:dyDescent="0.25">
      <c r="Y76" s="740" t="s">
        <v>803</v>
      </c>
      <c r="Z76" s="740">
        <v>-331.10378168275247</v>
      </c>
    </row>
    <row r="77" spans="24:26" x14ac:dyDescent="0.25">
      <c r="Y77" s="740" t="s">
        <v>804</v>
      </c>
      <c r="Z77" s="740">
        <v>-425.91569665796442</v>
      </c>
    </row>
    <row r="78" spans="24:26" x14ac:dyDescent="0.25">
      <c r="Y78" s="740" t="s">
        <v>175</v>
      </c>
      <c r="Z78" s="740">
        <v>-217.48097609993783</v>
      </c>
    </row>
    <row r="79" spans="24:26" x14ac:dyDescent="0.25">
      <c r="Y79" s="740" t="s">
        <v>36</v>
      </c>
      <c r="Z79" s="740">
        <v>-285.33419229078754</v>
      </c>
    </row>
    <row r="80" spans="24:26" ht="47.25" x14ac:dyDescent="0.25">
      <c r="X80" s="742" t="s">
        <v>826</v>
      </c>
      <c r="Y80" s="740" t="s">
        <v>801</v>
      </c>
      <c r="Z80" s="740">
        <v>-350.34031792728911</v>
      </c>
    </row>
    <row r="81" spans="24:26" x14ac:dyDescent="0.25">
      <c r="Y81" s="740" t="s">
        <v>173</v>
      </c>
      <c r="Z81" s="740">
        <v>-372.65877404125013</v>
      </c>
    </row>
    <row r="82" spans="24:26" x14ac:dyDescent="0.25">
      <c r="Y82" s="740" t="s">
        <v>802</v>
      </c>
      <c r="Z82" s="740">
        <v>-263.73802492485174</v>
      </c>
    </row>
    <row r="83" spans="24:26" x14ac:dyDescent="0.25">
      <c r="Y83" s="740" t="s">
        <v>803</v>
      </c>
      <c r="Z83" s="740">
        <v>-254.43128222295309</v>
      </c>
    </row>
    <row r="84" spans="24:26" x14ac:dyDescent="0.25">
      <c r="Y84" s="740" t="s">
        <v>804</v>
      </c>
      <c r="Z84" s="740">
        <v>-287.81764844750205</v>
      </c>
    </row>
    <row r="85" spans="24:26" x14ac:dyDescent="0.25">
      <c r="Y85" s="740" t="s">
        <v>175</v>
      </c>
      <c r="Z85" s="740">
        <v>-79.617230595337787</v>
      </c>
    </row>
    <row r="86" spans="24:26" x14ac:dyDescent="0.25">
      <c r="Y86" s="740" t="s">
        <v>36</v>
      </c>
      <c r="Z86" s="740">
        <v>-154.58837548489282</v>
      </c>
    </row>
    <row r="87" spans="24:26" x14ac:dyDescent="0.25">
      <c r="X87" s="740" t="s">
        <v>781</v>
      </c>
      <c r="Y87" s="740" t="s">
        <v>801</v>
      </c>
      <c r="Z87" s="740">
        <v>-580.65007651802489</v>
      </c>
    </row>
    <row r="88" spans="24:26" x14ac:dyDescent="0.25">
      <c r="Y88" s="740" t="s">
        <v>173</v>
      </c>
      <c r="Z88" s="740">
        <v>-560.25547352697367</v>
      </c>
    </row>
    <row r="89" spans="24:26" x14ac:dyDescent="0.25">
      <c r="X89" s="752"/>
      <c r="Y89" s="740" t="s">
        <v>802</v>
      </c>
      <c r="Z89" s="740">
        <v>-427.07009634103406</v>
      </c>
    </row>
    <row r="90" spans="24:26" x14ac:dyDescent="0.25">
      <c r="Y90" s="740" t="s">
        <v>803</v>
      </c>
      <c r="Z90" s="740">
        <v>-404.72229087082815</v>
      </c>
    </row>
    <row r="91" spans="24:26" x14ac:dyDescent="0.25">
      <c r="Y91" s="740" t="s">
        <v>804</v>
      </c>
      <c r="Z91" s="740">
        <v>-432.66838079426952</v>
      </c>
    </row>
    <row r="92" spans="24:26" x14ac:dyDescent="0.25">
      <c r="Y92" s="740" t="s">
        <v>175</v>
      </c>
      <c r="Z92" s="740">
        <v>-238.94875530188983</v>
      </c>
    </row>
    <row r="93" spans="24:26" x14ac:dyDescent="0.25">
      <c r="Y93" s="740" t="s">
        <v>36</v>
      </c>
      <c r="Z93" s="740">
        <v>-308.61154316909233</v>
      </c>
    </row>
    <row r="94" spans="24:26" ht="31.5" x14ac:dyDescent="0.25">
      <c r="X94" s="742" t="s">
        <v>779</v>
      </c>
      <c r="Y94" s="740" t="s">
        <v>801</v>
      </c>
      <c r="Z94" s="740">
        <v>-406.38729314125021</v>
      </c>
    </row>
    <row r="95" spans="24:26" x14ac:dyDescent="0.25">
      <c r="X95" s="752"/>
      <c r="Y95" s="740" t="s">
        <v>173</v>
      </c>
      <c r="Z95" s="740">
        <v>-316.63426287099855</v>
      </c>
    </row>
    <row r="96" spans="24:26" x14ac:dyDescent="0.25">
      <c r="Y96" s="740" t="s">
        <v>802</v>
      </c>
      <c r="Z96" s="740">
        <v>-154.46116283114998</v>
      </c>
    </row>
    <row r="97" spans="25:26" x14ac:dyDescent="0.25">
      <c r="Y97" s="740" t="s">
        <v>803</v>
      </c>
      <c r="Z97" s="740">
        <v>-89.977399999998852</v>
      </c>
    </row>
    <row r="98" spans="25:26" x14ac:dyDescent="0.25">
      <c r="Y98" s="740" t="s">
        <v>804</v>
      </c>
      <c r="Z98" s="740">
        <v>-201.3420000000001</v>
      </c>
    </row>
    <row r="99" spans="25:26" x14ac:dyDescent="0.25">
      <c r="Y99" s="740" t="s">
        <v>175</v>
      </c>
      <c r="Z99" s="740">
        <v>-1.0088786151022759</v>
      </c>
    </row>
    <row r="100" spans="25:26" x14ac:dyDescent="0.25">
      <c r="Y100" s="740" t="s">
        <v>36</v>
      </c>
      <c r="Z100" s="740">
        <v>-58.829200000000583</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zoomScale="75" zoomScaleNormal="75" workbookViewId="0">
      <selection activeCell="B7" sqref="B7"/>
    </sheetView>
  </sheetViews>
  <sheetFormatPr defaultRowHeight="15.75" x14ac:dyDescent="0.25"/>
  <cols>
    <col min="1" max="1" width="16.85546875" style="740" bestFit="1" customWidth="1"/>
    <col min="2" max="2" width="48.28515625" style="740" bestFit="1" customWidth="1"/>
    <col min="3" max="3" width="14.140625" style="740" customWidth="1"/>
    <col min="4" max="4" width="15.42578125" style="740" bestFit="1" customWidth="1"/>
    <col min="5" max="6" width="14.42578125" style="740" bestFit="1" customWidth="1"/>
    <col min="7" max="7" width="12.85546875" style="740" bestFit="1" customWidth="1"/>
    <col min="8" max="10" width="14.42578125" style="740" bestFit="1" customWidth="1"/>
    <col min="11" max="11" width="21.85546875" style="740" customWidth="1"/>
    <col min="12" max="12" width="28" style="740" customWidth="1"/>
    <col min="13" max="13" width="22.42578125" style="740" customWidth="1"/>
    <col min="14" max="16384" width="9.140625" style="740"/>
  </cols>
  <sheetData>
    <row r="1" spans="1:13" x14ac:dyDescent="0.25">
      <c r="A1" s="665" t="s">
        <v>0</v>
      </c>
      <c r="B1" s="666" t="s">
        <v>827</v>
      </c>
    </row>
    <row r="2" spans="1:13" x14ac:dyDescent="0.25">
      <c r="A2" s="665" t="s">
        <v>2</v>
      </c>
      <c r="B2" s="666" t="s">
        <v>1413</v>
      </c>
    </row>
    <row r="3" spans="1:13" x14ac:dyDescent="0.25">
      <c r="A3" s="665" t="s">
        <v>3</v>
      </c>
      <c r="B3" s="668" t="s">
        <v>178</v>
      </c>
    </row>
    <row r="4" spans="1:13" x14ac:dyDescent="0.25">
      <c r="A4" s="665" t="s">
        <v>5</v>
      </c>
      <c r="B4" s="668" t="s">
        <v>1335</v>
      </c>
    </row>
    <row r="5" spans="1:13" x14ac:dyDescent="0.25">
      <c r="A5" s="670" t="s">
        <v>6</v>
      </c>
      <c r="B5" s="671" t="s">
        <v>828</v>
      </c>
    </row>
    <row r="6" spans="1:13" x14ac:dyDescent="0.25">
      <c r="A6" s="670" t="s">
        <v>7</v>
      </c>
      <c r="B6" s="671" t="s">
        <v>1414</v>
      </c>
    </row>
    <row r="12" spans="1:13" ht="47.25" x14ac:dyDescent="0.25">
      <c r="K12" s="755" t="s">
        <v>829</v>
      </c>
      <c r="L12" s="755" t="s">
        <v>830</v>
      </c>
      <c r="M12" s="755" t="s">
        <v>831</v>
      </c>
    </row>
    <row r="13" spans="1:13" ht="47.25" x14ac:dyDescent="0.25">
      <c r="K13" s="755" t="s">
        <v>832</v>
      </c>
      <c r="L13" s="755" t="s">
        <v>833</v>
      </c>
      <c r="M13" s="755" t="s">
        <v>834</v>
      </c>
    </row>
    <row r="14" spans="1:13" x14ac:dyDescent="0.25">
      <c r="I14" s="740" t="s">
        <v>801</v>
      </c>
      <c r="J14" s="740" t="s">
        <v>786</v>
      </c>
      <c r="K14" s="756">
        <v>334.32817043124311</v>
      </c>
      <c r="L14" s="756">
        <v>-164.17586974720641</v>
      </c>
      <c r="M14" s="756">
        <v>3.9648631062372339</v>
      </c>
    </row>
    <row r="15" spans="1:13" x14ac:dyDescent="0.25">
      <c r="I15" s="740" t="s">
        <v>173</v>
      </c>
      <c r="J15" s="740" t="s">
        <v>174</v>
      </c>
      <c r="K15" s="756">
        <v>281.34808517590466</v>
      </c>
      <c r="L15" s="756">
        <v>-3.7092414671251026</v>
      </c>
      <c r="M15" s="756">
        <v>0.21396378453890935</v>
      </c>
    </row>
    <row r="16" spans="1:13" x14ac:dyDescent="0.25">
      <c r="I16" s="740" t="s">
        <v>802</v>
      </c>
      <c r="J16" s="740" t="s">
        <v>787</v>
      </c>
      <c r="K16" s="756">
        <v>624.45241706700824</v>
      </c>
      <c r="L16" s="756">
        <v>-125.79531074732606</v>
      </c>
      <c r="M16" s="756">
        <v>2.9491434019459017</v>
      </c>
    </row>
    <row r="17" spans="9:13" x14ac:dyDescent="0.25">
      <c r="I17" s="740" t="s">
        <v>803</v>
      </c>
      <c r="J17" s="740" t="s">
        <v>788</v>
      </c>
      <c r="K17" s="756">
        <v>549.5255092005815</v>
      </c>
      <c r="L17" s="756">
        <v>-75.643538574949545</v>
      </c>
      <c r="M17" s="756">
        <v>4.3244207327044952</v>
      </c>
    </row>
    <row r="18" spans="9:13" x14ac:dyDescent="0.25">
      <c r="I18" s="740" t="s">
        <v>804</v>
      </c>
      <c r="J18" s="740" t="s">
        <v>789</v>
      </c>
      <c r="K18" s="756">
        <v>1192.5752444300188</v>
      </c>
      <c r="L18" s="756">
        <v>-179.63002025750907</v>
      </c>
      <c r="M18" s="756">
        <v>4.7772883028350561</v>
      </c>
    </row>
    <row r="19" spans="9:13" x14ac:dyDescent="0.25">
      <c r="I19" s="740" t="s">
        <v>175</v>
      </c>
      <c r="J19" s="743" t="s">
        <v>176</v>
      </c>
      <c r="K19" s="757">
        <v>1036.5745399578814</v>
      </c>
      <c r="L19" s="757">
        <v>-21.118020164500994</v>
      </c>
      <c r="M19" s="757">
        <v>0.51693067774031898</v>
      </c>
    </row>
    <row r="20" spans="9:13" x14ac:dyDescent="0.25">
      <c r="I20" s="740" t="s">
        <v>36</v>
      </c>
      <c r="J20" s="743" t="s">
        <v>790</v>
      </c>
      <c r="K20" s="757">
        <v>715.92923055559606</v>
      </c>
      <c r="L20" s="757">
        <v>-12.489923349836609</v>
      </c>
      <c r="M20" s="757">
        <v>0.30030950021768232</v>
      </c>
    </row>
    <row r="21" spans="9:13" x14ac:dyDescent="0.25">
      <c r="K21" s="756"/>
      <c r="L21" s="756"/>
      <c r="M21" s="756"/>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showGridLines="0" zoomScale="75" zoomScaleNormal="75" workbookViewId="0">
      <selection activeCell="B4" sqref="B4"/>
    </sheetView>
  </sheetViews>
  <sheetFormatPr defaultRowHeight="15.75" x14ac:dyDescent="0.25"/>
  <cols>
    <col min="1" max="1" width="14.7109375" style="513" customWidth="1"/>
    <col min="2" max="2" width="100.7109375" style="513" customWidth="1"/>
    <col min="3" max="3" width="4.7109375" style="513" customWidth="1"/>
    <col min="4" max="5" width="14.42578125" style="514" customWidth="1"/>
    <col min="6" max="6" width="26.140625" style="513" customWidth="1"/>
    <col min="7" max="7" width="25.7109375" style="513" customWidth="1"/>
    <col min="8" max="8" width="28.140625" style="513" customWidth="1"/>
    <col min="9" max="16384" width="9.140625" style="513"/>
  </cols>
  <sheetData>
    <row r="1" spans="1:9" x14ac:dyDescent="0.25">
      <c r="A1" s="18" t="s">
        <v>0</v>
      </c>
      <c r="B1" s="512" t="s">
        <v>691</v>
      </c>
    </row>
    <row r="2" spans="1:9" x14ac:dyDescent="0.25">
      <c r="A2" s="18" t="s">
        <v>2</v>
      </c>
      <c r="B2" s="512" t="s">
        <v>1415</v>
      </c>
    </row>
    <row r="3" spans="1:9" x14ac:dyDescent="0.25">
      <c r="A3" s="18" t="s">
        <v>3</v>
      </c>
      <c r="B3" s="513" t="s">
        <v>178</v>
      </c>
    </row>
    <row r="4" spans="1:9" x14ac:dyDescent="0.25">
      <c r="A4" s="18" t="s">
        <v>5</v>
      </c>
      <c r="B4" s="513" t="s">
        <v>1335</v>
      </c>
    </row>
    <row r="5" spans="1:9" x14ac:dyDescent="0.25">
      <c r="A5" s="22" t="s">
        <v>6</v>
      </c>
    </row>
    <row r="6" spans="1:9" x14ac:dyDescent="0.25">
      <c r="A6" s="22" t="s">
        <v>7</v>
      </c>
    </row>
    <row r="7" spans="1:9" ht="47.25" x14ac:dyDescent="0.25">
      <c r="F7" s="515" t="s">
        <v>692</v>
      </c>
      <c r="G7" s="516" t="s">
        <v>693</v>
      </c>
      <c r="H7" s="516" t="s">
        <v>694</v>
      </c>
    </row>
    <row r="8" spans="1:9" ht="47.25" x14ac:dyDescent="0.25">
      <c r="C8" s="517"/>
      <c r="F8" s="515" t="s">
        <v>695</v>
      </c>
      <c r="G8" s="515" t="s">
        <v>696</v>
      </c>
      <c r="H8" s="515" t="s">
        <v>697</v>
      </c>
    </row>
    <row r="9" spans="1:9" x14ac:dyDescent="0.25">
      <c r="C9" s="517"/>
      <c r="D9" s="514" t="s">
        <v>157</v>
      </c>
      <c r="E9" s="514" t="s">
        <v>220</v>
      </c>
      <c r="F9" s="518">
        <v>1.4810000000000001</v>
      </c>
      <c r="G9" s="518">
        <v>1.4810000000000001</v>
      </c>
      <c r="H9" s="518">
        <v>1.4810000000000001</v>
      </c>
      <c r="I9" s="517"/>
    </row>
    <row r="10" spans="1:9" x14ac:dyDescent="0.25">
      <c r="C10" s="517"/>
      <c r="D10" s="514" t="s">
        <v>141</v>
      </c>
      <c r="E10" s="514" t="s">
        <v>142</v>
      </c>
      <c r="F10" s="518">
        <v>2.1469999999999998</v>
      </c>
      <c r="G10" s="518">
        <v>2.1469999999999998</v>
      </c>
      <c r="H10" s="518">
        <v>2.1469999999999998</v>
      </c>
      <c r="I10" s="517"/>
    </row>
    <row r="11" spans="1:9" x14ac:dyDescent="0.25">
      <c r="C11" s="517"/>
      <c r="D11" s="514" t="s">
        <v>143</v>
      </c>
      <c r="E11" s="514" t="s">
        <v>144</v>
      </c>
      <c r="F11" s="518">
        <v>1.431</v>
      </c>
      <c r="G11" s="518">
        <v>1.431</v>
      </c>
      <c r="H11" s="518">
        <v>1.431</v>
      </c>
      <c r="I11" s="517"/>
    </row>
    <row r="12" spans="1:9" x14ac:dyDescent="0.25">
      <c r="C12" s="517"/>
      <c r="D12" s="514" t="s">
        <v>145</v>
      </c>
      <c r="E12" s="514" t="s">
        <v>146</v>
      </c>
      <c r="F12" s="518">
        <v>-2.3260000000000001</v>
      </c>
      <c r="G12" s="518">
        <v>-2.3260000000000001</v>
      </c>
      <c r="H12" s="518">
        <v>-2.3260000000000001</v>
      </c>
      <c r="I12" s="517"/>
    </row>
    <row r="13" spans="1:9" x14ac:dyDescent="0.25">
      <c r="C13" s="517"/>
      <c r="D13" s="514" t="s">
        <v>159</v>
      </c>
      <c r="E13" s="514" t="s">
        <v>221</v>
      </c>
      <c r="F13" s="518">
        <v>-6.8780000000000001</v>
      </c>
      <c r="G13" s="518">
        <v>-6.8780000000000001</v>
      </c>
      <c r="H13" s="518">
        <v>-6.8780000000000001</v>
      </c>
      <c r="I13" s="517"/>
    </row>
    <row r="14" spans="1:9" x14ac:dyDescent="0.25">
      <c r="C14" s="517"/>
      <c r="D14" s="514" t="s">
        <v>141</v>
      </c>
      <c r="E14" s="514" t="s">
        <v>142</v>
      </c>
      <c r="F14" s="518">
        <v>-7.524</v>
      </c>
      <c r="G14" s="518">
        <v>-7.524</v>
      </c>
      <c r="H14" s="518">
        <v>-7.524</v>
      </c>
      <c r="I14" s="517"/>
    </row>
    <row r="15" spans="1:9" x14ac:dyDescent="0.25">
      <c r="C15" s="517"/>
      <c r="D15" s="514" t="s">
        <v>143</v>
      </c>
      <c r="E15" s="514" t="s">
        <v>144</v>
      </c>
      <c r="F15" s="518">
        <v>-7.4349999999999996</v>
      </c>
      <c r="G15" s="518">
        <v>-7.4349999999999996</v>
      </c>
      <c r="H15" s="518">
        <v>-7.4349999999999996</v>
      </c>
      <c r="I15" s="517"/>
    </row>
    <row r="16" spans="1:9" x14ac:dyDescent="0.25">
      <c r="C16" s="517"/>
      <c r="D16" s="514" t="s">
        <v>145</v>
      </c>
      <c r="E16" s="514" t="s">
        <v>146</v>
      </c>
      <c r="F16" s="518">
        <v>-4.1479999999999997</v>
      </c>
      <c r="G16" s="518">
        <v>-4.1479999999999997</v>
      </c>
      <c r="H16" s="518">
        <v>-4.1479999999999997</v>
      </c>
      <c r="I16" s="517"/>
    </row>
    <row r="17" spans="3:9" x14ac:dyDescent="0.25">
      <c r="C17" s="517"/>
      <c r="D17" s="514" t="s">
        <v>161</v>
      </c>
      <c r="E17" s="514" t="s">
        <v>222</v>
      </c>
      <c r="F17" s="518">
        <v>-0.35</v>
      </c>
      <c r="G17" s="518">
        <v>-0.35</v>
      </c>
      <c r="H17" s="518">
        <v>-0.35</v>
      </c>
      <c r="I17" s="517"/>
    </row>
    <row r="18" spans="3:9" x14ac:dyDescent="0.25">
      <c r="C18" s="517"/>
      <c r="D18" s="514" t="s">
        <v>141</v>
      </c>
      <c r="E18" s="514" t="s">
        <v>142</v>
      </c>
      <c r="F18" s="518">
        <v>0.47099999999999997</v>
      </c>
      <c r="G18" s="518">
        <v>0.47099999999999997</v>
      </c>
      <c r="H18" s="518">
        <v>0.47099999999999997</v>
      </c>
      <c r="I18" s="517"/>
    </row>
    <row r="19" spans="3:9" x14ac:dyDescent="0.25">
      <c r="C19" s="517"/>
      <c r="D19" s="514" t="s">
        <v>143</v>
      </c>
      <c r="E19" s="514" t="s">
        <v>144</v>
      </c>
      <c r="F19" s="518">
        <v>1.1140000000000001</v>
      </c>
      <c r="G19" s="518">
        <v>1.1140000000000001</v>
      </c>
      <c r="H19" s="518">
        <v>1.1140000000000001</v>
      </c>
      <c r="I19" s="517"/>
    </row>
    <row r="20" spans="3:9" x14ac:dyDescent="0.25">
      <c r="C20" s="517"/>
      <c r="D20" s="514" t="s">
        <v>145</v>
      </c>
      <c r="E20" s="514" t="s">
        <v>146</v>
      </c>
      <c r="F20" s="518">
        <v>1.2390000000000001</v>
      </c>
      <c r="G20" s="518">
        <v>1.2390000000000001</v>
      </c>
      <c r="H20" s="518">
        <v>1.2390000000000001</v>
      </c>
      <c r="I20" s="517"/>
    </row>
    <row r="21" spans="3:9" x14ac:dyDescent="0.25">
      <c r="C21" s="517"/>
      <c r="D21" s="514" t="s">
        <v>163</v>
      </c>
      <c r="E21" s="514" t="s">
        <v>223</v>
      </c>
      <c r="F21" s="518">
        <v>2.2120000000000002</v>
      </c>
      <c r="G21" s="518">
        <v>2.2120000000000002</v>
      </c>
      <c r="H21" s="518">
        <v>2.2120000000000002</v>
      </c>
      <c r="I21" s="517"/>
    </row>
    <row r="22" spans="3:9" x14ac:dyDescent="0.25">
      <c r="C22" s="517"/>
      <c r="D22" s="514" t="s">
        <v>141</v>
      </c>
      <c r="E22" s="514" t="s">
        <v>142</v>
      </c>
      <c r="F22" s="518">
        <v>1.579</v>
      </c>
      <c r="G22" s="518">
        <v>1.579</v>
      </c>
      <c r="H22" s="518">
        <v>1.579</v>
      </c>
      <c r="I22" s="517"/>
    </row>
    <row r="23" spans="3:9" x14ac:dyDescent="0.25">
      <c r="C23" s="517"/>
      <c r="D23" s="514" t="s">
        <v>143</v>
      </c>
      <c r="E23" s="514" t="s">
        <v>144</v>
      </c>
      <c r="F23" s="518">
        <v>1.2849999999999999</v>
      </c>
      <c r="G23" s="518">
        <v>1.2849999999999999</v>
      </c>
      <c r="H23" s="518">
        <v>1.2849999999999999</v>
      </c>
      <c r="I23" s="517"/>
    </row>
    <row r="24" spans="3:9" x14ac:dyDescent="0.25">
      <c r="C24" s="517"/>
      <c r="D24" s="514" t="s">
        <v>145</v>
      </c>
      <c r="E24" s="514" t="s">
        <v>146</v>
      </c>
      <c r="F24" s="518">
        <v>1.9279999999999999</v>
      </c>
      <c r="G24" s="518">
        <v>1.9279999999999999</v>
      </c>
      <c r="H24" s="518">
        <v>1.9279999999999999</v>
      </c>
      <c r="I24" s="517"/>
    </row>
    <row r="25" spans="3:9" x14ac:dyDescent="0.25">
      <c r="C25" s="517"/>
      <c r="D25" s="514" t="s">
        <v>165</v>
      </c>
      <c r="E25" s="514" t="s">
        <v>224</v>
      </c>
      <c r="F25" s="518">
        <v>-1.087</v>
      </c>
      <c r="G25" s="518">
        <v>-1.087</v>
      </c>
      <c r="H25" s="518">
        <v>-1.087</v>
      </c>
      <c r="I25" s="517"/>
    </row>
    <row r="26" spans="3:9" x14ac:dyDescent="0.25">
      <c r="C26" s="517"/>
      <c r="D26" s="514" t="s">
        <v>141</v>
      </c>
      <c r="E26" s="514" t="s">
        <v>142</v>
      </c>
      <c r="F26" s="518">
        <v>-1.333</v>
      </c>
      <c r="G26" s="518">
        <v>-1.333</v>
      </c>
      <c r="H26" s="518">
        <v>-1.333</v>
      </c>
      <c r="I26" s="517"/>
    </row>
    <row r="27" spans="3:9" x14ac:dyDescent="0.25">
      <c r="C27" s="517"/>
      <c r="D27" s="514" t="s">
        <v>143</v>
      </c>
      <c r="E27" s="514" t="s">
        <v>144</v>
      </c>
      <c r="F27" s="518">
        <v>-1.2809999999999999</v>
      </c>
      <c r="G27" s="518">
        <v>-1.2809999999999999</v>
      </c>
      <c r="H27" s="518">
        <v>-1.2809999999999999</v>
      </c>
      <c r="I27" s="517"/>
    </row>
    <row r="28" spans="3:9" x14ac:dyDescent="0.25">
      <c r="D28" s="514" t="s">
        <v>145</v>
      </c>
      <c r="E28" s="514" t="s">
        <v>146</v>
      </c>
      <c r="F28" s="518">
        <v>-2.2839999999999998</v>
      </c>
      <c r="G28" s="518">
        <v>-2.2839999999999998</v>
      </c>
      <c r="H28" s="518">
        <v>-2.2839999999999998</v>
      </c>
      <c r="I28" s="517"/>
    </row>
    <row r="29" spans="3:9" x14ac:dyDescent="0.25">
      <c r="D29" s="514" t="s">
        <v>167</v>
      </c>
      <c r="E29" s="514" t="s">
        <v>225</v>
      </c>
      <c r="F29" s="518">
        <v>0.67600000000000005</v>
      </c>
      <c r="G29" s="518">
        <v>0.67600000000000005</v>
      </c>
      <c r="H29" s="518">
        <v>0.67600000000000005</v>
      </c>
      <c r="I29" s="517"/>
    </row>
    <row r="30" spans="3:9" x14ac:dyDescent="0.25">
      <c r="D30" s="514" t="s">
        <v>141</v>
      </c>
      <c r="E30" s="514" t="s">
        <v>142</v>
      </c>
      <c r="F30" s="518">
        <v>1.714</v>
      </c>
      <c r="G30" s="518">
        <v>1.714</v>
      </c>
      <c r="H30" s="518">
        <v>1.714</v>
      </c>
      <c r="I30" s="517"/>
    </row>
    <row r="31" spans="3:9" x14ac:dyDescent="0.25">
      <c r="D31" s="514" t="s">
        <v>143</v>
      </c>
      <c r="E31" s="514" t="s">
        <v>144</v>
      </c>
      <c r="F31" s="518">
        <v>2.5649999999999999</v>
      </c>
      <c r="G31" s="518">
        <v>2.5649999999999999</v>
      </c>
      <c r="H31" s="518">
        <v>2.5649999999999999</v>
      </c>
      <c r="I31" s="517"/>
    </row>
    <row r="32" spans="3:9" x14ac:dyDescent="0.25">
      <c r="D32" s="514" t="s">
        <v>145</v>
      </c>
      <c r="E32" s="514" t="s">
        <v>146</v>
      </c>
      <c r="F32" s="518">
        <v>3.9020000000000001</v>
      </c>
      <c r="G32" s="518">
        <v>3.9020000000000001</v>
      </c>
      <c r="H32" s="518">
        <v>3.9020000000000001</v>
      </c>
      <c r="I32" s="517"/>
    </row>
    <row r="33" spans="4:9" x14ac:dyDescent="0.25">
      <c r="D33" s="514" t="s">
        <v>169</v>
      </c>
      <c r="E33" s="514" t="s">
        <v>480</v>
      </c>
      <c r="F33" s="518">
        <v>4.0179999999999998</v>
      </c>
      <c r="G33" s="518">
        <v>4.0179999999999998</v>
      </c>
      <c r="H33" s="518">
        <v>4.0179999999999998</v>
      </c>
    </row>
    <row r="34" spans="4:9" x14ac:dyDescent="0.25">
      <c r="D34" s="514" t="s">
        <v>141</v>
      </c>
      <c r="E34" s="514" t="s">
        <v>142</v>
      </c>
      <c r="F34" s="518">
        <v>4.4119999999999999</v>
      </c>
      <c r="G34" s="518">
        <v>4.4119999999999999</v>
      </c>
      <c r="H34" s="518">
        <v>4.4119999999999999</v>
      </c>
    </row>
    <row r="35" spans="4:9" x14ac:dyDescent="0.25">
      <c r="D35" s="514" t="s">
        <v>143</v>
      </c>
      <c r="E35" s="514" t="s">
        <v>144</v>
      </c>
      <c r="F35" s="518">
        <v>3.9430000000000001</v>
      </c>
      <c r="G35" s="518">
        <v>3.9430000000000001</v>
      </c>
      <c r="H35" s="518">
        <v>3.9430000000000001</v>
      </c>
      <c r="I35" s="517"/>
    </row>
    <row r="36" spans="4:9" x14ac:dyDescent="0.25">
      <c r="D36" s="514" t="s">
        <v>145</v>
      </c>
      <c r="E36" s="514" t="s">
        <v>146</v>
      </c>
      <c r="F36" s="518">
        <v>3.415</v>
      </c>
      <c r="G36" s="518">
        <v>3.415</v>
      </c>
      <c r="H36" s="518">
        <v>3.415</v>
      </c>
      <c r="I36" s="517"/>
    </row>
    <row r="37" spans="4:9" x14ac:dyDescent="0.25">
      <c r="D37" s="514" t="s">
        <v>171</v>
      </c>
      <c r="E37" s="514" t="s">
        <v>481</v>
      </c>
      <c r="F37" s="518">
        <v>3.802</v>
      </c>
      <c r="G37" s="518">
        <v>3.802</v>
      </c>
      <c r="H37" s="518">
        <v>3.802</v>
      </c>
      <c r="I37" s="517"/>
    </row>
    <row r="38" spans="4:9" x14ac:dyDescent="0.25">
      <c r="D38" s="514" t="s">
        <v>141</v>
      </c>
      <c r="E38" s="514" t="s">
        <v>142</v>
      </c>
      <c r="F38" s="518">
        <v>2.8759999999999999</v>
      </c>
      <c r="G38" s="518">
        <v>2.8759999999999999</v>
      </c>
      <c r="H38" s="518">
        <v>2.8759999999999999</v>
      </c>
      <c r="I38" s="517"/>
    </row>
    <row r="39" spans="4:9" x14ac:dyDescent="0.25">
      <c r="D39" s="514" t="s">
        <v>143</v>
      </c>
      <c r="E39" s="514" t="s">
        <v>144</v>
      </c>
      <c r="F39" s="518">
        <v>2.8039999999999998</v>
      </c>
      <c r="G39" s="518">
        <v>2.8039999999999998</v>
      </c>
      <c r="H39" s="518">
        <v>2.8039999999999998</v>
      </c>
      <c r="I39" s="517"/>
    </row>
    <row r="40" spans="4:9" x14ac:dyDescent="0.25">
      <c r="D40" s="514" t="s">
        <v>145</v>
      </c>
      <c r="E40" s="514" t="s">
        <v>146</v>
      </c>
      <c r="F40" s="518">
        <v>3.1579999999999999</v>
      </c>
      <c r="G40" s="518">
        <v>3.1579999999999999</v>
      </c>
      <c r="H40" s="518">
        <v>3.1579999999999999</v>
      </c>
      <c r="I40" s="517"/>
    </row>
    <row r="41" spans="4:9" x14ac:dyDescent="0.25">
      <c r="D41" s="514" t="s">
        <v>173</v>
      </c>
      <c r="E41" s="514" t="s">
        <v>482</v>
      </c>
      <c r="F41" s="518">
        <v>1.484</v>
      </c>
      <c r="G41" s="518">
        <v>1.484</v>
      </c>
      <c r="H41" s="518">
        <v>1.484</v>
      </c>
      <c r="I41" s="517"/>
    </row>
    <row r="42" spans="4:9" x14ac:dyDescent="0.25">
      <c r="D42" s="514" t="s">
        <v>141</v>
      </c>
      <c r="E42" s="514" t="s">
        <v>142</v>
      </c>
      <c r="F42" s="518">
        <v>2.3439999999999999</v>
      </c>
      <c r="G42" s="518">
        <v>2.3439999999999999</v>
      </c>
      <c r="H42" s="518">
        <v>2.3439999999999999</v>
      </c>
      <c r="I42" s="517"/>
    </row>
    <row r="43" spans="4:9" x14ac:dyDescent="0.25">
      <c r="D43" s="514" t="s">
        <v>143</v>
      </c>
      <c r="E43" s="514" t="s">
        <v>144</v>
      </c>
      <c r="F43" s="518">
        <v>2.3420000000000001</v>
      </c>
      <c r="G43" s="518">
        <v>2.3420000000000001</v>
      </c>
      <c r="H43" s="518">
        <v>2.3420000000000001</v>
      </c>
    </row>
    <row r="44" spans="4:9" x14ac:dyDescent="0.25">
      <c r="D44" s="514" t="s">
        <v>145</v>
      </c>
      <c r="E44" s="514" t="s">
        <v>146</v>
      </c>
      <c r="F44" s="518">
        <v>2.024</v>
      </c>
      <c r="G44" s="518">
        <v>2.024</v>
      </c>
      <c r="H44" s="518">
        <v>2.024</v>
      </c>
    </row>
    <row r="45" spans="4:9" x14ac:dyDescent="0.25">
      <c r="D45" s="514" t="s">
        <v>175</v>
      </c>
      <c r="E45" s="514" t="s">
        <v>483</v>
      </c>
      <c r="F45" s="518">
        <v>3.8439999999999999</v>
      </c>
      <c r="G45" s="518">
        <v>3.8439999999999999</v>
      </c>
      <c r="H45" s="518">
        <v>3.8439999999999999</v>
      </c>
    </row>
    <row r="46" spans="4:9" x14ac:dyDescent="0.25">
      <c r="D46" s="514" t="s">
        <v>141</v>
      </c>
      <c r="E46" s="514" t="s">
        <v>142</v>
      </c>
      <c r="F46" s="518">
        <v>3.552</v>
      </c>
      <c r="G46" s="518">
        <v>3.552</v>
      </c>
      <c r="H46" s="518">
        <v>3.552</v>
      </c>
    </row>
    <row r="47" spans="4:9" x14ac:dyDescent="0.25">
      <c r="D47" s="514" t="s">
        <v>143</v>
      </c>
      <c r="E47" s="514" t="s">
        <v>144</v>
      </c>
      <c r="F47" s="518">
        <v>3.6560000000000001</v>
      </c>
      <c r="G47" s="518">
        <v>3.6560000000000001</v>
      </c>
      <c r="H47" s="518">
        <v>3.6560000000000001</v>
      </c>
    </row>
    <row r="48" spans="4:9" x14ac:dyDescent="0.25">
      <c r="D48" s="514" t="s">
        <v>145</v>
      </c>
      <c r="E48" s="514" t="s">
        <v>146</v>
      </c>
      <c r="F48" s="518">
        <v>4.3140000000000001</v>
      </c>
      <c r="G48" s="518">
        <v>3.7850000000000001</v>
      </c>
      <c r="H48" s="518">
        <v>1.925</v>
      </c>
    </row>
    <row r="49" spans="4:8" x14ac:dyDescent="0.25">
      <c r="D49" s="514" t="s">
        <v>343</v>
      </c>
      <c r="E49" s="514" t="s">
        <v>698</v>
      </c>
      <c r="F49" s="518">
        <v>3.7879999999999998</v>
      </c>
      <c r="G49" s="518">
        <v>2.0070000000000001</v>
      </c>
      <c r="H49" s="518">
        <v>1.1160000000000001</v>
      </c>
    </row>
    <row r="50" spans="4:8" x14ac:dyDescent="0.25">
      <c r="D50" s="514" t="s">
        <v>141</v>
      </c>
      <c r="E50" s="514" t="s">
        <v>142</v>
      </c>
      <c r="F50" s="518">
        <v>3.8039999999999998</v>
      </c>
      <c r="G50" s="518">
        <v>1.2629999999999999</v>
      </c>
      <c r="H50" s="518">
        <v>0.86199999999999999</v>
      </c>
    </row>
    <row r="51" spans="4:8" x14ac:dyDescent="0.25">
      <c r="D51" s="514" t="s">
        <v>143</v>
      </c>
      <c r="E51" s="514" t="s">
        <v>144</v>
      </c>
      <c r="F51" s="518">
        <v>3.7890000000000001</v>
      </c>
      <c r="G51" s="518">
        <v>0.67500000000000004</v>
      </c>
      <c r="H51" s="518">
        <v>0.60299999999999998</v>
      </c>
    </row>
    <row r="52" spans="4:8" x14ac:dyDescent="0.25">
      <c r="D52" s="514" t="s">
        <v>145</v>
      </c>
      <c r="E52" s="514" t="s">
        <v>146</v>
      </c>
      <c r="F52" s="518">
        <v>3.5179999999999998</v>
      </c>
      <c r="G52" s="518">
        <v>0.42499999999999999</v>
      </c>
      <c r="H52" s="518">
        <v>2.4470000000000001</v>
      </c>
    </row>
    <row r="53" spans="4:8" x14ac:dyDescent="0.25">
      <c r="D53" s="514" t="s">
        <v>345</v>
      </c>
      <c r="E53" s="514" t="s">
        <v>699</v>
      </c>
      <c r="F53" s="518">
        <v>3.363</v>
      </c>
      <c r="G53" s="518">
        <v>1.0900000000000001</v>
      </c>
      <c r="H53" s="518">
        <v>2.3559999999999999</v>
      </c>
    </row>
    <row r="54" spans="4:8" x14ac:dyDescent="0.25">
      <c r="D54" s="514" t="s">
        <v>141</v>
      </c>
      <c r="E54" s="514" t="s">
        <v>142</v>
      </c>
      <c r="F54" s="518">
        <v>3.2490000000000001</v>
      </c>
      <c r="G54" s="518">
        <v>1.403</v>
      </c>
      <c r="H54" s="518">
        <v>2.2890000000000001</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showGridLines="0" zoomScale="75" zoomScaleNormal="75" workbookViewId="0">
      <selection activeCell="B5" sqref="B5"/>
    </sheetView>
  </sheetViews>
  <sheetFormatPr defaultRowHeight="15.75" x14ac:dyDescent="0.25"/>
  <cols>
    <col min="1" max="1" width="14.7109375" style="521" customWidth="1"/>
    <col min="2" max="2" width="115" style="521" customWidth="1"/>
    <col min="3" max="3" width="4.7109375" style="521" customWidth="1"/>
    <col min="4" max="5" width="24.140625" style="521" customWidth="1"/>
    <col min="6" max="9" width="16" style="521" customWidth="1"/>
    <col min="10" max="14" width="9.140625" style="521"/>
    <col min="15" max="20" width="9.140625" style="521" customWidth="1"/>
    <col min="21" max="16384" width="9.140625" style="521"/>
  </cols>
  <sheetData>
    <row r="1" spans="1:10" s="519" customFormat="1" x14ac:dyDescent="0.25">
      <c r="A1" s="18" t="s">
        <v>0</v>
      </c>
      <c r="B1" s="512" t="s">
        <v>700</v>
      </c>
      <c r="C1" s="512"/>
    </row>
    <row r="2" spans="1:10" x14ac:dyDescent="0.25">
      <c r="A2" s="18" t="s">
        <v>2</v>
      </c>
      <c r="B2" s="520" t="s">
        <v>701</v>
      </c>
      <c r="C2" s="520"/>
      <c r="D2" s="519"/>
      <c r="E2" s="519"/>
      <c r="F2" s="519"/>
      <c r="G2" s="519"/>
      <c r="H2" s="519"/>
      <c r="I2" s="519"/>
      <c r="J2" s="519"/>
    </row>
    <row r="3" spans="1:10" x14ac:dyDescent="0.25">
      <c r="A3" s="18" t="s">
        <v>3</v>
      </c>
      <c r="B3" s="513" t="s">
        <v>178</v>
      </c>
      <c r="C3" s="513"/>
      <c r="D3" s="519"/>
      <c r="E3" s="519"/>
      <c r="F3" s="519"/>
      <c r="G3" s="519"/>
      <c r="H3" s="519"/>
      <c r="I3" s="519"/>
      <c r="J3" s="519"/>
    </row>
    <row r="4" spans="1:10" x14ac:dyDescent="0.25">
      <c r="A4" s="18" t="s">
        <v>5</v>
      </c>
      <c r="B4" s="513" t="s">
        <v>1335</v>
      </c>
      <c r="C4" s="513"/>
      <c r="D4" s="519"/>
      <c r="E4" s="519"/>
      <c r="F4" s="519"/>
      <c r="G4" s="519"/>
      <c r="H4" s="519"/>
      <c r="I4" s="519"/>
      <c r="J4" s="519"/>
    </row>
    <row r="5" spans="1:10" x14ac:dyDescent="0.25">
      <c r="A5" s="22" t="s">
        <v>6</v>
      </c>
      <c r="B5" s="513"/>
      <c r="C5" s="513"/>
      <c r="D5" s="519"/>
      <c r="E5" s="519"/>
      <c r="F5" s="519"/>
      <c r="G5" s="519"/>
      <c r="H5" s="519"/>
      <c r="I5" s="519"/>
      <c r="J5" s="519"/>
    </row>
    <row r="6" spans="1:10" x14ac:dyDescent="0.25">
      <c r="A6" s="22" t="s">
        <v>7</v>
      </c>
      <c r="B6" s="513"/>
      <c r="C6" s="513"/>
      <c r="D6" s="519"/>
      <c r="I6" s="519"/>
      <c r="J6" s="519"/>
    </row>
    <row r="7" spans="1:10" x14ac:dyDescent="0.25">
      <c r="A7" s="522"/>
      <c r="B7" s="523"/>
      <c r="C7" s="523"/>
      <c r="D7" s="519"/>
    </row>
    <row r="8" spans="1:10" x14ac:dyDescent="0.25">
      <c r="A8" s="522"/>
      <c r="B8" s="523"/>
      <c r="C8" s="523"/>
      <c r="D8" s="519"/>
    </row>
    <row r="9" spans="1:10" x14ac:dyDescent="0.25">
      <c r="A9" s="522"/>
      <c r="B9" s="523"/>
      <c r="C9" s="523"/>
      <c r="D9" s="519"/>
    </row>
    <row r="10" spans="1:10" x14ac:dyDescent="0.25">
      <c r="A10" s="522"/>
      <c r="B10" s="523"/>
      <c r="C10" s="523"/>
      <c r="F10" s="894" t="s">
        <v>702</v>
      </c>
      <c r="G10" s="894"/>
      <c r="H10" s="895" t="s">
        <v>703</v>
      </c>
      <c r="I10" s="895"/>
    </row>
    <row r="11" spans="1:10" x14ac:dyDescent="0.25">
      <c r="A11" s="522"/>
      <c r="B11" s="523"/>
      <c r="C11" s="523"/>
      <c r="F11" s="894" t="s">
        <v>704</v>
      </c>
      <c r="G11" s="894"/>
      <c r="H11" s="896" t="s">
        <v>705</v>
      </c>
      <c r="I11" s="896"/>
    </row>
    <row r="12" spans="1:10" x14ac:dyDescent="0.25">
      <c r="A12" s="522"/>
      <c r="B12" s="523"/>
      <c r="C12" s="523"/>
      <c r="F12" s="524" t="s">
        <v>706</v>
      </c>
      <c r="G12" s="524" t="s">
        <v>707</v>
      </c>
      <c r="H12" s="524" t="s">
        <v>706</v>
      </c>
      <c r="I12" s="524" t="s">
        <v>707</v>
      </c>
    </row>
    <row r="13" spans="1:10" x14ac:dyDescent="0.25">
      <c r="A13" s="522"/>
      <c r="B13" s="523"/>
      <c r="C13" s="523"/>
      <c r="F13" s="524" t="s">
        <v>708</v>
      </c>
      <c r="G13" s="524" t="s">
        <v>709</v>
      </c>
      <c r="H13" s="524" t="s">
        <v>708</v>
      </c>
      <c r="I13" s="524" t="s">
        <v>709</v>
      </c>
    </row>
    <row r="14" spans="1:10" x14ac:dyDescent="0.25">
      <c r="B14" s="523"/>
      <c r="C14" s="523"/>
      <c r="D14" s="524" t="s">
        <v>468</v>
      </c>
      <c r="E14" s="524" t="s">
        <v>710</v>
      </c>
      <c r="F14" s="525">
        <v>0.65</v>
      </c>
      <c r="G14" s="525">
        <v>0.55000000000000004</v>
      </c>
      <c r="H14" s="525">
        <v>0.74</v>
      </c>
      <c r="I14" s="525">
        <v>0.72799999999999998</v>
      </c>
    </row>
    <row r="15" spans="1:10" ht="47.25" x14ac:dyDescent="0.25">
      <c r="D15" s="526" t="s">
        <v>711</v>
      </c>
      <c r="E15" s="524" t="s">
        <v>712</v>
      </c>
      <c r="F15" s="525">
        <v>0</v>
      </c>
      <c r="G15" s="525">
        <v>0</v>
      </c>
      <c r="H15" s="525">
        <v>4.3999999999999997E-2</v>
      </c>
      <c r="I15" s="525">
        <v>4.3999999999999997E-2</v>
      </c>
    </row>
    <row r="16" spans="1:10" x14ac:dyDescent="0.25">
      <c r="A16" s="522"/>
      <c r="B16" s="522"/>
      <c r="C16" s="522"/>
      <c r="F16" s="527"/>
      <c r="G16" s="527"/>
      <c r="H16" s="527"/>
      <c r="I16" s="527"/>
    </row>
    <row r="17" spans="1:3" x14ac:dyDescent="0.25">
      <c r="A17" s="522"/>
      <c r="B17" s="522"/>
      <c r="C17" s="522"/>
    </row>
    <row r="18" spans="1:3" x14ac:dyDescent="0.25">
      <c r="A18" s="522"/>
      <c r="B18" s="522"/>
      <c r="C18" s="522"/>
    </row>
    <row r="19" spans="1:3" x14ac:dyDescent="0.25">
      <c r="A19" s="522"/>
      <c r="B19" s="522"/>
      <c r="C19" s="522"/>
    </row>
    <row r="20" spans="1:3" x14ac:dyDescent="0.25">
      <c r="B20" s="522"/>
      <c r="C20" s="522"/>
    </row>
    <row r="22" spans="1:3" x14ac:dyDescent="0.25">
      <c r="A22" s="528"/>
      <c r="B22" s="528"/>
      <c r="C22" s="528"/>
    </row>
    <row r="23" spans="1:3" x14ac:dyDescent="0.25">
      <c r="A23" s="529"/>
      <c r="B23" s="528"/>
      <c r="C23" s="528"/>
    </row>
    <row r="24" spans="1:3" x14ac:dyDescent="0.25">
      <c r="A24" s="529"/>
      <c r="B24" s="528"/>
      <c r="C24" s="528"/>
    </row>
    <row r="25" spans="1:3" x14ac:dyDescent="0.25">
      <c r="A25" s="529"/>
      <c r="B25" s="528"/>
      <c r="C25" s="528"/>
    </row>
    <row r="26" spans="1:3" x14ac:dyDescent="0.25">
      <c r="A26" s="529"/>
      <c r="B26" s="528"/>
      <c r="C26" s="528"/>
    </row>
    <row r="27" spans="1:3" x14ac:dyDescent="0.25">
      <c r="A27" s="529"/>
      <c r="B27" s="528"/>
      <c r="C27" s="528"/>
    </row>
    <row r="28" spans="1:3" x14ac:dyDescent="0.25">
      <c r="A28" s="529"/>
      <c r="B28" s="528"/>
      <c r="C28" s="528"/>
    </row>
    <row r="29" spans="1:3" x14ac:dyDescent="0.25">
      <c r="A29" s="529"/>
      <c r="B29" s="528"/>
      <c r="C29" s="528"/>
    </row>
    <row r="30" spans="1:3" x14ac:dyDescent="0.25">
      <c r="A30" s="529"/>
      <c r="B30" s="528"/>
      <c r="C30" s="528"/>
    </row>
    <row r="31" spans="1:3" x14ac:dyDescent="0.25">
      <c r="A31" s="529"/>
      <c r="B31" s="528"/>
      <c r="C31" s="528"/>
    </row>
    <row r="36" spans="1:1" x14ac:dyDescent="0.25">
      <c r="A36" s="522"/>
    </row>
    <row r="37" spans="1:1" x14ac:dyDescent="0.25">
      <c r="A37" s="522"/>
    </row>
    <row r="38" spans="1:1" x14ac:dyDescent="0.25">
      <c r="A38" s="522"/>
    </row>
    <row r="39" spans="1:1" x14ac:dyDescent="0.25">
      <c r="A39" s="522"/>
    </row>
  </sheetData>
  <mergeCells count="4">
    <mergeCell ref="F10:G10"/>
    <mergeCell ref="H10:I10"/>
    <mergeCell ref="F11:G11"/>
    <mergeCell ref="H11:I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
  <sheetViews>
    <sheetView showGridLines="0" zoomScale="90" zoomScaleNormal="90" workbookViewId="0">
      <selection activeCell="B2" sqref="B2"/>
    </sheetView>
  </sheetViews>
  <sheetFormatPr defaultRowHeight="15.75" x14ac:dyDescent="0.25"/>
  <cols>
    <col min="1" max="1" width="13" style="848" bestFit="1" customWidth="1"/>
    <col min="2" max="2" width="96.140625" style="848" bestFit="1" customWidth="1"/>
    <col min="3" max="4" width="9.140625" style="848"/>
    <col min="5" max="5" width="24.7109375" style="848" bestFit="1" customWidth="1"/>
    <col min="6" max="6" width="9.140625" style="848"/>
    <col min="7" max="7" width="24.42578125" style="848" bestFit="1" customWidth="1"/>
    <col min="8" max="8" width="4.28515625" style="848" bestFit="1" customWidth="1"/>
    <col min="9" max="9" width="24.5703125" style="848" bestFit="1" customWidth="1"/>
    <col min="10" max="10" width="21.5703125" style="848" bestFit="1" customWidth="1"/>
    <col min="11" max="11" width="24.5703125" style="848" bestFit="1" customWidth="1"/>
    <col min="12" max="12" width="21.5703125" style="848" bestFit="1" customWidth="1"/>
    <col min="13" max="16384" width="9.140625" style="848"/>
  </cols>
  <sheetData>
    <row r="1" spans="1:21" x14ac:dyDescent="0.25">
      <c r="A1" s="847" t="s">
        <v>0</v>
      </c>
      <c r="B1" s="2" t="s">
        <v>1277</v>
      </c>
    </row>
    <row r="2" spans="1:21" x14ac:dyDescent="0.25">
      <c r="A2" s="847" t="s">
        <v>2</v>
      </c>
      <c r="B2" s="2" t="s">
        <v>1394</v>
      </c>
    </row>
    <row r="3" spans="1:21" x14ac:dyDescent="0.25">
      <c r="A3" s="847" t="s">
        <v>3</v>
      </c>
      <c r="B3" s="849" t="s">
        <v>67</v>
      </c>
    </row>
    <row r="4" spans="1:21" x14ac:dyDescent="0.25">
      <c r="A4" s="847" t="s">
        <v>5</v>
      </c>
      <c r="B4" s="4" t="s">
        <v>1332</v>
      </c>
    </row>
    <row r="5" spans="1:21" x14ac:dyDescent="0.25">
      <c r="A5" s="847" t="s">
        <v>6</v>
      </c>
      <c r="B5" s="850"/>
    </row>
    <row r="6" spans="1:21" x14ac:dyDescent="0.25">
      <c r="A6" s="847" t="s">
        <v>7</v>
      </c>
      <c r="B6" s="850"/>
    </row>
    <row r="10" spans="1:21" ht="48" customHeight="1" x14ac:dyDescent="0.25">
      <c r="I10" s="851" t="s">
        <v>1192</v>
      </c>
      <c r="J10" s="851" t="s">
        <v>1276</v>
      </c>
      <c r="K10" s="851" t="s">
        <v>1197</v>
      </c>
      <c r="L10" s="851" t="s">
        <v>1196</v>
      </c>
      <c r="R10" s="851"/>
      <c r="S10" s="851"/>
      <c r="T10" s="851"/>
      <c r="U10" s="851"/>
    </row>
    <row r="11" spans="1:21" ht="31.5" x14ac:dyDescent="0.25">
      <c r="I11" s="851" t="s">
        <v>1193</v>
      </c>
      <c r="J11" s="851" t="s">
        <v>1194</v>
      </c>
      <c r="K11" s="851" t="s">
        <v>68</v>
      </c>
      <c r="L11" s="851" t="s">
        <v>1195</v>
      </c>
      <c r="R11" s="851"/>
      <c r="S11" s="851"/>
      <c r="T11" s="851"/>
      <c r="U11" s="851"/>
    </row>
    <row r="12" spans="1:21" x14ac:dyDescent="0.25">
      <c r="E12" s="887" t="s">
        <v>1150</v>
      </c>
      <c r="F12" s="886" t="s">
        <v>45</v>
      </c>
      <c r="G12" s="887" t="s">
        <v>29</v>
      </c>
      <c r="H12" s="886" t="s">
        <v>45</v>
      </c>
      <c r="I12" s="848">
        <v>102.2</v>
      </c>
      <c r="J12" s="848">
        <v>340.4</v>
      </c>
      <c r="N12" s="886"/>
      <c r="O12" s="886"/>
      <c r="P12" s="886"/>
      <c r="Q12" s="886"/>
    </row>
    <row r="13" spans="1:21" x14ac:dyDescent="0.25">
      <c r="E13" s="887"/>
      <c r="F13" s="886"/>
      <c r="G13" s="887"/>
      <c r="H13" s="886"/>
      <c r="K13" s="848">
        <v>107.8</v>
      </c>
      <c r="L13" s="848">
        <v>344.6</v>
      </c>
      <c r="N13" s="886"/>
      <c r="O13" s="886"/>
      <c r="P13" s="886"/>
      <c r="Q13" s="886"/>
    </row>
    <row r="14" spans="1:21" x14ac:dyDescent="0.25">
      <c r="E14" s="887"/>
      <c r="F14" s="886" t="s">
        <v>81</v>
      </c>
      <c r="G14" s="887"/>
      <c r="H14" s="886" t="s">
        <v>81</v>
      </c>
      <c r="I14" s="848">
        <v>129</v>
      </c>
      <c r="J14" s="848">
        <v>202.4</v>
      </c>
      <c r="N14" s="886"/>
      <c r="O14" s="886"/>
      <c r="P14" s="886"/>
      <c r="Q14" s="886"/>
    </row>
    <row r="15" spans="1:21" x14ac:dyDescent="0.25">
      <c r="E15" s="887"/>
      <c r="F15" s="886"/>
      <c r="G15" s="887"/>
      <c r="H15" s="886"/>
      <c r="K15" s="848">
        <v>130.4</v>
      </c>
      <c r="L15" s="848">
        <v>171.4</v>
      </c>
      <c r="N15" s="886"/>
      <c r="O15" s="886"/>
      <c r="P15" s="886"/>
      <c r="Q15" s="886"/>
    </row>
    <row r="16" spans="1:21" x14ac:dyDescent="0.25">
      <c r="E16" s="887"/>
      <c r="F16" s="886" t="s">
        <v>64</v>
      </c>
      <c r="G16" s="887"/>
      <c r="H16" s="886" t="s">
        <v>64</v>
      </c>
      <c r="I16" s="848">
        <v>95.5</v>
      </c>
      <c r="J16" s="848">
        <v>176.9</v>
      </c>
      <c r="N16" s="886"/>
      <c r="O16" s="886"/>
      <c r="P16" s="886"/>
      <c r="Q16" s="886"/>
    </row>
    <row r="17" spans="5:17" x14ac:dyDescent="0.25">
      <c r="E17" s="887"/>
      <c r="F17" s="886"/>
      <c r="G17" s="887"/>
      <c r="H17" s="886"/>
      <c r="K17" s="848">
        <v>99.4</v>
      </c>
      <c r="L17" s="848">
        <v>146.69999999999999</v>
      </c>
      <c r="N17" s="886"/>
      <c r="O17" s="886"/>
      <c r="P17" s="886"/>
      <c r="Q17" s="886"/>
    </row>
    <row r="18" spans="5:17" x14ac:dyDescent="0.25">
      <c r="E18" s="887"/>
      <c r="F18" s="886" t="s">
        <v>55</v>
      </c>
      <c r="G18" s="887"/>
      <c r="H18" s="886" t="s">
        <v>55</v>
      </c>
      <c r="I18" s="848">
        <v>129</v>
      </c>
      <c r="J18" s="848">
        <v>121.6</v>
      </c>
      <c r="N18" s="886"/>
      <c r="O18" s="886"/>
      <c r="P18" s="886"/>
      <c r="Q18" s="886"/>
    </row>
    <row r="19" spans="5:17" x14ac:dyDescent="0.25">
      <c r="E19" s="887"/>
      <c r="F19" s="886"/>
      <c r="G19" s="887"/>
      <c r="H19" s="886"/>
      <c r="K19" s="848">
        <v>132.6</v>
      </c>
      <c r="L19" s="848">
        <v>113.6</v>
      </c>
      <c r="N19" s="886"/>
      <c r="O19" s="886"/>
      <c r="P19" s="886"/>
      <c r="Q19" s="886"/>
    </row>
    <row r="22" spans="5:17" x14ac:dyDescent="0.25">
      <c r="E22" s="887" t="s">
        <v>1151</v>
      </c>
      <c r="F22" s="886" t="s">
        <v>54</v>
      </c>
      <c r="G22" s="887" t="s">
        <v>1152</v>
      </c>
      <c r="H22" s="886" t="s">
        <v>54</v>
      </c>
      <c r="I22" s="848">
        <v>119.5</v>
      </c>
      <c r="J22" s="848">
        <v>267.10000000000002</v>
      </c>
      <c r="N22" s="886"/>
      <c r="O22" s="886"/>
      <c r="P22" s="886"/>
      <c r="Q22" s="886"/>
    </row>
    <row r="23" spans="5:17" x14ac:dyDescent="0.25">
      <c r="E23" s="887"/>
      <c r="F23" s="886"/>
      <c r="G23" s="887"/>
      <c r="H23" s="886"/>
      <c r="K23" s="848">
        <v>75.400000000000006</v>
      </c>
      <c r="L23" s="848">
        <v>278.10000000000002</v>
      </c>
      <c r="N23" s="886"/>
      <c r="O23" s="886"/>
      <c r="P23" s="886"/>
      <c r="Q23" s="886"/>
    </row>
    <row r="24" spans="5:17" x14ac:dyDescent="0.25">
      <c r="E24" s="887"/>
      <c r="F24" s="886" t="s">
        <v>52</v>
      </c>
      <c r="G24" s="887"/>
      <c r="H24" s="886" t="s">
        <v>52</v>
      </c>
      <c r="I24" s="848">
        <v>177.4</v>
      </c>
      <c r="J24" s="848">
        <v>129.1</v>
      </c>
      <c r="N24" s="886"/>
      <c r="O24" s="886"/>
      <c r="P24" s="886"/>
      <c r="Q24" s="886"/>
    </row>
    <row r="25" spans="5:17" x14ac:dyDescent="0.25">
      <c r="E25" s="887"/>
      <c r="F25" s="886"/>
      <c r="G25" s="887"/>
      <c r="H25" s="886"/>
      <c r="K25" s="848">
        <v>179</v>
      </c>
      <c r="L25" s="848">
        <v>124.7</v>
      </c>
      <c r="N25" s="886"/>
      <c r="O25" s="886"/>
      <c r="P25" s="886"/>
      <c r="Q25" s="886"/>
    </row>
    <row r="26" spans="5:17" x14ac:dyDescent="0.25">
      <c r="E26" s="887"/>
      <c r="F26" s="886" t="s">
        <v>59</v>
      </c>
      <c r="G26" s="887"/>
      <c r="H26" s="886" t="s">
        <v>59</v>
      </c>
      <c r="I26" s="848">
        <v>67.7</v>
      </c>
      <c r="J26" s="848">
        <v>223.4</v>
      </c>
      <c r="N26" s="886"/>
      <c r="O26" s="886"/>
      <c r="P26" s="886"/>
      <c r="Q26" s="886"/>
    </row>
    <row r="27" spans="5:17" x14ac:dyDescent="0.25">
      <c r="E27" s="887"/>
      <c r="F27" s="886"/>
      <c r="G27" s="887"/>
      <c r="H27" s="886"/>
      <c r="K27" s="848">
        <v>62.3</v>
      </c>
      <c r="L27" s="848">
        <v>221.5</v>
      </c>
      <c r="N27" s="886"/>
      <c r="O27" s="886"/>
      <c r="P27" s="886"/>
      <c r="Q27" s="886"/>
    </row>
    <row r="28" spans="5:17" x14ac:dyDescent="0.25">
      <c r="E28" s="887"/>
      <c r="F28" s="886" t="s">
        <v>42</v>
      </c>
      <c r="G28" s="887"/>
      <c r="H28" s="886" t="s">
        <v>42</v>
      </c>
      <c r="I28" s="848">
        <v>105.6</v>
      </c>
      <c r="J28" s="848">
        <v>162.5</v>
      </c>
      <c r="N28" s="886"/>
      <c r="O28" s="886"/>
      <c r="P28" s="886"/>
      <c r="Q28" s="886"/>
    </row>
    <row r="29" spans="5:17" x14ac:dyDescent="0.25">
      <c r="E29" s="887"/>
      <c r="F29" s="886"/>
      <c r="G29" s="887"/>
      <c r="H29" s="886"/>
      <c r="K29" s="848">
        <v>105.9</v>
      </c>
      <c r="L29" s="848">
        <v>185.2</v>
      </c>
      <c r="N29" s="886"/>
      <c r="O29" s="886"/>
      <c r="P29" s="886"/>
      <c r="Q29" s="886"/>
    </row>
    <row r="30" spans="5:17" x14ac:dyDescent="0.25">
      <c r="E30" s="887"/>
      <c r="F30" s="886" t="s">
        <v>47</v>
      </c>
      <c r="G30" s="887"/>
      <c r="H30" s="886" t="s">
        <v>47</v>
      </c>
      <c r="I30" s="848">
        <v>44</v>
      </c>
      <c r="J30" s="848">
        <v>216.1</v>
      </c>
      <c r="N30" s="886"/>
      <c r="O30" s="886"/>
      <c r="P30" s="886"/>
      <c r="Q30" s="886"/>
    </row>
    <row r="31" spans="5:17" x14ac:dyDescent="0.25">
      <c r="E31" s="887"/>
      <c r="F31" s="886"/>
      <c r="G31" s="887"/>
      <c r="H31" s="886"/>
      <c r="K31" s="848">
        <v>37.799999999999997</v>
      </c>
      <c r="L31" s="848">
        <v>210.7</v>
      </c>
      <c r="N31" s="886"/>
      <c r="O31" s="886"/>
      <c r="P31" s="886"/>
      <c r="Q31" s="886"/>
    </row>
    <row r="32" spans="5:17" x14ac:dyDescent="0.25">
      <c r="E32" s="887"/>
      <c r="F32" s="886" t="s">
        <v>66</v>
      </c>
      <c r="G32" s="887"/>
      <c r="H32" s="886" t="s">
        <v>66</v>
      </c>
      <c r="I32" s="848">
        <v>86.2</v>
      </c>
      <c r="J32" s="848">
        <v>166.6</v>
      </c>
      <c r="N32" s="886"/>
      <c r="O32" s="886"/>
      <c r="P32" s="886"/>
      <c r="Q32" s="886"/>
    </row>
    <row r="33" spans="5:17" x14ac:dyDescent="0.25">
      <c r="E33" s="887"/>
      <c r="F33" s="886"/>
      <c r="G33" s="887"/>
      <c r="H33" s="886"/>
      <c r="K33" s="848">
        <v>89.3</v>
      </c>
      <c r="L33" s="848">
        <v>168.1</v>
      </c>
      <c r="N33" s="886"/>
      <c r="O33" s="886"/>
      <c r="P33" s="886"/>
      <c r="Q33" s="886"/>
    </row>
    <row r="34" spans="5:17" x14ac:dyDescent="0.25">
      <c r="E34" s="887"/>
      <c r="F34" s="886" t="s">
        <v>50</v>
      </c>
      <c r="G34" s="887"/>
      <c r="H34" s="886" t="s">
        <v>50</v>
      </c>
      <c r="I34" s="848">
        <v>92.3</v>
      </c>
      <c r="J34" s="848">
        <v>137.69999999999999</v>
      </c>
      <c r="N34" s="886"/>
      <c r="O34" s="886"/>
      <c r="P34" s="886"/>
      <c r="Q34" s="886"/>
    </row>
    <row r="35" spans="5:17" x14ac:dyDescent="0.25">
      <c r="E35" s="887"/>
      <c r="F35" s="886"/>
      <c r="G35" s="887"/>
      <c r="H35" s="886"/>
      <c r="K35" s="848">
        <v>96</v>
      </c>
      <c r="L35" s="848">
        <v>146.9</v>
      </c>
      <c r="N35" s="886"/>
      <c r="O35" s="886"/>
      <c r="P35" s="886"/>
      <c r="Q35" s="886"/>
    </row>
    <row r="36" spans="5:17" x14ac:dyDescent="0.25">
      <c r="E36" s="887"/>
      <c r="F36" s="886" t="s">
        <v>41</v>
      </c>
      <c r="G36" s="887"/>
      <c r="H36" s="886" t="s">
        <v>41</v>
      </c>
      <c r="I36" s="848">
        <v>81.3</v>
      </c>
      <c r="J36" s="848">
        <v>127.1</v>
      </c>
      <c r="N36" s="886"/>
      <c r="O36" s="886"/>
      <c r="P36" s="886"/>
      <c r="Q36" s="886"/>
    </row>
    <row r="37" spans="5:17" x14ac:dyDescent="0.25">
      <c r="E37" s="887"/>
      <c r="F37" s="886"/>
      <c r="G37" s="887"/>
      <c r="H37" s="886"/>
      <c r="K37" s="848">
        <v>84.6</v>
      </c>
      <c r="L37" s="848">
        <v>124</v>
      </c>
      <c r="N37" s="886"/>
      <c r="O37" s="886"/>
      <c r="P37" s="886"/>
      <c r="Q37" s="886"/>
    </row>
    <row r="38" spans="5:17" x14ac:dyDescent="0.25">
      <c r="E38" s="887"/>
      <c r="F38" s="886" t="s">
        <v>51</v>
      </c>
      <c r="G38" s="887"/>
      <c r="H38" s="886" t="s">
        <v>51</v>
      </c>
      <c r="I38" s="848">
        <v>77.5</v>
      </c>
      <c r="J38" s="848">
        <v>102.8</v>
      </c>
      <c r="N38" s="886"/>
      <c r="O38" s="886"/>
      <c r="P38" s="886"/>
      <c r="Q38" s="886"/>
    </row>
    <row r="39" spans="5:17" x14ac:dyDescent="0.25">
      <c r="E39" s="887"/>
      <c r="F39" s="886"/>
      <c r="G39" s="887"/>
      <c r="H39" s="886"/>
      <c r="K39" s="848">
        <v>68.3</v>
      </c>
      <c r="L39" s="848">
        <v>99.3</v>
      </c>
      <c r="N39" s="886"/>
      <c r="O39" s="886"/>
      <c r="P39" s="886"/>
      <c r="Q39" s="886"/>
    </row>
    <row r="42" spans="5:17" x14ac:dyDescent="0.25">
      <c r="E42" s="887" t="s">
        <v>1153</v>
      </c>
      <c r="F42" s="886" t="s">
        <v>53</v>
      </c>
      <c r="G42" s="887" t="s">
        <v>1154</v>
      </c>
      <c r="H42" s="886" t="s">
        <v>53</v>
      </c>
      <c r="I42" s="848">
        <v>76.599999999999994</v>
      </c>
      <c r="J42" s="848">
        <v>95.1</v>
      </c>
      <c r="N42" s="886"/>
      <c r="O42" s="886"/>
      <c r="P42" s="886"/>
      <c r="Q42" s="886"/>
    </row>
    <row r="43" spans="5:17" x14ac:dyDescent="0.25">
      <c r="E43" s="887"/>
      <c r="F43" s="886"/>
      <c r="G43" s="887"/>
      <c r="H43" s="886"/>
      <c r="K43" s="848">
        <v>74.099999999999994</v>
      </c>
      <c r="L43" s="848">
        <v>77</v>
      </c>
      <c r="N43" s="886"/>
      <c r="O43" s="886"/>
      <c r="P43" s="886"/>
      <c r="Q43" s="886"/>
    </row>
    <row r="44" spans="5:17" x14ac:dyDescent="0.25">
      <c r="E44" s="887"/>
      <c r="F44" s="886" t="s">
        <v>56</v>
      </c>
      <c r="G44" s="887"/>
      <c r="H44" s="886" t="s">
        <v>56</v>
      </c>
      <c r="I44" s="848">
        <v>39</v>
      </c>
      <c r="J44" s="848">
        <v>92.6</v>
      </c>
      <c r="N44" s="886"/>
      <c r="O44" s="886"/>
      <c r="P44" s="886"/>
      <c r="Q44" s="886"/>
    </row>
    <row r="45" spans="5:17" x14ac:dyDescent="0.25">
      <c r="E45" s="887"/>
      <c r="F45" s="886"/>
      <c r="G45" s="887"/>
      <c r="H45" s="886"/>
      <c r="K45" s="848">
        <v>40.1</v>
      </c>
      <c r="L45" s="848">
        <v>88.3</v>
      </c>
      <c r="N45" s="886"/>
      <c r="O45" s="886"/>
      <c r="P45" s="886"/>
      <c r="Q45" s="886"/>
    </row>
    <row r="46" spans="5:17" x14ac:dyDescent="0.25">
      <c r="E46" s="887"/>
      <c r="F46" s="886" t="s">
        <v>60</v>
      </c>
      <c r="G46" s="887"/>
      <c r="H46" s="886" t="s">
        <v>60</v>
      </c>
      <c r="I46" s="848">
        <v>55.7</v>
      </c>
      <c r="J46" s="848">
        <v>75.400000000000006</v>
      </c>
      <c r="N46" s="886"/>
      <c r="O46" s="886"/>
      <c r="P46" s="886"/>
      <c r="Q46" s="886"/>
    </row>
    <row r="47" spans="5:17" x14ac:dyDescent="0.25">
      <c r="E47" s="887"/>
      <c r="F47" s="886"/>
      <c r="G47" s="887"/>
      <c r="H47" s="886"/>
      <c r="K47" s="848">
        <v>54.4</v>
      </c>
      <c r="L47" s="848">
        <v>81.599999999999994</v>
      </c>
      <c r="N47" s="886"/>
      <c r="O47" s="886"/>
      <c r="P47" s="886"/>
      <c r="Q47" s="886"/>
    </row>
    <row r="48" spans="5:17" x14ac:dyDescent="0.25">
      <c r="E48" s="887"/>
      <c r="F48" s="886" t="s">
        <v>62</v>
      </c>
      <c r="G48" s="887"/>
      <c r="H48" s="886" t="s">
        <v>62</v>
      </c>
      <c r="I48" s="848">
        <v>54.7</v>
      </c>
      <c r="J48" s="848">
        <v>74</v>
      </c>
      <c r="N48" s="886"/>
      <c r="O48" s="886"/>
      <c r="P48" s="886"/>
      <c r="Q48" s="886"/>
    </row>
    <row r="49" spans="5:17" x14ac:dyDescent="0.25">
      <c r="E49" s="887"/>
      <c r="F49" s="886"/>
      <c r="G49" s="887"/>
      <c r="H49" s="886"/>
      <c r="K49" s="848">
        <v>51.9</v>
      </c>
      <c r="L49" s="848">
        <v>94.7</v>
      </c>
      <c r="N49" s="886"/>
      <c r="O49" s="886"/>
      <c r="P49" s="886"/>
      <c r="Q49" s="886"/>
    </row>
    <row r="50" spans="5:17" x14ac:dyDescent="0.25">
      <c r="E50" s="887"/>
      <c r="F50" s="886" t="s">
        <v>48</v>
      </c>
      <c r="G50" s="887"/>
      <c r="H50" s="886" t="s">
        <v>48</v>
      </c>
      <c r="I50" s="848">
        <v>10.199999999999999</v>
      </c>
      <c r="J50" s="848">
        <v>115.9</v>
      </c>
      <c r="N50" s="886"/>
      <c r="O50" s="886"/>
      <c r="P50" s="886"/>
      <c r="Q50" s="886"/>
    </row>
    <row r="51" spans="5:17" x14ac:dyDescent="0.25">
      <c r="E51" s="887"/>
      <c r="F51" s="886"/>
      <c r="G51" s="887"/>
      <c r="H51" s="886"/>
      <c r="K51" s="848">
        <v>9.5</v>
      </c>
      <c r="L51" s="848">
        <v>115.4</v>
      </c>
      <c r="N51" s="886"/>
      <c r="O51" s="886"/>
      <c r="P51" s="886"/>
      <c r="Q51" s="886"/>
    </row>
    <row r="52" spans="5:17" x14ac:dyDescent="0.25">
      <c r="E52" s="887"/>
      <c r="F52" s="886" t="s">
        <v>46</v>
      </c>
      <c r="G52" s="887"/>
      <c r="H52" s="886" t="s">
        <v>46</v>
      </c>
      <c r="I52" s="848">
        <v>44.9</v>
      </c>
      <c r="J52" s="848">
        <v>73.7</v>
      </c>
      <c r="N52" s="886"/>
      <c r="O52" s="886"/>
      <c r="P52" s="886"/>
      <c r="Q52" s="886"/>
    </row>
    <row r="53" spans="5:17" x14ac:dyDescent="0.25">
      <c r="E53" s="887"/>
      <c r="F53" s="886"/>
      <c r="G53" s="887"/>
      <c r="H53" s="886"/>
      <c r="K53" s="848">
        <v>37.200000000000003</v>
      </c>
      <c r="L53" s="848">
        <v>68.7</v>
      </c>
      <c r="N53" s="886"/>
      <c r="O53" s="886"/>
      <c r="P53" s="886"/>
      <c r="Q53" s="886"/>
    </row>
    <row r="54" spans="5:17" x14ac:dyDescent="0.25">
      <c r="E54" s="887"/>
      <c r="F54" s="886" t="s">
        <v>61</v>
      </c>
      <c r="G54" s="887"/>
      <c r="H54" s="886" t="s">
        <v>61</v>
      </c>
      <c r="I54" s="848">
        <v>37.799999999999997</v>
      </c>
      <c r="J54" s="848">
        <v>66.599999999999994</v>
      </c>
      <c r="N54" s="886"/>
      <c r="O54" s="886"/>
      <c r="P54" s="886"/>
      <c r="Q54" s="886"/>
    </row>
    <row r="55" spans="5:17" x14ac:dyDescent="0.25">
      <c r="E55" s="887"/>
      <c r="F55" s="886"/>
      <c r="G55" s="887"/>
      <c r="H55" s="886"/>
      <c r="K55" s="848">
        <v>37.6</v>
      </c>
      <c r="L55" s="848">
        <v>55.8</v>
      </c>
      <c r="N55" s="886"/>
      <c r="O55" s="886"/>
      <c r="P55" s="886"/>
      <c r="Q55" s="886"/>
    </row>
    <row r="56" spans="5:17" x14ac:dyDescent="0.25">
      <c r="E56" s="887"/>
      <c r="F56" s="886" t="s">
        <v>57</v>
      </c>
      <c r="G56" s="887"/>
      <c r="H56" s="886" t="s">
        <v>57</v>
      </c>
      <c r="I56" s="848">
        <v>38.700000000000003</v>
      </c>
      <c r="J56" s="848">
        <v>56.3</v>
      </c>
      <c r="N56" s="886"/>
      <c r="O56" s="886"/>
      <c r="P56" s="886"/>
      <c r="Q56" s="886"/>
    </row>
    <row r="57" spans="5:17" x14ac:dyDescent="0.25">
      <c r="E57" s="887"/>
      <c r="F57" s="886"/>
      <c r="G57" s="887"/>
      <c r="H57" s="886"/>
      <c r="K57" s="848">
        <v>40.200000000000003</v>
      </c>
      <c r="L57" s="848">
        <v>56.2</v>
      </c>
      <c r="N57" s="886"/>
      <c r="O57" s="886"/>
      <c r="P57" s="886"/>
      <c r="Q57" s="886"/>
    </row>
    <row r="58" spans="5:17" x14ac:dyDescent="0.25">
      <c r="E58" s="852"/>
      <c r="F58" s="853"/>
      <c r="G58" s="852"/>
    </row>
    <row r="59" spans="5:17" x14ac:dyDescent="0.25">
      <c r="E59" s="852"/>
      <c r="F59" s="852"/>
      <c r="G59" s="852"/>
    </row>
  </sheetData>
  <mergeCells count="96">
    <mergeCell ref="F16:F17"/>
    <mergeCell ref="H16:H17"/>
    <mergeCell ref="O16:O17"/>
    <mergeCell ref="Q16:Q17"/>
    <mergeCell ref="E12:E19"/>
    <mergeCell ref="F12:F13"/>
    <mergeCell ref="G12:G19"/>
    <mergeCell ref="H12:H13"/>
    <mergeCell ref="N12:N19"/>
    <mergeCell ref="O12:O13"/>
    <mergeCell ref="F18:F19"/>
    <mergeCell ref="H18:H19"/>
    <mergeCell ref="O18:O19"/>
    <mergeCell ref="Q18:Q19"/>
    <mergeCell ref="E22:E39"/>
    <mergeCell ref="F22:F23"/>
    <mergeCell ref="G22:G39"/>
    <mergeCell ref="H22:H23"/>
    <mergeCell ref="N22:N39"/>
    <mergeCell ref="F30:F31"/>
    <mergeCell ref="H30:H31"/>
    <mergeCell ref="F34:F35"/>
    <mergeCell ref="H34:H35"/>
    <mergeCell ref="F38:F39"/>
    <mergeCell ref="H38:H39"/>
    <mergeCell ref="O22:O23"/>
    <mergeCell ref="P22:P39"/>
    <mergeCell ref="Q22:Q23"/>
    <mergeCell ref="F24:F25"/>
    <mergeCell ref="P12:P19"/>
    <mergeCell ref="Q12:Q13"/>
    <mergeCell ref="F14:F15"/>
    <mergeCell ref="H14:H15"/>
    <mergeCell ref="O14:O15"/>
    <mergeCell ref="Q14:Q15"/>
    <mergeCell ref="H24:H25"/>
    <mergeCell ref="O24:O25"/>
    <mergeCell ref="Q24:Q25"/>
    <mergeCell ref="F26:F27"/>
    <mergeCell ref="H26:H27"/>
    <mergeCell ref="O26:O27"/>
    <mergeCell ref="Q26:Q27"/>
    <mergeCell ref="F28:F29"/>
    <mergeCell ref="H28:H29"/>
    <mergeCell ref="O28:O29"/>
    <mergeCell ref="Q28:Q29"/>
    <mergeCell ref="O30:O31"/>
    <mergeCell ref="Q30:Q31"/>
    <mergeCell ref="F32:F33"/>
    <mergeCell ref="H32:H33"/>
    <mergeCell ref="O32:O33"/>
    <mergeCell ref="Q32:Q33"/>
    <mergeCell ref="O34:O35"/>
    <mergeCell ref="Q34:Q35"/>
    <mergeCell ref="F36:F37"/>
    <mergeCell ref="H36:H37"/>
    <mergeCell ref="O36:O37"/>
    <mergeCell ref="Q36:Q37"/>
    <mergeCell ref="O38:O39"/>
    <mergeCell ref="Q38:Q39"/>
    <mergeCell ref="E42:E57"/>
    <mergeCell ref="F42:F43"/>
    <mergeCell ref="G42:G57"/>
    <mergeCell ref="H42:H43"/>
    <mergeCell ref="N42:N57"/>
    <mergeCell ref="F48:F49"/>
    <mergeCell ref="H48:H49"/>
    <mergeCell ref="F54:F55"/>
    <mergeCell ref="F52:F53"/>
    <mergeCell ref="H52:H53"/>
    <mergeCell ref="O52:O53"/>
    <mergeCell ref="Q52:Q53"/>
    <mergeCell ref="P42:P57"/>
    <mergeCell ref="Q42:Q43"/>
    <mergeCell ref="O42:O43"/>
    <mergeCell ref="O48:O49"/>
    <mergeCell ref="Q48:Q49"/>
    <mergeCell ref="F50:F51"/>
    <mergeCell ref="H50:H51"/>
    <mergeCell ref="O50:O51"/>
    <mergeCell ref="Q50:Q51"/>
    <mergeCell ref="F44:F45"/>
    <mergeCell ref="H44:H45"/>
    <mergeCell ref="O44:O45"/>
    <mergeCell ref="Q44:Q45"/>
    <mergeCell ref="F46:F47"/>
    <mergeCell ref="H46:H47"/>
    <mergeCell ref="O46:O47"/>
    <mergeCell ref="Q46:Q47"/>
    <mergeCell ref="H54:H55"/>
    <mergeCell ref="O54:O55"/>
    <mergeCell ref="Q54:Q55"/>
    <mergeCell ref="F56:F57"/>
    <mergeCell ref="H56:H57"/>
    <mergeCell ref="O56:O57"/>
    <mergeCell ref="Q56:Q57"/>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showGridLines="0" zoomScale="75" zoomScaleNormal="75" workbookViewId="0">
      <selection activeCell="B5" sqref="B5"/>
    </sheetView>
  </sheetViews>
  <sheetFormatPr defaultRowHeight="15.75" x14ac:dyDescent="0.25"/>
  <cols>
    <col min="1" max="1" width="14.7109375" style="521" customWidth="1"/>
    <col min="2" max="2" width="115" style="521" customWidth="1"/>
    <col min="3" max="3" width="4.7109375" style="521" customWidth="1"/>
    <col min="4" max="5" width="24.140625" style="521" customWidth="1"/>
    <col min="6" max="9" width="16" style="521" customWidth="1"/>
    <col min="10" max="14" width="9.140625" style="521"/>
    <col min="15" max="20" width="9.140625" style="521" customWidth="1"/>
    <col min="21" max="16384" width="9.140625" style="521"/>
  </cols>
  <sheetData>
    <row r="1" spans="1:10" s="519" customFormat="1" x14ac:dyDescent="0.25">
      <c r="A1" s="18" t="s">
        <v>0</v>
      </c>
      <c r="B1" s="512" t="s">
        <v>713</v>
      </c>
      <c r="C1" s="512"/>
    </row>
    <row r="2" spans="1:10" x14ac:dyDescent="0.25">
      <c r="A2" s="18" t="s">
        <v>2</v>
      </c>
      <c r="B2" s="520" t="s">
        <v>714</v>
      </c>
      <c r="C2" s="520"/>
      <c r="D2" s="519"/>
      <c r="E2" s="519"/>
      <c r="F2" s="519"/>
      <c r="G2" s="519"/>
      <c r="H2" s="519"/>
      <c r="I2" s="519"/>
      <c r="J2" s="519"/>
    </row>
    <row r="3" spans="1:10" x14ac:dyDescent="0.25">
      <c r="A3" s="18" t="s">
        <v>3</v>
      </c>
      <c r="B3" s="513" t="s">
        <v>178</v>
      </c>
      <c r="C3" s="513"/>
      <c r="D3" s="519"/>
      <c r="E3" s="519"/>
      <c r="F3" s="519"/>
      <c r="G3" s="519"/>
      <c r="H3" s="519"/>
      <c r="I3" s="519"/>
      <c r="J3" s="519"/>
    </row>
    <row r="4" spans="1:10" x14ac:dyDescent="0.25">
      <c r="A4" s="18" t="s">
        <v>5</v>
      </c>
      <c r="B4" s="513" t="s">
        <v>1335</v>
      </c>
      <c r="C4" s="513"/>
      <c r="D4" s="519"/>
      <c r="E4" s="519"/>
      <c r="F4" s="519"/>
      <c r="G4" s="519"/>
      <c r="H4" s="519"/>
      <c r="I4" s="519"/>
      <c r="J4" s="519"/>
    </row>
    <row r="5" spans="1:10" x14ac:dyDescent="0.25">
      <c r="A5" s="22" t="s">
        <v>6</v>
      </c>
      <c r="B5" s="513"/>
      <c r="C5" s="513"/>
      <c r="D5" s="519"/>
      <c r="E5" s="519"/>
      <c r="F5" s="519"/>
      <c r="G5" s="519"/>
      <c r="H5" s="519"/>
      <c r="I5" s="519"/>
      <c r="J5" s="519"/>
    </row>
    <row r="6" spans="1:10" x14ac:dyDescent="0.25">
      <c r="A6" s="22" t="s">
        <v>7</v>
      </c>
      <c r="B6" s="513"/>
      <c r="C6" s="513"/>
      <c r="D6" s="519"/>
      <c r="I6" s="519"/>
      <c r="J6" s="519"/>
    </row>
    <row r="7" spans="1:10" x14ac:dyDescent="0.25">
      <c r="A7" s="522"/>
      <c r="B7" s="523"/>
      <c r="C7" s="523"/>
      <c r="D7" s="519"/>
    </row>
    <row r="8" spans="1:10" x14ac:dyDescent="0.25">
      <c r="A8" s="522"/>
      <c r="B8" s="523"/>
      <c r="C8" s="523"/>
      <c r="D8" s="519"/>
    </row>
    <row r="9" spans="1:10" x14ac:dyDescent="0.25">
      <c r="A9" s="522"/>
      <c r="B9" s="523"/>
      <c r="C9" s="523"/>
      <c r="D9" s="519"/>
    </row>
    <row r="10" spans="1:10" x14ac:dyDescent="0.25">
      <c r="A10" s="522"/>
      <c r="B10" s="523"/>
      <c r="C10" s="523"/>
      <c r="F10" s="894" t="s">
        <v>702</v>
      </c>
      <c r="G10" s="894"/>
      <c r="H10" s="895" t="s">
        <v>703</v>
      </c>
      <c r="I10" s="895"/>
    </row>
    <row r="11" spans="1:10" x14ac:dyDescent="0.25">
      <c r="A11" s="522"/>
      <c r="B11" s="523"/>
      <c r="C11" s="523"/>
      <c r="F11" s="894" t="s">
        <v>704</v>
      </c>
      <c r="G11" s="894"/>
      <c r="H11" s="896" t="s">
        <v>705</v>
      </c>
      <c r="I11" s="896"/>
    </row>
    <row r="12" spans="1:10" x14ac:dyDescent="0.25">
      <c r="A12" s="522"/>
      <c r="B12" s="523"/>
      <c r="C12" s="523"/>
      <c r="F12" s="524" t="s">
        <v>706</v>
      </c>
      <c r="G12" s="524" t="s">
        <v>707</v>
      </c>
      <c r="H12" s="524" t="s">
        <v>706</v>
      </c>
      <c r="I12" s="524" t="s">
        <v>707</v>
      </c>
    </row>
    <row r="13" spans="1:10" x14ac:dyDescent="0.25">
      <c r="A13" s="522"/>
      <c r="B13" s="523"/>
      <c r="C13" s="523"/>
      <c r="F13" s="524" t="s">
        <v>708</v>
      </c>
      <c r="G13" s="524" t="s">
        <v>709</v>
      </c>
      <c r="H13" s="524" t="s">
        <v>708</v>
      </c>
      <c r="I13" s="524" t="s">
        <v>709</v>
      </c>
    </row>
    <row r="14" spans="1:10" x14ac:dyDescent="0.25">
      <c r="B14" s="523"/>
      <c r="C14" s="523"/>
      <c r="D14" s="524" t="s">
        <v>468</v>
      </c>
      <c r="E14" s="524" t="s">
        <v>710</v>
      </c>
      <c r="F14" s="525">
        <v>0.871</v>
      </c>
      <c r="G14" s="525">
        <v>0.72799999999999998</v>
      </c>
      <c r="H14" s="525">
        <v>1.016</v>
      </c>
      <c r="I14" s="525">
        <v>1.1120000000000001</v>
      </c>
    </row>
    <row r="15" spans="1:10" ht="47.25" x14ac:dyDescent="0.25">
      <c r="D15" s="526" t="s">
        <v>711</v>
      </c>
      <c r="E15" s="524" t="s">
        <v>712</v>
      </c>
      <c r="F15" s="525">
        <v>0</v>
      </c>
      <c r="G15" s="525">
        <v>0</v>
      </c>
      <c r="H15" s="525">
        <v>0.105</v>
      </c>
      <c r="I15" s="525">
        <v>0.105</v>
      </c>
    </row>
    <row r="16" spans="1:10" x14ac:dyDescent="0.25">
      <c r="A16" s="522"/>
      <c r="B16" s="522"/>
      <c r="C16" s="522"/>
      <c r="F16" s="527"/>
      <c r="G16" s="527"/>
      <c r="H16" s="527"/>
      <c r="I16" s="527"/>
    </row>
    <row r="17" spans="1:3" x14ac:dyDescent="0.25">
      <c r="A17" s="522"/>
      <c r="B17" s="522"/>
      <c r="C17" s="522"/>
    </row>
    <row r="18" spans="1:3" x14ac:dyDescent="0.25">
      <c r="A18" s="522"/>
      <c r="B18" s="522"/>
      <c r="C18" s="522"/>
    </row>
    <row r="19" spans="1:3" x14ac:dyDescent="0.25">
      <c r="A19" s="522"/>
      <c r="B19" s="522"/>
      <c r="C19" s="522"/>
    </row>
    <row r="20" spans="1:3" x14ac:dyDescent="0.25">
      <c r="B20" s="522"/>
      <c r="C20" s="522"/>
    </row>
    <row r="22" spans="1:3" x14ac:dyDescent="0.25">
      <c r="A22" s="528"/>
      <c r="B22" s="528"/>
      <c r="C22" s="528"/>
    </row>
    <row r="23" spans="1:3" x14ac:dyDescent="0.25">
      <c r="A23" s="529"/>
      <c r="B23" s="528"/>
      <c r="C23" s="528"/>
    </row>
    <row r="24" spans="1:3" x14ac:dyDescent="0.25">
      <c r="A24" s="529"/>
      <c r="B24" s="528"/>
      <c r="C24" s="528"/>
    </row>
    <row r="25" spans="1:3" x14ac:dyDescent="0.25">
      <c r="A25" s="529"/>
      <c r="B25" s="528"/>
      <c r="C25" s="528"/>
    </row>
    <row r="26" spans="1:3" x14ac:dyDescent="0.25">
      <c r="A26" s="529"/>
      <c r="B26" s="528"/>
      <c r="C26" s="528"/>
    </row>
    <row r="27" spans="1:3" x14ac:dyDescent="0.25">
      <c r="A27" s="529"/>
      <c r="B27" s="528"/>
      <c r="C27" s="528"/>
    </row>
    <row r="28" spans="1:3" x14ac:dyDescent="0.25">
      <c r="A28" s="529"/>
      <c r="B28" s="528"/>
      <c r="C28" s="528"/>
    </row>
    <row r="29" spans="1:3" x14ac:dyDescent="0.25">
      <c r="A29" s="529"/>
      <c r="B29" s="528"/>
      <c r="C29" s="528"/>
    </row>
    <row r="30" spans="1:3" x14ac:dyDescent="0.25">
      <c r="A30" s="529"/>
      <c r="B30" s="528"/>
      <c r="C30" s="528"/>
    </row>
    <row r="31" spans="1:3" x14ac:dyDescent="0.25">
      <c r="A31" s="529"/>
      <c r="B31" s="528"/>
      <c r="C31" s="528"/>
    </row>
    <row r="36" spans="1:1" x14ac:dyDescent="0.25">
      <c r="A36" s="522"/>
    </row>
    <row r="37" spans="1:1" x14ac:dyDescent="0.25">
      <c r="A37" s="522"/>
    </row>
    <row r="38" spans="1:1" x14ac:dyDescent="0.25">
      <c r="A38" s="522"/>
    </row>
    <row r="39" spans="1:1" x14ac:dyDescent="0.25">
      <c r="A39" s="522"/>
    </row>
  </sheetData>
  <mergeCells count="4">
    <mergeCell ref="F10:G10"/>
    <mergeCell ref="H10:I10"/>
    <mergeCell ref="F11:G11"/>
    <mergeCell ref="H11:I11"/>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zoomScale="75" zoomScaleNormal="75" workbookViewId="0">
      <selection activeCell="B3" sqref="B3"/>
    </sheetView>
  </sheetViews>
  <sheetFormatPr defaultColWidth="115" defaultRowHeight="15.75" x14ac:dyDescent="0.25"/>
  <cols>
    <col min="1" max="1" width="14.7109375" style="513" customWidth="1"/>
    <col min="2" max="2" width="100.7109375" style="513" customWidth="1"/>
    <col min="3" max="3" width="4.7109375" style="513" customWidth="1"/>
    <col min="4" max="4" width="25.5703125" style="513" customWidth="1"/>
    <col min="5" max="5" width="26.7109375" style="513" customWidth="1"/>
    <col min="6" max="6" width="18.28515625" style="513" customWidth="1"/>
    <col min="7" max="7" width="22.140625" style="513" customWidth="1"/>
    <col min="8" max="8" width="14.5703125" style="513" customWidth="1"/>
    <col min="9" max="254" width="9.140625" style="513" customWidth="1"/>
    <col min="255" max="255" width="16.7109375" style="513" customWidth="1"/>
    <col min="256" max="16384" width="115" style="513"/>
  </cols>
  <sheetData>
    <row r="1" spans="1:8" x14ac:dyDescent="0.25">
      <c r="A1" s="18" t="s">
        <v>0</v>
      </c>
      <c r="B1" s="512" t="s">
        <v>715</v>
      </c>
    </row>
    <row r="2" spans="1:8" x14ac:dyDescent="0.25">
      <c r="A2" s="18" t="s">
        <v>2</v>
      </c>
      <c r="B2" s="512" t="s">
        <v>1416</v>
      </c>
    </row>
    <row r="3" spans="1:8" x14ac:dyDescent="0.25">
      <c r="A3" s="18" t="s">
        <v>3</v>
      </c>
      <c r="B3" s="513" t="s">
        <v>178</v>
      </c>
    </row>
    <row r="4" spans="1:8" x14ac:dyDescent="0.25">
      <c r="A4" s="18" t="s">
        <v>5</v>
      </c>
      <c r="B4" s="513" t="s">
        <v>1335</v>
      </c>
    </row>
    <row r="5" spans="1:8" x14ac:dyDescent="0.25">
      <c r="A5" s="22" t="s">
        <v>6</v>
      </c>
    </row>
    <row r="6" spans="1:8" x14ac:dyDescent="0.25">
      <c r="A6" s="22" t="s">
        <v>7</v>
      </c>
    </row>
    <row r="7" spans="1:8" x14ac:dyDescent="0.25">
      <c r="E7" s="530"/>
      <c r="F7" s="531" t="s">
        <v>716</v>
      </c>
      <c r="G7" s="531" t="s">
        <v>717</v>
      </c>
      <c r="H7" s="532" t="s">
        <v>718</v>
      </c>
    </row>
    <row r="8" spans="1:8" ht="31.5" x14ac:dyDescent="0.25">
      <c r="F8" s="531" t="s">
        <v>719</v>
      </c>
      <c r="G8" s="531" t="s">
        <v>720</v>
      </c>
      <c r="H8" s="533" t="s">
        <v>721</v>
      </c>
    </row>
    <row r="9" spans="1:8" ht="31.5" x14ac:dyDescent="0.25">
      <c r="D9" s="531" t="s">
        <v>722</v>
      </c>
      <c r="E9" s="531" t="s">
        <v>723</v>
      </c>
      <c r="F9" s="534">
        <v>3.448</v>
      </c>
      <c r="G9" s="534">
        <v>-6.6260000000000003</v>
      </c>
      <c r="H9" s="534">
        <v>-3.1779999999999999</v>
      </c>
    </row>
    <row r="10" spans="1:8" ht="31.5" x14ac:dyDescent="0.25">
      <c r="D10" s="531" t="s">
        <v>724</v>
      </c>
      <c r="E10" s="531" t="s">
        <v>725</v>
      </c>
      <c r="F10" s="534">
        <v>93.665999999999997</v>
      </c>
      <c r="G10" s="534">
        <v>-144.54599999999999</v>
      </c>
      <c r="H10" s="534">
        <v>-50.88</v>
      </c>
    </row>
    <row r="11" spans="1:8" ht="31.5" x14ac:dyDescent="0.25">
      <c r="D11" s="531" t="s">
        <v>726</v>
      </c>
      <c r="E11" s="531" t="s">
        <v>727</v>
      </c>
      <c r="F11" s="534">
        <v>93.554000000000002</v>
      </c>
      <c r="G11" s="534">
        <v>-147.61199999999999</v>
      </c>
      <c r="H11" s="534">
        <v>-54.058</v>
      </c>
    </row>
    <row r="12" spans="1:8" x14ac:dyDescent="0.25">
      <c r="H12" s="535"/>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showGridLines="0" zoomScale="85" zoomScaleNormal="85" workbookViewId="0">
      <selection activeCell="B4" sqref="B4"/>
    </sheetView>
  </sheetViews>
  <sheetFormatPr defaultRowHeight="15.75" x14ac:dyDescent="0.25"/>
  <cols>
    <col min="1" max="1" width="14.7109375" style="521" customWidth="1"/>
    <col min="2" max="2" width="100.7109375" style="521" customWidth="1"/>
    <col min="3" max="3" width="4.7109375" style="521" customWidth="1"/>
    <col min="4" max="4" width="19.28515625" style="521" customWidth="1"/>
    <col min="5" max="5" width="19.5703125" style="521" customWidth="1"/>
    <col min="6" max="6" width="20" style="521" bestFit="1" customWidth="1"/>
    <col min="7" max="7" width="17.7109375" style="521" bestFit="1" customWidth="1"/>
    <col min="8" max="8" width="20.140625" style="521" customWidth="1"/>
    <col min="9" max="9" width="20" style="521" customWidth="1"/>
    <col min="10" max="12" width="9.140625" style="521" customWidth="1"/>
    <col min="13" max="20" width="9.140625" style="521"/>
    <col min="21" max="26" width="9.140625" style="521" customWidth="1"/>
    <col min="27" max="16384" width="9.140625" style="521"/>
  </cols>
  <sheetData>
    <row r="1" spans="1:9" x14ac:dyDescent="0.25">
      <c r="A1" s="18" t="s">
        <v>0</v>
      </c>
      <c r="B1" s="536" t="s">
        <v>728</v>
      </c>
      <c r="C1" s="536"/>
      <c r="D1" s="537"/>
    </row>
    <row r="2" spans="1:9" x14ac:dyDescent="0.25">
      <c r="A2" s="18" t="s">
        <v>2</v>
      </c>
      <c r="B2" s="536" t="s">
        <v>1417</v>
      </c>
      <c r="C2" s="536"/>
      <c r="F2" s="538"/>
      <c r="G2" s="538"/>
    </row>
    <row r="3" spans="1:9" x14ac:dyDescent="0.25">
      <c r="A3" s="18" t="s">
        <v>3</v>
      </c>
      <c r="B3" s="539" t="s">
        <v>178</v>
      </c>
      <c r="C3" s="539"/>
      <c r="F3" s="538"/>
      <c r="G3" s="538"/>
    </row>
    <row r="4" spans="1:9" x14ac:dyDescent="0.25">
      <c r="A4" s="18" t="s">
        <v>5</v>
      </c>
      <c r="B4" s="539" t="s">
        <v>1335</v>
      </c>
      <c r="C4" s="539"/>
    </row>
    <row r="5" spans="1:9" x14ac:dyDescent="0.25">
      <c r="A5" s="22" t="s">
        <v>6</v>
      </c>
      <c r="B5" s="539" t="s">
        <v>1392</v>
      </c>
      <c r="C5" s="539"/>
    </row>
    <row r="6" spans="1:9" x14ac:dyDescent="0.25">
      <c r="A6" s="22" t="s">
        <v>7</v>
      </c>
      <c r="B6" s="539" t="s">
        <v>729</v>
      </c>
      <c r="C6" s="539"/>
    </row>
    <row r="7" spans="1:9" x14ac:dyDescent="0.25">
      <c r="F7" s="894" t="s">
        <v>702</v>
      </c>
      <c r="G7" s="894"/>
      <c r="H7" s="895" t="s">
        <v>703</v>
      </c>
      <c r="I7" s="895"/>
    </row>
    <row r="8" spans="1:9" x14ac:dyDescent="0.25">
      <c r="F8" s="894" t="s">
        <v>704</v>
      </c>
      <c r="G8" s="894"/>
      <c r="H8" s="896" t="s">
        <v>705</v>
      </c>
      <c r="I8" s="896"/>
    </row>
    <row r="9" spans="1:9" ht="31.5" x14ac:dyDescent="0.25">
      <c r="F9" s="524" t="s">
        <v>730</v>
      </c>
      <c r="G9" s="524" t="s">
        <v>731</v>
      </c>
      <c r="H9" s="524" t="s">
        <v>730</v>
      </c>
      <c r="I9" s="524" t="s">
        <v>731</v>
      </c>
    </row>
    <row r="10" spans="1:9" x14ac:dyDescent="0.25">
      <c r="F10" s="524" t="s">
        <v>732</v>
      </c>
      <c r="G10" s="524" t="s">
        <v>733</v>
      </c>
      <c r="H10" s="524" t="s">
        <v>732</v>
      </c>
      <c r="I10" s="524" t="s">
        <v>733</v>
      </c>
    </row>
    <row r="11" spans="1:9" x14ac:dyDescent="0.25">
      <c r="E11" s="540">
        <v>0.25</v>
      </c>
      <c r="F11" s="541">
        <v>16.931999999999999</v>
      </c>
      <c r="G11" s="541">
        <v>18.588999999999999</v>
      </c>
      <c r="H11" s="541">
        <v>16.539000000000001</v>
      </c>
      <c r="I11" s="541">
        <v>19.064</v>
      </c>
    </row>
    <row r="12" spans="1:9" x14ac:dyDescent="0.25">
      <c r="E12" s="540">
        <v>0.1</v>
      </c>
      <c r="F12" s="541">
        <v>14.888999999999999</v>
      </c>
      <c r="G12" s="541">
        <v>15.324</v>
      </c>
      <c r="H12" s="541">
        <v>14.465</v>
      </c>
      <c r="I12" s="541">
        <v>14.327999999999999</v>
      </c>
    </row>
    <row r="13" spans="1:9" x14ac:dyDescent="0.25">
      <c r="E13" s="540">
        <v>0.9</v>
      </c>
      <c r="F13" s="541">
        <v>27.870999999999999</v>
      </c>
      <c r="G13" s="541">
        <v>32.131</v>
      </c>
      <c r="H13" s="541">
        <v>26.893999999999998</v>
      </c>
      <c r="I13" s="541">
        <v>29.276</v>
      </c>
    </row>
    <row r="14" spans="1:9" x14ac:dyDescent="0.25">
      <c r="E14" s="540">
        <v>0.75</v>
      </c>
      <c r="F14" s="541">
        <v>23.385999999999999</v>
      </c>
      <c r="G14" s="541">
        <v>26.87</v>
      </c>
      <c r="H14" s="541">
        <v>22.140999999999998</v>
      </c>
      <c r="I14" s="541">
        <v>24.276</v>
      </c>
    </row>
    <row r="15" spans="1:9" ht="47.25" x14ac:dyDescent="0.25">
      <c r="D15" s="542" t="s">
        <v>734</v>
      </c>
      <c r="E15" s="543" t="s">
        <v>735</v>
      </c>
      <c r="F15" s="541">
        <v>22.314</v>
      </c>
      <c r="G15" s="541">
        <v>25.445</v>
      </c>
      <c r="H15" s="541">
        <v>20.902999999999999</v>
      </c>
      <c r="I15" s="541">
        <v>22.658999999999999</v>
      </c>
    </row>
    <row r="21" spans="1:7" x14ac:dyDescent="0.25">
      <c r="D21" s="523"/>
      <c r="E21" s="523"/>
      <c r="F21" s="523"/>
      <c r="G21" s="523"/>
    </row>
    <row r="22" spans="1:7" x14ac:dyDescent="0.25">
      <c r="D22" s="523"/>
      <c r="E22" s="523"/>
      <c r="F22" s="523"/>
      <c r="G22" s="523"/>
    </row>
    <row r="23" spans="1:7" x14ac:dyDescent="0.25">
      <c r="D23" s="523"/>
      <c r="E23" s="523"/>
      <c r="F23" s="523"/>
      <c r="G23" s="523"/>
    </row>
    <row r="24" spans="1:7" x14ac:dyDescent="0.25">
      <c r="D24" s="523"/>
      <c r="E24" s="523"/>
      <c r="F24" s="523"/>
      <c r="G24" s="523"/>
    </row>
    <row r="25" spans="1:7" x14ac:dyDescent="0.25">
      <c r="D25" s="523"/>
      <c r="E25" s="523"/>
      <c r="F25" s="523"/>
      <c r="G25" s="523"/>
    </row>
    <row r="26" spans="1:7" x14ac:dyDescent="0.25">
      <c r="D26" s="523"/>
      <c r="E26" s="523"/>
      <c r="F26" s="523"/>
      <c r="G26" s="523"/>
    </row>
    <row r="27" spans="1:7" x14ac:dyDescent="0.25">
      <c r="A27" s="522"/>
      <c r="B27" s="522"/>
      <c r="C27" s="522"/>
      <c r="D27" s="523"/>
      <c r="E27" s="523"/>
      <c r="F27" s="523"/>
      <c r="G27" s="523"/>
    </row>
    <row r="28" spans="1:7" x14ac:dyDescent="0.25">
      <c r="D28" s="523"/>
      <c r="E28" s="523"/>
      <c r="F28" s="523"/>
      <c r="G28" s="523"/>
    </row>
    <row r="29" spans="1:7" x14ac:dyDescent="0.25">
      <c r="D29" s="523"/>
      <c r="E29" s="523"/>
      <c r="F29" s="523"/>
      <c r="G29" s="523"/>
    </row>
    <row r="30" spans="1:7" x14ac:dyDescent="0.25">
      <c r="D30" s="523"/>
      <c r="E30" s="523"/>
      <c r="F30" s="523"/>
      <c r="G30" s="523"/>
    </row>
    <row r="31" spans="1:7" x14ac:dyDescent="0.25">
      <c r="D31" s="523"/>
      <c r="E31" s="523"/>
      <c r="F31" s="523"/>
      <c r="G31" s="523"/>
    </row>
    <row r="32" spans="1:7" x14ac:dyDescent="0.25">
      <c r="D32" s="523"/>
      <c r="E32" s="523"/>
      <c r="F32" s="523"/>
      <c r="G32" s="523"/>
    </row>
    <row r="34" spans="4:7" x14ac:dyDescent="0.25">
      <c r="D34" s="522"/>
      <c r="E34" s="522"/>
      <c r="F34" s="522"/>
      <c r="G34" s="522"/>
    </row>
    <row r="35" spans="4:7" x14ac:dyDescent="0.25">
      <c r="D35" s="522"/>
      <c r="E35" s="522"/>
      <c r="F35" s="522"/>
      <c r="G35" s="522"/>
    </row>
    <row r="36" spans="4:7" x14ac:dyDescent="0.25">
      <c r="D36" s="522"/>
      <c r="E36" s="522"/>
      <c r="F36" s="522"/>
      <c r="G36" s="522"/>
    </row>
    <row r="37" spans="4:7" x14ac:dyDescent="0.25">
      <c r="D37" s="522"/>
      <c r="E37" s="522"/>
      <c r="F37" s="522"/>
      <c r="G37" s="522"/>
    </row>
    <row r="38" spans="4:7" x14ac:dyDescent="0.25">
      <c r="D38" s="522"/>
      <c r="E38" s="522"/>
      <c r="F38" s="522"/>
      <c r="G38" s="522"/>
    </row>
    <row r="40" spans="4:7" x14ac:dyDescent="0.25">
      <c r="D40" s="528"/>
      <c r="E40" s="528"/>
      <c r="F40" s="528"/>
      <c r="G40" s="528"/>
    </row>
    <row r="41" spans="4:7" x14ac:dyDescent="0.25">
      <c r="D41" s="528"/>
      <c r="E41" s="528"/>
      <c r="F41" s="528"/>
      <c r="G41" s="528"/>
    </row>
    <row r="42" spans="4:7" x14ac:dyDescent="0.25">
      <c r="D42" s="528"/>
      <c r="E42" s="528"/>
      <c r="F42" s="528"/>
      <c r="G42" s="528"/>
    </row>
    <row r="43" spans="4:7" x14ac:dyDescent="0.25">
      <c r="D43" s="528"/>
      <c r="E43" s="528"/>
      <c r="F43" s="528"/>
      <c r="G43" s="528"/>
    </row>
    <row r="44" spans="4:7" x14ac:dyDescent="0.25">
      <c r="D44" s="528"/>
      <c r="E44" s="528"/>
      <c r="F44" s="528"/>
      <c r="G44" s="528"/>
    </row>
    <row r="45" spans="4:7" x14ac:dyDescent="0.25">
      <c r="D45" s="528"/>
      <c r="E45" s="528"/>
      <c r="F45" s="528"/>
      <c r="G45" s="528"/>
    </row>
    <row r="46" spans="4:7" x14ac:dyDescent="0.25">
      <c r="D46" s="528"/>
      <c r="E46" s="528"/>
      <c r="F46" s="528"/>
      <c r="G46" s="528"/>
    </row>
    <row r="47" spans="4:7" x14ac:dyDescent="0.25">
      <c r="D47" s="528"/>
      <c r="E47" s="528"/>
      <c r="F47" s="528"/>
      <c r="G47" s="528"/>
    </row>
    <row r="48" spans="4:7" x14ac:dyDescent="0.25">
      <c r="D48" s="528"/>
      <c r="E48" s="528"/>
      <c r="F48" s="528"/>
      <c r="G48" s="528"/>
    </row>
    <row r="49" spans="2:7" x14ac:dyDescent="0.25">
      <c r="B49" s="544"/>
      <c r="C49" s="544"/>
      <c r="D49" s="528"/>
      <c r="E49" s="528"/>
      <c r="F49" s="528"/>
      <c r="G49" s="528"/>
    </row>
  </sheetData>
  <mergeCells count="4">
    <mergeCell ref="F7:G7"/>
    <mergeCell ref="H7:I7"/>
    <mergeCell ref="F8:G8"/>
    <mergeCell ref="H8:I8"/>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3"/>
  <sheetViews>
    <sheetView showGridLines="0" zoomScale="75" zoomScaleNormal="75" workbookViewId="0">
      <selection activeCell="L13" sqref="L13"/>
    </sheetView>
  </sheetViews>
  <sheetFormatPr defaultRowHeight="15.75" x14ac:dyDescent="0.25"/>
  <cols>
    <col min="1" max="1" width="16.7109375" style="667" customWidth="1"/>
    <col min="2" max="2" width="25" style="667" customWidth="1"/>
    <col min="3" max="4" width="13.28515625" style="667" customWidth="1"/>
    <col min="5" max="5" width="25.5703125" style="667" customWidth="1"/>
    <col min="6" max="7" width="13.28515625" style="667" customWidth="1"/>
    <col min="8" max="8" width="18.140625" style="667" customWidth="1"/>
    <col min="9" max="16384" width="9.140625" style="667"/>
  </cols>
  <sheetData>
    <row r="1" spans="1:8" x14ac:dyDescent="0.25">
      <c r="A1" s="665" t="s">
        <v>0</v>
      </c>
      <c r="B1" s="666" t="s">
        <v>746</v>
      </c>
    </row>
    <row r="2" spans="1:8" x14ac:dyDescent="0.25">
      <c r="A2" s="665" t="s">
        <v>2</v>
      </c>
      <c r="B2" s="666" t="s">
        <v>747</v>
      </c>
    </row>
    <row r="3" spans="1:8" x14ac:dyDescent="0.25">
      <c r="A3" s="665" t="s">
        <v>3</v>
      </c>
      <c r="B3" s="668" t="s">
        <v>178</v>
      </c>
      <c r="C3" s="669"/>
    </row>
    <row r="4" spans="1:8" x14ac:dyDescent="0.25">
      <c r="A4" s="665" t="s">
        <v>5</v>
      </c>
      <c r="B4" s="668" t="s">
        <v>1335</v>
      </c>
    </row>
    <row r="5" spans="1:8" x14ac:dyDescent="0.25">
      <c r="A5" s="670" t="s">
        <v>6</v>
      </c>
      <c r="B5" s="671"/>
    </row>
    <row r="6" spans="1:8" x14ac:dyDescent="0.25">
      <c r="A6" s="670" t="s">
        <v>7</v>
      </c>
      <c r="B6" s="671"/>
    </row>
    <row r="7" spans="1:8" ht="16.5" thickBot="1" x14ac:dyDescent="0.3">
      <c r="A7" s="672"/>
      <c r="B7" s="673"/>
      <c r="F7" s="669"/>
      <c r="G7" s="669"/>
      <c r="H7" s="669"/>
    </row>
    <row r="8" spans="1:8" s="679" customFormat="1" ht="20.100000000000001" customHeight="1" x14ac:dyDescent="0.25">
      <c r="A8" s="674"/>
      <c r="B8" s="675" t="s">
        <v>748</v>
      </c>
      <c r="C8" s="676"/>
      <c r="D8" s="677"/>
      <c r="E8" s="678" t="s">
        <v>749</v>
      </c>
      <c r="F8" s="676"/>
      <c r="G8" s="677"/>
      <c r="H8" s="669"/>
    </row>
    <row r="9" spans="1:8" s="679" customFormat="1" ht="36.75" customHeight="1" thickBot="1" x14ac:dyDescent="0.3">
      <c r="A9" s="674"/>
      <c r="B9" s="680" t="s">
        <v>750</v>
      </c>
      <c r="C9" s="681" t="s">
        <v>751</v>
      </c>
      <c r="D9" s="682" t="s">
        <v>752</v>
      </c>
      <c r="E9" s="683" t="s">
        <v>750</v>
      </c>
      <c r="F9" s="681" t="s">
        <v>751</v>
      </c>
      <c r="G9" s="682" t="s">
        <v>752</v>
      </c>
      <c r="H9" s="684"/>
    </row>
    <row r="10" spans="1:8" s="679" customFormat="1" ht="48.75" customHeight="1" x14ac:dyDescent="0.25">
      <c r="A10" s="685"/>
      <c r="B10" s="686" t="s">
        <v>753</v>
      </c>
      <c r="C10" s="687">
        <v>0.15</v>
      </c>
      <c r="D10" s="688" t="s">
        <v>754</v>
      </c>
      <c r="E10" s="689" t="s">
        <v>755</v>
      </c>
      <c r="F10" s="690">
        <v>0.1</v>
      </c>
      <c r="G10" s="691" t="s">
        <v>756</v>
      </c>
      <c r="H10" s="684"/>
    </row>
    <row r="11" spans="1:8" s="679" customFormat="1" ht="48.75" customHeight="1" x14ac:dyDescent="0.25">
      <c r="A11" s="685"/>
      <c r="B11" s="692" t="s">
        <v>757</v>
      </c>
      <c r="C11" s="693" t="s">
        <v>758</v>
      </c>
      <c r="D11" s="694" t="s">
        <v>759</v>
      </c>
      <c r="E11" s="686" t="s">
        <v>760</v>
      </c>
      <c r="F11" s="687">
        <v>0.15</v>
      </c>
      <c r="G11" s="695" t="s">
        <v>756</v>
      </c>
      <c r="H11" s="684"/>
    </row>
    <row r="12" spans="1:8" s="679" customFormat="1" ht="48.75" customHeight="1" thickBot="1" x14ac:dyDescent="0.3">
      <c r="A12" s="685"/>
      <c r="B12" s="686" t="s">
        <v>761</v>
      </c>
      <c r="C12" s="696">
        <v>0.2</v>
      </c>
      <c r="D12" s="695" t="s">
        <v>756</v>
      </c>
      <c r="E12" s="697" t="s">
        <v>762</v>
      </c>
      <c r="F12" s="698">
        <v>0.3</v>
      </c>
      <c r="G12" s="699" t="s">
        <v>756</v>
      </c>
      <c r="H12" s="684"/>
    </row>
    <row r="13" spans="1:8" s="679" customFormat="1" ht="48.75" customHeight="1" thickBot="1" x14ac:dyDescent="0.3">
      <c r="A13" s="685"/>
      <c r="B13" s="700" t="s">
        <v>763</v>
      </c>
      <c r="C13" s="701">
        <v>0.3</v>
      </c>
      <c r="D13" s="699" t="s">
        <v>756</v>
      </c>
      <c r="E13" s="702"/>
      <c r="F13" s="702"/>
      <c r="G13" s="702"/>
      <c r="H13" s="684"/>
    </row>
    <row r="14" spans="1:8" s="679" customFormat="1" x14ac:dyDescent="0.25">
      <c r="A14" s="685"/>
      <c r="B14" s="703"/>
      <c r="C14" s="703"/>
      <c r="D14" s="703"/>
      <c r="E14" s="703"/>
      <c r="F14" s="703"/>
      <c r="G14" s="703"/>
      <c r="H14" s="684"/>
    </row>
    <row r="15" spans="1:8" s="679" customFormat="1" ht="20.100000000000001" customHeight="1" x14ac:dyDescent="0.25">
      <c r="A15" s="685"/>
      <c r="H15" s="684"/>
    </row>
    <row r="16" spans="1:8" s="679" customFormat="1" x14ac:dyDescent="0.25">
      <c r="A16" s="685"/>
      <c r="H16" s="684"/>
    </row>
    <row r="17" spans="1:10" s="679" customFormat="1" ht="54" customHeight="1" x14ac:dyDescent="0.25">
      <c r="A17" s="685"/>
      <c r="H17" s="684"/>
    </row>
    <row r="18" spans="1:10" s="679" customFormat="1" ht="51.6" customHeight="1" thickBot="1" x14ac:dyDescent="0.3">
      <c r="A18" s="685"/>
      <c r="H18" s="684"/>
      <c r="J18" s="704"/>
    </row>
    <row r="19" spans="1:10" s="679" customFormat="1" ht="20.100000000000001" customHeight="1" x14ac:dyDescent="0.25">
      <c r="A19" s="685"/>
      <c r="B19" s="705" t="s">
        <v>764</v>
      </c>
      <c r="C19" s="706"/>
      <c r="D19" s="707"/>
      <c r="E19" s="708" t="s">
        <v>765</v>
      </c>
      <c r="F19" s="706"/>
      <c r="G19" s="707"/>
      <c r="H19" s="684"/>
      <c r="J19" s="704"/>
    </row>
    <row r="20" spans="1:10" ht="36.75" customHeight="1" thickBot="1" x14ac:dyDescent="0.3">
      <c r="A20" s="709"/>
      <c r="B20" s="710" t="s">
        <v>766</v>
      </c>
      <c r="C20" s="711" t="s">
        <v>767</v>
      </c>
      <c r="D20" s="712" t="s">
        <v>768</v>
      </c>
      <c r="E20" s="713" t="s">
        <v>766</v>
      </c>
      <c r="F20" s="711" t="s">
        <v>769</v>
      </c>
      <c r="G20" s="712" t="s">
        <v>768</v>
      </c>
      <c r="H20" s="714"/>
      <c r="J20" s="715"/>
    </row>
    <row r="21" spans="1:10" ht="48.75" customHeight="1" x14ac:dyDescent="0.25">
      <c r="A21" s="709"/>
      <c r="B21" s="716" t="s">
        <v>770</v>
      </c>
      <c r="C21" s="717" t="s">
        <v>771</v>
      </c>
      <c r="D21" s="718" t="s">
        <v>754</v>
      </c>
      <c r="E21" s="719" t="s">
        <v>772</v>
      </c>
      <c r="F21" s="720" t="s">
        <v>773</v>
      </c>
      <c r="G21" s="721" t="s">
        <v>756</v>
      </c>
      <c r="H21" s="714"/>
      <c r="J21" s="715"/>
    </row>
    <row r="22" spans="1:10" ht="48.75" customHeight="1" x14ac:dyDescent="0.25">
      <c r="A22" s="709"/>
      <c r="B22" s="716" t="s">
        <v>774</v>
      </c>
      <c r="C22" s="717" t="s">
        <v>775</v>
      </c>
      <c r="D22" s="718" t="s">
        <v>759</v>
      </c>
      <c r="E22" s="716" t="s">
        <v>776</v>
      </c>
      <c r="F22" s="717" t="s">
        <v>771</v>
      </c>
      <c r="G22" s="722" t="s">
        <v>756</v>
      </c>
      <c r="H22" s="714"/>
      <c r="J22" s="715"/>
    </row>
    <row r="23" spans="1:10" ht="48.75" customHeight="1" thickBot="1" x14ac:dyDescent="0.3">
      <c r="A23" s="709"/>
      <c r="B23" s="723" t="s">
        <v>777</v>
      </c>
      <c r="C23" s="724" t="s">
        <v>778</v>
      </c>
      <c r="D23" s="691" t="s">
        <v>756</v>
      </c>
      <c r="E23" s="725" t="s">
        <v>779</v>
      </c>
      <c r="F23" s="726" t="s">
        <v>780</v>
      </c>
      <c r="G23" s="727" t="s">
        <v>756</v>
      </c>
      <c r="H23" s="714"/>
      <c r="J23" s="715"/>
    </row>
    <row r="24" spans="1:10" ht="48.75" customHeight="1" thickBot="1" x14ac:dyDescent="0.3">
      <c r="A24" s="709"/>
      <c r="B24" s="697" t="s">
        <v>781</v>
      </c>
      <c r="C24" s="701" t="s">
        <v>780</v>
      </c>
      <c r="D24" s="699" t="s">
        <v>756</v>
      </c>
      <c r="E24" s="728"/>
      <c r="F24" s="714"/>
      <c r="G24" s="714"/>
      <c r="H24" s="714"/>
      <c r="J24" s="715"/>
    </row>
    <row r="25" spans="1:10" x14ac:dyDescent="0.25">
      <c r="A25" s="709"/>
      <c r="B25" s="673"/>
      <c r="D25" s="709"/>
      <c r="E25" s="728"/>
      <c r="F25" s="714"/>
      <c r="G25" s="714"/>
      <c r="H25" s="714"/>
      <c r="J25" s="715"/>
    </row>
    <row r="26" spans="1:10" x14ac:dyDescent="0.25">
      <c r="A26" s="709"/>
      <c r="B26" s="673"/>
      <c r="D26" s="709"/>
      <c r="E26" s="728"/>
      <c r="F26" s="714"/>
      <c r="G26" s="714"/>
      <c r="H26" s="714"/>
      <c r="J26" s="715"/>
    </row>
    <row r="27" spans="1:10" x14ac:dyDescent="0.25">
      <c r="A27" s="709"/>
      <c r="B27" s="673"/>
      <c r="D27" s="709"/>
      <c r="E27" s="728"/>
      <c r="F27" s="714"/>
      <c r="G27" s="714"/>
      <c r="H27" s="714"/>
      <c r="J27" s="715"/>
    </row>
    <row r="28" spans="1:10" x14ac:dyDescent="0.25">
      <c r="A28" s="709"/>
      <c r="B28" s="673"/>
      <c r="D28" s="709"/>
      <c r="E28" s="728"/>
      <c r="F28" s="714"/>
      <c r="G28" s="714"/>
      <c r="H28" s="714"/>
      <c r="J28" s="715"/>
    </row>
    <row r="29" spans="1:10" x14ac:dyDescent="0.25">
      <c r="A29" s="709"/>
      <c r="B29" s="673"/>
      <c r="D29" s="709"/>
      <c r="E29" s="728"/>
      <c r="F29" s="714"/>
      <c r="G29" s="714"/>
      <c r="H29" s="714"/>
    </row>
    <row r="30" spans="1:10" x14ac:dyDescent="0.25">
      <c r="A30" s="709"/>
      <c r="B30" s="673"/>
      <c r="D30" s="709"/>
      <c r="E30" s="728"/>
      <c r="F30" s="714"/>
      <c r="G30" s="714"/>
      <c r="H30" s="714"/>
    </row>
    <row r="31" spans="1:10" x14ac:dyDescent="0.25">
      <c r="A31" s="709"/>
      <c r="B31" s="673"/>
      <c r="D31" s="709"/>
      <c r="E31" s="728"/>
      <c r="F31" s="714"/>
      <c r="G31" s="714"/>
      <c r="H31" s="714"/>
    </row>
    <row r="32" spans="1:10" x14ac:dyDescent="0.25">
      <c r="A32" s="709"/>
      <c r="B32" s="673"/>
      <c r="D32" s="709"/>
      <c r="E32" s="728"/>
      <c r="F32" s="714"/>
      <c r="G32" s="714"/>
      <c r="H32" s="714"/>
    </row>
    <row r="33" spans="1:8" x14ac:dyDescent="0.25">
      <c r="A33" s="709"/>
      <c r="B33" s="673"/>
      <c r="D33" s="709"/>
      <c r="E33" s="728"/>
      <c r="F33" s="714"/>
      <c r="G33" s="714"/>
      <c r="H33" s="714"/>
    </row>
    <row r="34" spans="1:8" x14ac:dyDescent="0.25">
      <c r="A34" s="709"/>
      <c r="B34" s="673"/>
      <c r="D34" s="709"/>
      <c r="E34" s="728"/>
      <c r="F34" s="714"/>
      <c r="G34" s="714"/>
      <c r="H34" s="714"/>
    </row>
    <row r="35" spans="1:8" x14ac:dyDescent="0.25">
      <c r="A35" s="709"/>
      <c r="B35" s="673"/>
      <c r="D35" s="709"/>
      <c r="E35" s="728"/>
      <c r="F35" s="714"/>
      <c r="G35" s="714"/>
      <c r="H35" s="714"/>
    </row>
    <row r="36" spans="1:8" x14ac:dyDescent="0.25">
      <c r="A36" s="709"/>
      <c r="B36" s="673"/>
      <c r="D36" s="709"/>
      <c r="E36" s="728"/>
      <c r="F36" s="714"/>
      <c r="G36" s="714"/>
      <c r="H36" s="714"/>
    </row>
    <row r="37" spans="1:8" x14ac:dyDescent="0.25">
      <c r="A37" s="709"/>
      <c r="B37" s="673"/>
      <c r="D37" s="709"/>
      <c r="E37" s="728"/>
      <c r="F37" s="714"/>
      <c r="G37" s="714"/>
      <c r="H37" s="714"/>
    </row>
    <row r="38" spans="1:8" x14ac:dyDescent="0.25">
      <c r="A38" s="709"/>
      <c r="B38" s="673"/>
      <c r="D38" s="709"/>
      <c r="E38" s="728"/>
      <c r="F38" s="714"/>
      <c r="G38" s="714"/>
      <c r="H38" s="714"/>
    </row>
    <row r="39" spans="1:8" x14ac:dyDescent="0.25">
      <c r="A39" s="709"/>
      <c r="B39" s="673"/>
      <c r="D39" s="709"/>
      <c r="E39" s="728"/>
      <c r="F39" s="714"/>
      <c r="G39" s="714"/>
      <c r="H39" s="714"/>
    </row>
    <row r="40" spans="1:8" x14ac:dyDescent="0.25">
      <c r="A40" s="709"/>
      <c r="B40" s="673"/>
      <c r="D40" s="709"/>
      <c r="E40" s="728"/>
      <c r="F40" s="714"/>
      <c r="G40" s="714"/>
      <c r="H40" s="714"/>
    </row>
    <row r="41" spans="1:8" x14ac:dyDescent="0.25">
      <c r="A41" s="709"/>
      <c r="B41" s="673"/>
      <c r="D41" s="709"/>
      <c r="E41" s="728"/>
      <c r="F41" s="714"/>
      <c r="G41" s="714"/>
      <c r="H41" s="714"/>
    </row>
    <row r="42" spans="1:8" x14ac:dyDescent="0.25">
      <c r="A42" s="709"/>
      <c r="B42" s="673"/>
      <c r="D42" s="709"/>
      <c r="E42" s="728"/>
      <c r="F42" s="714"/>
      <c r="G42" s="714"/>
      <c r="H42" s="714"/>
    </row>
    <row r="43" spans="1:8" x14ac:dyDescent="0.25">
      <c r="A43" s="709"/>
      <c r="B43" s="673"/>
      <c r="D43" s="709"/>
      <c r="E43" s="728"/>
      <c r="F43" s="714"/>
      <c r="G43" s="714"/>
      <c r="H43" s="714"/>
    </row>
    <row r="44" spans="1:8" x14ac:dyDescent="0.25">
      <c r="A44" s="709"/>
      <c r="B44" s="673"/>
      <c r="D44" s="709"/>
      <c r="E44" s="728"/>
      <c r="F44" s="714"/>
      <c r="G44" s="714"/>
      <c r="H44" s="714"/>
    </row>
    <row r="45" spans="1:8" x14ac:dyDescent="0.25">
      <c r="A45" s="709"/>
      <c r="B45" s="673"/>
      <c r="D45" s="709"/>
      <c r="E45" s="728"/>
      <c r="F45" s="714"/>
      <c r="G45" s="714"/>
      <c r="H45" s="714"/>
    </row>
    <row r="46" spans="1:8" x14ac:dyDescent="0.25">
      <c r="A46" s="709"/>
      <c r="B46" s="673"/>
      <c r="D46" s="709"/>
      <c r="E46" s="728"/>
      <c r="F46" s="714"/>
      <c r="G46" s="714"/>
      <c r="H46" s="714"/>
    </row>
    <row r="47" spans="1:8" x14ac:dyDescent="0.25">
      <c r="A47" s="709"/>
      <c r="B47" s="673"/>
      <c r="D47" s="709"/>
      <c r="E47" s="728"/>
      <c r="F47" s="714"/>
      <c r="G47" s="714"/>
      <c r="H47" s="714"/>
    </row>
    <row r="48" spans="1:8" x14ac:dyDescent="0.25">
      <c r="A48" s="709"/>
      <c r="B48" s="673"/>
      <c r="D48" s="709"/>
      <c r="E48" s="728"/>
      <c r="F48" s="714"/>
      <c r="G48" s="714"/>
      <c r="H48" s="714"/>
    </row>
    <row r="49" spans="1:8" x14ac:dyDescent="0.25">
      <c r="A49" s="709"/>
      <c r="B49" s="673"/>
      <c r="D49" s="709"/>
      <c r="E49" s="728"/>
      <c r="F49" s="714"/>
      <c r="G49" s="714"/>
      <c r="H49" s="714"/>
    </row>
    <row r="50" spans="1:8" x14ac:dyDescent="0.25">
      <c r="A50" s="709"/>
      <c r="B50" s="673"/>
      <c r="D50" s="709"/>
      <c r="E50" s="728"/>
      <c r="F50" s="714"/>
      <c r="G50" s="714"/>
      <c r="H50" s="714"/>
    </row>
    <row r="51" spans="1:8" x14ac:dyDescent="0.25">
      <c r="A51" s="709"/>
      <c r="B51" s="729"/>
      <c r="D51" s="709"/>
      <c r="E51" s="728"/>
      <c r="F51" s="714"/>
      <c r="G51" s="714"/>
      <c r="H51" s="714"/>
    </row>
    <row r="52" spans="1:8" x14ac:dyDescent="0.25">
      <c r="A52" s="709"/>
      <c r="B52" s="729"/>
      <c r="D52" s="709"/>
      <c r="E52" s="728"/>
      <c r="F52" s="714"/>
      <c r="G52" s="714"/>
      <c r="H52" s="714"/>
    </row>
    <row r="53" spans="1:8" x14ac:dyDescent="0.25">
      <c r="A53" s="709"/>
      <c r="B53" s="673"/>
      <c r="D53" s="709"/>
      <c r="E53" s="728"/>
      <c r="F53" s="714"/>
      <c r="G53" s="714"/>
      <c r="H53" s="714"/>
    </row>
    <row r="54" spans="1:8" x14ac:dyDescent="0.25">
      <c r="A54" s="709"/>
      <c r="B54" s="673"/>
      <c r="D54" s="709"/>
      <c r="E54" s="728"/>
      <c r="F54" s="714"/>
      <c r="G54" s="714"/>
      <c r="H54" s="714"/>
    </row>
    <row r="55" spans="1:8" x14ac:dyDescent="0.25">
      <c r="A55" s="709"/>
      <c r="B55" s="673"/>
      <c r="D55" s="709"/>
      <c r="E55" s="728"/>
      <c r="F55" s="714"/>
      <c r="G55" s="714"/>
      <c r="H55" s="714"/>
    </row>
    <row r="56" spans="1:8" x14ac:dyDescent="0.25">
      <c r="A56" s="709"/>
      <c r="B56" s="673"/>
      <c r="D56" s="709"/>
      <c r="E56" s="728"/>
      <c r="F56" s="714"/>
      <c r="G56" s="714"/>
      <c r="H56" s="714"/>
    </row>
    <row r="57" spans="1:8" x14ac:dyDescent="0.25">
      <c r="A57" s="709"/>
      <c r="B57" s="673"/>
      <c r="D57" s="709"/>
      <c r="E57" s="730"/>
      <c r="F57" s="714"/>
      <c r="G57" s="714"/>
      <c r="H57" s="714"/>
    </row>
    <row r="58" spans="1:8" x14ac:dyDescent="0.25">
      <c r="A58" s="709"/>
      <c r="B58" s="673"/>
      <c r="D58" s="709"/>
      <c r="E58" s="728"/>
      <c r="F58" s="714"/>
      <c r="G58" s="714"/>
      <c r="H58" s="714"/>
    </row>
    <row r="59" spans="1:8" x14ac:dyDescent="0.25">
      <c r="A59" s="709"/>
      <c r="B59" s="673"/>
      <c r="D59" s="709"/>
      <c r="E59" s="728"/>
      <c r="F59" s="714"/>
      <c r="G59" s="714"/>
      <c r="H59" s="714"/>
    </row>
    <row r="60" spans="1:8" x14ac:dyDescent="0.25">
      <c r="A60" s="709"/>
      <c r="B60" s="673"/>
      <c r="D60" s="709"/>
      <c r="E60" s="728"/>
      <c r="F60" s="714"/>
      <c r="G60" s="714"/>
      <c r="H60" s="714"/>
    </row>
    <row r="61" spans="1:8" x14ac:dyDescent="0.25">
      <c r="A61" s="709"/>
      <c r="B61" s="673"/>
      <c r="D61" s="709"/>
      <c r="E61" s="728"/>
      <c r="F61" s="714"/>
      <c r="G61" s="714"/>
      <c r="H61" s="714"/>
    </row>
    <row r="62" spans="1:8" x14ac:dyDescent="0.25">
      <c r="A62" s="709"/>
      <c r="B62" s="673"/>
      <c r="D62" s="709"/>
      <c r="E62" s="728"/>
      <c r="F62" s="714"/>
      <c r="G62" s="714"/>
      <c r="H62" s="714"/>
    </row>
    <row r="63" spans="1:8" x14ac:dyDescent="0.25">
      <c r="A63" s="709"/>
      <c r="B63" s="673"/>
      <c r="D63" s="709"/>
      <c r="E63" s="728"/>
      <c r="F63" s="714"/>
      <c r="G63" s="714"/>
      <c r="H63" s="714"/>
    </row>
    <row r="64" spans="1:8" x14ac:dyDescent="0.25">
      <c r="A64" s="709"/>
      <c r="B64" s="673"/>
      <c r="D64" s="709"/>
      <c r="E64" s="728"/>
      <c r="F64" s="714"/>
      <c r="G64" s="714"/>
      <c r="H64" s="714"/>
    </row>
    <row r="65" spans="1:8" x14ac:dyDescent="0.25">
      <c r="A65" s="709"/>
      <c r="B65" s="673"/>
      <c r="D65" s="709"/>
      <c r="E65" s="728"/>
      <c r="F65" s="714"/>
      <c r="G65" s="714"/>
      <c r="H65" s="714"/>
    </row>
    <row r="66" spans="1:8" x14ac:dyDescent="0.25">
      <c r="A66" s="709"/>
      <c r="B66" s="673"/>
      <c r="D66" s="709"/>
      <c r="E66" s="728"/>
      <c r="F66" s="714"/>
      <c r="G66" s="714"/>
      <c r="H66" s="714"/>
    </row>
    <row r="67" spans="1:8" x14ac:dyDescent="0.25">
      <c r="A67" s="709"/>
      <c r="B67" s="673"/>
      <c r="D67" s="709"/>
      <c r="E67" s="728"/>
      <c r="F67" s="714"/>
      <c r="G67" s="714"/>
      <c r="H67" s="714"/>
    </row>
    <row r="68" spans="1:8" x14ac:dyDescent="0.25">
      <c r="A68" s="709"/>
      <c r="B68" s="673"/>
      <c r="D68" s="709"/>
      <c r="E68" s="728"/>
      <c r="F68" s="714"/>
      <c r="G68" s="714"/>
      <c r="H68" s="714"/>
    </row>
    <row r="69" spans="1:8" x14ac:dyDescent="0.25">
      <c r="A69" s="709"/>
      <c r="B69" s="673"/>
      <c r="D69" s="709"/>
      <c r="E69" s="728"/>
      <c r="F69" s="714"/>
      <c r="G69" s="714"/>
      <c r="H69" s="714"/>
    </row>
    <row r="70" spans="1:8" x14ac:dyDescent="0.25">
      <c r="A70" s="709"/>
      <c r="B70" s="673"/>
      <c r="D70" s="709"/>
      <c r="E70" s="728"/>
      <c r="F70" s="714"/>
      <c r="G70" s="714"/>
      <c r="H70" s="714"/>
    </row>
    <row r="71" spans="1:8" x14ac:dyDescent="0.25">
      <c r="A71" s="709"/>
      <c r="B71" s="673"/>
      <c r="D71" s="709"/>
      <c r="E71" s="728"/>
      <c r="F71" s="714"/>
      <c r="G71" s="714"/>
      <c r="H71" s="714"/>
    </row>
    <row r="72" spans="1:8" x14ac:dyDescent="0.25">
      <c r="A72" s="709"/>
      <c r="B72" s="673"/>
      <c r="D72" s="709"/>
      <c r="E72" s="728"/>
      <c r="F72" s="714"/>
      <c r="G72" s="714"/>
      <c r="H72" s="714"/>
    </row>
    <row r="73" spans="1:8" x14ac:dyDescent="0.25">
      <c r="A73" s="709"/>
      <c r="B73" s="673"/>
      <c r="D73" s="709"/>
      <c r="E73" s="728"/>
      <c r="F73" s="714"/>
      <c r="G73" s="714"/>
      <c r="H73" s="714"/>
    </row>
    <row r="74" spans="1:8" x14ac:dyDescent="0.25">
      <c r="A74" s="709"/>
      <c r="B74" s="673"/>
      <c r="D74" s="709"/>
      <c r="E74" s="728"/>
      <c r="F74" s="714"/>
      <c r="G74" s="714"/>
      <c r="H74" s="714"/>
    </row>
    <row r="75" spans="1:8" x14ac:dyDescent="0.25">
      <c r="A75" s="709"/>
      <c r="B75" s="673"/>
      <c r="D75" s="709"/>
      <c r="E75" s="728"/>
      <c r="F75" s="714"/>
      <c r="G75" s="714"/>
      <c r="H75" s="714"/>
    </row>
    <row r="76" spans="1:8" x14ac:dyDescent="0.25">
      <c r="A76" s="709"/>
      <c r="B76" s="673"/>
      <c r="D76" s="709"/>
      <c r="E76" s="728"/>
      <c r="F76" s="714"/>
      <c r="G76" s="714"/>
      <c r="H76" s="714"/>
    </row>
    <row r="77" spans="1:8" x14ac:dyDescent="0.25">
      <c r="A77" s="709"/>
      <c r="B77" s="673"/>
      <c r="D77" s="709"/>
      <c r="E77" s="728"/>
      <c r="F77" s="714"/>
      <c r="G77" s="714"/>
      <c r="H77" s="714"/>
    </row>
    <row r="78" spans="1:8" x14ac:dyDescent="0.25">
      <c r="A78" s="709"/>
      <c r="B78" s="673"/>
      <c r="D78" s="709"/>
      <c r="E78" s="728"/>
      <c r="F78" s="714"/>
      <c r="G78" s="714"/>
      <c r="H78" s="714"/>
    </row>
    <row r="79" spans="1:8" x14ac:dyDescent="0.25">
      <c r="A79" s="709"/>
      <c r="B79" s="673"/>
      <c r="D79" s="709"/>
      <c r="E79" s="728"/>
      <c r="F79" s="714"/>
      <c r="G79" s="714"/>
      <c r="H79" s="714"/>
    </row>
    <row r="80" spans="1:8" x14ac:dyDescent="0.25">
      <c r="A80" s="709"/>
      <c r="B80" s="673"/>
      <c r="D80" s="709"/>
      <c r="E80" s="728"/>
      <c r="F80" s="714"/>
      <c r="G80" s="714"/>
      <c r="H80" s="714"/>
    </row>
    <row r="81" spans="1:8" x14ac:dyDescent="0.25">
      <c r="A81" s="709"/>
      <c r="B81" s="673"/>
      <c r="D81" s="709"/>
      <c r="E81" s="728"/>
      <c r="F81" s="714"/>
      <c r="G81" s="714"/>
      <c r="H81" s="714"/>
    </row>
    <row r="82" spans="1:8" x14ac:dyDescent="0.25">
      <c r="A82" s="709"/>
      <c r="B82" s="673"/>
      <c r="D82" s="709"/>
      <c r="E82" s="728"/>
      <c r="F82" s="714"/>
      <c r="G82" s="714"/>
      <c r="H82" s="714"/>
    </row>
    <row r="83" spans="1:8" x14ac:dyDescent="0.25">
      <c r="A83" s="709"/>
      <c r="B83" s="673"/>
      <c r="D83" s="709"/>
      <c r="E83" s="728"/>
      <c r="F83" s="714"/>
      <c r="G83" s="714"/>
      <c r="H83" s="714"/>
    </row>
    <row r="84" spans="1:8" x14ac:dyDescent="0.25">
      <c r="A84" s="709"/>
      <c r="B84" s="673"/>
      <c r="D84" s="709"/>
      <c r="E84" s="728"/>
      <c r="F84" s="714"/>
      <c r="G84" s="714"/>
      <c r="H84" s="714"/>
    </row>
    <row r="85" spans="1:8" x14ac:dyDescent="0.25">
      <c r="A85" s="709"/>
      <c r="B85" s="673"/>
      <c r="D85" s="709"/>
      <c r="E85" s="728"/>
      <c r="F85" s="714"/>
      <c r="G85" s="714"/>
      <c r="H85" s="714"/>
    </row>
    <row r="86" spans="1:8" x14ac:dyDescent="0.25">
      <c r="A86" s="709"/>
      <c r="B86" s="673"/>
      <c r="D86" s="709"/>
      <c r="E86" s="728"/>
      <c r="F86" s="714"/>
      <c r="G86" s="714"/>
      <c r="H86" s="714"/>
    </row>
    <row r="87" spans="1:8" x14ac:dyDescent="0.25">
      <c r="A87" s="709"/>
      <c r="B87" s="673"/>
      <c r="D87" s="709"/>
      <c r="E87" s="728"/>
      <c r="F87" s="714"/>
      <c r="G87" s="714"/>
      <c r="H87" s="714"/>
    </row>
    <row r="88" spans="1:8" x14ac:dyDescent="0.25">
      <c r="A88" s="709"/>
      <c r="B88" s="673"/>
      <c r="D88" s="709"/>
      <c r="E88" s="728"/>
      <c r="F88" s="714"/>
      <c r="G88" s="714"/>
      <c r="H88" s="714"/>
    </row>
    <row r="89" spans="1:8" x14ac:dyDescent="0.25">
      <c r="A89" s="709"/>
      <c r="B89" s="673"/>
      <c r="D89" s="709"/>
      <c r="E89" s="728"/>
      <c r="F89" s="714"/>
      <c r="G89" s="714"/>
      <c r="H89" s="714"/>
    </row>
    <row r="90" spans="1:8" x14ac:dyDescent="0.25">
      <c r="A90" s="709"/>
      <c r="B90" s="673"/>
      <c r="D90" s="709"/>
      <c r="E90" s="728"/>
      <c r="F90" s="714"/>
      <c r="G90" s="714"/>
      <c r="H90" s="714"/>
    </row>
    <row r="91" spans="1:8" x14ac:dyDescent="0.25">
      <c r="A91" s="709"/>
      <c r="B91" s="673"/>
      <c r="D91" s="709"/>
      <c r="E91" s="728"/>
      <c r="F91" s="714"/>
      <c r="G91" s="714"/>
      <c r="H91" s="714"/>
    </row>
    <row r="92" spans="1:8" x14ac:dyDescent="0.25">
      <c r="A92" s="709"/>
      <c r="B92" s="673"/>
      <c r="D92" s="709"/>
      <c r="E92" s="728"/>
      <c r="F92" s="714"/>
      <c r="G92" s="714"/>
      <c r="H92" s="714"/>
    </row>
    <row r="93" spans="1:8" x14ac:dyDescent="0.25">
      <c r="A93" s="709"/>
      <c r="B93" s="673"/>
      <c r="D93" s="709"/>
      <c r="E93" s="728"/>
      <c r="F93" s="714"/>
      <c r="G93" s="714"/>
      <c r="H93" s="714"/>
    </row>
    <row r="94" spans="1:8" x14ac:dyDescent="0.25">
      <c r="A94" s="709"/>
      <c r="B94" s="673"/>
      <c r="D94" s="709"/>
      <c r="E94" s="728"/>
      <c r="F94" s="714"/>
      <c r="G94" s="714"/>
      <c r="H94" s="714"/>
    </row>
    <row r="95" spans="1:8" x14ac:dyDescent="0.25">
      <c r="A95" s="709"/>
      <c r="B95" s="673"/>
      <c r="D95" s="709"/>
      <c r="E95" s="728"/>
      <c r="F95" s="714"/>
      <c r="G95" s="714"/>
      <c r="H95" s="714"/>
    </row>
    <row r="96" spans="1:8" x14ac:dyDescent="0.25">
      <c r="A96" s="709"/>
      <c r="B96" s="673"/>
      <c r="D96" s="709"/>
      <c r="E96" s="728"/>
      <c r="F96" s="714"/>
      <c r="G96" s="714"/>
      <c r="H96" s="714"/>
    </row>
    <row r="97" spans="1:8" x14ac:dyDescent="0.25">
      <c r="A97" s="709"/>
      <c r="B97" s="673"/>
      <c r="D97" s="709"/>
      <c r="E97" s="728"/>
      <c r="F97" s="714"/>
      <c r="G97" s="714"/>
      <c r="H97" s="714"/>
    </row>
    <row r="98" spans="1:8" x14ac:dyDescent="0.25">
      <c r="A98" s="709"/>
      <c r="B98" s="673"/>
      <c r="D98" s="709"/>
      <c r="E98" s="728"/>
      <c r="F98" s="714"/>
      <c r="G98" s="714"/>
      <c r="H98" s="714"/>
    </row>
    <row r="99" spans="1:8" x14ac:dyDescent="0.25">
      <c r="A99" s="709"/>
      <c r="B99" s="673"/>
      <c r="D99" s="709"/>
      <c r="E99" s="728"/>
      <c r="F99" s="714"/>
      <c r="G99" s="714"/>
      <c r="H99" s="714"/>
    </row>
    <row r="100" spans="1:8" x14ac:dyDescent="0.25">
      <c r="A100" s="709"/>
      <c r="B100" s="673"/>
      <c r="D100" s="709"/>
      <c r="E100" s="728"/>
      <c r="F100" s="714"/>
      <c r="G100" s="714"/>
      <c r="H100" s="714"/>
    </row>
    <row r="101" spans="1:8" x14ac:dyDescent="0.25">
      <c r="A101" s="709"/>
      <c r="B101" s="673"/>
      <c r="D101" s="709"/>
      <c r="E101" s="728"/>
      <c r="F101" s="714"/>
      <c r="G101" s="714"/>
      <c r="H101" s="714"/>
    </row>
    <row r="102" spans="1:8" x14ac:dyDescent="0.25">
      <c r="A102" s="709"/>
      <c r="B102" s="673"/>
      <c r="D102" s="709"/>
      <c r="E102" s="728"/>
      <c r="F102" s="714"/>
      <c r="G102" s="714"/>
      <c r="H102" s="714"/>
    </row>
    <row r="103" spans="1:8" x14ac:dyDescent="0.25">
      <c r="A103" s="709"/>
      <c r="B103" s="673"/>
      <c r="D103" s="709"/>
      <c r="E103" s="728"/>
      <c r="F103" s="714"/>
      <c r="G103" s="714"/>
      <c r="H103" s="714"/>
    </row>
    <row r="104" spans="1:8" x14ac:dyDescent="0.25">
      <c r="A104" s="709"/>
      <c r="B104" s="673"/>
      <c r="D104" s="709"/>
      <c r="E104" s="728"/>
      <c r="F104" s="714"/>
      <c r="G104" s="714"/>
      <c r="H104" s="714"/>
    </row>
    <row r="105" spans="1:8" x14ac:dyDescent="0.25">
      <c r="A105" s="709"/>
      <c r="B105" s="673"/>
      <c r="D105" s="709"/>
      <c r="E105" s="728"/>
      <c r="F105" s="714"/>
      <c r="G105" s="714"/>
      <c r="H105" s="714"/>
    </row>
    <row r="106" spans="1:8" x14ac:dyDescent="0.25">
      <c r="A106" s="709"/>
      <c r="B106" s="673"/>
      <c r="D106" s="709"/>
      <c r="E106" s="728"/>
      <c r="F106" s="714"/>
      <c r="G106" s="714"/>
      <c r="H106" s="714"/>
    </row>
    <row r="107" spans="1:8" x14ac:dyDescent="0.25">
      <c r="A107" s="709"/>
      <c r="B107" s="673"/>
      <c r="D107" s="709"/>
      <c r="E107" s="728"/>
      <c r="F107" s="714"/>
      <c r="G107" s="714"/>
      <c r="H107" s="714"/>
    </row>
    <row r="108" spans="1:8" x14ac:dyDescent="0.25">
      <c r="A108" s="709"/>
      <c r="B108" s="673"/>
      <c r="D108" s="709"/>
      <c r="E108" s="728"/>
      <c r="F108" s="714"/>
      <c r="G108" s="714"/>
      <c r="H108" s="714"/>
    </row>
    <row r="109" spans="1:8" x14ac:dyDescent="0.25">
      <c r="A109" s="709"/>
      <c r="B109" s="673"/>
      <c r="D109" s="709"/>
      <c r="E109" s="728"/>
      <c r="F109" s="714"/>
      <c r="G109" s="714"/>
      <c r="H109" s="714"/>
    </row>
    <row r="110" spans="1:8" x14ac:dyDescent="0.25">
      <c r="A110" s="709"/>
      <c r="B110" s="673"/>
      <c r="D110" s="709"/>
      <c r="E110" s="728"/>
      <c r="F110" s="714"/>
      <c r="G110" s="714"/>
      <c r="H110" s="714"/>
    </row>
    <row r="111" spans="1:8" x14ac:dyDescent="0.25">
      <c r="A111" s="709"/>
      <c r="B111" s="673"/>
      <c r="D111" s="709"/>
      <c r="E111" s="728"/>
      <c r="F111" s="714"/>
      <c r="G111" s="714"/>
      <c r="H111" s="714"/>
    </row>
    <row r="112" spans="1:8" x14ac:dyDescent="0.25">
      <c r="A112" s="709"/>
      <c r="B112" s="673"/>
      <c r="D112" s="709"/>
      <c r="E112" s="728"/>
      <c r="F112" s="714"/>
      <c r="G112" s="714"/>
      <c r="H112" s="714"/>
    </row>
    <row r="113" spans="1:8" x14ac:dyDescent="0.25">
      <c r="A113" s="709"/>
      <c r="B113" s="673"/>
      <c r="D113" s="709"/>
      <c r="E113" s="728"/>
      <c r="F113" s="714"/>
      <c r="G113" s="714"/>
      <c r="H113" s="714"/>
    </row>
    <row r="114" spans="1:8" x14ac:dyDescent="0.25">
      <c r="A114" s="709"/>
      <c r="B114" s="673"/>
      <c r="D114" s="709"/>
      <c r="E114" s="728"/>
      <c r="F114" s="714"/>
      <c r="G114" s="714"/>
      <c r="H114" s="714"/>
    </row>
    <row r="115" spans="1:8" x14ac:dyDescent="0.25">
      <c r="A115" s="709"/>
      <c r="B115" s="673"/>
      <c r="D115" s="709"/>
      <c r="E115" s="728"/>
      <c r="F115" s="714"/>
      <c r="G115" s="714"/>
      <c r="H115" s="714"/>
    </row>
    <row r="116" spans="1:8" x14ac:dyDescent="0.25">
      <c r="A116" s="709"/>
      <c r="B116" s="673"/>
      <c r="D116" s="709"/>
      <c r="E116" s="728"/>
      <c r="F116" s="714"/>
      <c r="G116" s="714"/>
      <c r="H116" s="714"/>
    </row>
    <row r="117" spans="1:8" x14ac:dyDescent="0.25">
      <c r="A117" s="709"/>
      <c r="B117" s="673"/>
      <c r="D117" s="709"/>
      <c r="E117" s="728"/>
      <c r="F117" s="714"/>
      <c r="G117" s="714"/>
      <c r="H117" s="714"/>
    </row>
    <row r="118" spans="1:8" x14ac:dyDescent="0.25">
      <c r="A118" s="709"/>
      <c r="B118" s="673"/>
      <c r="D118" s="709"/>
      <c r="E118" s="728"/>
      <c r="F118" s="714"/>
      <c r="G118" s="714"/>
      <c r="H118" s="714"/>
    </row>
    <row r="119" spans="1:8" x14ac:dyDescent="0.25">
      <c r="A119" s="709"/>
      <c r="B119" s="673"/>
      <c r="D119" s="709"/>
      <c r="E119" s="728"/>
      <c r="F119" s="714"/>
      <c r="G119" s="714"/>
      <c r="H119" s="714"/>
    </row>
    <row r="120" spans="1:8" x14ac:dyDescent="0.25">
      <c r="A120" s="709"/>
      <c r="B120" s="673"/>
      <c r="D120" s="709"/>
      <c r="E120" s="728"/>
      <c r="F120" s="714"/>
      <c r="G120" s="714"/>
      <c r="H120" s="714"/>
    </row>
    <row r="121" spans="1:8" x14ac:dyDescent="0.25">
      <c r="A121" s="709"/>
      <c r="B121" s="673"/>
      <c r="D121" s="709"/>
      <c r="E121" s="728"/>
      <c r="F121" s="714"/>
      <c r="G121" s="714"/>
      <c r="H121" s="714"/>
    </row>
    <row r="122" spans="1:8" x14ac:dyDescent="0.25">
      <c r="A122" s="709"/>
      <c r="B122" s="673"/>
      <c r="D122" s="709"/>
      <c r="E122" s="728"/>
      <c r="F122" s="714"/>
      <c r="G122" s="714"/>
      <c r="H122" s="714"/>
    </row>
    <row r="123" spans="1:8" x14ac:dyDescent="0.25">
      <c r="A123" s="709"/>
      <c r="B123" s="673"/>
      <c r="D123" s="709"/>
      <c r="E123" s="728"/>
      <c r="F123" s="714"/>
      <c r="G123" s="714"/>
      <c r="H123" s="714"/>
    </row>
    <row r="124" spans="1:8" x14ac:dyDescent="0.25">
      <c r="A124" s="709"/>
      <c r="B124" s="673"/>
      <c r="D124" s="709"/>
      <c r="E124" s="728"/>
      <c r="F124" s="714"/>
      <c r="G124" s="714"/>
      <c r="H124" s="714"/>
    </row>
    <row r="125" spans="1:8" x14ac:dyDescent="0.25">
      <c r="A125" s="709"/>
      <c r="B125" s="673"/>
      <c r="D125" s="709"/>
      <c r="E125" s="728"/>
      <c r="F125" s="714"/>
      <c r="G125" s="714"/>
      <c r="H125" s="714"/>
    </row>
    <row r="126" spans="1:8" x14ac:dyDescent="0.25">
      <c r="A126" s="709"/>
      <c r="B126" s="673"/>
      <c r="D126" s="709"/>
      <c r="E126" s="728"/>
      <c r="F126" s="714"/>
      <c r="G126" s="714"/>
      <c r="H126" s="714"/>
    </row>
    <row r="127" spans="1:8" x14ac:dyDescent="0.25">
      <c r="A127" s="709"/>
      <c r="B127" s="673"/>
      <c r="D127" s="709"/>
      <c r="E127" s="728"/>
      <c r="F127" s="714"/>
      <c r="G127" s="714"/>
      <c r="H127" s="714"/>
    </row>
    <row r="128" spans="1:8" x14ac:dyDescent="0.25">
      <c r="A128" s="709"/>
      <c r="B128" s="673"/>
      <c r="D128" s="709"/>
      <c r="E128" s="728"/>
      <c r="F128" s="714"/>
      <c r="G128" s="714"/>
      <c r="H128" s="714"/>
    </row>
    <row r="129" spans="1:8" x14ac:dyDescent="0.25">
      <c r="A129" s="709"/>
      <c r="B129" s="673"/>
      <c r="D129" s="709"/>
      <c r="E129" s="728"/>
      <c r="F129" s="714"/>
      <c r="G129" s="714"/>
      <c r="H129" s="714"/>
    </row>
    <row r="130" spans="1:8" x14ac:dyDescent="0.25">
      <c r="A130" s="709"/>
      <c r="B130" s="673"/>
      <c r="D130" s="709"/>
      <c r="E130" s="728"/>
      <c r="F130" s="714"/>
      <c r="G130" s="714"/>
      <c r="H130" s="714"/>
    </row>
    <row r="131" spans="1:8" x14ac:dyDescent="0.25">
      <c r="A131" s="709"/>
      <c r="B131" s="673"/>
      <c r="D131" s="709"/>
      <c r="E131" s="728"/>
      <c r="F131" s="714"/>
      <c r="G131" s="714"/>
      <c r="H131" s="714"/>
    </row>
    <row r="132" spans="1:8" x14ac:dyDescent="0.25">
      <c r="A132" s="709"/>
      <c r="B132" s="673"/>
      <c r="D132" s="709"/>
      <c r="E132" s="728"/>
      <c r="F132" s="714"/>
      <c r="G132" s="714"/>
      <c r="H132" s="714"/>
    </row>
    <row r="133" spans="1:8" x14ac:dyDescent="0.25">
      <c r="A133" s="709"/>
      <c r="B133" s="673"/>
      <c r="D133" s="709"/>
      <c r="E133" s="728"/>
      <c r="F133" s="714"/>
      <c r="G133" s="714"/>
      <c r="H133" s="714"/>
    </row>
    <row r="134" spans="1:8" x14ac:dyDescent="0.25">
      <c r="A134" s="709"/>
      <c r="B134" s="673"/>
      <c r="D134" s="709"/>
      <c r="E134" s="728"/>
      <c r="F134" s="714"/>
      <c r="G134" s="714"/>
      <c r="H134" s="714"/>
    </row>
    <row r="135" spans="1:8" x14ac:dyDescent="0.25">
      <c r="A135" s="709"/>
      <c r="B135" s="673"/>
      <c r="D135" s="709"/>
      <c r="E135" s="728"/>
      <c r="F135" s="714"/>
      <c r="G135" s="714"/>
      <c r="H135" s="714"/>
    </row>
    <row r="136" spans="1:8" x14ac:dyDescent="0.25">
      <c r="A136" s="709"/>
      <c r="B136" s="673"/>
      <c r="D136" s="709"/>
      <c r="E136" s="728"/>
      <c r="F136" s="714"/>
      <c r="G136" s="714"/>
      <c r="H136" s="714"/>
    </row>
    <row r="137" spans="1:8" x14ac:dyDescent="0.25">
      <c r="A137" s="709"/>
      <c r="B137" s="673"/>
      <c r="D137" s="709"/>
      <c r="E137" s="728"/>
      <c r="F137" s="714"/>
      <c r="G137" s="714"/>
      <c r="H137" s="714"/>
    </row>
    <row r="138" spans="1:8" x14ac:dyDescent="0.25">
      <c r="A138" s="709"/>
      <c r="B138" s="673"/>
      <c r="D138" s="709"/>
      <c r="E138" s="728"/>
      <c r="F138" s="714"/>
      <c r="G138" s="714"/>
      <c r="H138" s="714"/>
    </row>
    <row r="139" spans="1:8" x14ac:dyDescent="0.25">
      <c r="A139" s="709"/>
      <c r="B139" s="673"/>
      <c r="D139" s="709"/>
      <c r="E139" s="728"/>
      <c r="F139" s="714"/>
      <c r="G139" s="714"/>
      <c r="H139" s="714"/>
    </row>
    <row r="140" spans="1:8" x14ac:dyDescent="0.25">
      <c r="A140" s="709"/>
      <c r="B140" s="673"/>
      <c r="D140" s="709"/>
      <c r="E140" s="728"/>
      <c r="F140" s="714"/>
      <c r="G140" s="714"/>
      <c r="H140" s="714"/>
    </row>
    <row r="141" spans="1:8" x14ac:dyDescent="0.25">
      <c r="A141" s="709"/>
      <c r="B141" s="673"/>
      <c r="D141" s="709"/>
      <c r="E141" s="728"/>
      <c r="F141" s="714"/>
      <c r="G141" s="714"/>
      <c r="H141" s="714"/>
    </row>
    <row r="142" spans="1:8" x14ac:dyDescent="0.25">
      <c r="A142" s="709"/>
      <c r="B142" s="673"/>
      <c r="D142" s="709"/>
      <c r="E142" s="728"/>
      <c r="F142" s="714"/>
      <c r="G142" s="714"/>
      <c r="H142" s="714"/>
    </row>
    <row r="143" spans="1:8" x14ac:dyDescent="0.25">
      <c r="A143" s="709"/>
      <c r="B143" s="673"/>
      <c r="D143" s="709"/>
      <c r="E143" s="728"/>
      <c r="F143" s="714"/>
      <c r="G143" s="714"/>
      <c r="H143" s="714"/>
    </row>
    <row r="144" spans="1:8" x14ac:dyDescent="0.25">
      <c r="A144" s="709"/>
      <c r="B144" s="673"/>
      <c r="D144" s="709"/>
      <c r="E144" s="728"/>
      <c r="F144" s="714"/>
      <c r="G144" s="714"/>
      <c r="H144" s="714"/>
    </row>
    <row r="145" spans="1:8" x14ac:dyDescent="0.25">
      <c r="A145" s="709"/>
      <c r="B145" s="673"/>
      <c r="D145" s="709"/>
      <c r="E145" s="728"/>
      <c r="F145" s="714"/>
      <c r="G145" s="714"/>
      <c r="H145" s="714"/>
    </row>
    <row r="146" spans="1:8" x14ac:dyDescent="0.25">
      <c r="A146" s="709"/>
      <c r="B146" s="673"/>
      <c r="D146" s="709"/>
      <c r="E146" s="728"/>
      <c r="F146" s="714"/>
      <c r="G146" s="714"/>
      <c r="H146" s="714"/>
    </row>
    <row r="147" spans="1:8" x14ac:dyDescent="0.25">
      <c r="A147" s="709"/>
      <c r="B147" s="673"/>
      <c r="D147" s="709"/>
      <c r="E147" s="728"/>
      <c r="F147" s="714"/>
      <c r="G147" s="714"/>
      <c r="H147" s="714"/>
    </row>
    <row r="148" spans="1:8" x14ac:dyDescent="0.25">
      <c r="A148" s="709"/>
      <c r="B148" s="673"/>
      <c r="D148" s="709"/>
      <c r="E148" s="728"/>
      <c r="F148" s="714"/>
      <c r="G148" s="714"/>
      <c r="H148" s="714"/>
    </row>
    <row r="149" spans="1:8" x14ac:dyDescent="0.25">
      <c r="A149" s="709"/>
      <c r="B149" s="673"/>
      <c r="D149" s="709"/>
      <c r="E149" s="728"/>
      <c r="F149" s="714"/>
      <c r="G149" s="714"/>
      <c r="H149" s="714"/>
    </row>
    <row r="150" spans="1:8" x14ac:dyDescent="0.25">
      <c r="A150" s="709"/>
      <c r="B150" s="673"/>
      <c r="D150" s="709"/>
      <c r="E150" s="728"/>
      <c r="F150" s="714"/>
      <c r="G150" s="714"/>
      <c r="H150" s="714"/>
    </row>
    <row r="151" spans="1:8" x14ac:dyDescent="0.25">
      <c r="A151" s="709"/>
      <c r="B151" s="673"/>
      <c r="D151" s="709"/>
      <c r="E151" s="728"/>
      <c r="F151" s="714"/>
      <c r="G151" s="714"/>
      <c r="H151" s="714"/>
    </row>
    <row r="152" spans="1:8" x14ac:dyDescent="0.25">
      <c r="A152" s="709"/>
      <c r="B152" s="673"/>
      <c r="D152" s="709"/>
      <c r="E152" s="728"/>
      <c r="F152" s="714"/>
      <c r="G152" s="714"/>
      <c r="H152" s="714"/>
    </row>
    <row r="153" spans="1:8" x14ac:dyDescent="0.25">
      <c r="A153" s="709"/>
      <c r="B153" s="673"/>
      <c r="D153" s="709"/>
      <c r="E153" s="728"/>
      <c r="F153" s="714"/>
      <c r="G153" s="714"/>
      <c r="H153" s="714"/>
    </row>
    <row r="154" spans="1:8" x14ac:dyDescent="0.25">
      <c r="A154" s="709"/>
      <c r="B154" s="673"/>
      <c r="D154" s="709"/>
      <c r="E154" s="728"/>
      <c r="F154" s="714"/>
      <c r="G154" s="714"/>
      <c r="H154" s="714"/>
    </row>
    <row r="155" spans="1:8" x14ac:dyDescent="0.25">
      <c r="A155" s="709"/>
      <c r="B155" s="673"/>
      <c r="D155" s="709"/>
      <c r="E155" s="728"/>
      <c r="F155" s="714"/>
      <c r="G155" s="714"/>
      <c r="H155" s="714"/>
    </row>
    <row r="156" spans="1:8" x14ac:dyDescent="0.25">
      <c r="A156" s="709"/>
      <c r="B156" s="673"/>
      <c r="D156" s="709"/>
      <c r="E156" s="728"/>
      <c r="F156" s="714"/>
      <c r="G156" s="714"/>
      <c r="H156" s="714"/>
    </row>
    <row r="157" spans="1:8" x14ac:dyDescent="0.25">
      <c r="A157" s="709"/>
      <c r="B157" s="673"/>
      <c r="D157" s="709"/>
      <c r="E157" s="728"/>
      <c r="F157" s="714"/>
      <c r="G157" s="714"/>
      <c r="H157" s="714"/>
    </row>
    <row r="158" spans="1:8" x14ac:dyDescent="0.25">
      <c r="A158" s="709"/>
      <c r="B158" s="673"/>
      <c r="D158" s="709"/>
      <c r="E158" s="728"/>
      <c r="F158" s="714"/>
      <c r="G158" s="714"/>
      <c r="H158" s="714"/>
    </row>
    <row r="159" spans="1:8" x14ac:dyDescent="0.25">
      <c r="A159" s="709"/>
      <c r="B159" s="673"/>
      <c r="D159" s="709"/>
      <c r="E159" s="728"/>
      <c r="F159" s="714"/>
      <c r="G159" s="714"/>
      <c r="H159" s="714"/>
    </row>
    <row r="160" spans="1:8" x14ac:dyDescent="0.25">
      <c r="A160" s="709"/>
      <c r="B160" s="673"/>
      <c r="D160" s="709"/>
      <c r="E160" s="728"/>
      <c r="F160" s="714"/>
      <c r="G160" s="714"/>
      <c r="H160" s="714"/>
    </row>
    <row r="161" spans="1:8" x14ac:dyDescent="0.25">
      <c r="A161" s="709"/>
      <c r="B161" s="673"/>
      <c r="D161" s="709"/>
      <c r="E161" s="728"/>
      <c r="F161" s="714"/>
      <c r="G161" s="714"/>
      <c r="H161" s="714"/>
    </row>
    <row r="162" spans="1:8" x14ac:dyDescent="0.25">
      <c r="A162" s="709"/>
      <c r="B162" s="673"/>
      <c r="D162" s="709"/>
      <c r="E162" s="728"/>
      <c r="F162" s="714"/>
      <c r="G162" s="714"/>
      <c r="H162" s="714"/>
    </row>
    <row r="163" spans="1:8" x14ac:dyDescent="0.25">
      <c r="A163" s="709"/>
      <c r="B163" s="673"/>
      <c r="D163" s="709"/>
      <c r="E163" s="728"/>
      <c r="F163" s="714"/>
      <c r="G163" s="714"/>
      <c r="H163" s="714"/>
    </row>
    <row r="164" spans="1:8" x14ac:dyDescent="0.25">
      <c r="A164" s="709"/>
      <c r="B164" s="673"/>
      <c r="D164" s="709"/>
      <c r="E164" s="728"/>
      <c r="F164" s="714"/>
      <c r="G164" s="714"/>
      <c r="H164" s="714"/>
    </row>
    <row r="165" spans="1:8" x14ac:dyDescent="0.25">
      <c r="A165" s="709"/>
      <c r="B165" s="673"/>
      <c r="D165" s="709"/>
      <c r="E165" s="728"/>
      <c r="F165" s="714"/>
      <c r="G165" s="714"/>
      <c r="H165" s="714"/>
    </row>
    <row r="166" spans="1:8" x14ac:dyDescent="0.25">
      <c r="A166" s="709"/>
      <c r="B166" s="673"/>
      <c r="D166" s="709"/>
      <c r="E166" s="728"/>
      <c r="F166" s="714"/>
      <c r="G166" s="714"/>
      <c r="H166" s="714"/>
    </row>
    <row r="167" spans="1:8" x14ac:dyDescent="0.25">
      <c r="A167" s="709"/>
      <c r="B167" s="673"/>
      <c r="D167" s="709"/>
      <c r="E167" s="728"/>
      <c r="F167" s="714"/>
      <c r="G167" s="714"/>
      <c r="H167" s="714"/>
    </row>
    <row r="168" spans="1:8" x14ac:dyDescent="0.25">
      <c r="A168" s="709"/>
      <c r="B168" s="673"/>
      <c r="D168" s="709"/>
      <c r="E168" s="728"/>
      <c r="F168" s="714"/>
      <c r="G168" s="714"/>
      <c r="H168" s="714"/>
    </row>
    <row r="169" spans="1:8" x14ac:dyDescent="0.25">
      <c r="A169" s="709"/>
      <c r="B169" s="673"/>
      <c r="D169" s="709"/>
      <c r="E169" s="728"/>
      <c r="F169" s="714"/>
      <c r="G169" s="714"/>
      <c r="H169" s="714"/>
    </row>
    <row r="170" spans="1:8" x14ac:dyDescent="0.25">
      <c r="A170" s="709"/>
      <c r="B170" s="673"/>
      <c r="D170" s="709"/>
      <c r="E170" s="728"/>
      <c r="F170" s="714"/>
      <c r="G170" s="714"/>
      <c r="H170" s="714"/>
    </row>
    <row r="171" spans="1:8" x14ac:dyDescent="0.25">
      <c r="A171" s="709"/>
      <c r="B171" s="673"/>
      <c r="D171" s="709"/>
      <c r="E171" s="728"/>
      <c r="F171" s="714"/>
      <c r="G171" s="714"/>
      <c r="H171" s="714"/>
    </row>
    <row r="172" spans="1:8" x14ac:dyDescent="0.25">
      <c r="A172" s="709"/>
      <c r="B172" s="673"/>
      <c r="D172" s="709"/>
      <c r="E172" s="728"/>
      <c r="F172" s="714"/>
      <c r="G172" s="714"/>
      <c r="H172" s="714"/>
    </row>
    <row r="173" spans="1:8" x14ac:dyDescent="0.25">
      <c r="A173" s="709"/>
      <c r="B173" s="673"/>
      <c r="D173" s="709"/>
      <c r="E173" s="728"/>
      <c r="F173" s="714"/>
      <c r="G173" s="714"/>
      <c r="H173" s="714"/>
    </row>
    <row r="174" spans="1:8" x14ac:dyDescent="0.25">
      <c r="A174" s="709"/>
      <c r="B174" s="673"/>
      <c r="D174" s="709"/>
      <c r="E174" s="728"/>
      <c r="F174" s="714"/>
      <c r="G174" s="714"/>
      <c r="H174" s="714"/>
    </row>
    <row r="175" spans="1:8" x14ac:dyDescent="0.25">
      <c r="A175" s="709"/>
      <c r="B175" s="673"/>
      <c r="D175" s="709"/>
      <c r="E175" s="728"/>
      <c r="F175" s="714"/>
      <c r="G175" s="714"/>
      <c r="H175" s="714"/>
    </row>
    <row r="176" spans="1:8" x14ac:dyDescent="0.25">
      <c r="A176" s="709"/>
      <c r="B176" s="673"/>
      <c r="D176" s="709"/>
      <c r="E176" s="728"/>
      <c r="F176" s="714"/>
      <c r="G176" s="714"/>
      <c r="H176" s="714"/>
    </row>
    <row r="177" spans="1:8" x14ac:dyDescent="0.25">
      <c r="A177" s="709"/>
      <c r="B177" s="673"/>
      <c r="D177" s="709"/>
      <c r="E177" s="728"/>
      <c r="F177" s="714"/>
      <c r="G177" s="714"/>
      <c r="H177" s="714"/>
    </row>
    <row r="178" spans="1:8" x14ac:dyDescent="0.25">
      <c r="A178" s="709"/>
      <c r="B178" s="673"/>
      <c r="D178" s="709"/>
      <c r="E178" s="728"/>
      <c r="F178" s="714"/>
      <c r="G178" s="714"/>
      <c r="H178" s="714"/>
    </row>
    <row r="179" spans="1:8" x14ac:dyDescent="0.25">
      <c r="A179" s="709"/>
      <c r="B179" s="673"/>
      <c r="D179" s="709"/>
      <c r="E179" s="728"/>
      <c r="F179" s="714"/>
      <c r="G179" s="714"/>
      <c r="H179" s="714"/>
    </row>
    <row r="180" spans="1:8" x14ac:dyDescent="0.25">
      <c r="A180" s="709"/>
      <c r="B180" s="673"/>
      <c r="D180" s="709"/>
      <c r="E180" s="728"/>
      <c r="F180" s="714"/>
      <c r="G180" s="714"/>
      <c r="H180" s="714"/>
    </row>
    <row r="181" spans="1:8" x14ac:dyDescent="0.25">
      <c r="A181" s="709"/>
      <c r="B181" s="673"/>
      <c r="D181" s="709"/>
      <c r="E181" s="728"/>
      <c r="F181" s="714"/>
      <c r="G181" s="714"/>
      <c r="H181" s="714"/>
    </row>
    <row r="182" spans="1:8" x14ac:dyDescent="0.25">
      <c r="A182" s="709"/>
      <c r="B182" s="673"/>
      <c r="D182" s="709"/>
      <c r="E182" s="728"/>
      <c r="F182" s="714"/>
      <c r="G182" s="714"/>
      <c r="H182" s="714"/>
    </row>
    <row r="183" spans="1:8" x14ac:dyDescent="0.25">
      <c r="A183" s="709"/>
      <c r="B183" s="673"/>
      <c r="D183" s="709"/>
      <c r="E183" s="728"/>
      <c r="F183" s="714"/>
      <c r="G183" s="714"/>
      <c r="H183" s="714"/>
    </row>
    <row r="184" spans="1:8" x14ac:dyDescent="0.25">
      <c r="A184" s="709"/>
      <c r="B184" s="673"/>
      <c r="D184" s="709"/>
      <c r="E184" s="728"/>
      <c r="F184" s="714"/>
      <c r="G184" s="714"/>
      <c r="H184" s="714"/>
    </row>
    <row r="185" spans="1:8" x14ac:dyDescent="0.25">
      <c r="A185" s="709"/>
      <c r="B185" s="673"/>
      <c r="D185" s="709"/>
      <c r="E185" s="728"/>
      <c r="F185" s="714"/>
      <c r="G185" s="714"/>
      <c r="H185" s="714"/>
    </row>
    <row r="186" spans="1:8" x14ac:dyDescent="0.25">
      <c r="A186" s="709"/>
      <c r="B186" s="673"/>
      <c r="D186" s="709"/>
      <c r="E186" s="728"/>
      <c r="F186" s="714"/>
      <c r="G186" s="714"/>
      <c r="H186" s="714"/>
    </row>
    <row r="187" spans="1:8" x14ac:dyDescent="0.25">
      <c r="A187" s="709"/>
      <c r="B187" s="673"/>
      <c r="D187" s="709"/>
      <c r="E187" s="728"/>
      <c r="F187" s="714"/>
      <c r="G187" s="714"/>
      <c r="H187" s="714"/>
    </row>
    <row r="188" spans="1:8" x14ac:dyDescent="0.25">
      <c r="A188" s="709"/>
      <c r="B188" s="673"/>
      <c r="D188" s="709"/>
      <c r="E188" s="728"/>
      <c r="F188" s="714"/>
      <c r="G188" s="714"/>
      <c r="H188" s="714"/>
    </row>
    <row r="189" spans="1:8" x14ac:dyDescent="0.25">
      <c r="A189" s="709"/>
      <c r="B189" s="673"/>
      <c r="D189" s="709"/>
      <c r="E189" s="728"/>
      <c r="F189" s="714"/>
      <c r="G189" s="714"/>
      <c r="H189" s="714"/>
    </row>
    <row r="190" spans="1:8" x14ac:dyDescent="0.25">
      <c r="A190" s="709"/>
      <c r="B190" s="673"/>
      <c r="D190" s="709"/>
      <c r="E190" s="728"/>
      <c r="F190" s="714"/>
      <c r="G190" s="714"/>
      <c r="H190" s="714"/>
    </row>
    <row r="191" spans="1:8" x14ac:dyDescent="0.25">
      <c r="A191" s="709"/>
      <c r="B191" s="673"/>
      <c r="D191" s="709"/>
      <c r="E191" s="728"/>
      <c r="F191" s="714"/>
      <c r="G191" s="714"/>
      <c r="H191" s="714"/>
    </row>
    <row r="192" spans="1:8" x14ac:dyDescent="0.25">
      <c r="A192" s="709"/>
      <c r="B192" s="673"/>
      <c r="D192" s="709"/>
      <c r="E192" s="728"/>
      <c r="F192" s="714"/>
      <c r="G192" s="714"/>
      <c r="H192" s="714"/>
    </row>
    <row r="193" spans="1:8" x14ac:dyDescent="0.25">
      <c r="A193" s="709"/>
      <c r="B193" s="673"/>
      <c r="D193" s="709"/>
      <c r="E193" s="728"/>
      <c r="F193" s="714"/>
      <c r="G193" s="714"/>
      <c r="H193" s="714"/>
    </row>
    <row r="194" spans="1:8" x14ac:dyDescent="0.25">
      <c r="A194" s="709"/>
      <c r="B194" s="673"/>
      <c r="D194" s="709"/>
      <c r="E194" s="728"/>
      <c r="F194" s="714"/>
      <c r="G194" s="714"/>
      <c r="H194" s="714"/>
    </row>
    <row r="195" spans="1:8" x14ac:dyDescent="0.25">
      <c r="A195" s="709"/>
      <c r="B195" s="673"/>
      <c r="D195" s="709"/>
      <c r="E195" s="728"/>
      <c r="F195" s="714"/>
      <c r="G195" s="714"/>
      <c r="H195" s="714"/>
    </row>
    <row r="196" spans="1:8" x14ac:dyDescent="0.25">
      <c r="A196" s="709"/>
      <c r="B196" s="673"/>
      <c r="D196" s="709"/>
      <c r="E196" s="728"/>
      <c r="F196" s="714"/>
      <c r="G196" s="714"/>
      <c r="H196" s="714"/>
    </row>
    <row r="197" spans="1:8" x14ac:dyDescent="0.25">
      <c r="A197" s="709"/>
      <c r="B197" s="673"/>
      <c r="D197" s="709"/>
      <c r="E197" s="728"/>
      <c r="F197" s="714"/>
      <c r="G197" s="714"/>
      <c r="H197" s="714"/>
    </row>
    <row r="198" spans="1:8" x14ac:dyDescent="0.25">
      <c r="A198" s="709"/>
      <c r="B198" s="673"/>
      <c r="D198" s="709"/>
      <c r="E198" s="728"/>
      <c r="F198" s="714"/>
      <c r="G198" s="714"/>
      <c r="H198" s="714"/>
    </row>
    <row r="199" spans="1:8" x14ac:dyDescent="0.25">
      <c r="A199" s="709"/>
      <c r="B199" s="673"/>
      <c r="D199" s="709"/>
      <c r="E199" s="728"/>
      <c r="F199" s="714"/>
      <c r="G199" s="714"/>
      <c r="H199" s="714"/>
    </row>
    <row r="200" spans="1:8" x14ac:dyDescent="0.25">
      <c r="A200" s="709"/>
      <c r="B200" s="673"/>
      <c r="D200" s="709"/>
      <c r="E200" s="728"/>
      <c r="F200" s="714"/>
      <c r="G200" s="714"/>
      <c r="H200" s="714"/>
    </row>
    <row r="201" spans="1:8" x14ac:dyDescent="0.25">
      <c r="A201" s="709"/>
      <c r="B201" s="673"/>
      <c r="D201" s="709"/>
      <c r="E201" s="728"/>
      <c r="F201" s="714"/>
      <c r="G201" s="714"/>
      <c r="H201" s="714"/>
    </row>
    <row r="202" spans="1:8" x14ac:dyDescent="0.25">
      <c r="A202" s="709"/>
      <c r="B202" s="673"/>
      <c r="D202" s="709"/>
      <c r="E202" s="728"/>
      <c r="F202" s="714"/>
      <c r="G202" s="714"/>
      <c r="H202" s="714"/>
    </row>
    <row r="203" spans="1:8" x14ac:dyDescent="0.25">
      <c r="A203" s="709"/>
      <c r="B203" s="673"/>
      <c r="D203" s="709"/>
      <c r="E203" s="728"/>
      <c r="F203" s="714"/>
      <c r="G203" s="714"/>
      <c r="H203" s="714"/>
    </row>
    <row r="204" spans="1:8" x14ac:dyDescent="0.25">
      <c r="A204" s="709"/>
      <c r="B204" s="673"/>
      <c r="D204" s="709"/>
      <c r="E204" s="728"/>
      <c r="F204" s="714"/>
      <c r="G204" s="714"/>
      <c r="H204" s="714"/>
    </row>
    <row r="205" spans="1:8" x14ac:dyDescent="0.25">
      <c r="A205" s="709"/>
      <c r="B205" s="673"/>
      <c r="D205" s="709"/>
      <c r="E205" s="728"/>
      <c r="F205" s="714"/>
      <c r="G205" s="714"/>
      <c r="H205" s="714"/>
    </row>
    <row r="206" spans="1:8" x14ac:dyDescent="0.25">
      <c r="A206" s="709"/>
      <c r="B206" s="673"/>
      <c r="D206" s="709"/>
      <c r="E206" s="728"/>
      <c r="F206" s="714"/>
      <c r="G206" s="714"/>
      <c r="H206" s="714"/>
    </row>
    <row r="207" spans="1:8" x14ac:dyDescent="0.25">
      <c r="A207" s="709"/>
      <c r="B207" s="673"/>
      <c r="D207" s="709"/>
      <c r="E207" s="728"/>
      <c r="F207" s="714"/>
      <c r="G207" s="714"/>
      <c r="H207" s="714"/>
    </row>
    <row r="208" spans="1:8" x14ac:dyDescent="0.25">
      <c r="A208" s="709"/>
      <c r="B208" s="673"/>
      <c r="D208" s="709"/>
      <c r="E208" s="728"/>
      <c r="F208" s="714"/>
      <c r="G208" s="714"/>
      <c r="H208" s="714"/>
    </row>
    <row r="209" spans="1:8" x14ac:dyDescent="0.25">
      <c r="A209" s="709"/>
      <c r="B209" s="673"/>
      <c r="D209" s="709"/>
      <c r="E209" s="728"/>
      <c r="F209" s="714"/>
      <c r="G209" s="714"/>
      <c r="H209" s="714"/>
    </row>
    <row r="210" spans="1:8" x14ac:dyDescent="0.25">
      <c r="A210" s="709"/>
      <c r="B210" s="673"/>
      <c r="D210" s="709"/>
      <c r="E210" s="728"/>
      <c r="F210" s="714"/>
      <c r="G210" s="714"/>
      <c r="H210" s="714"/>
    </row>
    <row r="211" spans="1:8" x14ac:dyDescent="0.25">
      <c r="A211" s="709"/>
      <c r="B211" s="673"/>
      <c r="D211" s="709"/>
      <c r="E211" s="728"/>
      <c r="F211" s="714"/>
      <c r="G211" s="714"/>
      <c r="H211" s="714"/>
    </row>
    <row r="212" spans="1:8" x14ac:dyDescent="0.25">
      <c r="A212" s="709"/>
      <c r="B212" s="673"/>
      <c r="D212" s="709"/>
      <c r="E212" s="728"/>
      <c r="F212" s="714"/>
      <c r="G212" s="714"/>
      <c r="H212" s="714"/>
    </row>
    <row r="213" spans="1:8" x14ac:dyDescent="0.25">
      <c r="A213" s="709"/>
      <c r="B213" s="673"/>
      <c r="D213" s="709"/>
      <c r="E213" s="728"/>
      <c r="F213" s="714"/>
      <c r="G213" s="714"/>
      <c r="H213" s="714"/>
    </row>
    <row r="214" spans="1:8" x14ac:dyDescent="0.25">
      <c r="A214" s="709"/>
      <c r="B214" s="673"/>
      <c r="D214" s="709"/>
      <c r="E214" s="728"/>
      <c r="F214" s="714"/>
      <c r="G214" s="714"/>
      <c r="H214" s="714"/>
    </row>
    <row r="215" spans="1:8" x14ac:dyDescent="0.25">
      <c r="A215" s="709"/>
      <c r="B215" s="673"/>
      <c r="D215" s="709"/>
      <c r="E215" s="728"/>
      <c r="F215" s="714"/>
      <c r="G215" s="714"/>
      <c r="H215" s="714"/>
    </row>
    <row r="216" spans="1:8" x14ac:dyDescent="0.25">
      <c r="A216" s="709"/>
      <c r="B216" s="673"/>
      <c r="D216" s="709"/>
      <c r="E216" s="728"/>
      <c r="F216" s="714"/>
      <c r="G216" s="714"/>
      <c r="H216" s="714"/>
    </row>
    <row r="217" spans="1:8" x14ac:dyDescent="0.25">
      <c r="A217" s="709"/>
      <c r="B217" s="673"/>
      <c r="D217" s="709"/>
      <c r="E217" s="728"/>
      <c r="F217" s="714"/>
      <c r="G217" s="714"/>
      <c r="H217" s="714"/>
    </row>
    <row r="218" spans="1:8" x14ac:dyDescent="0.25">
      <c r="A218" s="709"/>
      <c r="B218" s="673"/>
      <c r="D218" s="709"/>
      <c r="E218" s="728"/>
      <c r="F218" s="714"/>
      <c r="G218" s="714"/>
      <c r="H218" s="714"/>
    </row>
    <row r="219" spans="1:8" x14ac:dyDescent="0.25">
      <c r="A219" s="709"/>
      <c r="B219" s="673"/>
      <c r="D219" s="709"/>
      <c r="E219" s="728"/>
      <c r="F219" s="714"/>
      <c r="G219" s="714"/>
      <c r="H219" s="714"/>
    </row>
    <row r="220" spans="1:8" x14ac:dyDescent="0.25">
      <c r="A220" s="709"/>
      <c r="B220" s="673"/>
      <c r="D220" s="709"/>
      <c r="E220" s="728"/>
      <c r="F220" s="714"/>
      <c r="G220" s="714"/>
      <c r="H220" s="714"/>
    </row>
    <row r="221" spans="1:8" x14ac:dyDescent="0.25">
      <c r="A221" s="709"/>
      <c r="B221" s="673"/>
      <c r="D221" s="709"/>
      <c r="E221" s="728"/>
      <c r="F221" s="714"/>
      <c r="G221" s="714"/>
      <c r="H221" s="714"/>
    </row>
    <row r="222" spans="1:8" x14ac:dyDescent="0.25">
      <c r="A222" s="709"/>
      <c r="B222" s="673"/>
      <c r="D222" s="709"/>
      <c r="E222" s="728"/>
      <c r="F222" s="714"/>
      <c r="G222" s="714"/>
      <c r="H222" s="714"/>
    </row>
    <row r="223" spans="1:8" x14ac:dyDescent="0.25">
      <c r="A223" s="709"/>
      <c r="B223" s="673"/>
      <c r="D223" s="709"/>
      <c r="E223" s="728"/>
      <c r="F223" s="714"/>
      <c r="G223" s="714"/>
      <c r="H223" s="714"/>
    </row>
    <row r="224" spans="1:8" x14ac:dyDescent="0.25">
      <c r="A224" s="709"/>
      <c r="B224" s="673"/>
      <c r="D224" s="709"/>
      <c r="E224" s="728"/>
      <c r="F224" s="714"/>
      <c r="G224" s="714"/>
      <c r="H224" s="714"/>
    </row>
    <row r="225" spans="1:8" x14ac:dyDescent="0.25">
      <c r="A225" s="709"/>
      <c r="B225" s="673"/>
      <c r="D225" s="709"/>
      <c r="E225" s="728"/>
      <c r="F225" s="714"/>
      <c r="G225" s="714"/>
      <c r="H225" s="714"/>
    </row>
    <row r="226" spans="1:8" x14ac:dyDescent="0.25">
      <c r="A226" s="709"/>
      <c r="B226" s="673"/>
      <c r="D226" s="709"/>
      <c r="E226" s="728"/>
      <c r="F226" s="714"/>
      <c r="G226" s="714"/>
      <c r="H226" s="714"/>
    </row>
    <row r="227" spans="1:8" x14ac:dyDescent="0.25">
      <c r="A227" s="709"/>
      <c r="B227" s="673"/>
      <c r="D227" s="709"/>
      <c r="E227" s="728"/>
      <c r="F227" s="714"/>
      <c r="G227" s="714"/>
      <c r="H227" s="714"/>
    </row>
    <row r="228" spans="1:8" x14ac:dyDescent="0.25">
      <c r="A228" s="709"/>
      <c r="B228" s="673"/>
      <c r="D228" s="709"/>
      <c r="E228" s="728"/>
      <c r="F228" s="714"/>
      <c r="G228" s="714"/>
      <c r="H228" s="714"/>
    </row>
    <row r="229" spans="1:8" x14ac:dyDescent="0.25">
      <c r="A229" s="709"/>
      <c r="B229" s="673"/>
      <c r="D229" s="709"/>
      <c r="E229" s="728"/>
      <c r="F229" s="714"/>
      <c r="G229" s="714"/>
      <c r="H229" s="714"/>
    </row>
    <row r="230" spans="1:8" x14ac:dyDescent="0.25">
      <c r="A230" s="709"/>
      <c r="B230" s="673"/>
      <c r="D230" s="709"/>
      <c r="E230" s="728"/>
      <c r="F230" s="714"/>
      <c r="G230" s="714"/>
      <c r="H230" s="714"/>
    </row>
    <row r="231" spans="1:8" x14ac:dyDescent="0.25">
      <c r="A231" s="709"/>
      <c r="B231" s="673"/>
      <c r="D231" s="709"/>
      <c r="E231" s="728"/>
      <c r="F231" s="714"/>
      <c r="G231" s="714"/>
      <c r="H231" s="714"/>
    </row>
    <row r="232" spans="1:8" x14ac:dyDescent="0.25">
      <c r="A232" s="709"/>
      <c r="B232" s="673"/>
      <c r="D232" s="709"/>
      <c r="E232" s="728"/>
      <c r="F232" s="714"/>
      <c r="G232" s="714"/>
      <c r="H232" s="714"/>
    </row>
    <row r="233" spans="1:8" x14ac:dyDescent="0.25">
      <c r="A233" s="709"/>
      <c r="B233" s="673"/>
      <c r="D233" s="709"/>
      <c r="E233" s="728"/>
      <c r="F233" s="714"/>
      <c r="G233" s="714"/>
      <c r="H233" s="714"/>
    </row>
    <row r="234" spans="1:8" x14ac:dyDescent="0.25">
      <c r="A234" s="709"/>
      <c r="B234" s="673"/>
      <c r="D234" s="709"/>
      <c r="E234" s="728"/>
      <c r="F234" s="714"/>
      <c r="G234" s="714"/>
      <c r="H234" s="714"/>
    </row>
    <row r="235" spans="1:8" x14ac:dyDescent="0.25">
      <c r="A235" s="709"/>
      <c r="B235" s="673"/>
      <c r="D235" s="709"/>
      <c r="E235" s="728"/>
      <c r="F235" s="714"/>
      <c r="G235" s="714"/>
      <c r="H235" s="714"/>
    </row>
    <row r="236" spans="1:8" x14ac:dyDescent="0.25">
      <c r="A236" s="709"/>
      <c r="B236" s="673"/>
      <c r="D236" s="709"/>
      <c r="E236" s="728"/>
      <c r="F236" s="714"/>
      <c r="G236" s="714"/>
      <c r="H236" s="714"/>
    </row>
    <row r="237" spans="1:8" x14ac:dyDescent="0.25">
      <c r="A237" s="709"/>
      <c r="B237" s="673"/>
      <c r="D237" s="709"/>
      <c r="E237" s="728"/>
      <c r="F237" s="714"/>
      <c r="G237" s="714"/>
      <c r="H237" s="714"/>
    </row>
    <row r="238" spans="1:8" x14ac:dyDescent="0.25">
      <c r="A238" s="709"/>
      <c r="B238" s="673"/>
      <c r="D238" s="709"/>
      <c r="E238" s="728"/>
      <c r="F238" s="714"/>
      <c r="G238" s="714"/>
      <c r="H238" s="714"/>
    </row>
    <row r="239" spans="1:8" x14ac:dyDescent="0.25">
      <c r="A239" s="709"/>
      <c r="B239" s="673"/>
      <c r="D239" s="709"/>
      <c r="E239" s="728"/>
      <c r="F239" s="714"/>
      <c r="G239" s="714"/>
      <c r="H239" s="714"/>
    </row>
    <row r="240" spans="1:8" x14ac:dyDescent="0.25">
      <c r="A240" s="709"/>
      <c r="B240" s="673"/>
      <c r="D240" s="709"/>
      <c r="E240" s="728"/>
      <c r="F240" s="714"/>
      <c r="G240" s="714"/>
      <c r="H240" s="714"/>
    </row>
    <row r="241" spans="1:8" x14ac:dyDescent="0.25">
      <c r="A241" s="709"/>
      <c r="B241" s="673"/>
      <c r="D241" s="709"/>
      <c r="E241" s="728"/>
      <c r="F241" s="714"/>
      <c r="G241" s="714"/>
      <c r="H241" s="714"/>
    </row>
    <row r="242" spans="1:8" x14ac:dyDescent="0.25">
      <c r="A242" s="709"/>
      <c r="B242" s="673"/>
      <c r="D242" s="709"/>
      <c r="E242" s="728"/>
      <c r="F242" s="714"/>
      <c r="G242" s="714"/>
      <c r="H242" s="714"/>
    </row>
    <row r="243" spans="1:8" x14ac:dyDescent="0.25">
      <c r="A243" s="672"/>
      <c r="B243" s="673"/>
      <c r="D243" s="709"/>
      <c r="E243" s="728"/>
      <c r="F243" s="714"/>
      <c r="G243" s="714"/>
      <c r="H243" s="714"/>
    </row>
    <row r="244" spans="1:8" x14ac:dyDescent="0.25">
      <c r="A244" s="672"/>
      <c r="B244" s="673"/>
      <c r="D244" s="709"/>
      <c r="E244" s="728"/>
      <c r="F244" s="714"/>
      <c r="G244" s="714"/>
      <c r="H244" s="714"/>
    </row>
    <row r="245" spans="1:8" x14ac:dyDescent="0.25">
      <c r="A245" s="672"/>
      <c r="B245" s="673"/>
      <c r="D245" s="709"/>
      <c r="E245" s="728"/>
      <c r="F245" s="714"/>
      <c r="G245" s="714"/>
      <c r="H245" s="714"/>
    </row>
    <row r="246" spans="1:8" x14ac:dyDescent="0.25">
      <c r="A246" s="672"/>
      <c r="B246" s="673"/>
      <c r="D246" s="709"/>
      <c r="E246" s="728"/>
      <c r="F246" s="714"/>
      <c r="G246" s="714"/>
      <c r="H246" s="714"/>
    </row>
    <row r="247" spans="1:8" x14ac:dyDescent="0.25">
      <c r="A247" s="672"/>
      <c r="B247" s="673"/>
      <c r="D247" s="709"/>
      <c r="E247" s="728"/>
      <c r="F247" s="714"/>
      <c r="G247" s="714"/>
      <c r="H247" s="714"/>
    </row>
    <row r="248" spans="1:8" x14ac:dyDescent="0.25">
      <c r="A248" s="672"/>
      <c r="B248" s="673"/>
      <c r="D248" s="672"/>
      <c r="E248" s="731"/>
      <c r="F248" s="714"/>
      <c r="G248" s="714"/>
      <c r="H248" s="714"/>
    </row>
    <row r="249" spans="1:8" x14ac:dyDescent="0.25">
      <c r="A249" s="672"/>
      <c r="B249" s="673"/>
      <c r="D249" s="672"/>
      <c r="E249" s="731"/>
      <c r="F249" s="714"/>
      <c r="G249" s="714"/>
      <c r="H249" s="714"/>
    </row>
    <row r="250" spans="1:8" x14ac:dyDescent="0.25">
      <c r="A250" s="672"/>
      <c r="B250" s="673"/>
      <c r="D250" s="672"/>
      <c r="E250" s="731"/>
      <c r="F250" s="714"/>
      <c r="G250" s="714"/>
      <c r="H250" s="714"/>
    </row>
    <row r="251" spans="1:8" x14ac:dyDescent="0.25">
      <c r="A251" s="672"/>
      <c r="B251" s="673"/>
      <c r="D251" s="672"/>
      <c r="E251" s="731"/>
      <c r="F251" s="714"/>
      <c r="G251" s="714"/>
      <c r="H251" s="714"/>
    </row>
    <row r="252" spans="1:8" x14ac:dyDescent="0.25">
      <c r="A252" s="672"/>
      <c r="B252" s="673"/>
      <c r="D252" s="672"/>
      <c r="E252" s="731"/>
      <c r="F252" s="714"/>
      <c r="G252" s="714"/>
      <c r="H252" s="714"/>
    </row>
    <row r="253" spans="1:8" x14ac:dyDescent="0.25">
      <c r="A253" s="672"/>
      <c r="B253" s="732"/>
      <c r="D253" s="672"/>
      <c r="E253" s="731"/>
      <c r="F253" s="714"/>
      <c r="G253" s="714"/>
      <c r="H253" s="714"/>
    </row>
    <row r="254" spans="1:8" x14ac:dyDescent="0.25">
      <c r="A254" s="672"/>
      <c r="B254" s="732"/>
      <c r="D254" s="672"/>
      <c r="E254" s="731"/>
      <c r="F254" s="714"/>
      <c r="G254" s="714"/>
      <c r="H254" s="714"/>
    </row>
    <row r="255" spans="1:8" x14ac:dyDescent="0.25">
      <c r="A255" s="672"/>
      <c r="B255" s="732"/>
      <c r="D255" s="672"/>
      <c r="E255" s="731"/>
      <c r="F255" s="714"/>
      <c r="G255" s="714"/>
      <c r="H255" s="714"/>
    </row>
    <row r="256" spans="1:8" x14ac:dyDescent="0.25">
      <c r="A256" s="672"/>
      <c r="B256" s="732"/>
      <c r="D256" s="672"/>
      <c r="E256" s="731"/>
      <c r="F256" s="714"/>
      <c r="G256" s="714"/>
      <c r="H256" s="714"/>
    </row>
    <row r="257" spans="1:8" x14ac:dyDescent="0.25">
      <c r="A257" s="672"/>
      <c r="B257" s="732"/>
      <c r="D257" s="672"/>
      <c r="E257" s="731"/>
      <c r="F257" s="714"/>
      <c r="G257" s="714"/>
      <c r="H257" s="714"/>
    </row>
    <row r="258" spans="1:8" x14ac:dyDescent="0.25">
      <c r="A258" s="672"/>
      <c r="B258" s="732"/>
      <c r="D258" s="672"/>
      <c r="E258" s="731"/>
      <c r="F258" s="714"/>
      <c r="G258" s="714"/>
      <c r="H258" s="714"/>
    </row>
    <row r="259" spans="1:8" x14ac:dyDescent="0.25">
      <c r="A259" s="672"/>
      <c r="B259" s="732"/>
      <c r="D259" s="672"/>
      <c r="E259" s="731"/>
      <c r="F259" s="714"/>
      <c r="G259" s="714"/>
      <c r="H259" s="714"/>
    </row>
    <row r="260" spans="1:8" x14ac:dyDescent="0.25">
      <c r="A260" s="672"/>
      <c r="B260" s="732"/>
      <c r="D260" s="672"/>
      <c r="E260" s="731"/>
      <c r="F260" s="714"/>
      <c r="G260" s="714"/>
      <c r="H260" s="714"/>
    </row>
    <row r="261" spans="1:8" x14ac:dyDescent="0.25">
      <c r="A261" s="672"/>
      <c r="B261" s="732"/>
      <c r="D261" s="672"/>
      <c r="E261" s="731"/>
      <c r="F261" s="714"/>
      <c r="G261" s="714"/>
      <c r="H261" s="714"/>
    </row>
    <row r="262" spans="1:8" x14ac:dyDescent="0.25">
      <c r="A262" s="672"/>
      <c r="B262" s="732"/>
      <c r="D262" s="672"/>
      <c r="E262" s="731"/>
      <c r="F262" s="714"/>
      <c r="G262" s="714"/>
      <c r="H262" s="714"/>
    </row>
    <row r="263" spans="1:8" x14ac:dyDescent="0.25">
      <c r="A263" s="709"/>
      <c r="B263" s="732"/>
      <c r="D263" s="672"/>
      <c r="E263" s="731"/>
      <c r="F263" s="714"/>
      <c r="G263" s="714"/>
      <c r="H263" s="714"/>
    </row>
    <row r="264" spans="1:8" x14ac:dyDescent="0.25">
      <c r="A264" s="709"/>
      <c r="B264" s="732"/>
      <c r="D264" s="672"/>
      <c r="E264" s="731"/>
      <c r="F264" s="714"/>
      <c r="G264" s="714"/>
      <c r="H264" s="714"/>
    </row>
    <row r="265" spans="1:8" x14ac:dyDescent="0.25">
      <c r="A265" s="709"/>
      <c r="B265" s="732"/>
      <c r="D265" s="672"/>
      <c r="E265" s="731"/>
      <c r="F265" s="714"/>
      <c r="G265" s="714"/>
      <c r="H265" s="714"/>
    </row>
    <row r="266" spans="1:8" x14ac:dyDescent="0.25">
      <c r="A266" s="709"/>
      <c r="B266" s="732"/>
      <c r="D266" s="672"/>
      <c r="E266" s="731"/>
      <c r="F266" s="714"/>
      <c r="G266" s="714"/>
      <c r="H266" s="714"/>
    </row>
    <row r="267" spans="1:8" x14ac:dyDescent="0.25">
      <c r="A267" s="709"/>
      <c r="B267" s="732"/>
      <c r="D267" s="672"/>
      <c r="E267" s="731"/>
      <c r="F267" s="714"/>
      <c r="G267" s="714"/>
      <c r="H267" s="714"/>
    </row>
    <row r="268" spans="1:8" x14ac:dyDescent="0.25">
      <c r="A268" s="709"/>
      <c r="B268" s="732"/>
      <c r="D268" s="709"/>
      <c r="E268" s="733"/>
      <c r="F268" s="714"/>
      <c r="G268" s="714"/>
      <c r="H268" s="714"/>
    </row>
    <row r="269" spans="1:8" x14ac:dyDescent="0.25">
      <c r="A269" s="709"/>
      <c r="B269" s="732"/>
      <c r="D269" s="709"/>
      <c r="E269" s="733"/>
      <c r="F269" s="714"/>
      <c r="G269" s="714"/>
      <c r="H269" s="714"/>
    </row>
    <row r="270" spans="1:8" x14ac:dyDescent="0.25">
      <c r="A270" s="709"/>
      <c r="B270" s="732"/>
      <c r="D270" s="709"/>
      <c r="E270" s="733"/>
      <c r="F270" s="714"/>
      <c r="G270" s="714"/>
      <c r="H270" s="714"/>
    </row>
    <row r="271" spans="1:8" x14ac:dyDescent="0.25">
      <c r="A271" s="709"/>
      <c r="B271" s="732"/>
      <c r="D271" s="709"/>
      <c r="E271" s="733"/>
      <c r="F271" s="714"/>
      <c r="G271" s="714"/>
      <c r="H271" s="714"/>
    </row>
    <row r="272" spans="1:8" x14ac:dyDescent="0.25">
      <c r="A272" s="709"/>
      <c r="B272" s="732"/>
      <c r="D272" s="709"/>
      <c r="E272" s="733"/>
      <c r="F272" s="714"/>
      <c r="G272" s="714"/>
      <c r="H272" s="714"/>
    </row>
    <row r="273" spans="1:8" x14ac:dyDescent="0.25">
      <c r="A273" s="709"/>
      <c r="B273" s="732"/>
      <c r="D273" s="709"/>
      <c r="E273" s="733"/>
      <c r="F273" s="714"/>
      <c r="G273" s="714"/>
      <c r="H273" s="714"/>
    </row>
    <row r="274" spans="1:8" x14ac:dyDescent="0.25">
      <c r="A274" s="709"/>
      <c r="B274" s="732"/>
      <c r="D274" s="709"/>
      <c r="E274" s="733"/>
      <c r="F274" s="714"/>
      <c r="G274" s="714"/>
      <c r="H274" s="714"/>
    </row>
    <row r="275" spans="1:8" x14ac:dyDescent="0.25">
      <c r="A275" s="709"/>
      <c r="B275" s="732"/>
      <c r="D275" s="709"/>
      <c r="E275" s="733"/>
      <c r="F275" s="714"/>
      <c r="G275" s="714"/>
      <c r="H275" s="714"/>
    </row>
    <row r="276" spans="1:8" x14ac:dyDescent="0.25">
      <c r="A276" s="709"/>
      <c r="B276" s="732"/>
      <c r="D276" s="709"/>
      <c r="E276" s="733"/>
      <c r="F276" s="714"/>
      <c r="G276" s="714"/>
      <c r="H276" s="714"/>
    </row>
    <row r="277" spans="1:8" x14ac:dyDescent="0.25">
      <c r="A277" s="709"/>
      <c r="B277" s="732"/>
      <c r="D277" s="709"/>
      <c r="E277" s="733"/>
      <c r="F277" s="714"/>
      <c r="G277" s="714"/>
      <c r="H277" s="714"/>
    </row>
    <row r="278" spans="1:8" x14ac:dyDescent="0.25">
      <c r="A278" s="709"/>
      <c r="B278" s="732"/>
      <c r="D278" s="709"/>
      <c r="E278" s="733"/>
      <c r="F278" s="714"/>
      <c r="G278" s="714"/>
      <c r="H278" s="714"/>
    </row>
    <row r="279" spans="1:8" x14ac:dyDescent="0.25">
      <c r="A279" s="709"/>
      <c r="B279" s="732"/>
      <c r="D279" s="709"/>
      <c r="E279" s="733"/>
      <c r="F279" s="714"/>
      <c r="G279" s="714"/>
      <c r="H279" s="714"/>
    </row>
    <row r="280" spans="1:8" x14ac:dyDescent="0.25">
      <c r="A280" s="709"/>
      <c r="B280" s="732"/>
      <c r="D280" s="709"/>
      <c r="E280" s="733"/>
      <c r="F280" s="714"/>
      <c r="G280" s="714"/>
      <c r="H280" s="714"/>
    </row>
    <row r="281" spans="1:8" x14ac:dyDescent="0.25">
      <c r="A281" s="709"/>
      <c r="B281" s="732"/>
      <c r="D281" s="709"/>
      <c r="E281" s="733"/>
      <c r="F281" s="714"/>
      <c r="G281" s="714"/>
      <c r="H281" s="714"/>
    </row>
    <row r="282" spans="1:8" x14ac:dyDescent="0.25">
      <c r="A282" s="709"/>
      <c r="B282" s="732"/>
      <c r="D282" s="709"/>
      <c r="E282" s="733"/>
      <c r="F282" s="714"/>
      <c r="G282" s="714"/>
      <c r="H282" s="714"/>
    </row>
    <row r="283" spans="1:8" x14ac:dyDescent="0.25">
      <c r="A283" s="709"/>
      <c r="B283" s="732"/>
      <c r="D283" s="709"/>
      <c r="E283" s="733"/>
      <c r="F283" s="714"/>
      <c r="G283" s="714"/>
      <c r="H283" s="714"/>
    </row>
    <row r="284" spans="1:8" x14ac:dyDescent="0.25">
      <c r="A284" s="709"/>
      <c r="B284" s="732"/>
      <c r="D284" s="709"/>
      <c r="E284" s="733"/>
      <c r="F284" s="714"/>
      <c r="G284" s="714"/>
      <c r="H284" s="714"/>
    </row>
    <row r="285" spans="1:8" x14ac:dyDescent="0.25">
      <c r="A285" s="709"/>
      <c r="B285" s="732"/>
      <c r="D285" s="709"/>
      <c r="E285" s="733"/>
      <c r="F285" s="714"/>
      <c r="G285" s="714"/>
      <c r="H285" s="714"/>
    </row>
    <row r="286" spans="1:8" x14ac:dyDescent="0.25">
      <c r="A286" s="709"/>
      <c r="B286" s="732"/>
      <c r="D286" s="709"/>
      <c r="E286" s="733"/>
      <c r="F286" s="714"/>
      <c r="G286" s="714"/>
      <c r="H286" s="714"/>
    </row>
    <row r="287" spans="1:8" x14ac:dyDescent="0.25">
      <c r="A287" s="709"/>
      <c r="B287" s="732"/>
      <c r="D287" s="709"/>
      <c r="E287" s="733"/>
      <c r="F287" s="714"/>
      <c r="G287" s="714"/>
      <c r="H287" s="714"/>
    </row>
    <row r="288" spans="1:8" x14ac:dyDescent="0.25">
      <c r="A288" s="709"/>
      <c r="B288" s="732"/>
      <c r="D288" s="709"/>
      <c r="E288" s="733"/>
      <c r="F288" s="714"/>
      <c r="G288" s="714"/>
      <c r="H288" s="714"/>
    </row>
    <row r="289" spans="1:8" x14ac:dyDescent="0.25">
      <c r="A289" s="709"/>
      <c r="B289" s="732"/>
      <c r="D289" s="709"/>
      <c r="E289" s="733"/>
      <c r="F289" s="714"/>
      <c r="G289" s="714"/>
      <c r="H289" s="714"/>
    </row>
    <row r="290" spans="1:8" x14ac:dyDescent="0.25">
      <c r="A290" s="709"/>
      <c r="B290" s="732"/>
      <c r="D290" s="709"/>
      <c r="E290" s="733"/>
      <c r="F290" s="714"/>
      <c r="G290" s="714"/>
      <c r="H290" s="714"/>
    </row>
    <row r="291" spans="1:8" x14ac:dyDescent="0.25">
      <c r="A291" s="709"/>
      <c r="B291" s="732"/>
      <c r="D291" s="709"/>
      <c r="E291" s="733"/>
      <c r="F291" s="714"/>
      <c r="G291" s="714"/>
      <c r="H291" s="714"/>
    </row>
    <row r="292" spans="1:8" x14ac:dyDescent="0.25">
      <c r="A292" s="709"/>
      <c r="B292" s="732"/>
      <c r="D292" s="709"/>
      <c r="E292" s="733"/>
      <c r="F292" s="714"/>
      <c r="G292" s="714"/>
      <c r="H292" s="714"/>
    </row>
    <row r="293" spans="1:8" x14ac:dyDescent="0.25">
      <c r="A293" s="709"/>
      <c r="B293" s="732"/>
      <c r="D293" s="709"/>
      <c r="E293" s="733"/>
      <c r="F293" s="714"/>
      <c r="G293" s="714"/>
      <c r="H293" s="714"/>
    </row>
    <row r="294" spans="1:8" x14ac:dyDescent="0.25">
      <c r="A294" s="709"/>
      <c r="B294" s="732"/>
      <c r="D294" s="709"/>
      <c r="E294" s="733"/>
      <c r="F294" s="714"/>
      <c r="G294" s="714"/>
      <c r="H294" s="714"/>
    </row>
    <row r="295" spans="1:8" x14ac:dyDescent="0.25">
      <c r="A295" s="709"/>
      <c r="B295" s="732"/>
      <c r="D295" s="709"/>
      <c r="E295" s="733"/>
      <c r="F295" s="714"/>
      <c r="G295" s="714"/>
      <c r="H295" s="714"/>
    </row>
    <row r="296" spans="1:8" x14ac:dyDescent="0.25">
      <c r="A296" s="709"/>
      <c r="B296" s="732"/>
      <c r="D296" s="709"/>
      <c r="E296" s="733"/>
      <c r="F296" s="714"/>
      <c r="G296" s="714"/>
      <c r="H296" s="714"/>
    </row>
    <row r="297" spans="1:8" x14ac:dyDescent="0.25">
      <c r="A297" s="709"/>
      <c r="B297" s="732"/>
      <c r="D297" s="709"/>
      <c r="E297" s="733"/>
      <c r="F297" s="714"/>
      <c r="G297" s="714"/>
      <c r="H297" s="714"/>
    </row>
    <row r="298" spans="1:8" x14ac:dyDescent="0.25">
      <c r="A298" s="709"/>
      <c r="B298" s="732"/>
      <c r="D298" s="709"/>
      <c r="E298" s="733"/>
      <c r="F298" s="714"/>
      <c r="G298" s="714"/>
      <c r="H298" s="714"/>
    </row>
    <row r="299" spans="1:8" x14ac:dyDescent="0.25">
      <c r="A299" s="709"/>
      <c r="B299" s="732"/>
      <c r="D299" s="709"/>
      <c r="E299" s="733"/>
      <c r="F299" s="714"/>
      <c r="G299" s="714"/>
      <c r="H299" s="714"/>
    </row>
    <row r="300" spans="1:8" x14ac:dyDescent="0.25">
      <c r="A300" s="709"/>
      <c r="B300" s="732"/>
      <c r="D300" s="709"/>
      <c r="E300" s="733"/>
      <c r="F300" s="714"/>
      <c r="G300" s="714"/>
      <c r="H300" s="714"/>
    </row>
    <row r="301" spans="1:8" x14ac:dyDescent="0.25">
      <c r="A301" s="709"/>
      <c r="B301" s="732"/>
      <c r="D301" s="709"/>
      <c r="E301" s="733"/>
      <c r="F301" s="714"/>
      <c r="G301" s="714"/>
      <c r="H301" s="714"/>
    </row>
    <row r="302" spans="1:8" x14ac:dyDescent="0.25">
      <c r="A302" s="709"/>
      <c r="B302" s="732"/>
      <c r="D302" s="709"/>
      <c r="E302" s="733"/>
      <c r="F302" s="714"/>
      <c r="G302" s="714"/>
      <c r="H302" s="714"/>
    </row>
    <row r="303" spans="1:8" x14ac:dyDescent="0.25">
      <c r="A303" s="709"/>
      <c r="B303" s="732"/>
      <c r="D303" s="709"/>
      <c r="E303" s="733"/>
      <c r="F303" s="714"/>
      <c r="G303" s="714"/>
      <c r="H303" s="714"/>
    </row>
    <row r="304" spans="1:8" x14ac:dyDescent="0.25">
      <c r="A304" s="709"/>
      <c r="B304" s="732"/>
      <c r="D304" s="709"/>
      <c r="E304" s="733"/>
      <c r="F304" s="714"/>
      <c r="G304" s="714"/>
      <c r="H304" s="714"/>
    </row>
    <row r="305" spans="1:8" x14ac:dyDescent="0.25">
      <c r="A305" s="709"/>
      <c r="B305" s="732"/>
      <c r="D305" s="709"/>
      <c r="E305" s="733"/>
      <c r="F305" s="714"/>
      <c r="G305" s="714"/>
      <c r="H305" s="714"/>
    </row>
    <row r="306" spans="1:8" x14ac:dyDescent="0.25">
      <c r="A306" s="709"/>
      <c r="B306" s="732"/>
      <c r="D306" s="709"/>
      <c r="E306" s="733"/>
      <c r="F306" s="714"/>
      <c r="G306" s="714"/>
      <c r="H306" s="714"/>
    </row>
    <row r="307" spans="1:8" x14ac:dyDescent="0.25">
      <c r="A307" s="709"/>
      <c r="B307" s="732"/>
      <c r="D307" s="709"/>
      <c r="E307" s="733"/>
      <c r="F307" s="714"/>
      <c r="G307" s="714"/>
      <c r="H307" s="714"/>
    </row>
    <row r="308" spans="1:8" x14ac:dyDescent="0.25">
      <c r="A308" s="709"/>
      <c r="B308" s="732"/>
      <c r="D308" s="709"/>
      <c r="E308" s="733"/>
      <c r="F308" s="714"/>
      <c r="G308" s="714"/>
      <c r="H308" s="714"/>
    </row>
    <row r="309" spans="1:8" x14ac:dyDescent="0.25">
      <c r="A309" s="709"/>
      <c r="B309" s="732"/>
      <c r="D309" s="709"/>
      <c r="E309" s="733"/>
      <c r="F309" s="714"/>
      <c r="G309" s="714"/>
      <c r="H309" s="714"/>
    </row>
    <row r="310" spans="1:8" x14ac:dyDescent="0.25">
      <c r="A310" s="709"/>
      <c r="B310" s="732"/>
      <c r="D310" s="709"/>
      <c r="E310" s="733"/>
      <c r="F310" s="714"/>
      <c r="G310" s="714"/>
      <c r="H310" s="714"/>
    </row>
    <row r="311" spans="1:8" x14ac:dyDescent="0.25">
      <c r="A311" s="709"/>
      <c r="B311" s="732"/>
      <c r="D311" s="709"/>
      <c r="E311" s="733"/>
      <c r="F311" s="714"/>
      <c r="G311" s="714"/>
      <c r="H311" s="714"/>
    </row>
    <row r="312" spans="1:8" x14ac:dyDescent="0.25">
      <c r="A312" s="709"/>
      <c r="B312" s="732"/>
      <c r="D312" s="709"/>
      <c r="E312" s="733"/>
      <c r="F312" s="714"/>
      <c r="G312" s="714"/>
      <c r="H312" s="714"/>
    </row>
    <row r="313" spans="1:8" x14ac:dyDescent="0.25">
      <c r="A313" s="709"/>
      <c r="B313" s="732"/>
      <c r="D313" s="709"/>
      <c r="E313" s="733"/>
      <c r="F313" s="714"/>
      <c r="G313" s="714"/>
      <c r="H313" s="714"/>
    </row>
    <row r="314" spans="1:8" x14ac:dyDescent="0.25">
      <c r="A314" s="709"/>
      <c r="B314" s="732"/>
      <c r="D314" s="709"/>
      <c r="E314" s="733"/>
      <c r="F314" s="714"/>
      <c r="G314" s="714"/>
      <c r="H314" s="714"/>
    </row>
    <row r="315" spans="1:8" x14ac:dyDescent="0.25">
      <c r="A315" s="709"/>
      <c r="B315" s="732"/>
      <c r="D315" s="709"/>
      <c r="E315" s="733"/>
      <c r="F315" s="714"/>
      <c r="G315" s="714"/>
      <c r="H315" s="714"/>
    </row>
    <row r="316" spans="1:8" x14ac:dyDescent="0.25">
      <c r="A316" s="709"/>
      <c r="B316" s="732"/>
      <c r="D316" s="709"/>
      <c r="E316" s="733"/>
      <c r="F316" s="714"/>
      <c r="G316" s="714"/>
      <c r="H316" s="714"/>
    </row>
    <row r="317" spans="1:8" x14ac:dyDescent="0.25">
      <c r="A317" s="709"/>
      <c r="B317" s="732"/>
      <c r="D317" s="709"/>
      <c r="E317" s="733"/>
      <c r="F317" s="714"/>
      <c r="G317" s="714"/>
      <c r="H317" s="714"/>
    </row>
    <row r="318" spans="1:8" x14ac:dyDescent="0.25">
      <c r="A318" s="709"/>
      <c r="B318" s="732"/>
      <c r="D318" s="709"/>
      <c r="E318" s="733"/>
      <c r="F318" s="714"/>
      <c r="G318" s="714"/>
      <c r="H318" s="714"/>
    </row>
    <row r="319" spans="1:8" x14ac:dyDescent="0.25">
      <c r="A319" s="709"/>
      <c r="B319" s="732"/>
      <c r="D319" s="709"/>
      <c r="E319" s="733"/>
      <c r="F319" s="714"/>
      <c r="G319" s="714"/>
      <c r="H319" s="714"/>
    </row>
    <row r="320" spans="1:8" x14ac:dyDescent="0.25">
      <c r="A320" s="709"/>
      <c r="B320" s="732"/>
      <c r="D320" s="709"/>
      <c r="E320" s="733"/>
      <c r="F320" s="714"/>
      <c r="G320" s="714"/>
      <c r="H320" s="714"/>
    </row>
    <row r="321" spans="1:8" x14ac:dyDescent="0.25">
      <c r="A321" s="709"/>
      <c r="B321" s="732"/>
      <c r="D321" s="709"/>
      <c r="E321" s="733"/>
      <c r="F321" s="714"/>
      <c r="G321" s="714"/>
      <c r="H321" s="714"/>
    </row>
    <row r="322" spans="1:8" x14ac:dyDescent="0.25">
      <c r="A322" s="709"/>
      <c r="B322" s="732"/>
      <c r="D322" s="709"/>
      <c r="E322" s="733"/>
      <c r="F322" s="714"/>
      <c r="G322" s="714"/>
      <c r="H322" s="714"/>
    </row>
    <row r="323" spans="1:8" x14ac:dyDescent="0.25">
      <c r="A323" s="709"/>
      <c r="B323" s="732"/>
      <c r="D323" s="709"/>
      <c r="E323" s="733"/>
      <c r="F323" s="714"/>
      <c r="G323" s="714"/>
      <c r="H323" s="714"/>
    </row>
    <row r="324" spans="1:8" x14ac:dyDescent="0.25">
      <c r="A324" s="709"/>
      <c r="B324" s="732"/>
      <c r="D324" s="709"/>
      <c r="E324" s="733"/>
      <c r="F324" s="714"/>
      <c r="G324" s="714"/>
      <c r="H324" s="714"/>
    </row>
    <row r="325" spans="1:8" x14ac:dyDescent="0.25">
      <c r="A325" s="709"/>
      <c r="B325" s="732"/>
      <c r="D325" s="709"/>
      <c r="E325" s="733"/>
      <c r="F325" s="714"/>
      <c r="G325" s="714"/>
      <c r="H325" s="714"/>
    </row>
    <row r="326" spans="1:8" x14ac:dyDescent="0.25">
      <c r="A326" s="709"/>
      <c r="B326" s="732"/>
      <c r="D326" s="709"/>
      <c r="E326" s="733"/>
      <c r="F326" s="714"/>
      <c r="G326" s="714"/>
      <c r="H326" s="714"/>
    </row>
    <row r="327" spans="1:8" x14ac:dyDescent="0.25">
      <c r="A327" s="709"/>
      <c r="B327" s="732"/>
      <c r="D327" s="709"/>
      <c r="E327" s="733"/>
      <c r="F327" s="714"/>
      <c r="G327" s="714"/>
      <c r="H327" s="714"/>
    </row>
    <row r="328" spans="1:8" x14ac:dyDescent="0.25">
      <c r="A328" s="709"/>
      <c r="B328" s="732"/>
      <c r="D328" s="709"/>
      <c r="E328" s="733"/>
      <c r="F328" s="714"/>
      <c r="G328" s="714"/>
      <c r="H328" s="714"/>
    </row>
    <row r="329" spans="1:8" x14ac:dyDescent="0.25">
      <c r="A329" s="709"/>
      <c r="B329" s="732"/>
      <c r="D329" s="709"/>
      <c r="E329" s="733"/>
      <c r="F329" s="714"/>
      <c r="G329" s="714"/>
      <c r="H329" s="714"/>
    </row>
    <row r="330" spans="1:8" x14ac:dyDescent="0.25">
      <c r="A330" s="709"/>
      <c r="B330" s="732"/>
      <c r="D330" s="709"/>
      <c r="E330" s="733"/>
      <c r="F330" s="714"/>
      <c r="G330" s="714"/>
      <c r="H330" s="714"/>
    </row>
    <row r="331" spans="1:8" x14ac:dyDescent="0.25">
      <c r="A331" s="709"/>
      <c r="B331" s="732"/>
      <c r="D331" s="709"/>
      <c r="E331" s="733"/>
      <c r="F331" s="714"/>
      <c r="G331" s="714"/>
      <c r="H331" s="714"/>
    </row>
    <row r="332" spans="1:8" x14ac:dyDescent="0.25">
      <c r="A332" s="709"/>
      <c r="B332" s="732"/>
      <c r="D332" s="709"/>
      <c r="E332" s="733"/>
      <c r="F332" s="714"/>
      <c r="G332" s="714"/>
      <c r="H332" s="714"/>
    </row>
    <row r="333" spans="1:8" x14ac:dyDescent="0.25">
      <c r="A333" s="709"/>
      <c r="B333" s="732"/>
      <c r="D333" s="709"/>
      <c r="E333" s="733"/>
      <c r="F333" s="714"/>
      <c r="G333" s="714"/>
      <c r="H333" s="714"/>
    </row>
    <row r="334" spans="1:8" x14ac:dyDescent="0.25">
      <c r="A334" s="709"/>
      <c r="B334" s="732"/>
      <c r="D334" s="709"/>
      <c r="E334" s="733"/>
      <c r="F334" s="714"/>
      <c r="G334" s="714"/>
      <c r="H334" s="714"/>
    </row>
    <row r="335" spans="1:8" x14ac:dyDescent="0.25">
      <c r="A335" s="709"/>
      <c r="B335" s="732"/>
      <c r="D335" s="709"/>
      <c r="E335" s="733"/>
      <c r="F335" s="714"/>
      <c r="G335" s="714"/>
      <c r="H335" s="714"/>
    </row>
    <row r="336" spans="1:8" x14ac:dyDescent="0.25">
      <c r="A336" s="709"/>
      <c r="B336" s="732"/>
      <c r="D336" s="709"/>
      <c r="E336" s="733"/>
      <c r="F336" s="714"/>
      <c r="G336" s="714"/>
      <c r="H336" s="714"/>
    </row>
    <row r="337" spans="1:8" x14ac:dyDescent="0.25">
      <c r="A337" s="709"/>
      <c r="B337" s="732"/>
      <c r="D337" s="709"/>
      <c r="E337" s="733"/>
      <c r="F337" s="714"/>
      <c r="G337" s="714"/>
      <c r="H337" s="714"/>
    </row>
    <row r="338" spans="1:8" x14ac:dyDescent="0.25">
      <c r="A338" s="709"/>
      <c r="B338" s="732"/>
      <c r="D338" s="709"/>
      <c r="E338" s="733"/>
      <c r="F338" s="714"/>
      <c r="G338" s="714"/>
      <c r="H338" s="714"/>
    </row>
    <row r="339" spans="1:8" x14ac:dyDescent="0.25">
      <c r="A339" s="709"/>
      <c r="B339" s="732"/>
      <c r="D339" s="709"/>
      <c r="E339" s="733"/>
      <c r="F339" s="714"/>
      <c r="G339" s="714"/>
      <c r="H339" s="714"/>
    </row>
    <row r="340" spans="1:8" x14ac:dyDescent="0.25">
      <c r="A340" s="709"/>
      <c r="B340" s="732"/>
      <c r="D340" s="709"/>
      <c r="E340" s="733"/>
      <c r="F340" s="714"/>
      <c r="G340" s="714"/>
      <c r="H340" s="714"/>
    </row>
    <row r="341" spans="1:8" x14ac:dyDescent="0.25">
      <c r="A341" s="709"/>
      <c r="B341" s="732"/>
      <c r="D341" s="709"/>
      <c r="E341" s="733"/>
      <c r="F341" s="714"/>
      <c r="G341" s="714"/>
      <c r="H341" s="714"/>
    </row>
    <row r="342" spans="1:8" x14ac:dyDescent="0.25">
      <c r="A342" s="709"/>
      <c r="B342" s="732"/>
      <c r="D342" s="709"/>
      <c r="E342" s="733"/>
      <c r="F342" s="714"/>
      <c r="G342" s="714"/>
      <c r="H342" s="714"/>
    </row>
    <row r="343" spans="1:8" x14ac:dyDescent="0.25">
      <c r="A343" s="709"/>
      <c r="B343" s="732"/>
      <c r="D343" s="709"/>
      <c r="E343" s="733"/>
      <c r="F343" s="714"/>
      <c r="G343" s="714"/>
      <c r="H343" s="714"/>
    </row>
    <row r="344" spans="1:8" x14ac:dyDescent="0.25">
      <c r="A344" s="709"/>
      <c r="B344" s="732"/>
      <c r="D344" s="709"/>
      <c r="E344" s="733"/>
      <c r="F344" s="714"/>
      <c r="G344" s="714"/>
      <c r="H344" s="714"/>
    </row>
    <row r="345" spans="1:8" x14ac:dyDescent="0.25">
      <c r="A345" s="709"/>
      <c r="B345" s="732"/>
      <c r="D345" s="709"/>
      <c r="E345" s="733"/>
      <c r="F345" s="714"/>
      <c r="G345" s="714"/>
      <c r="H345" s="714"/>
    </row>
    <row r="346" spans="1:8" x14ac:dyDescent="0.25">
      <c r="A346" s="709"/>
      <c r="B346" s="732"/>
      <c r="D346" s="709"/>
      <c r="E346" s="733"/>
      <c r="F346" s="714"/>
      <c r="G346" s="714"/>
      <c r="H346" s="714"/>
    </row>
    <row r="347" spans="1:8" x14ac:dyDescent="0.25">
      <c r="A347" s="709"/>
      <c r="B347" s="732"/>
      <c r="D347" s="709"/>
      <c r="E347" s="733"/>
      <c r="F347" s="714"/>
      <c r="G347" s="714"/>
      <c r="H347" s="714"/>
    </row>
    <row r="348" spans="1:8" x14ac:dyDescent="0.25">
      <c r="A348" s="709"/>
      <c r="B348" s="732"/>
      <c r="D348" s="709"/>
      <c r="E348" s="733"/>
      <c r="F348" s="714"/>
      <c r="G348" s="714"/>
      <c r="H348" s="714"/>
    </row>
    <row r="349" spans="1:8" x14ac:dyDescent="0.25">
      <c r="A349" s="709"/>
      <c r="B349" s="732"/>
      <c r="D349" s="709"/>
      <c r="E349" s="733"/>
      <c r="F349" s="714"/>
      <c r="G349" s="714"/>
      <c r="H349" s="714"/>
    </row>
    <row r="350" spans="1:8" x14ac:dyDescent="0.25">
      <c r="A350" s="709"/>
      <c r="B350" s="732"/>
      <c r="D350" s="709"/>
      <c r="E350" s="733"/>
      <c r="F350" s="714"/>
      <c r="G350" s="714"/>
      <c r="H350" s="714"/>
    </row>
    <row r="351" spans="1:8" x14ac:dyDescent="0.25">
      <c r="A351" s="709"/>
      <c r="B351" s="732"/>
      <c r="D351" s="709"/>
      <c r="E351" s="733"/>
      <c r="F351" s="714"/>
      <c r="G351" s="714"/>
      <c r="H351" s="714"/>
    </row>
    <row r="352" spans="1:8" x14ac:dyDescent="0.25">
      <c r="A352" s="709"/>
      <c r="B352" s="732"/>
      <c r="D352" s="709"/>
      <c r="E352" s="733"/>
      <c r="F352" s="714"/>
      <c r="G352" s="714"/>
      <c r="H352" s="714"/>
    </row>
    <row r="353" spans="1:8" x14ac:dyDescent="0.25">
      <c r="A353" s="709"/>
      <c r="B353" s="732"/>
      <c r="D353" s="709"/>
      <c r="E353" s="733"/>
      <c r="F353" s="714"/>
      <c r="G353" s="714"/>
      <c r="H353" s="714"/>
    </row>
    <row r="354" spans="1:8" x14ac:dyDescent="0.25">
      <c r="A354" s="709"/>
      <c r="B354" s="732"/>
      <c r="D354" s="709"/>
      <c r="E354" s="733"/>
      <c r="F354" s="714"/>
      <c r="G354" s="714"/>
      <c r="H354" s="714"/>
    </row>
    <row r="355" spans="1:8" x14ac:dyDescent="0.25">
      <c r="A355" s="709"/>
      <c r="B355" s="732"/>
      <c r="D355" s="709"/>
      <c r="E355" s="733"/>
      <c r="F355" s="714"/>
      <c r="G355" s="714"/>
      <c r="H355" s="714"/>
    </row>
    <row r="356" spans="1:8" x14ac:dyDescent="0.25">
      <c r="A356" s="709"/>
      <c r="B356" s="732"/>
      <c r="D356" s="709"/>
      <c r="E356" s="733"/>
      <c r="F356" s="714"/>
      <c r="G356" s="714"/>
      <c r="H356" s="714"/>
    </row>
    <row r="357" spans="1:8" x14ac:dyDescent="0.25">
      <c r="A357" s="709"/>
      <c r="B357" s="732"/>
      <c r="D357" s="709"/>
      <c r="E357" s="733"/>
      <c r="F357" s="714"/>
      <c r="G357" s="714"/>
      <c r="H357" s="714"/>
    </row>
    <row r="358" spans="1:8" x14ac:dyDescent="0.25">
      <c r="A358" s="709"/>
      <c r="B358" s="732"/>
      <c r="D358" s="709"/>
      <c r="E358" s="733"/>
      <c r="F358" s="714"/>
      <c r="G358" s="714"/>
      <c r="H358" s="714"/>
    </row>
    <row r="359" spans="1:8" x14ac:dyDescent="0.25">
      <c r="A359" s="709"/>
      <c r="B359" s="732"/>
      <c r="D359" s="709"/>
      <c r="E359" s="733"/>
      <c r="F359" s="714"/>
      <c r="G359" s="714"/>
      <c r="H359" s="714"/>
    </row>
    <row r="360" spans="1:8" x14ac:dyDescent="0.25">
      <c r="A360" s="709"/>
      <c r="B360" s="732"/>
      <c r="D360" s="709"/>
      <c r="E360" s="733"/>
      <c r="F360" s="714"/>
      <c r="G360" s="714"/>
      <c r="H360" s="714"/>
    </row>
    <row r="361" spans="1:8" x14ac:dyDescent="0.25">
      <c r="A361" s="709"/>
      <c r="B361" s="732"/>
      <c r="D361" s="709"/>
      <c r="E361" s="733"/>
      <c r="F361" s="714"/>
      <c r="G361" s="714"/>
      <c r="H361" s="714"/>
    </row>
    <row r="362" spans="1:8" x14ac:dyDescent="0.25">
      <c r="A362" s="709"/>
      <c r="B362" s="732"/>
      <c r="D362" s="709"/>
      <c r="E362" s="733"/>
      <c r="F362" s="714"/>
      <c r="G362" s="714"/>
      <c r="H362" s="714"/>
    </row>
    <row r="363" spans="1:8" x14ac:dyDescent="0.25">
      <c r="A363" s="709"/>
      <c r="B363" s="732"/>
      <c r="D363" s="709"/>
      <c r="E363" s="733"/>
      <c r="F363" s="714"/>
      <c r="G363" s="714"/>
      <c r="H363" s="714"/>
    </row>
    <row r="364" spans="1:8" x14ac:dyDescent="0.25">
      <c r="A364" s="709"/>
      <c r="B364" s="732"/>
      <c r="D364" s="709"/>
      <c r="E364" s="733"/>
      <c r="F364" s="714"/>
      <c r="G364" s="714"/>
      <c r="H364" s="714"/>
    </row>
    <row r="365" spans="1:8" x14ac:dyDescent="0.25">
      <c r="A365" s="709"/>
      <c r="B365" s="732"/>
      <c r="D365" s="709"/>
      <c r="E365" s="733"/>
      <c r="F365" s="714"/>
      <c r="G365" s="714"/>
      <c r="H365" s="714"/>
    </row>
    <row r="366" spans="1:8" x14ac:dyDescent="0.25">
      <c r="A366" s="709"/>
      <c r="B366" s="732"/>
      <c r="D366" s="709"/>
      <c r="E366" s="733"/>
      <c r="F366" s="714"/>
      <c r="G366" s="714"/>
      <c r="H366" s="714"/>
    </row>
    <row r="367" spans="1:8" x14ac:dyDescent="0.25">
      <c r="A367" s="709"/>
      <c r="B367" s="732"/>
      <c r="D367" s="709"/>
      <c r="E367" s="733"/>
      <c r="F367" s="714"/>
      <c r="G367" s="714"/>
      <c r="H367" s="714"/>
    </row>
    <row r="368" spans="1:8" x14ac:dyDescent="0.25">
      <c r="A368" s="709"/>
      <c r="B368" s="732"/>
      <c r="D368" s="709"/>
      <c r="E368" s="733"/>
      <c r="F368" s="714"/>
      <c r="G368" s="714"/>
      <c r="H368" s="714"/>
    </row>
    <row r="369" spans="1:8" x14ac:dyDescent="0.25">
      <c r="A369" s="709"/>
      <c r="B369" s="732"/>
      <c r="D369" s="709"/>
      <c r="E369" s="733"/>
      <c r="F369" s="714"/>
      <c r="G369" s="714"/>
      <c r="H369" s="714"/>
    </row>
    <row r="370" spans="1:8" x14ac:dyDescent="0.25">
      <c r="A370" s="709"/>
      <c r="B370" s="732"/>
      <c r="D370" s="709"/>
      <c r="E370" s="733"/>
      <c r="F370" s="714"/>
      <c r="G370" s="714"/>
      <c r="H370" s="714"/>
    </row>
    <row r="371" spans="1:8" x14ac:dyDescent="0.25">
      <c r="A371" s="709"/>
      <c r="B371" s="732"/>
      <c r="D371" s="709"/>
      <c r="E371" s="733"/>
      <c r="F371" s="714"/>
      <c r="G371" s="714"/>
      <c r="H371" s="714"/>
    </row>
    <row r="372" spans="1:8" x14ac:dyDescent="0.25">
      <c r="A372" s="709"/>
      <c r="B372" s="732"/>
      <c r="D372" s="709"/>
      <c r="E372" s="733"/>
      <c r="F372" s="714"/>
      <c r="G372" s="714"/>
      <c r="H372" s="714"/>
    </row>
    <row r="373" spans="1:8" x14ac:dyDescent="0.25">
      <c r="A373" s="709"/>
      <c r="B373" s="732"/>
      <c r="D373" s="709"/>
      <c r="E373" s="733"/>
      <c r="F373" s="714"/>
      <c r="G373" s="714"/>
      <c r="H373" s="714"/>
    </row>
    <row r="374" spans="1:8" x14ac:dyDescent="0.25">
      <c r="A374" s="709"/>
      <c r="B374" s="732"/>
      <c r="D374" s="709"/>
      <c r="E374" s="733"/>
      <c r="F374" s="714"/>
      <c r="G374" s="714"/>
      <c r="H374" s="714"/>
    </row>
    <row r="375" spans="1:8" x14ac:dyDescent="0.25">
      <c r="A375" s="709"/>
      <c r="B375" s="732"/>
      <c r="D375" s="709"/>
      <c r="E375" s="733"/>
      <c r="F375" s="714"/>
      <c r="G375" s="714"/>
      <c r="H375" s="714"/>
    </row>
    <row r="376" spans="1:8" x14ac:dyDescent="0.25">
      <c r="A376" s="709"/>
      <c r="B376" s="732"/>
      <c r="D376" s="709"/>
      <c r="E376" s="733"/>
      <c r="F376" s="714"/>
      <c r="G376" s="714"/>
      <c r="H376" s="714"/>
    </row>
    <row r="377" spans="1:8" x14ac:dyDescent="0.25">
      <c r="A377" s="709"/>
      <c r="B377" s="732"/>
      <c r="D377" s="709"/>
      <c r="E377" s="733"/>
      <c r="F377" s="714"/>
      <c r="G377" s="714"/>
      <c r="H377" s="714"/>
    </row>
    <row r="378" spans="1:8" x14ac:dyDescent="0.25">
      <c r="A378" s="709"/>
      <c r="B378" s="734"/>
      <c r="D378" s="709"/>
      <c r="E378" s="733"/>
      <c r="F378" s="714"/>
      <c r="G378" s="714"/>
      <c r="H378" s="714"/>
    </row>
    <row r="379" spans="1:8" x14ac:dyDescent="0.25">
      <c r="A379" s="709"/>
      <c r="B379" s="732"/>
      <c r="D379" s="709"/>
      <c r="E379" s="733"/>
      <c r="F379" s="714"/>
      <c r="G379" s="714"/>
      <c r="H379" s="714"/>
    </row>
    <row r="380" spans="1:8" x14ac:dyDescent="0.25">
      <c r="A380" s="709"/>
      <c r="B380" s="732"/>
      <c r="D380" s="709"/>
      <c r="E380" s="733"/>
      <c r="F380" s="714"/>
      <c r="G380" s="714"/>
      <c r="H380" s="714"/>
    </row>
    <row r="381" spans="1:8" x14ac:dyDescent="0.25">
      <c r="A381" s="709"/>
      <c r="B381" s="732"/>
      <c r="D381" s="709"/>
      <c r="E381" s="733"/>
      <c r="F381" s="714"/>
      <c r="G381" s="714"/>
      <c r="H381" s="714"/>
    </row>
    <row r="382" spans="1:8" x14ac:dyDescent="0.25">
      <c r="A382" s="709"/>
      <c r="B382" s="732"/>
      <c r="D382" s="709"/>
      <c r="E382" s="733"/>
      <c r="F382" s="714"/>
      <c r="G382" s="714"/>
      <c r="H382" s="714"/>
    </row>
    <row r="383" spans="1:8" x14ac:dyDescent="0.25">
      <c r="A383" s="709"/>
      <c r="B383" s="732"/>
      <c r="D383" s="709"/>
      <c r="E383" s="735"/>
      <c r="F383" s="714"/>
      <c r="G383" s="714"/>
      <c r="H383" s="714"/>
    </row>
    <row r="384" spans="1:8" x14ac:dyDescent="0.25">
      <c r="A384" s="709"/>
      <c r="B384" s="732"/>
      <c r="D384" s="709"/>
      <c r="E384" s="733"/>
      <c r="F384" s="714"/>
      <c r="G384" s="714"/>
      <c r="H384" s="714"/>
    </row>
    <row r="385" spans="1:8" x14ac:dyDescent="0.25">
      <c r="A385" s="709"/>
      <c r="B385" s="732"/>
      <c r="D385" s="709"/>
      <c r="E385" s="733"/>
      <c r="F385" s="714"/>
      <c r="G385" s="714"/>
      <c r="H385" s="714"/>
    </row>
    <row r="386" spans="1:8" x14ac:dyDescent="0.25">
      <c r="A386" s="709"/>
      <c r="B386" s="732"/>
      <c r="D386" s="709"/>
      <c r="E386" s="733"/>
      <c r="F386" s="714"/>
      <c r="G386" s="714"/>
      <c r="H386" s="714"/>
    </row>
    <row r="387" spans="1:8" x14ac:dyDescent="0.25">
      <c r="A387" s="709"/>
      <c r="B387" s="732"/>
      <c r="D387" s="709"/>
      <c r="E387" s="733"/>
      <c r="F387" s="714"/>
      <c r="G387" s="714"/>
      <c r="H387" s="714"/>
    </row>
    <row r="388" spans="1:8" x14ac:dyDescent="0.25">
      <c r="A388" s="709"/>
      <c r="B388" s="732"/>
      <c r="D388" s="709"/>
      <c r="E388" s="733"/>
      <c r="F388" s="714"/>
      <c r="G388" s="714"/>
      <c r="H388" s="714"/>
    </row>
    <row r="389" spans="1:8" x14ac:dyDescent="0.25">
      <c r="A389" s="709"/>
      <c r="B389" s="732"/>
      <c r="D389" s="709"/>
      <c r="E389" s="733"/>
      <c r="F389" s="714"/>
      <c r="G389" s="714"/>
      <c r="H389" s="714"/>
    </row>
    <row r="390" spans="1:8" x14ac:dyDescent="0.25">
      <c r="A390" s="709"/>
      <c r="B390" s="732"/>
      <c r="D390" s="709"/>
      <c r="E390" s="733"/>
      <c r="F390" s="714"/>
      <c r="G390" s="714"/>
      <c r="H390" s="714"/>
    </row>
    <row r="391" spans="1:8" x14ac:dyDescent="0.25">
      <c r="A391" s="709"/>
      <c r="B391" s="732"/>
      <c r="D391" s="709"/>
      <c r="E391" s="733"/>
      <c r="F391" s="714"/>
      <c r="G391" s="714"/>
      <c r="H391" s="714"/>
    </row>
    <row r="392" spans="1:8" x14ac:dyDescent="0.25">
      <c r="A392" s="709"/>
      <c r="B392" s="732"/>
      <c r="D392" s="709"/>
      <c r="E392" s="733"/>
      <c r="F392" s="714"/>
      <c r="G392" s="714"/>
      <c r="H392" s="714"/>
    </row>
    <row r="393" spans="1:8" x14ac:dyDescent="0.25">
      <c r="A393" s="709"/>
      <c r="B393" s="732"/>
      <c r="D393" s="709"/>
      <c r="E393" s="733"/>
      <c r="F393" s="714"/>
      <c r="G393" s="714"/>
      <c r="H393" s="714"/>
    </row>
    <row r="394" spans="1:8" x14ac:dyDescent="0.25">
      <c r="A394" s="709"/>
      <c r="B394" s="732"/>
      <c r="D394" s="709"/>
      <c r="E394" s="733"/>
      <c r="F394" s="714"/>
      <c r="G394" s="714"/>
      <c r="H394" s="714"/>
    </row>
    <row r="395" spans="1:8" x14ac:dyDescent="0.25">
      <c r="A395" s="709"/>
      <c r="B395" s="732"/>
      <c r="D395" s="709"/>
      <c r="E395" s="733"/>
      <c r="F395" s="714"/>
      <c r="G395" s="714"/>
      <c r="H395" s="714"/>
    </row>
    <row r="396" spans="1:8" x14ac:dyDescent="0.25">
      <c r="A396" s="709"/>
      <c r="B396" s="732"/>
      <c r="D396" s="709"/>
      <c r="E396" s="733"/>
      <c r="F396" s="714"/>
      <c r="G396" s="714"/>
      <c r="H396" s="714"/>
    </row>
    <row r="397" spans="1:8" x14ac:dyDescent="0.25">
      <c r="A397" s="709"/>
      <c r="B397" s="732"/>
      <c r="D397" s="709"/>
      <c r="E397" s="733"/>
      <c r="F397" s="714"/>
      <c r="G397" s="714"/>
      <c r="H397" s="714"/>
    </row>
    <row r="398" spans="1:8" x14ac:dyDescent="0.25">
      <c r="A398" s="709"/>
      <c r="B398" s="732"/>
      <c r="D398" s="709"/>
      <c r="E398" s="733"/>
      <c r="F398" s="714"/>
      <c r="G398" s="714"/>
      <c r="H398" s="714"/>
    </row>
    <row r="399" spans="1:8" x14ac:dyDescent="0.25">
      <c r="A399" s="709"/>
      <c r="B399" s="732"/>
      <c r="D399" s="709"/>
      <c r="E399" s="733"/>
      <c r="F399" s="714"/>
      <c r="G399" s="714"/>
      <c r="H399" s="714"/>
    </row>
    <row r="400" spans="1:8" x14ac:dyDescent="0.25">
      <c r="A400" s="709"/>
      <c r="B400" s="732"/>
      <c r="D400" s="709"/>
      <c r="E400" s="733"/>
      <c r="F400" s="714"/>
      <c r="G400" s="714"/>
      <c r="H400" s="714"/>
    </row>
    <row r="401" spans="1:8" x14ac:dyDescent="0.25">
      <c r="A401" s="709"/>
      <c r="B401" s="732"/>
      <c r="D401" s="709"/>
      <c r="E401" s="733"/>
      <c r="F401" s="714"/>
      <c r="G401" s="714"/>
      <c r="H401" s="714"/>
    </row>
    <row r="402" spans="1:8" x14ac:dyDescent="0.25">
      <c r="A402" s="709"/>
      <c r="B402" s="732"/>
      <c r="D402" s="709"/>
      <c r="E402" s="733"/>
      <c r="F402" s="714"/>
      <c r="G402" s="714"/>
      <c r="H402" s="714"/>
    </row>
    <row r="403" spans="1:8" x14ac:dyDescent="0.25">
      <c r="A403" s="709"/>
      <c r="B403" s="732"/>
      <c r="D403" s="709"/>
      <c r="E403" s="733"/>
      <c r="F403" s="714"/>
      <c r="G403" s="714"/>
      <c r="H403" s="714"/>
    </row>
    <row r="404" spans="1:8" x14ac:dyDescent="0.25">
      <c r="A404" s="709"/>
      <c r="B404" s="732"/>
      <c r="D404" s="709"/>
      <c r="E404" s="733"/>
      <c r="F404" s="714"/>
      <c r="G404" s="714"/>
      <c r="H404" s="714"/>
    </row>
    <row r="405" spans="1:8" x14ac:dyDescent="0.25">
      <c r="A405" s="709"/>
      <c r="B405" s="732"/>
      <c r="D405" s="709"/>
      <c r="E405" s="733"/>
      <c r="F405" s="714"/>
      <c r="G405" s="714"/>
      <c r="H405" s="714"/>
    </row>
    <row r="406" spans="1:8" x14ac:dyDescent="0.25">
      <c r="A406" s="709"/>
      <c r="B406" s="732"/>
      <c r="D406" s="709"/>
      <c r="E406" s="733"/>
      <c r="F406" s="714"/>
      <c r="G406" s="714"/>
      <c r="H406" s="714"/>
    </row>
    <row r="407" spans="1:8" x14ac:dyDescent="0.25">
      <c r="A407" s="709"/>
      <c r="B407" s="732"/>
      <c r="D407" s="709"/>
      <c r="E407" s="733"/>
      <c r="F407" s="714"/>
      <c r="G407" s="714"/>
      <c r="H407" s="714"/>
    </row>
    <row r="408" spans="1:8" x14ac:dyDescent="0.25">
      <c r="A408" s="709"/>
      <c r="B408" s="732"/>
      <c r="D408" s="709"/>
      <c r="E408" s="733"/>
      <c r="F408" s="714"/>
      <c r="G408" s="714"/>
      <c r="H408" s="714"/>
    </row>
    <row r="409" spans="1:8" x14ac:dyDescent="0.25">
      <c r="A409" s="709"/>
      <c r="B409" s="732"/>
      <c r="D409" s="709"/>
      <c r="E409" s="733"/>
      <c r="F409" s="714"/>
      <c r="G409" s="714"/>
      <c r="H409" s="714"/>
    </row>
    <row r="410" spans="1:8" x14ac:dyDescent="0.25">
      <c r="A410" s="709"/>
      <c r="B410" s="732"/>
      <c r="D410" s="709"/>
      <c r="E410" s="733"/>
      <c r="F410" s="714"/>
      <c r="G410" s="714"/>
      <c r="H410" s="714"/>
    </row>
    <row r="411" spans="1:8" x14ac:dyDescent="0.25">
      <c r="A411" s="709"/>
      <c r="B411" s="732"/>
      <c r="D411" s="709"/>
      <c r="E411" s="733"/>
      <c r="F411" s="714"/>
      <c r="G411" s="714"/>
      <c r="H411" s="714"/>
    </row>
    <row r="412" spans="1:8" x14ac:dyDescent="0.25">
      <c r="A412" s="709"/>
      <c r="B412" s="732"/>
      <c r="D412" s="709"/>
      <c r="E412" s="733"/>
      <c r="F412" s="714"/>
      <c r="G412" s="714"/>
      <c r="H412" s="714"/>
    </row>
    <row r="413" spans="1:8" x14ac:dyDescent="0.25">
      <c r="A413" s="709"/>
      <c r="B413" s="732"/>
      <c r="D413" s="709"/>
      <c r="E413" s="733"/>
      <c r="F413" s="714"/>
      <c r="G413" s="714"/>
      <c r="H413" s="714"/>
    </row>
    <row r="414" spans="1:8" x14ac:dyDescent="0.25">
      <c r="A414" s="709"/>
      <c r="B414" s="732"/>
      <c r="D414" s="709"/>
      <c r="E414" s="733"/>
      <c r="F414" s="714"/>
      <c r="G414" s="714"/>
      <c r="H414" s="714"/>
    </row>
    <row r="415" spans="1:8" x14ac:dyDescent="0.25">
      <c r="A415" s="709"/>
      <c r="B415" s="732"/>
      <c r="D415" s="709"/>
      <c r="E415" s="733"/>
      <c r="F415" s="714"/>
      <c r="G415" s="714"/>
      <c r="H415" s="714"/>
    </row>
    <row r="416" spans="1:8" x14ac:dyDescent="0.25">
      <c r="A416" s="709"/>
      <c r="B416" s="732"/>
      <c r="D416" s="709"/>
      <c r="E416" s="733"/>
      <c r="F416" s="714"/>
      <c r="G416" s="714"/>
      <c r="H416" s="714"/>
    </row>
    <row r="417" spans="1:8" x14ac:dyDescent="0.25">
      <c r="A417" s="709"/>
      <c r="B417" s="732"/>
      <c r="D417" s="709"/>
      <c r="E417" s="733"/>
      <c r="F417" s="714"/>
      <c r="G417" s="714"/>
      <c r="H417" s="714"/>
    </row>
    <row r="418" spans="1:8" x14ac:dyDescent="0.25">
      <c r="A418" s="709"/>
      <c r="B418" s="732"/>
      <c r="D418" s="709"/>
      <c r="E418" s="733"/>
      <c r="F418" s="714"/>
      <c r="G418" s="714"/>
      <c r="H418" s="714"/>
    </row>
    <row r="419" spans="1:8" x14ac:dyDescent="0.25">
      <c r="A419" s="709"/>
      <c r="B419" s="732"/>
      <c r="D419" s="709"/>
      <c r="E419" s="733"/>
      <c r="F419" s="714"/>
      <c r="G419" s="714"/>
      <c r="H419" s="714"/>
    </row>
    <row r="420" spans="1:8" x14ac:dyDescent="0.25">
      <c r="A420" s="709"/>
      <c r="B420" s="732"/>
      <c r="D420" s="709"/>
      <c r="E420" s="733"/>
      <c r="F420" s="714"/>
      <c r="G420" s="714"/>
      <c r="H420" s="714"/>
    </row>
    <row r="421" spans="1:8" x14ac:dyDescent="0.25">
      <c r="A421" s="709"/>
      <c r="B421" s="732"/>
      <c r="D421" s="709"/>
      <c r="E421" s="733"/>
      <c r="F421" s="714"/>
      <c r="G421" s="714"/>
      <c r="H421" s="714"/>
    </row>
    <row r="422" spans="1:8" x14ac:dyDescent="0.25">
      <c r="A422" s="709"/>
      <c r="B422" s="732"/>
      <c r="D422" s="709"/>
      <c r="E422" s="733"/>
      <c r="F422" s="714"/>
      <c r="G422" s="714"/>
      <c r="H422" s="714"/>
    </row>
    <row r="423" spans="1:8" x14ac:dyDescent="0.25">
      <c r="A423" s="709"/>
      <c r="B423" s="732"/>
      <c r="D423" s="709"/>
      <c r="E423" s="733"/>
      <c r="F423" s="714"/>
      <c r="G423" s="714"/>
      <c r="H423" s="714"/>
    </row>
    <row r="424" spans="1:8" x14ac:dyDescent="0.25">
      <c r="A424" s="709"/>
      <c r="B424" s="732"/>
      <c r="D424" s="709"/>
      <c r="E424" s="733"/>
      <c r="F424" s="714"/>
      <c r="G424" s="714"/>
      <c r="H424" s="714"/>
    </row>
    <row r="425" spans="1:8" x14ac:dyDescent="0.25">
      <c r="A425" s="709"/>
      <c r="B425" s="732"/>
      <c r="D425" s="709"/>
      <c r="E425" s="733"/>
      <c r="F425" s="714"/>
      <c r="G425" s="714"/>
      <c r="H425" s="714"/>
    </row>
    <row r="426" spans="1:8" x14ac:dyDescent="0.25">
      <c r="A426" s="709"/>
      <c r="B426" s="732"/>
      <c r="D426" s="709"/>
      <c r="E426" s="733"/>
      <c r="F426" s="714"/>
      <c r="G426" s="714"/>
      <c r="H426" s="714"/>
    </row>
    <row r="427" spans="1:8" x14ac:dyDescent="0.25">
      <c r="A427" s="709"/>
      <c r="B427" s="732"/>
      <c r="D427" s="709"/>
      <c r="E427" s="733"/>
      <c r="F427" s="714"/>
      <c r="G427" s="714"/>
      <c r="H427" s="714"/>
    </row>
    <row r="428" spans="1:8" x14ac:dyDescent="0.25">
      <c r="A428" s="709"/>
      <c r="B428" s="732"/>
      <c r="D428" s="709"/>
      <c r="E428" s="733"/>
      <c r="F428" s="714"/>
      <c r="G428" s="714"/>
      <c r="H428" s="714"/>
    </row>
    <row r="429" spans="1:8" x14ac:dyDescent="0.25">
      <c r="A429" s="709"/>
      <c r="B429" s="732"/>
      <c r="D429" s="709"/>
      <c r="E429" s="733"/>
      <c r="F429" s="714"/>
      <c r="G429" s="714"/>
      <c r="H429" s="714"/>
    </row>
    <row r="430" spans="1:8" x14ac:dyDescent="0.25">
      <c r="A430" s="709"/>
      <c r="B430" s="732"/>
      <c r="D430" s="709"/>
      <c r="E430" s="733"/>
      <c r="F430" s="714"/>
      <c r="G430" s="714"/>
      <c r="H430" s="714"/>
    </row>
    <row r="431" spans="1:8" x14ac:dyDescent="0.25">
      <c r="A431" s="709"/>
      <c r="B431" s="732"/>
      <c r="D431" s="709"/>
      <c r="E431" s="733"/>
      <c r="F431" s="714"/>
      <c r="G431" s="714"/>
      <c r="H431" s="714"/>
    </row>
    <row r="432" spans="1:8" x14ac:dyDescent="0.25">
      <c r="A432" s="709"/>
      <c r="B432" s="732"/>
      <c r="D432" s="709"/>
      <c r="E432" s="733"/>
      <c r="F432" s="714"/>
      <c r="G432" s="714"/>
      <c r="H432" s="714"/>
    </row>
    <row r="433" spans="1:8" x14ac:dyDescent="0.25">
      <c r="A433" s="709"/>
      <c r="B433" s="732"/>
      <c r="D433" s="709"/>
      <c r="E433" s="733"/>
      <c r="F433" s="714"/>
      <c r="G433" s="714"/>
      <c r="H433" s="714"/>
    </row>
    <row r="434" spans="1:8" x14ac:dyDescent="0.25">
      <c r="A434" s="709"/>
      <c r="B434" s="732"/>
      <c r="D434" s="709"/>
      <c r="E434" s="733"/>
      <c r="F434" s="714"/>
      <c r="G434" s="714"/>
      <c r="H434" s="714"/>
    </row>
    <row r="435" spans="1:8" x14ac:dyDescent="0.25">
      <c r="A435" s="709"/>
      <c r="B435" s="732"/>
      <c r="D435" s="709"/>
      <c r="E435" s="733"/>
      <c r="F435" s="714"/>
      <c r="G435" s="714"/>
      <c r="H435" s="714"/>
    </row>
    <row r="436" spans="1:8" x14ac:dyDescent="0.25">
      <c r="A436" s="709"/>
      <c r="B436" s="732"/>
      <c r="D436" s="709"/>
      <c r="E436" s="733"/>
      <c r="F436" s="714"/>
      <c r="G436" s="714"/>
      <c r="H436" s="714"/>
    </row>
    <row r="437" spans="1:8" x14ac:dyDescent="0.25">
      <c r="A437" s="709"/>
      <c r="B437" s="732"/>
      <c r="D437" s="709"/>
      <c r="E437" s="733"/>
      <c r="F437" s="714"/>
      <c r="G437" s="714"/>
      <c r="H437" s="714"/>
    </row>
    <row r="438" spans="1:8" x14ac:dyDescent="0.25">
      <c r="A438" s="709"/>
      <c r="B438" s="732"/>
      <c r="D438" s="709"/>
      <c r="E438" s="733"/>
      <c r="F438" s="714"/>
      <c r="G438" s="714"/>
      <c r="H438" s="714"/>
    </row>
    <row r="439" spans="1:8" x14ac:dyDescent="0.25">
      <c r="A439" s="709"/>
      <c r="B439" s="732"/>
      <c r="D439" s="709"/>
      <c r="E439" s="733"/>
      <c r="F439" s="714"/>
      <c r="G439" s="714"/>
      <c r="H439" s="714"/>
    </row>
    <row r="440" spans="1:8" x14ac:dyDescent="0.25">
      <c r="A440" s="709"/>
      <c r="B440" s="732"/>
      <c r="D440" s="709"/>
      <c r="E440" s="733"/>
      <c r="F440" s="714"/>
      <c r="G440" s="714"/>
      <c r="H440" s="714"/>
    </row>
    <row r="441" spans="1:8" x14ac:dyDescent="0.25">
      <c r="A441" s="709"/>
      <c r="B441" s="732"/>
      <c r="D441" s="709"/>
      <c r="E441" s="733"/>
      <c r="F441" s="714"/>
      <c r="G441" s="714"/>
      <c r="H441" s="714"/>
    </row>
    <row r="442" spans="1:8" x14ac:dyDescent="0.25">
      <c r="A442" s="709"/>
      <c r="B442" s="732"/>
      <c r="D442" s="709"/>
      <c r="E442" s="733"/>
      <c r="F442" s="714"/>
      <c r="G442" s="714"/>
      <c r="H442" s="714"/>
    </row>
    <row r="443" spans="1:8" x14ac:dyDescent="0.25">
      <c r="A443" s="709"/>
      <c r="B443" s="732"/>
      <c r="D443" s="709"/>
      <c r="E443" s="733"/>
      <c r="F443" s="714"/>
      <c r="G443" s="714"/>
      <c r="H443" s="714"/>
    </row>
    <row r="444" spans="1:8" x14ac:dyDescent="0.25">
      <c r="A444" s="709"/>
      <c r="B444" s="732"/>
      <c r="D444" s="709"/>
      <c r="E444" s="733"/>
      <c r="F444" s="714"/>
      <c r="G444" s="714"/>
      <c r="H444" s="714"/>
    </row>
    <row r="445" spans="1:8" x14ac:dyDescent="0.25">
      <c r="A445" s="709"/>
      <c r="B445" s="732"/>
      <c r="D445" s="709"/>
      <c r="E445" s="733"/>
      <c r="F445" s="714"/>
      <c r="G445" s="714"/>
      <c r="H445" s="714"/>
    </row>
    <row r="446" spans="1:8" x14ac:dyDescent="0.25">
      <c r="A446" s="709"/>
      <c r="B446" s="732"/>
      <c r="D446" s="709"/>
      <c r="E446" s="733"/>
      <c r="F446" s="714"/>
      <c r="G446" s="714"/>
      <c r="H446" s="714"/>
    </row>
    <row r="447" spans="1:8" x14ac:dyDescent="0.25">
      <c r="A447" s="709"/>
      <c r="B447" s="734"/>
      <c r="D447" s="709"/>
      <c r="E447" s="733"/>
      <c r="F447" s="714"/>
      <c r="G447" s="714"/>
      <c r="H447" s="714"/>
    </row>
    <row r="448" spans="1:8" x14ac:dyDescent="0.25">
      <c r="A448" s="709"/>
      <c r="B448" s="734"/>
      <c r="D448" s="709"/>
      <c r="E448" s="733"/>
      <c r="F448" s="714"/>
      <c r="G448" s="714"/>
      <c r="H448" s="714"/>
    </row>
    <row r="449" spans="1:8" x14ac:dyDescent="0.25">
      <c r="A449" s="709"/>
      <c r="B449" s="734"/>
      <c r="D449" s="709"/>
      <c r="E449" s="733"/>
      <c r="F449" s="714"/>
      <c r="G449" s="714"/>
      <c r="H449" s="714"/>
    </row>
    <row r="450" spans="1:8" x14ac:dyDescent="0.25">
      <c r="A450" s="709"/>
      <c r="B450" s="734"/>
      <c r="D450" s="709"/>
      <c r="E450" s="733"/>
      <c r="F450" s="714"/>
      <c r="G450" s="714"/>
      <c r="H450" s="714"/>
    </row>
    <row r="451" spans="1:8" x14ac:dyDescent="0.25">
      <c r="A451" s="709"/>
      <c r="B451" s="734"/>
      <c r="D451" s="709"/>
      <c r="E451" s="733"/>
      <c r="F451" s="714"/>
      <c r="G451" s="714"/>
      <c r="H451" s="714"/>
    </row>
    <row r="452" spans="1:8" x14ac:dyDescent="0.25">
      <c r="A452" s="709"/>
      <c r="B452" s="734"/>
      <c r="D452" s="709"/>
      <c r="E452" s="735"/>
      <c r="F452" s="714"/>
      <c r="G452" s="714"/>
      <c r="H452" s="714"/>
    </row>
    <row r="453" spans="1:8" x14ac:dyDescent="0.25">
      <c r="A453" s="709"/>
      <c r="B453" s="734"/>
      <c r="D453" s="709"/>
      <c r="E453" s="735"/>
      <c r="F453" s="714"/>
      <c r="G453" s="714"/>
      <c r="H453" s="714"/>
    </row>
    <row r="454" spans="1:8" x14ac:dyDescent="0.25">
      <c r="A454" s="709"/>
      <c r="B454" s="734"/>
      <c r="D454" s="709"/>
      <c r="E454" s="735"/>
      <c r="F454" s="714"/>
      <c r="G454" s="714"/>
      <c r="H454" s="714"/>
    </row>
    <row r="455" spans="1:8" x14ac:dyDescent="0.25">
      <c r="A455" s="709"/>
      <c r="B455" s="734"/>
      <c r="D455" s="709"/>
      <c r="E455" s="735"/>
      <c r="F455" s="714"/>
      <c r="G455" s="714"/>
      <c r="H455" s="714"/>
    </row>
    <row r="456" spans="1:8" x14ac:dyDescent="0.25">
      <c r="A456" s="709"/>
      <c r="B456" s="734"/>
      <c r="D456" s="709"/>
      <c r="E456" s="735"/>
      <c r="F456" s="714"/>
      <c r="G456" s="714"/>
      <c r="H456" s="714"/>
    </row>
    <row r="457" spans="1:8" x14ac:dyDescent="0.25">
      <c r="A457" s="709"/>
      <c r="B457" s="734"/>
      <c r="D457" s="709"/>
      <c r="E457" s="735"/>
      <c r="F457" s="714"/>
      <c r="G457" s="714"/>
      <c r="H457" s="714"/>
    </row>
    <row r="458" spans="1:8" x14ac:dyDescent="0.25">
      <c r="A458" s="709"/>
      <c r="B458" s="734"/>
      <c r="D458" s="709"/>
      <c r="E458" s="735"/>
      <c r="F458" s="714"/>
      <c r="G458" s="714"/>
      <c r="H458" s="714"/>
    </row>
    <row r="459" spans="1:8" x14ac:dyDescent="0.25">
      <c r="A459" s="709"/>
      <c r="B459" s="734"/>
      <c r="D459" s="709"/>
      <c r="E459" s="735"/>
      <c r="F459" s="714"/>
      <c r="G459" s="714"/>
      <c r="H459" s="714"/>
    </row>
    <row r="460" spans="1:8" x14ac:dyDescent="0.25">
      <c r="A460" s="709"/>
      <c r="B460" s="734"/>
      <c r="D460" s="709"/>
      <c r="E460" s="735"/>
      <c r="F460" s="714"/>
      <c r="G460" s="714"/>
      <c r="H460" s="714"/>
    </row>
    <row r="461" spans="1:8" x14ac:dyDescent="0.25">
      <c r="A461" s="709"/>
      <c r="B461" s="734"/>
      <c r="D461" s="709"/>
      <c r="E461" s="735"/>
      <c r="F461" s="714"/>
      <c r="G461" s="714"/>
      <c r="H461" s="714"/>
    </row>
    <row r="462" spans="1:8" x14ac:dyDescent="0.25">
      <c r="A462" s="709"/>
      <c r="B462" s="734"/>
      <c r="D462" s="709"/>
      <c r="E462" s="735"/>
      <c r="F462" s="714"/>
      <c r="G462" s="714"/>
      <c r="H462" s="714"/>
    </row>
    <row r="463" spans="1:8" x14ac:dyDescent="0.25">
      <c r="A463" s="709"/>
      <c r="B463" s="734"/>
      <c r="D463" s="709"/>
      <c r="E463" s="735"/>
      <c r="F463" s="714"/>
      <c r="G463" s="714"/>
      <c r="H463" s="714"/>
    </row>
    <row r="464" spans="1:8" x14ac:dyDescent="0.25">
      <c r="A464" s="709"/>
      <c r="B464" s="734"/>
      <c r="D464" s="709"/>
      <c r="E464" s="735"/>
      <c r="F464" s="714"/>
      <c r="G464" s="714"/>
      <c r="H464" s="714"/>
    </row>
    <row r="465" spans="1:8" x14ac:dyDescent="0.25">
      <c r="A465" s="709"/>
      <c r="B465" s="734"/>
      <c r="D465" s="709"/>
      <c r="E465" s="735"/>
      <c r="F465" s="714"/>
      <c r="G465" s="714"/>
      <c r="H465" s="714"/>
    </row>
    <row r="466" spans="1:8" x14ac:dyDescent="0.25">
      <c r="A466" s="709"/>
      <c r="B466" s="734"/>
      <c r="D466" s="709"/>
      <c r="E466" s="735"/>
      <c r="F466" s="714"/>
      <c r="G466" s="714"/>
      <c r="H466" s="714"/>
    </row>
    <row r="467" spans="1:8" x14ac:dyDescent="0.25">
      <c r="A467" s="709"/>
      <c r="B467" s="734"/>
      <c r="D467" s="709"/>
      <c r="E467" s="735"/>
      <c r="F467" s="714"/>
      <c r="G467" s="714"/>
      <c r="H467" s="714"/>
    </row>
    <row r="468" spans="1:8" x14ac:dyDescent="0.25">
      <c r="A468" s="709"/>
      <c r="B468" s="734"/>
      <c r="D468" s="709"/>
      <c r="E468" s="735"/>
      <c r="F468" s="714"/>
      <c r="G468" s="714"/>
      <c r="H468" s="714"/>
    </row>
    <row r="469" spans="1:8" x14ac:dyDescent="0.25">
      <c r="A469" s="709"/>
      <c r="B469" s="734"/>
      <c r="D469" s="709"/>
      <c r="E469" s="735"/>
      <c r="F469" s="714"/>
      <c r="G469" s="714"/>
      <c r="H469" s="714"/>
    </row>
    <row r="470" spans="1:8" x14ac:dyDescent="0.25">
      <c r="A470" s="709"/>
      <c r="B470" s="732"/>
      <c r="D470" s="709"/>
      <c r="E470" s="735"/>
      <c r="F470" s="714"/>
      <c r="G470" s="714"/>
      <c r="H470" s="714"/>
    </row>
    <row r="471" spans="1:8" x14ac:dyDescent="0.25">
      <c r="A471" s="709"/>
      <c r="B471" s="732"/>
      <c r="D471" s="709"/>
      <c r="E471" s="735"/>
      <c r="F471" s="714"/>
      <c r="G471" s="714"/>
      <c r="H471" s="714"/>
    </row>
    <row r="472" spans="1:8" x14ac:dyDescent="0.25">
      <c r="A472" s="709"/>
      <c r="B472" s="732"/>
      <c r="D472" s="709"/>
      <c r="E472" s="735"/>
      <c r="F472" s="714"/>
      <c r="G472" s="714"/>
      <c r="H472" s="714"/>
    </row>
    <row r="473" spans="1:8" x14ac:dyDescent="0.25">
      <c r="A473" s="709"/>
      <c r="B473" s="732"/>
      <c r="D473" s="709"/>
      <c r="E473" s="735"/>
      <c r="F473" s="714"/>
      <c r="G473" s="714"/>
      <c r="H473" s="714"/>
    </row>
    <row r="474" spans="1:8" x14ac:dyDescent="0.25">
      <c r="A474" s="709"/>
      <c r="B474" s="732"/>
      <c r="D474" s="709"/>
      <c r="E474" s="735"/>
      <c r="F474" s="714"/>
      <c r="G474" s="714"/>
      <c r="H474" s="714"/>
    </row>
    <row r="475" spans="1:8" x14ac:dyDescent="0.25">
      <c r="A475" s="709"/>
      <c r="B475" s="732"/>
      <c r="D475" s="709"/>
      <c r="E475" s="733"/>
      <c r="F475" s="714"/>
      <c r="G475" s="714"/>
      <c r="H475" s="714"/>
    </row>
    <row r="476" spans="1:8" x14ac:dyDescent="0.25">
      <c r="A476" s="709"/>
      <c r="B476" s="732"/>
      <c r="D476" s="709"/>
      <c r="E476" s="733"/>
      <c r="F476" s="714"/>
      <c r="G476" s="714"/>
      <c r="H476" s="714"/>
    </row>
    <row r="477" spans="1:8" x14ac:dyDescent="0.25">
      <c r="A477" s="709"/>
      <c r="B477" s="732"/>
      <c r="D477" s="709"/>
      <c r="E477" s="733"/>
      <c r="F477" s="714"/>
      <c r="G477" s="714"/>
      <c r="H477" s="714"/>
    </row>
    <row r="478" spans="1:8" x14ac:dyDescent="0.25">
      <c r="A478" s="709"/>
      <c r="B478" s="732"/>
      <c r="D478" s="709"/>
      <c r="E478" s="733"/>
      <c r="F478" s="714"/>
      <c r="G478" s="714"/>
      <c r="H478" s="714"/>
    </row>
    <row r="479" spans="1:8" x14ac:dyDescent="0.25">
      <c r="A479" s="709"/>
      <c r="B479" s="732"/>
      <c r="D479" s="709"/>
      <c r="E479" s="733"/>
      <c r="F479" s="714"/>
      <c r="G479" s="714"/>
      <c r="H479" s="714"/>
    </row>
    <row r="480" spans="1:8" x14ac:dyDescent="0.25">
      <c r="A480" s="709"/>
      <c r="B480" s="732"/>
      <c r="D480" s="709"/>
      <c r="E480" s="733"/>
      <c r="F480" s="714"/>
      <c r="G480" s="714"/>
      <c r="H480" s="714"/>
    </row>
    <row r="481" spans="1:8" x14ac:dyDescent="0.25">
      <c r="A481" s="709"/>
      <c r="B481" s="732"/>
      <c r="D481" s="709"/>
      <c r="E481" s="733"/>
      <c r="F481" s="714"/>
      <c r="G481" s="714"/>
      <c r="H481" s="714"/>
    </row>
    <row r="482" spans="1:8" x14ac:dyDescent="0.25">
      <c r="A482" s="709"/>
      <c r="B482" s="732"/>
      <c r="D482" s="709"/>
      <c r="E482" s="733"/>
      <c r="F482" s="714"/>
      <c r="G482" s="714"/>
      <c r="H482" s="714"/>
    </row>
    <row r="483" spans="1:8" x14ac:dyDescent="0.25">
      <c r="A483" s="709"/>
      <c r="B483" s="732"/>
      <c r="D483" s="709"/>
      <c r="E483" s="733"/>
      <c r="F483" s="714"/>
      <c r="G483" s="714"/>
      <c r="H483" s="714"/>
    </row>
    <row r="484" spans="1:8" x14ac:dyDescent="0.25">
      <c r="A484" s="709"/>
      <c r="B484" s="732"/>
      <c r="D484" s="709"/>
      <c r="E484" s="733"/>
      <c r="F484" s="714"/>
      <c r="G484" s="714"/>
      <c r="H484" s="714"/>
    </row>
    <row r="485" spans="1:8" x14ac:dyDescent="0.25">
      <c r="A485" s="709"/>
      <c r="B485" s="732"/>
      <c r="D485" s="709"/>
      <c r="E485" s="733"/>
      <c r="F485" s="714"/>
      <c r="G485" s="714"/>
      <c r="H485" s="714"/>
    </row>
    <row r="486" spans="1:8" x14ac:dyDescent="0.25">
      <c r="A486" s="709"/>
      <c r="B486" s="732"/>
      <c r="D486" s="709"/>
      <c r="E486" s="733"/>
      <c r="F486" s="714"/>
      <c r="G486" s="714"/>
      <c r="H486" s="714"/>
    </row>
    <row r="487" spans="1:8" x14ac:dyDescent="0.25">
      <c r="A487" s="709"/>
      <c r="B487" s="732"/>
      <c r="D487" s="709"/>
      <c r="E487" s="733"/>
      <c r="F487" s="714"/>
      <c r="G487" s="714"/>
      <c r="H487" s="714"/>
    </row>
    <row r="488" spans="1:8" x14ac:dyDescent="0.25">
      <c r="A488" s="709"/>
      <c r="B488" s="732"/>
      <c r="D488" s="709"/>
      <c r="E488" s="733"/>
      <c r="F488" s="714"/>
      <c r="G488" s="714"/>
      <c r="H488" s="714"/>
    </row>
    <row r="489" spans="1:8" x14ac:dyDescent="0.25">
      <c r="A489" s="709"/>
      <c r="B489" s="732"/>
      <c r="D489" s="709"/>
      <c r="E489" s="733"/>
      <c r="F489" s="714"/>
      <c r="G489" s="714"/>
      <c r="H489" s="714"/>
    </row>
    <row r="490" spans="1:8" x14ac:dyDescent="0.25">
      <c r="A490" s="709"/>
      <c r="B490" s="732"/>
      <c r="D490" s="709"/>
      <c r="E490" s="733"/>
      <c r="F490" s="714"/>
      <c r="G490" s="714"/>
      <c r="H490" s="714"/>
    </row>
    <row r="491" spans="1:8" x14ac:dyDescent="0.25">
      <c r="A491" s="709"/>
      <c r="B491" s="732"/>
      <c r="D491" s="709"/>
      <c r="E491" s="733"/>
      <c r="F491" s="714"/>
      <c r="G491" s="714"/>
      <c r="H491" s="714"/>
    </row>
    <row r="492" spans="1:8" x14ac:dyDescent="0.25">
      <c r="A492" s="709"/>
      <c r="B492" s="732"/>
      <c r="D492" s="709"/>
      <c r="E492" s="733"/>
      <c r="F492" s="714"/>
      <c r="G492" s="714"/>
      <c r="H492" s="714"/>
    </row>
    <row r="493" spans="1:8" x14ac:dyDescent="0.25">
      <c r="A493" s="709"/>
      <c r="B493" s="732"/>
      <c r="D493" s="709"/>
      <c r="E493" s="733"/>
      <c r="F493" s="714"/>
      <c r="G493" s="714"/>
      <c r="H493" s="714"/>
    </row>
    <row r="494" spans="1:8" x14ac:dyDescent="0.25">
      <c r="A494" s="709"/>
      <c r="B494" s="732"/>
      <c r="D494" s="709"/>
      <c r="E494" s="733"/>
      <c r="F494" s="714"/>
      <c r="G494" s="714"/>
      <c r="H494" s="714"/>
    </row>
    <row r="495" spans="1:8" x14ac:dyDescent="0.25">
      <c r="A495" s="709"/>
      <c r="B495" s="732"/>
      <c r="D495" s="709"/>
      <c r="E495" s="733"/>
      <c r="F495" s="714"/>
      <c r="G495" s="714"/>
      <c r="H495" s="714"/>
    </row>
    <row r="496" spans="1:8" x14ac:dyDescent="0.25">
      <c r="A496" s="709"/>
      <c r="B496" s="732"/>
      <c r="D496" s="709"/>
      <c r="E496" s="731"/>
      <c r="F496" s="714"/>
      <c r="G496" s="714"/>
      <c r="H496" s="714"/>
    </row>
    <row r="497" spans="2:8" x14ac:dyDescent="0.25">
      <c r="B497" s="736"/>
      <c r="D497" s="709"/>
      <c r="E497" s="731"/>
      <c r="F497" s="714"/>
      <c r="G497" s="714"/>
      <c r="H497" s="714"/>
    </row>
    <row r="498" spans="2:8" x14ac:dyDescent="0.25">
      <c r="B498" s="736"/>
      <c r="D498" s="709"/>
      <c r="E498" s="731"/>
      <c r="F498" s="714"/>
      <c r="G498" s="714"/>
      <c r="H498" s="714"/>
    </row>
    <row r="499" spans="2:8" x14ac:dyDescent="0.25">
      <c r="B499" s="736"/>
      <c r="D499" s="709"/>
      <c r="E499" s="731"/>
      <c r="F499" s="714"/>
      <c r="G499" s="714"/>
      <c r="H499" s="714"/>
    </row>
    <row r="500" spans="2:8" x14ac:dyDescent="0.25">
      <c r="B500" s="736"/>
      <c r="D500" s="709"/>
      <c r="E500" s="731"/>
      <c r="F500" s="714"/>
      <c r="G500" s="714"/>
      <c r="H500" s="714"/>
    </row>
    <row r="501" spans="2:8" x14ac:dyDescent="0.25">
      <c r="B501" s="736"/>
      <c r="E501" s="731"/>
      <c r="F501" s="714"/>
      <c r="G501" s="714"/>
      <c r="H501" s="714"/>
    </row>
    <row r="502" spans="2:8" x14ac:dyDescent="0.25">
      <c r="B502" s="736"/>
      <c r="E502" s="731"/>
      <c r="F502" s="714"/>
      <c r="G502" s="714"/>
      <c r="H502" s="714"/>
    </row>
    <row r="503" spans="2:8" x14ac:dyDescent="0.25">
      <c r="B503" s="736"/>
      <c r="E503" s="731"/>
      <c r="F503" s="714"/>
      <c r="G503" s="714"/>
      <c r="H503" s="714"/>
    </row>
    <row r="504" spans="2:8" x14ac:dyDescent="0.25">
      <c r="B504" s="736"/>
      <c r="E504" s="731"/>
      <c r="F504" s="714"/>
      <c r="G504" s="714"/>
      <c r="H504" s="714"/>
    </row>
    <row r="505" spans="2:8" x14ac:dyDescent="0.25">
      <c r="B505" s="736"/>
      <c r="E505" s="731"/>
      <c r="F505" s="714"/>
      <c r="G505" s="714"/>
      <c r="H505" s="714"/>
    </row>
    <row r="506" spans="2:8" x14ac:dyDescent="0.25">
      <c r="B506" s="736"/>
      <c r="E506" s="731"/>
      <c r="F506" s="714"/>
      <c r="G506" s="714"/>
      <c r="H506" s="714"/>
    </row>
    <row r="507" spans="2:8" x14ac:dyDescent="0.25">
      <c r="B507" s="736"/>
      <c r="E507" s="731"/>
      <c r="F507" s="714"/>
      <c r="G507" s="714"/>
      <c r="H507" s="714"/>
    </row>
    <row r="508" spans="2:8" x14ac:dyDescent="0.25">
      <c r="B508" s="736"/>
      <c r="E508" s="731"/>
      <c r="F508" s="714"/>
      <c r="G508" s="714"/>
      <c r="H508" s="714"/>
    </row>
    <row r="509" spans="2:8" x14ac:dyDescent="0.25">
      <c r="B509" s="736"/>
      <c r="E509" s="731"/>
      <c r="F509" s="714"/>
      <c r="G509" s="714"/>
      <c r="H509" s="714"/>
    </row>
    <row r="510" spans="2:8" x14ac:dyDescent="0.25">
      <c r="B510" s="736"/>
      <c r="E510" s="731"/>
      <c r="F510" s="714"/>
      <c r="G510" s="714"/>
      <c r="H510" s="714"/>
    </row>
    <row r="511" spans="2:8" x14ac:dyDescent="0.25">
      <c r="B511" s="736"/>
      <c r="E511" s="731"/>
      <c r="F511" s="714"/>
      <c r="G511" s="714"/>
      <c r="H511" s="714"/>
    </row>
    <row r="512" spans="2:8" x14ac:dyDescent="0.25">
      <c r="B512" s="736"/>
      <c r="E512" s="731"/>
      <c r="F512" s="714"/>
      <c r="G512" s="714"/>
      <c r="H512" s="714"/>
    </row>
    <row r="513" spans="2:8" x14ac:dyDescent="0.25">
      <c r="B513" s="736"/>
      <c r="E513" s="731"/>
      <c r="F513" s="714"/>
      <c r="G513" s="714"/>
      <c r="H513" s="714"/>
    </row>
    <row r="514" spans="2:8" x14ac:dyDescent="0.25">
      <c r="B514" s="736"/>
      <c r="E514" s="731"/>
      <c r="F514" s="714"/>
      <c r="G514" s="714"/>
      <c r="H514" s="714"/>
    </row>
    <row r="515" spans="2:8" x14ac:dyDescent="0.25">
      <c r="B515" s="736"/>
      <c r="E515" s="731"/>
      <c r="F515" s="714"/>
      <c r="G515" s="714"/>
      <c r="H515" s="714"/>
    </row>
    <row r="516" spans="2:8" x14ac:dyDescent="0.25">
      <c r="B516" s="736"/>
      <c r="E516" s="731"/>
      <c r="F516" s="714"/>
      <c r="G516" s="714"/>
      <c r="H516" s="714"/>
    </row>
    <row r="517" spans="2:8" x14ac:dyDescent="0.25">
      <c r="B517" s="737"/>
      <c r="E517" s="731"/>
      <c r="F517" s="714"/>
      <c r="G517" s="714"/>
      <c r="H517" s="714"/>
    </row>
    <row r="518" spans="2:8" x14ac:dyDescent="0.25">
      <c r="B518" s="737"/>
      <c r="E518" s="731"/>
      <c r="F518" s="714"/>
      <c r="G518" s="714"/>
      <c r="H518" s="714"/>
    </row>
    <row r="519" spans="2:8" x14ac:dyDescent="0.25">
      <c r="D519" s="672"/>
      <c r="E519" s="738"/>
      <c r="F519" s="714"/>
      <c r="G519" s="714"/>
      <c r="H519" s="714"/>
    </row>
    <row r="520" spans="2:8" x14ac:dyDescent="0.25">
      <c r="D520" s="672"/>
      <c r="E520" s="738"/>
      <c r="F520" s="714"/>
      <c r="G520" s="714"/>
      <c r="H520" s="714"/>
    </row>
    <row r="521" spans="2:8" x14ac:dyDescent="0.25">
      <c r="D521" s="672"/>
      <c r="E521" s="738"/>
      <c r="F521" s="714"/>
      <c r="G521" s="714"/>
      <c r="H521" s="714"/>
    </row>
    <row r="522" spans="2:8" x14ac:dyDescent="0.25">
      <c r="D522" s="672"/>
      <c r="E522" s="738"/>
      <c r="F522" s="714"/>
      <c r="G522" s="714"/>
      <c r="H522" s="714"/>
    </row>
    <row r="523" spans="2:8" x14ac:dyDescent="0.25">
      <c r="D523" s="672"/>
      <c r="E523" s="733"/>
      <c r="F523" s="714"/>
      <c r="G523" s="714"/>
      <c r="H523" s="714"/>
    </row>
    <row r="524" spans="2:8" x14ac:dyDescent="0.25">
      <c r="D524" s="672"/>
      <c r="E524" s="733"/>
      <c r="F524" s="714"/>
      <c r="G524" s="714"/>
      <c r="H524" s="714"/>
    </row>
    <row r="525" spans="2:8" x14ac:dyDescent="0.25">
      <c r="D525" s="672"/>
      <c r="E525" s="733"/>
      <c r="F525" s="714"/>
      <c r="G525" s="714"/>
      <c r="H525" s="714"/>
    </row>
    <row r="526" spans="2:8" x14ac:dyDescent="0.25">
      <c r="D526" s="672"/>
      <c r="E526" s="733"/>
      <c r="F526" s="714"/>
      <c r="G526" s="714"/>
      <c r="H526" s="714"/>
    </row>
    <row r="527" spans="2:8" x14ac:dyDescent="0.25">
      <c r="D527" s="672"/>
      <c r="E527" s="733"/>
      <c r="F527" s="714"/>
      <c r="G527" s="714"/>
      <c r="H527" s="714"/>
    </row>
    <row r="528" spans="2:8" x14ac:dyDescent="0.25">
      <c r="D528" s="672"/>
      <c r="E528" s="733"/>
      <c r="F528" s="714"/>
      <c r="G528" s="714"/>
      <c r="H528" s="714"/>
    </row>
    <row r="529" spans="4:8" x14ac:dyDescent="0.25">
      <c r="D529" s="672"/>
      <c r="E529" s="733"/>
      <c r="F529" s="714"/>
      <c r="G529" s="714"/>
      <c r="H529" s="714"/>
    </row>
    <row r="530" spans="4:8" x14ac:dyDescent="0.25">
      <c r="D530" s="672"/>
      <c r="E530" s="733"/>
      <c r="F530" s="714"/>
      <c r="G530" s="714"/>
      <c r="H530" s="714"/>
    </row>
    <row r="531" spans="4:8" x14ac:dyDescent="0.25">
      <c r="D531" s="672"/>
      <c r="E531" s="733"/>
      <c r="F531" s="714"/>
      <c r="G531" s="714"/>
      <c r="H531" s="714"/>
    </row>
    <row r="532" spans="4:8" x14ac:dyDescent="0.25">
      <c r="D532" s="672"/>
      <c r="E532" s="733"/>
      <c r="F532" s="714"/>
      <c r="G532" s="714"/>
      <c r="H532" s="714"/>
    </row>
    <row r="533" spans="4:8" x14ac:dyDescent="0.25">
      <c r="D533" s="672"/>
      <c r="E533" s="733"/>
      <c r="F533" s="714"/>
      <c r="G533" s="714"/>
      <c r="H533" s="714"/>
    </row>
    <row r="534" spans="4:8" x14ac:dyDescent="0.25">
      <c r="D534" s="672"/>
      <c r="E534" s="733"/>
      <c r="F534" s="714"/>
      <c r="G534" s="714"/>
      <c r="H534" s="714"/>
    </row>
    <row r="535" spans="4:8" x14ac:dyDescent="0.25">
      <c r="D535" s="672"/>
      <c r="E535" s="733"/>
      <c r="F535" s="714"/>
      <c r="G535" s="714"/>
      <c r="H535" s="714"/>
    </row>
    <row r="536" spans="4:8" x14ac:dyDescent="0.25">
      <c r="D536" s="672"/>
      <c r="E536" s="733"/>
      <c r="F536" s="714"/>
      <c r="G536" s="714"/>
      <c r="H536" s="714"/>
    </row>
    <row r="537" spans="4:8" x14ac:dyDescent="0.25">
      <c r="D537" s="672"/>
      <c r="E537" s="733"/>
      <c r="F537" s="714"/>
      <c r="G537" s="714"/>
      <c r="H537" s="714"/>
    </row>
    <row r="538" spans="4:8" x14ac:dyDescent="0.25">
      <c r="D538" s="672"/>
      <c r="E538" s="733"/>
      <c r="F538" s="714"/>
      <c r="G538" s="714"/>
      <c r="H538" s="714"/>
    </row>
    <row r="539" spans="4:8" x14ac:dyDescent="0.25">
      <c r="D539" s="672"/>
      <c r="E539" s="733"/>
      <c r="F539" s="714"/>
      <c r="G539" s="714"/>
      <c r="H539" s="714"/>
    </row>
    <row r="540" spans="4:8" x14ac:dyDescent="0.25">
      <c r="D540" s="672"/>
      <c r="E540" s="733"/>
      <c r="F540" s="714"/>
      <c r="G540" s="714"/>
      <c r="H540" s="714"/>
    </row>
    <row r="541" spans="4:8" x14ac:dyDescent="0.25">
      <c r="D541" s="672"/>
      <c r="E541" s="733"/>
      <c r="F541" s="714"/>
      <c r="G541" s="714"/>
      <c r="H541" s="714"/>
    </row>
    <row r="542" spans="4:8" x14ac:dyDescent="0.25">
      <c r="D542" s="672"/>
      <c r="E542" s="733"/>
      <c r="F542" s="714"/>
      <c r="G542" s="714"/>
      <c r="H542" s="714"/>
    </row>
    <row r="543" spans="4:8" x14ac:dyDescent="0.25">
      <c r="D543" s="709"/>
      <c r="E543" s="733"/>
      <c r="F543" s="714"/>
      <c r="G543" s="714"/>
      <c r="H543" s="714"/>
    </row>
    <row r="544" spans="4:8" x14ac:dyDescent="0.25">
      <c r="D544" s="709"/>
      <c r="E544" s="733"/>
      <c r="F544" s="714"/>
      <c r="G544" s="714"/>
      <c r="H544" s="714"/>
    </row>
    <row r="545" spans="4:8" x14ac:dyDescent="0.25">
      <c r="D545" s="709"/>
      <c r="E545" s="733"/>
      <c r="F545" s="714"/>
      <c r="G545" s="714"/>
      <c r="H545" s="714"/>
    </row>
    <row r="546" spans="4:8" x14ac:dyDescent="0.25">
      <c r="D546" s="709"/>
      <c r="E546" s="733"/>
      <c r="F546" s="714"/>
      <c r="G546" s="714"/>
      <c r="H546" s="714"/>
    </row>
    <row r="547" spans="4:8" x14ac:dyDescent="0.25">
      <c r="D547" s="709"/>
      <c r="E547" s="733"/>
      <c r="F547" s="714"/>
      <c r="G547" s="714"/>
      <c r="H547" s="714"/>
    </row>
    <row r="548" spans="4:8" x14ac:dyDescent="0.25">
      <c r="D548" s="709"/>
      <c r="E548" s="733"/>
      <c r="F548" s="714"/>
      <c r="G548" s="714"/>
      <c r="H548" s="714"/>
    </row>
    <row r="549" spans="4:8" x14ac:dyDescent="0.25">
      <c r="D549" s="709"/>
      <c r="E549" s="733"/>
      <c r="F549" s="714"/>
      <c r="G549" s="714"/>
      <c r="H549" s="714"/>
    </row>
    <row r="550" spans="4:8" x14ac:dyDescent="0.25">
      <c r="D550" s="709"/>
      <c r="E550" s="733"/>
      <c r="F550" s="714"/>
      <c r="G550" s="714"/>
      <c r="H550" s="714"/>
    </row>
    <row r="551" spans="4:8" x14ac:dyDescent="0.25">
      <c r="D551" s="709"/>
      <c r="E551" s="733"/>
      <c r="F551" s="714"/>
      <c r="G551" s="714"/>
      <c r="H551" s="714"/>
    </row>
    <row r="552" spans="4:8" x14ac:dyDescent="0.25">
      <c r="D552" s="709"/>
      <c r="E552" s="733"/>
      <c r="F552" s="714"/>
      <c r="G552" s="714"/>
      <c r="H552" s="714"/>
    </row>
    <row r="553" spans="4:8" x14ac:dyDescent="0.25">
      <c r="D553" s="709"/>
      <c r="E553" s="733"/>
      <c r="F553" s="714"/>
      <c r="G553" s="714"/>
      <c r="H553" s="714"/>
    </row>
    <row r="554" spans="4:8" x14ac:dyDescent="0.25">
      <c r="D554" s="709"/>
      <c r="E554" s="733"/>
      <c r="F554" s="714"/>
      <c r="G554" s="714"/>
      <c r="H554" s="714"/>
    </row>
    <row r="555" spans="4:8" x14ac:dyDescent="0.25">
      <c r="D555" s="709"/>
      <c r="E555" s="733"/>
      <c r="F555" s="714"/>
      <c r="G555" s="714"/>
      <c r="H555" s="714"/>
    </row>
    <row r="556" spans="4:8" x14ac:dyDescent="0.25">
      <c r="D556" s="709"/>
      <c r="E556" s="733"/>
      <c r="F556" s="714"/>
      <c r="G556" s="714"/>
      <c r="H556" s="714"/>
    </row>
    <row r="557" spans="4:8" x14ac:dyDescent="0.25">
      <c r="D557" s="709"/>
      <c r="E557" s="733"/>
      <c r="F557" s="714"/>
      <c r="G557" s="714"/>
      <c r="H557" s="714"/>
    </row>
    <row r="558" spans="4:8" x14ac:dyDescent="0.25">
      <c r="D558" s="709"/>
      <c r="E558" s="733"/>
      <c r="F558" s="714"/>
      <c r="G558" s="714"/>
      <c r="H558" s="714"/>
    </row>
    <row r="559" spans="4:8" x14ac:dyDescent="0.25">
      <c r="D559" s="709"/>
      <c r="E559" s="733"/>
      <c r="F559" s="714"/>
      <c r="G559" s="714"/>
      <c r="H559" s="714"/>
    </row>
    <row r="560" spans="4:8" x14ac:dyDescent="0.25">
      <c r="D560" s="709"/>
      <c r="E560" s="733"/>
      <c r="F560" s="714"/>
      <c r="G560" s="714"/>
      <c r="H560" s="714"/>
    </row>
    <row r="561" spans="4:8" x14ac:dyDescent="0.25">
      <c r="D561" s="709"/>
      <c r="E561" s="733"/>
      <c r="F561" s="714"/>
      <c r="G561" s="714"/>
      <c r="H561" s="714"/>
    </row>
    <row r="562" spans="4:8" x14ac:dyDescent="0.25">
      <c r="D562" s="709"/>
      <c r="E562" s="733"/>
      <c r="F562" s="714"/>
      <c r="G562" s="714"/>
      <c r="H562" s="714"/>
    </row>
    <row r="563" spans="4:8" x14ac:dyDescent="0.25">
      <c r="D563" s="709"/>
      <c r="E563" s="733"/>
      <c r="F563" s="714"/>
      <c r="G563" s="714"/>
      <c r="H563" s="714"/>
    </row>
    <row r="564" spans="4:8" x14ac:dyDescent="0.25">
      <c r="D564" s="709"/>
      <c r="E564" s="733"/>
      <c r="F564" s="714"/>
      <c r="G564" s="714"/>
      <c r="H564" s="714"/>
    </row>
    <row r="565" spans="4:8" x14ac:dyDescent="0.25">
      <c r="D565" s="709"/>
      <c r="E565" s="733"/>
      <c r="F565" s="714"/>
      <c r="G565" s="714"/>
      <c r="H565" s="714"/>
    </row>
    <row r="566" spans="4:8" x14ac:dyDescent="0.25">
      <c r="D566" s="709"/>
      <c r="E566" s="733"/>
      <c r="F566" s="714"/>
      <c r="G566" s="714"/>
      <c r="H566" s="714"/>
    </row>
    <row r="567" spans="4:8" x14ac:dyDescent="0.25">
      <c r="D567" s="709"/>
      <c r="E567" s="733"/>
      <c r="F567" s="714"/>
      <c r="G567" s="714"/>
      <c r="H567" s="714"/>
    </row>
    <row r="568" spans="4:8" x14ac:dyDescent="0.25">
      <c r="D568" s="709"/>
      <c r="E568" s="733"/>
      <c r="F568" s="714"/>
      <c r="G568" s="714"/>
      <c r="H568" s="714"/>
    </row>
    <row r="569" spans="4:8" x14ac:dyDescent="0.25">
      <c r="D569" s="709"/>
      <c r="E569" s="733"/>
      <c r="F569" s="714"/>
      <c r="G569" s="714"/>
      <c r="H569" s="714"/>
    </row>
    <row r="570" spans="4:8" x14ac:dyDescent="0.25">
      <c r="D570" s="709"/>
      <c r="E570" s="733"/>
      <c r="F570" s="714"/>
      <c r="G570" s="714"/>
      <c r="H570" s="714"/>
    </row>
    <row r="571" spans="4:8" x14ac:dyDescent="0.25">
      <c r="D571" s="709"/>
      <c r="E571" s="735"/>
      <c r="F571" s="714"/>
      <c r="G571" s="714"/>
      <c r="H571" s="714"/>
    </row>
    <row r="572" spans="4:8" x14ac:dyDescent="0.25">
      <c r="D572" s="709"/>
      <c r="E572" s="735"/>
      <c r="F572" s="714"/>
      <c r="G572" s="714"/>
      <c r="H572" s="714"/>
    </row>
    <row r="573" spans="4:8" x14ac:dyDescent="0.25">
      <c r="D573" s="709"/>
      <c r="E573" s="735"/>
      <c r="F573" s="714"/>
      <c r="G573" s="714"/>
      <c r="H573" s="714"/>
    </row>
    <row r="574" spans="4:8" x14ac:dyDescent="0.25">
      <c r="D574" s="709"/>
      <c r="E574" s="735"/>
      <c r="F574" s="714"/>
      <c r="G574" s="714"/>
      <c r="H574" s="714"/>
    </row>
    <row r="575" spans="4:8" x14ac:dyDescent="0.25">
      <c r="D575" s="709"/>
      <c r="E575" s="735"/>
      <c r="F575" s="714"/>
      <c r="G575" s="714"/>
      <c r="H575" s="714"/>
    </row>
    <row r="576" spans="4:8" x14ac:dyDescent="0.25">
      <c r="D576" s="709"/>
      <c r="E576" s="735"/>
      <c r="F576" s="714"/>
      <c r="G576" s="714"/>
      <c r="H576" s="714"/>
    </row>
    <row r="577" spans="4:8" x14ac:dyDescent="0.25">
      <c r="D577" s="709"/>
      <c r="E577" s="735"/>
      <c r="F577" s="714"/>
      <c r="G577" s="714"/>
      <c r="H577" s="714"/>
    </row>
    <row r="578" spans="4:8" x14ac:dyDescent="0.25">
      <c r="D578" s="709"/>
      <c r="E578" s="735"/>
      <c r="F578" s="714"/>
      <c r="G578" s="714"/>
      <c r="H578" s="714"/>
    </row>
    <row r="579" spans="4:8" x14ac:dyDescent="0.25">
      <c r="D579" s="709"/>
      <c r="E579" s="735"/>
      <c r="F579" s="714"/>
      <c r="G579" s="714"/>
      <c r="H579" s="714"/>
    </row>
    <row r="580" spans="4:8" x14ac:dyDescent="0.25">
      <c r="D580" s="709"/>
      <c r="E580" s="735"/>
      <c r="F580" s="714"/>
      <c r="G580" s="714"/>
      <c r="H580" s="714"/>
    </row>
    <row r="581" spans="4:8" x14ac:dyDescent="0.25">
      <c r="D581" s="709"/>
      <c r="E581" s="735"/>
      <c r="F581" s="714"/>
      <c r="G581" s="714"/>
      <c r="H581" s="714"/>
    </row>
    <row r="582" spans="4:8" x14ac:dyDescent="0.25">
      <c r="D582" s="709"/>
      <c r="E582" s="735"/>
      <c r="F582" s="714"/>
      <c r="G582" s="714"/>
      <c r="H582" s="714"/>
    </row>
    <row r="583" spans="4:8" x14ac:dyDescent="0.25">
      <c r="D583" s="709"/>
      <c r="E583" s="735"/>
      <c r="F583" s="714"/>
      <c r="G583" s="714"/>
      <c r="H583" s="714"/>
    </row>
    <row r="584" spans="4:8" x14ac:dyDescent="0.25">
      <c r="D584" s="709"/>
      <c r="E584" s="735"/>
      <c r="F584" s="714"/>
      <c r="G584" s="714"/>
      <c r="H584" s="714"/>
    </row>
    <row r="585" spans="4:8" x14ac:dyDescent="0.25">
      <c r="D585" s="709"/>
      <c r="E585" s="735"/>
      <c r="F585" s="714"/>
      <c r="G585" s="714"/>
      <c r="H585" s="714"/>
    </row>
    <row r="586" spans="4:8" x14ac:dyDescent="0.25">
      <c r="D586" s="709"/>
      <c r="E586" s="735"/>
      <c r="F586" s="714"/>
      <c r="G586" s="714"/>
      <c r="H586" s="714"/>
    </row>
    <row r="587" spans="4:8" x14ac:dyDescent="0.25">
      <c r="D587" s="709"/>
      <c r="E587" s="735"/>
      <c r="F587" s="714"/>
      <c r="G587" s="714"/>
      <c r="H587" s="714"/>
    </row>
    <row r="588" spans="4:8" x14ac:dyDescent="0.25">
      <c r="D588" s="709"/>
      <c r="E588" s="735"/>
      <c r="F588" s="714"/>
      <c r="G588" s="714"/>
      <c r="H588" s="714"/>
    </row>
    <row r="589" spans="4:8" x14ac:dyDescent="0.25">
      <c r="D589" s="709"/>
      <c r="E589" s="735"/>
      <c r="F589" s="714"/>
      <c r="G589" s="714"/>
      <c r="H589" s="714"/>
    </row>
    <row r="590" spans="4:8" x14ac:dyDescent="0.25">
      <c r="D590" s="709"/>
      <c r="E590" s="735"/>
      <c r="F590" s="714"/>
      <c r="G590" s="714"/>
      <c r="H590" s="714"/>
    </row>
    <row r="591" spans="4:8" x14ac:dyDescent="0.25">
      <c r="D591" s="709"/>
      <c r="E591" s="735"/>
      <c r="F591" s="714"/>
      <c r="G591" s="714"/>
      <c r="H591" s="714"/>
    </row>
    <row r="592" spans="4:8" x14ac:dyDescent="0.25">
      <c r="D592" s="709"/>
      <c r="E592" s="735"/>
      <c r="F592" s="714"/>
      <c r="G592" s="714"/>
      <c r="H592" s="714"/>
    </row>
    <row r="593" spans="4:8" x14ac:dyDescent="0.25">
      <c r="D593" s="709"/>
      <c r="E593" s="735"/>
      <c r="F593" s="714"/>
      <c r="G593" s="714"/>
      <c r="H593" s="714"/>
    </row>
    <row r="594" spans="4:8" x14ac:dyDescent="0.25">
      <c r="D594" s="709"/>
      <c r="E594" s="735"/>
      <c r="F594" s="714"/>
      <c r="G594" s="714"/>
      <c r="H594" s="714"/>
    </row>
    <row r="595" spans="4:8" x14ac:dyDescent="0.25">
      <c r="D595" s="709"/>
      <c r="E595" s="735"/>
      <c r="F595" s="714"/>
      <c r="G595" s="714"/>
      <c r="H595" s="714"/>
    </row>
    <row r="596" spans="4:8" x14ac:dyDescent="0.25">
      <c r="D596" s="709"/>
      <c r="E596" s="735"/>
      <c r="F596" s="714"/>
      <c r="G596" s="714"/>
      <c r="H596" s="714"/>
    </row>
    <row r="597" spans="4:8" x14ac:dyDescent="0.25">
      <c r="D597" s="709"/>
      <c r="E597" s="735"/>
      <c r="F597" s="714"/>
      <c r="G597" s="714"/>
      <c r="H597" s="714"/>
    </row>
    <row r="598" spans="4:8" x14ac:dyDescent="0.25">
      <c r="D598" s="709"/>
      <c r="E598" s="735"/>
      <c r="F598" s="714"/>
      <c r="G598" s="714"/>
      <c r="H598" s="714"/>
    </row>
    <row r="599" spans="4:8" x14ac:dyDescent="0.25">
      <c r="D599" s="709"/>
      <c r="E599" s="735"/>
      <c r="F599" s="714"/>
      <c r="G599" s="714"/>
      <c r="H599" s="714"/>
    </row>
    <row r="600" spans="4:8" x14ac:dyDescent="0.25">
      <c r="D600" s="709"/>
      <c r="E600" s="735"/>
      <c r="F600" s="714"/>
      <c r="G600" s="714"/>
      <c r="H600" s="714"/>
    </row>
    <row r="601" spans="4:8" x14ac:dyDescent="0.25">
      <c r="D601" s="709"/>
      <c r="E601" s="735"/>
      <c r="F601" s="714"/>
      <c r="G601" s="714"/>
      <c r="H601" s="714"/>
    </row>
    <row r="602" spans="4:8" x14ac:dyDescent="0.25">
      <c r="D602" s="709"/>
      <c r="E602" s="735"/>
      <c r="F602" s="714"/>
      <c r="G602" s="714"/>
      <c r="H602" s="714"/>
    </row>
    <row r="603" spans="4:8" x14ac:dyDescent="0.25">
      <c r="D603" s="709"/>
      <c r="E603" s="735"/>
      <c r="F603" s="714"/>
      <c r="G603" s="714"/>
      <c r="H603" s="714"/>
    </row>
    <row r="604" spans="4:8" x14ac:dyDescent="0.25">
      <c r="D604" s="709"/>
      <c r="E604" s="735"/>
      <c r="F604" s="714"/>
      <c r="G604" s="714"/>
      <c r="H604" s="714"/>
    </row>
    <row r="605" spans="4:8" x14ac:dyDescent="0.25">
      <c r="D605" s="709"/>
      <c r="E605" s="735"/>
      <c r="F605" s="714"/>
      <c r="G605" s="714"/>
      <c r="H605" s="714"/>
    </row>
    <row r="606" spans="4:8" x14ac:dyDescent="0.25">
      <c r="D606" s="709"/>
      <c r="E606" s="735"/>
      <c r="F606" s="714"/>
      <c r="G606" s="714"/>
      <c r="H606" s="714"/>
    </row>
    <row r="607" spans="4:8" x14ac:dyDescent="0.25">
      <c r="D607" s="709"/>
      <c r="E607" s="735"/>
      <c r="F607" s="714"/>
      <c r="G607" s="714"/>
      <c r="H607" s="714"/>
    </row>
    <row r="608" spans="4:8" x14ac:dyDescent="0.25">
      <c r="D608" s="709"/>
      <c r="E608" s="735"/>
      <c r="F608" s="714"/>
      <c r="G608" s="714"/>
      <c r="H608" s="714"/>
    </row>
    <row r="609" spans="4:8" x14ac:dyDescent="0.25">
      <c r="D609" s="709"/>
      <c r="E609" s="735"/>
      <c r="F609" s="714"/>
      <c r="G609" s="714"/>
      <c r="H609" s="714"/>
    </row>
    <row r="610" spans="4:8" x14ac:dyDescent="0.25">
      <c r="D610" s="709"/>
      <c r="E610" s="735"/>
      <c r="F610" s="714"/>
      <c r="G610" s="714"/>
      <c r="H610" s="714"/>
    </row>
    <row r="611" spans="4:8" x14ac:dyDescent="0.25">
      <c r="D611" s="709"/>
      <c r="E611" s="735"/>
      <c r="F611" s="714"/>
      <c r="G611" s="714"/>
      <c r="H611" s="714"/>
    </row>
    <row r="612" spans="4:8" x14ac:dyDescent="0.25">
      <c r="D612" s="709"/>
      <c r="E612" s="735"/>
      <c r="F612" s="714"/>
      <c r="G612" s="714"/>
      <c r="H612" s="714"/>
    </row>
    <row r="613" spans="4:8" x14ac:dyDescent="0.25">
      <c r="D613" s="709"/>
      <c r="E613" s="735"/>
      <c r="F613" s="714"/>
      <c r="G613" s="714"/>
      <c r="H613" s="714"/>
    </row>
    <row r="614" spans="4:8" x14ac:dyDescent="0.25">
      <c r="D614" s="709"/>
      <c r="E614" s="735"/>
      <c r="F614" s="714"/>
      <c r="G614" s="714"/>
      <c r="H614" s="714"/>
    </row>
    <row r="615" spans="4:8" x14ac:dyDescent="0.25">
      <c r="D615" s="709"/>
      <c r="E615" s="735"/>
      <c r="F615" s="714"/>
      <c r="G615" s="714"/>
      <c r="H615" s="714"/>
    </row>
    <row r="616" spans="4:8" x14ac:dyDescent="0.25">
      <c r="D616" s="709"/>
      <c r="E616" s="735"/>
      <c r="F616" s="714"/>
      <c r="G616" s="714"/>
      <c r="H616" s="714"/>
    </row>
    <row r="617" spans="4:8" x14ac:dyDescent="0.25">
      <c r="D617" s="709"/>
      <c r="E617" s="735"/>
      <c r="F617" s="714"/>
      <c r="G617" s="714"/>
      <c r="H617" s="714"/>
    </row>
    <row r="618" spans="4:8" x14ac:dyDescent="0.25">
      <c r="D618" s="709"/>
      <c r="E618" s="735"/>
      <c r="F618" s="714"/>
      <c r="G618" s="714"/>
      <c r="H618" s="714"/>
    </row>
    <row r="619" spans="4:8" x14ac:dyDescent="0.25">
      <c r="D619" s="709"/>
      <c r="E619" s="735"/>
      <c r="F619" s="714"/>
      <c r="G619" s="714"/>
      <c r="H619" s="714"/>
    </row>
    <row r="620" spans="4:8" x14ac:dyDescent="0.25">
      <c r="D620" s="709"/>
      <c r="E620" s="735"/>
      <c r="F620" s="714"/>
      <c r="G620" s="714"/>
      <c r="H620" s="714"/>
    </row>
    <row r="621" spans="4:8" x14ac:dyDescent="0.25">
      <c r="D621" s="709"/>
      <c r="E621" s="735"/>
      <c r="F621" s="714"/>
      <c r="G621" s="714"/>
      <c r="H621" s="714"/>
    </row>
    <row r="622" spans="4:8" x14ac:dyDescent="0.25">
      <c r="D622" s="709"/>
      <c r="E622" s="735"/>
      <c r="F622" s="714"/>
      <c r="G622" s="714"/>
      <c r="H622" s="714"/>
    </row>
    <row r="623" spans="4:8" x14ac:dyDescent="0.25">
      <c r="D623" s="709"/>
      <c r="E623" s="735"/>
      <c r="F623" s="714"/>
      <c r="G623" s="714"/>
      <c r="H623" s="714"/>
    </row>
    <row r="624" spans="4:8" x14ac:dyDescent="0.25">
      <c r="D624" s="709"/>
      <c r="E624" s="735"/>
      <c r="F624" s="714"/>
      <c r="G624" s="714"/>
      <c r="H624" s="714"/>
    </row>
    <row r="625" spans="4:8" x14ac:dyDescent="0.25">
      <c r="D625" s="709"/>
      <c r="E625" s="735"/>
      <c r="F625" s="714"/>
      <c r="G625" s="714"/>
      <c r="H625" s="714"/>
    </row>
    <row r="626" spans="4:8" x14ac:dyDescent="0.25">
      <c r="D626" s="709"/>
      <c r="E626" s="735"/>
      <c r="F626" s="714"/>
      <c r="G626" s="714"/>
      <c r="H626" s="714"/>
    </row>
    <row r="627" spans="4:8" x14ac:dyDescent="0.25">
      <c r="D627" s="709"/>
      <c r="E627" s="735"/>
      <c r="F627" s="714"/>
      <c r="G627" s="714"/>
      <c r="H627" s="714"/>
    </row>
    <row r="628" spans="4:8" x14ac:dyDescent="0.25">
      <c r="D628" s="709"/>
      <c r="E628" s="735"/>
      <c r="F628" s="714"/>
      <c r="G628" s="714"/>
      <c r="H628" s="714"/>
    </row>
    <row r="629" spans="4:8" x14ac:dyDescent="0.25">
      <c r="D629" s="709"/>
      <c r="E629" s="735"/>
      <c r="F629" s="714"/>
      <c r="G629" s="714"/>
      <c r="H629" s="714"/>
    </row>
    <row r="630" spans="4:8" x14ac:dyDescent="0.25">
      <c r="D630" s="709"/>
      <c r="E630" s="735"/>
      <c r="F630" s="714"/>
      <c r="G630" s="714"/>
      <c r="H630" s="714"/>
    </row>
    <row r="631" spans="4:8" x14ac:dyDescent="0.25">
      <c r="D631" s="709"/>
      <c r="E631" s="735"/>
      <c r="F631" s="714"/>
      <c r="G631" s="714"/>
      <c r="H631" s="714"/>
    </row>
    <row r="632" spans="4:8" x14ac:dyDescent="0.25">
      <c r="D632" s="709"/>
      <c r="E632" s="735"/>
      <c r="F632" s="714"/>
      <c r="G632" s="714"/>
      <c r="H632" s="714"/>
    </row>
    <row r="633" spans="4:8" x14ac:dyDescent="0.25">
      <c r="D633" s="709"/>
      <c r="E633" s="735"/>
      <c r="F633" s="714"/>
      <c r="G633" s="714"/>
      <c r="H633" s="714"/>
    </row>
    <row r="634" spans="4:8" x14ac:dyDescent="0.25">
      <c r="D634" s="709"/>
      <c r="E634" s="735"/>
      <c r="F634" s="714"/>
      <c r="G634" s="714"/>
      <c r="H634" s="714"/>
    </row>
    <row r="635" spans="4:8" x14ac:dyDescent="0.25">
      <c r="D635" s="709"/>
      <c r="E635" s="735"/>
      <c r="F635" s="714"/>
      <c r="G635" s="714"/>
      <c r="H635" s="714"/>
    </row>
    <row r="636" spans="4:8" x14ac:dyDescent="0.25">
      <c r="D636" s="709"/>
      <c r="E636" s="735"/>
      <c r="F636" s="714"/>
      <c r="G636" s="714"/>
      <c r="H636" s="714"/>
    </row>
    <row r="637" spans="4:8" x14ac:dyDescent="0.25">
      <c r="D637" s="709"/>
      <c r="E637" s="735"/>
      <c r="F637" s="714"/>
      <c r="G637" s="714"/>
      <c r="H637" s="714"/>
    </row>
    <row r="638" spans="4:8" x14ac:dyDescent="0.25">
      <c r="D638" s="709"/>
      <c r="E638" s="735"/>
      <c r="F638" s="714"/>
      <c r="G638" s="714"/>
      <c r="H638" s="714"/>
    </row>
    <row r="639" spans="4:8" x14ac:dyDescent="0.25">
      <c r="D639" s="709"/>
      <c r="E639" s="735"/>
      <c r="F639" s="714"/>
      <c r="G639" s="714"/>
      <c r="H639" s="714"/>
    </row>
    <row r="640" spans="4:8" x14ac:dyDescent="0.25">
      <c r="D640" s="709"/>
      <c r="E640" s="735"/>
      <c r="F640" s="714"/>
      <c r="G640" s="714"/>
      <c r="H640" s="714"/>
    </row>
    <row r="641" spans="4:8" x14ac:dyDescent="0.25">
      <c r="D641" s="709"/>
      <c r="E641" s="735"/>
      <c r="F641" s="714"/>
      <c r="G641" s="714"/>
      <c r="H641" s="714"/>
    </row>
    <row r="642" spans="4:8" x14ac:dyDescent="0.25">
      <c r="D642" s="709"/>
      <c r="E642" s="735"/>
      <c r="F642" s="714"/>
      <c r="G642" s="714"/>
      <c r="H642" s="714"/>
    </row>
    <row r="643" spans="4:8" x14ac:dyDescent="0.25">
      <c r="D643" s="709"/>
      <c r="E643" s="735"/>
      <c r="F643" s="714"/>
      <c r="G643" s="714"/>
      <c r="H643" s="714"/>
    </row>
    <row r="644" spans="4:8" x14ac:dyDescent="0.25">
      <c r="D644" s="709"/>
      <c r="E644" s="735"/>
      <c r="F644" s="714"/>
      <c r="G644" s="714"/>
      <c r="H644" s="714"/>
    </row>
    <row r="645" spans="4:8" x14ac:dyDescent="0.25">
      <c r="D645" s="709"/>
      <c r="E645" s="735"/>
      <c r="F645" s="714"/>
      <c r="G645" s="714"/>
      <c r="H645" s="714"/>
    </row>
    <row r="646" spans="4:8" x14ac:dyDescent="0.25">
      <c r="D646" s="709"/>
      <c r="E646" s="735"/>
      <c r="F646" s="714"/>
      <c r="G646" s="714"/>
      <c r="H646" s="714"/>
    </row>
    <row r="647" spans="4:8" x14ac:dyDescent="0.25">
      <c r="D647" s="709"/>
      <c r="E647" s="735"/>
      <c r="F647" s="714"/>
      <c r="G647" s="714"/>
      <c r="H647" s="714"/>
    </row>
    <row r="648" spans="4:8" x14ac:dyDescent="0.25">
      <c r="D648" s="709"/>
      <c r="E648" s="735"/>
      <c r="F648" s="714"/>
      <c r="G648" s="714"/>
      <c r="H648" s="714"/>
    </row>
    <row r="649" spans="4:8" x14ac:dyDescent="0.25">
      <c r="D649" s="709"/>
      <c r="E649" s="735"/>
      <c r="F649" s="714"/>
      <c r="G649" s="714"/>
      <c r="H649" s="714"/>
    </row>
    <row r="650" spans="4:8" x14ac:dyDescent="0.25">
      <c r="D650" s="709"/>
      <c r="E650" s="735"/>
      <c r="F650" s="714"/>
      <c r="G650" s="714"/>
      <c r="H650" s="714"/>
    </row>
    <row r="651" spans="4:8" x14ac:dyDescent="0.25">
      <c r="D651" s="709"/>
      <c r="E651" s="735"/>
      <c r="F651" s="714"/>
      <c r="G651" s="714"/>
      <c r="H651" s="714"/>
    </row>
    <row r="652" spans="4:8" x14ac:dyDescent="0.25">
      <c r="D652" s="709"/>
      <c r="E652" s="735"/>
      <c r="F652" s="714"/>
      <c r="G652" s="714"/>
      <c r="H652" s="714"/>
    </row>
    <row r="653" spans="4:8" x14ac:dyDescent="0.25">
      <c r="D653" s="709"/>
      <c r="E653" s="735"/>
      <c r="F653" s="714"/>
      <c r="G653" s="714"/>
      <c r="H653" s="714"/>
    </row>
    <row r="654" spans="4:8" x14ac:dyDescent="0.25">
      <c r="D654" s="709"/>
      <c r="E654" s="735"/>
      <c r="F654" s="714"/>
      <c r="G654" s="714"/>
      <c r="H654" s="714"/>
    </row>
    <row r="655" spans="4:8" x14ac:dyDescent="0.25">
      <c r="D655" s="709"/>
      <c r="E655" s="735"/>
      <c r="F655" s="714"/>
      <c r="G655" s="714"/>
      <c r="H655" s="714"/>
    </row>
    <row r="656" spans="4:8" x14ac:dyDescent="0.25">
      <c r="D656" s="709"/>
      <c r="E656" s="735"/>
      <c r="F656" s="714"/>
      <c r="G656" s="714"/>
      <c r="H656" s="714"/>
    </row>
    <row r="657" spans="4:8" x14ac:dyDescent="0.25">
      <c r="D657" s="709"/>
      <c r="E657" s="735"/>
      <c r="F657" s="714"/>
      <c r="G657" s="714"/>
      <c r="H657" s="714"/>
    </row>
    <row r="658" spans="4:8" x14ac:dyDescent="0.25">
      <c r="D658" s="709"/>
      <c r="E658" s="735"/>
      <c r="F658" s="714"/>
      <c r="G658" s="714"/>
      <c r="H658" s="714"/>
    </row>
    <row r="659" spans="4:8" x14ac:dyDescent="0.25">
      <c r="D659" s="709"/>
      <c r="E659" s="735"/>
      <c r="F659" s="714"/>
      <c r="G659" s="714"/>
      <c r="H659" s="714"/>
    </row>
    <row r="660" spans="4:8" x14ac:dyDescent="0.25">
      <c r="D660" s="709"/>
      <c r="E660" s="735"/>
      <c r="F660" s="714"/>
      <c r="G660" s="714"/>
      <c r="H660" s="714"/>
    </row>
    <row r="661" spans="4:8" x14ac:dyDescent="0.25">
      <c r="D661" s="709"/>
      <c r="E661" s="735"/>
      <c r="F661" s="714"/>
      <c r="G661" s="714"/>
      <c r="H661" s="714"/>
    </row>
    <row r="662" spans="4:8" x14ac:dyDescent="0.25">
      <c r="D662" s="709"/>
      <c r="E662" s="735"/>
      <c r="F662" s="714"/>
      <c r="G662" s="714"/>
      <c r="H662" s="714"/>
    </row>
    <row r="663" spans="4:8" x14ac:dyDescent="0.25">
      <c r="D663" s="709"/>
      <c r="E663" s="735"/>
      <c r="F663" s="714"/>
      <c r="G663" s="714"/>
      <c r="H663" s="714"/>
    </row>
    <row r="664" spans="4:8" x14ac:dyDescent="0.25">
      <c r="D664" s="709"/>
      <c r="E664" s="735"/>
      <c r="F664" s="714"/>
      <c r="G664" s="714"/>
      <c r="H664" s="714"/>
    </row>
    <row r="665" spans="4:8" x14ac:dyDescent="0.25">
      <c r="D665" s="709"/>
      <c r="E665" s="735"/>
      <c r="F665" s="714"/>
      <c r="G665" s="714"/>
      <c r="H665" s="714"/>
    </row>
    <row r="666" spans="4:8" x14ac:dyDescent="0.25">
      <c r="D666" s="709"/>
      <c r="E666" s="735"/>
      <c r="F666" s="714"/>
      <c r="G666" s="714"/>
      <c r="H666" s="714"/>
    </row>
    <row r="667" spans="4:8" x14ac:dyDescent="0.25">
      <c r="D667" s="709"/>
      <c r="E667" s="735"/>
      <c r="F667" s="714"/>
      <c r="G667" s="714"/>
      <c r="H667" s="714"/>
    </row>
    <row r="668" spans="4:8" x14ac:dyDescent="0.25">
      <c r="D668" s="709"/>
      <c r="E668" s="735"/>
      <c r="F668" s="714"/>
      <c r="G668" s="714"/>
      <c r="H668" s="714"/>
    </row>
    <row r="669" spans="4:8" x14ac:dyDescent="0.25">
      <c r="D669" s="709"/>
      <c r="E669" s="735"/>
      <c r="F669" s="714"/>
      <c r="G669" s="714"/>
      <c r="H669" s="714"/>
    </row>
    <row r="670" spans="4:8" x14ac:dyDescent="0.25">
      <c r="D670" s="709"/>
      <c r="E670" s="735"/>
      <c r="F670" s="714"/>
      <c r="G670" s="714"/>
      <c r="H670" s="714"/>
    </row>
    <row r="671" spans="4:8" x14ac:dyDescent="0.25">
      <c r="D671" s="709"/>
      <c r="E671" s="735"/>
      <c r="F671" s="714"/>
      <c r="G671" s="714"/>
      <c r="H671" s="714"/>
    </row>
    <row r="672" spans="4:8" x14ac:dyDescent="0.25">
      <c r="D672" s="709"/>
      <c r="E672" s="735"/>
      <c r="F672" s="714"/>
      <c r="G672" s="714"/>
      <c r="H672" s="714"/>
    </row>
    <row r="673" spans="4:8" x14ac:dyDescent="0.25">
      <c r="D673" s="709"/>
      <c r="E673" s="735"/>
      <c r="F673" s="714"/>
      <c r="G673" s="714"/>
      <c r="H673" s="714"/>
    </row>
    <row r="674" spans="4:8" x14ac:dyDescent="0.25">
      <c r="D674" s="709"/>
      <c r="E674" s="735"/>
      <c r="F674" s="714"/>
      <c r="G674" s="714"/>
      <c r="H674" s="714"/>
    </row>
    <row r="675" spans="4:8" x14ac:dyDescent="0.25">
      <c r="D675" s="709"/>
      <c r="E675" s="735"/>
      <c r="F675" s="714"/>
      <c r="G675" s="714"/>
      <c r="H675" s="714"/>
    </row>
    <row r="676" spans="4:8" x14ac:dyDescent="0.25">
      <c r="D676" s="709"/>
      <c r="E676" s="735"/>
      <c r="F676" s="714"/>
      <c r="G676" s="714"/>
      <c r="H676" s="714"/>
    </row>
    <row r="677" spans="4:8" x14ac:dyDescent="0.25">
      <c r="D677" s="709"/>
      <c r="E677" s="735"/>
      <c r="F677" s="714"/>
      <c r="G677" s="714"/>
      <c r="H677" s="714"/>
    </row>
    <row r="678" spans="4:8" x14ac:dyDescent="0.25">
      <c r="D678" s="709"/>
      <c r="E678" s="735"/>
      <c r="F678" s="714"/>
      <c r="G678" s="714"/>
      <c r="H678" s="714"/>
    </row>
    <row r="679" spans="4:8" x14ac:dyDescent="0.25">
      <c r="D679" s="709"/>
      <c r="E679" s="735"/>
      <c r="F679" s="714"/>
      <c r="G679" s="714"/>
      <c r="H679" s="714"/>
    </row>
    <row r="680" spans="4:8" x14ac:dyDescent="0.25">
      <c r="D680" s="709"/>
      <c r="E680" s="735"/>
      <c r="F680" s="714"/>
      <c r="G680" s="714"/>
      <c r="H680" s="714"/>
    </row>
    <row r="681" spans="4:8" x14ac:dyDescent="0.25">
      <c r="E681" s="739"/>
      <c r="F681" s="714"/>
      <c r="G681" s="714"/>
      <c r="H681" s="714"/>
    </row>
    <row r="682" spans="4:8" x14ac:dyDescent="0.25">
      <c r="E682" s="739"/>
    </row>
    <row r="683" spans="4:8" x14ac:dyDescent="0.25">
      <c r="E683" s="739"/>
    </row>
    <row r="684" spans="4:8" x14ac:dyDescent="0.25">
      <c r="E684" s="739"/>
    </row>
    <row r="685" spans="4:8" x14ac:dyDescent="0.25">
      <c r="E685" s="739"/>
    </row>
    <row r="686" spans="4:8" x14ac:dyDescent="0.25">
      <c r="E686" s="739"/>
    </row>
    <row r="687" spans="4:8" x14ac:dyDescent="0.25">
      <c r="E687" s="739"/>
    </row>
    <row r="688" spans="4:8" x14ac:dyDescent="0.25">
      <c r="E688" s="739"/>
    </row>
    <row r="689" spans="5:5" x14ac:dyDescent="0.25">
      <c r="E689" s="739"/>
    </row>
    <row r="690" spans="5:5" x14ac:dyDescent="0.25">
      <c r="E690" s="739"/>
    </row>
    <row r="691" spans="5:5" x14ac:dyDescent="0.25">
      <c r="E691" s="739"/>
    </row>
    <row r="692" spans="5:5" x14ac:dyDescent="0.25">
      <c r="E692" s="739"/>
    </row>
    <row r="693" spans="5:5" x14ac:dyDescent="0.25">
      <c r="E693" s="739"/>
    </row>
    <row r="694" spans="5:5" x14ac:dyDescent="0.25">
      <c r="E694" s="739"/>
    </row>
    <row r="695" spans="5:5" x14ac:dyDescent="0.25">
      <c r="E695" s="739"/>
    </row>
    <row r="696" spans="5:5" x14ac:dyDescent="0.25">
      <c r="E696" s="739"/>
    </row>
    <row r="697" spans="5:5" x14ac:dyDescent="0.25">
      <c r="E697" s="739"/>
    </row>
    <row r="698" spans="5:5" x14ac:dyDescent="0.25">
      <c r="E698" s="739"/>
    </row>
    <row r="699" spans="5:5" x14ac:dyDescent="0.25">
      <c r="E699" s="739"/>
    </row>
    <row r="700" spans="5:5" x14ac:dyDescent="0.25">
      <c r="E700" s="739"/>
    </row>
    <row r="701" spans="5:5" x14ac:dyDescent="0.25">
      <c r="E701" s="739"/>
    </row>
    <row r="702" spans="5:5" x14ac:dyDescent="0.25">
      <c r="E702" s="739"/>
    </row>
    <row r="703" spans="5:5" x14ac:dyDescent="0.25">
      <c r="E703" s="739"/>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zoomScale="75" zoomScaleNormal="75" workbookViewId="0">
      <selection activeCell="J5" sqref="J5"/>
    </sheetView>
  </sheetViews>
  <sheetFormatPr defaultRowHeight="18.75" x14ac:dyDescent="0.3"/>
  <cols>
    <col min="1" max="1" width="13.85546875" style="548" bestFit="1" customWidth="1"/>
    <col min="2" max="2" width="13.85546875" style="548" customWidth="1"/>
    <col min="3" max="3" width="16.140625" style="547" customWidth="1"/>
    <col min="4" max="4" width="23.85546875" style="547" customWidth="1"/>
    <col min="5" max="8" width="13.5703125" style="547" customWidth="1"/>
    <col min="9" max="9" width="9.140625" style="548" customWidth="1"/>
    <col min="10" max="10" width="8.85546875" style="548" customWidth="1"/>
    <col min="11" max="16384" width="9.140625" style="548"/>
  </cols>
  <sheetData>
    <row r="1" spans="1:13" x14ac:dyDescent="0.3">
      <c r="A1" s="545" t="s">
        <v>0</v>
      </c>
      <c r="B1" s="546" t="s">
        <v>1419</v>
      </c>
    </row>
    <row r="2" spans="1:13" x14ac:dyDescent="0.3">
      <c r="A2" s="545" t="s">
        <v>2</v>
      </c>
      <c r="B2" s="549" t="s">
        <v>1418</v>
      </c>
    </row>
    <row r="3" spans="1:13" x14ac:dyDescent="0.3">
      <c r="A3" s="545" t="s">
        <v>3</v>
      </c>
      <c r="B3" s="548" t="s">
        <v>178</v>
      </c>
    </row>
    <row r="4" spans="1:13" x14ac:dyDescent="0.3">
      <c r="A4" s="545" t="s">
        <v>5</v>
      </c>
      <c r="B4" s="548" t="s">
        <v>1335</v>
      </c>
    </row>
    <row r="5" spans="1:13" x14ac:dyDescent="0.3">
      <c r="A5" s="550" t="s">
        <v>6</v>
      </c>
      <c r="B5" s="550"/>
    </row>
    <row r="6" spans="1:13" x14ac:dyDescent="0.3">
      <c r="A6" s="550" t="s">
        <v>7</v>
      </c>
      <c r="B6" s="550"/>
    </row>
    <row r="7" spans="1:13" ht="19.5" thickBot="1" x14ac:dyDescent="0.35"/>
    <row r="8" spans="1:13" ht="41.25" customHeight="1" x14ac:dyDescent="0.3">
      <c r="D8" s="551"/>
      <c r="E8" s="900" t="s">
        <v>704</v>
      </c>
      <c r="F8" s="901"/>
      <c r="G8" s="900" t="s">
        <v>736</v>
      </c>
      <c r="H8" s="901"/>
      <c r="K8" s="552"/>
      <c r="L8" s="552"/>
      <c r="M8" s="552"/>
    </row>
    <row r="9" spans="1:13" ht="41.25" customHeight="1" thickBot="1" x14ac:dyDescent="0.35">
      <c r="D9" s="551"/>
      <c r="E9" s="553" t="s">
        <v>732</v>
      </c>
      <c r="F9" s="554" t="s">
        <v>733</v>
      </c>
      <c r="G9" s="553" t="s">
        <v>732</v>
      </c>
      <c r="H9" s="554" t="s">
        <v>733</v>
      </c>
      <c r="K9" s="552"/>
      <c r="L9" s="552"/>
      <c r="M9" s="552"/>
    </row>
    <row r="10" spans="1:13" ht="56.25" x14ac:dyDescent="0.25">
      <c r="C10" s="897" t="s">
        <v>737</v>
      </c>
      <c r="D10" s="555" t="s">
        <v>738</v>
      </c>
      <c r="E10" s="556">
        <v>0</v>
      </c>
      <c r="F10" s="557">
        <v>0</v>
      </c>
      <c r="G10" s="556">
        <v>0</v>
      </c>
      <c r="H10" s="557">
        <v>0</v>
      </c>
      <c r="K10" s="552"/>
      <c r="L10" s="538"/>
      <c r="M10" s="538"/>
    </row>
    <row r="11" spans="1:13" ht="62.25" customHeight="1" thickBot="1" x14ac:dyDescent="0.3">
      <c r="C11" s="898"/>
      <c r="D11" s="558" t="s">
        <v>739</v>
      </c>
      <c r="E11" s="559">
        <v>2043</v>
      </c>
      <c r="F11" s="560">
        <v>2489</v>
      </c>
      <c r="G11" s="559">
        <v>1879</v>
      </c>
      <c r="H11" s="560">
        <v>2140</v>
      </c>
      <c r="J11" s="561"/>
      <c r="K11" s="561"/>
      <c r="L11" s="538"/>
      <c r="M11" s="538"/>
    </row>
    <row r="12" spans="1:13" ht="56.25" x14ac:dyDescent="0.25">
      <c r="C12" s="897" t="s">
        <v>740</v>
      </c>
      <c r="D12" s="562" t="s">
        <v>738</v>
      </c>
      <c r="E12" s="563">
        <v>0</v>
      </c>
      <c r="F12" s="564">
        <v>0</v>
      </c>
      <c r="G12" s="563">
        <v>0</v>
      </c>
      <c r="H12" s="564">
        <v>0</v>
      </c>
      <c r="J12" s="552"/>
      <c r="K12" s="552"/>
    </row>
    <row r="13" spans="1:13" ht="62.25" customHeight="1" thickBot="1" x14ac:dyDescent="0.3">
      <c r="C13" s="899"/>
      <c r="D13" s="565" t="s">
        <v>739</v>
      </c>
      <c r="E13" s="566">
        <v>1686</v>
      </c>
      <c r="F13" s="567">
        <v>2133</v>
      </c>
      <c r="G13" s="566">
        <v>1515</v>
      </c>
      <c r="H13" s="567">
        <v>1775</v>
      </c>
      <c r="J13" s="561"/>
      <c r="K13" s="561"/>
    </row>
    <row r="14" spans="1:13" ht="41.25" customHeight="1" x14ac:dyDescent="0.3">
      <c r="D14" s="568"/>
      <c r="E14" s="569"/>
      <c r="F14" s="569"/>
      <c r="G14" s="569"/>
      <c r="H14" s="569"/>
      <c r="K14" s="552"/>
    </row>
    <row r="15" spans="1:13" ht="41.25" customHeight="1" x14ac:dyDescent="0.3">
      <c r="D15" s="568"/>
      <c r="E15" s="569"/>
      <c r="F15" s="569"/>
      <c r="G15" s="569"/>
      <c r="H15" s="569"/>
      <c r="K15" s="552"/>
    </row>
    <row r="16" spans="1:13" ht="36" customHeight="1" thickBot="1" x14ac:dyDescent="0.35">
      <c r="D16" s="551"/>
      <c r="E16" s="570"/>
      <c r="F16" s="570"/>
      <c r="G16" s="571"/>
      <c r="H16" s="572"/>
      <c r="K16" s="552"/>
      <c r="L16" s="552"/>
      <c r="M16" s="552"/>
    </row>
    <row r="17" spans="3:13" ht="41.25" customHeight="1" x14ac:dyDescent="0.3">
      <c r="D17" s="551"/>
      <c r="E17" s="900" t="s">
        <v>741</v>
      </c>
      <c r="F17" s="901"/>
      <c r="G17" s="900" t="s">
        <v>742</v>
      </c>
      <c r="H17" s="901"/>
      <c r="K17" s="552"/>
      <c r="L17" s="552"/>
      <c r="M17" s="552"/>
    </row>
    <row r="18" spans="3:13" s="573" customFormat="1" ht="59.25" customHeight="1" thickBot="1" x14ac:dyDescent="0.35">
      <c r="C18" s="547"/>
      <c r="D18" s="551"/>
      <c r="E18" s="553" t="s">
        <v>730</v>
      </c>
      <c r="F18" s="554" t="s">
        <v>731</v>
      </c>
      <c r="G18" s="553" t="s">
        <v>730</v>
      </c>
      <c r="H18" s="554" t="s">
        <v>731</v>
      </c>
      <c r="K18" s="574"/>
      <c r="L18" s="574"/>
      <c r="M18" s="574"/>
    </row>
    <row r="19" spans="3:13" s="573" customFormat="1" ht="41.25" customHeight="1" x14ac:dyDescent="0.25">
      <c r="C19" s="897" t="s">
        <v>743</v>
      </c>
      <c r="D19" s="555" t="s">
        <v>744</v>
      </c>
      <c r="E19" s="556">
        <v>0</v>
      </c>
      <c r="F19" s="557">
        <v>0</v>
      </c>
      <c r="G19" s="556">
        <v>0</v>
      </c>
      <c r="H19" s="557">
        <v>0</v>
      </c>
      <c r="K19" s="574"/>
      <c r="L19" s="574"/>
      <c r="M19" s="574"/>
    </row>
    <row r="20" spans="3:13" s="573" customFormat="1" ht="75.75" thickBot="1" x14ac:dyDescent="0.3">
      <c r="C20" s="898"/>
      <c r="D20" s="558" t="s">
        <v>1378</v>
      </c>
      <c r="E20" s="559">
        <v>2043</v>
      </c>
      <c r="F20" s="560">
        <v>2489</v>
      </c>
      <c r="G20" s="559">
        <v>1879</v>
      </c>
      <c r="H20" s="560">
        <v>2140</v>
      </c>
      <c r="K20" s="574"/>
      <c r="L20" s="574"/>
      <c r="M20" s="574"/>
    </row>
    <row r="21" spans="3:13" ht="41.25" customHeight="1" x14ac:dyDescent="0.25">
      <c r="C21" s="897" t="s">
        <v>745</v>
      </c>
      <c r="D21" s="562" t="s">
        <v>744</v>
      </c>
      <c r="E21" s="563">
        <v>0</v>
      </c>
      <c r="F21" s="564">
        <v>0</v>
      </c>
      <c r="G21" s="563">
        <v>0</v>
      </c>
      <c r="H21" s="564">
        <v>0</v>
      </c>
      <c r="K21" s="552"/>
      <c r="L21" s="552"/>
      <c r="M21" s="552"/>
    </row>
    <row r="22" spans="3:13" ht="75.75" thickBot="1" x14ac:dyDescent="0.3">
      <c r="C22" s="899"/>
      <c r="D22" s="565" t="s">
        <v>1378</v>
      </c>
      <c r="E22" s="566">
        <v>1686</v>
      </c>
      <c r="F22" s="567">
        <v>2133</v>
      </c>
      <c r="G22" s="566">
        <v>1515</v>
      </c>
      <c r="H22" s="567">
        <v>1775</v>
      </c>
      <c r="I22" s="575"/>
      <c r="J22" s="575"/>
      <c r="K22" s="552"/>
      <c r="L22" s="552"/>
      <c r="M22" s="552"/>
    </row>
    <row r="23" spans="3:13" x14ac:dyDescent="0.3">
      <c r="D23" s="572"/>
      <c r="E23" s="572"/>
      <c r="F23" s="572"/>
      <c r="G23" s="572"/>
      <c r="H23" s="572"/>
      <c r="I23" s="575"/>
      <c r="J23" s="575"/>
      <c r="K23" s="552"/>
      <c r="L23" s="552"/>
      <c r="M23" s="552"/>
    </row>
    <row r="24" spans="3:13" x14ac:dyDescent="0.3">
      <c r="D24" s="572"/>
      <c r="E24" s="572"/>
      <c r="F24" s="572"/>
      <c r="G24" s="572"/>
      <c r="H24" s="572"/>
      <c r="I24" s="575"/>
      <c r="J24" s="575"/>
      <c r="K24" s="552"/>
      <c r="L24" s="552"/>
      <c r="M24" s="552"/>
    </row>
    <row r="25" spans="3:13" x14ac:dyDescent="0.3">
      <c r="D25" s="572"/>
      <c r="E25" s="572"/>
      <c r="F25" s="572"/>
      <c r="G25" s="572"/>
      <c r="H25" s="572"/>
      <c r="I25" s="552"/>
      <c r="J25" s="552"/>
      <c r="K25" s="552"/>
      <c r="L25" s="552"/>
      <c r="M25" s="552"/>
    </row>
    <row r="26" spans="3:13" x14ac:dyDescent="0.3">
      <c r="D26" s="572"/>
      <c r="E26" s="572"/>
      <c r="F26" s="572"/>
      <c r="G26" s="572"/>
      <c r="H26" s="572"/>
      <c r="I26" s="552"/>
      <c r="J26" s="552"/>
      <c r="K26" s="552"/>
      <c r="L26" s="552"/>
      <c r="M26" s="552"/>
    </row>
    <row r="27" spans="3:13" x14ac:dyDescent="0.3">
      <c r="D27" s="572"/>
      <c r="E27" s="572"/>
      <c r="F27" s="572"/>
      <c r="G27" s="572"/>
      <c r="H27" s="572"/>
      <c r="I27" s="552"/>
      <c r="J27" s="552"/>
      <c r="K27" s="552"/>
      <c r="L27" s="552"/>
      <c r="M27" s="552"/>
    </row>
    <row r="28" spans="3:13" x14ac:dyDescent="0.3">
      <c r="D28" s="572"/>
      <c r="E28" s="572"/>
      <c r="F28" s="572"/>
      <c r="G28" s="572"/>
      <c r="H28" s="572"/>
      <c r="I28" s="552"/>
      <c r="J28" s="552"/>
      <c r="K28" s="552"/>
      <c r="L28" s="552"/>
      <c r="M28" s="552"/>
    </row>
    <row r="29" spans="3:13" x14ac:dyDescent="0.3">
      <c r="D29" s="572"/>
      <c r="E29" s="572"/>
      <c r="F29" s="572"/>
      <c r="G29" s="572"/>
      <c r="H29" s="572"/>
      <c r="I29" s="552"/>
      <c r="J29" s="552"/>
      <c r="K29" s="552"/>
      <c r="L29" s="552"/>
      <c r="M29" s="552"/>
    </row>
    <row r="30" spans="3:13" x14ac:dyDescent="0.3">
      <c r="D30" s="576"/>
      <c r="E30" s="577"/>
      <c r="F30" s="577"/>
      <c r="G30" s="577"/>
      <c r="H30" s="572"/>
      <c r="I30" s="552"/>
      <c r="J30" s="552"/>
      <c r="K30" s="552"/>
      <c r="L30" s="552"/>
      <c r="M30" s="552"/>
    </row>
    <row r="31" spans="3:13" x14ac:dyDescent="0.3">
      <c r="D31" s="578"/>
      <c r="E31" s="570"/>
      <c r="F31" s="570"/>
      <c r="G31" s="570"/>
      <c r="H31" s="572"/>
      <c r="I31" s="552"/>
      <c r="J31" s="552"/>
      <c r="K31" s="552"/>
      <c r="L31" s="552"/>
      <c r="M31" s="552"/>
    </row>
    <row r="32" spans="3:13" x14ac:dyDescent="0.3">
      <c r="D32" s="578"/>
      <c r="E32" s="570"/>
      <c r="F32" s="570"/>
      <c r="G32" s="570"/>
      <c r="H32" s="572"/>
      <c r="I32" s="552"/>
      <c r="J32" s="552"/>
      <c r="K32" s="552"/>
      <c r="L32" s="552"/>
      <c r="M32" s="552"/>
    </row>
    <row r="33" spans="4:13" x14ac:dyDescent="0.3">
      <c r="D33" s="579"/>
      <c r="E33" s="580"/>
      <c r="F33" s="580"/>
      <c r="G33" s="580"/>
      <c r="H33" s="572"/>
      <c r="I33" s="552"/>
      <c r="J33" s="552"/>
      <c r="K33" s="552"/>
      <c r="L33" s="552"/>
      <c r="M33" s="552"/>
    </row>
    <row r="34" spans="4:13" x14ac:dyDescent="0.3">
      <c r="D34" s="581"/>
      <c r="E34" s="581"/>
      <c r="F34" s="581"/>
      <c r="G34" s="581"/>
      <c r="H34" s="572"/>
      <c r="I34" s="552"/>
      <c r="J34" s="552"/>
      <c r="K34" s="552"/>
      <c r="L34" s="552"/>
      <c r="M34" s="552"/>
    </row>
    <row r="35" spans="4:13" x14ac:dyDescent="0.3">
      <c r="D35" s="581"/>
      <c r="E35" s="581"/>
      <c r="F35" s="581"/>
      <c r="G35" s="581"/>
      <c r="H35" s="572"/>
      <c r="I35" s="552"/>
      <c r="J35" s="552"/>
      <c r="K35" s="552"/>
      <c r="L35" s="552"/>
      <c r="M35" s="552"/>
    </row>
    <row r="36" spans="4:13" x14ac:dyDescent="0.3">
      <c r="D36" s="572"/>
      <c r="E36" s="572"/>
      <c r="F36" s="572"/>
      <c r="G36" s="572"/>
      <c r="H36" s="572"/>
      <c r="I36" s="552"/>
      <c r="J36" s="552"/>
      <c r="K36" s="552"/>
      <c r="L36" s="552"/>
      <c r="M36" s="552"/>
    </row>
    <row r="37" spans="4:13" x14ac:dyDescent="0.3">
      <c r="D37" s="572"/>
      <c r="E37" s="572"/>
      <c r="F37" s="572"/>
      <c r="G37" s="572"/>
      <c r="H37" s="572"/>
      <c r="I37" s="552"/>
      <c r="J37" s="552"/>
      <c r="K37" s="552"/>
      <c r="L37" s="552"/>
      <c r="M37" s="552"/>
    </row>
    <row r="38" spans="4:13" x14ac:dyDescent="0.3">
      <c r="D38" s="572"/>
      <c r="E38" s="572"/>
      <c r="F38" s="572"/>
      <c r="G38" s="572"/>
      <c r="H38" s="572"/>
      <c r="I38" s="552"/>
      <c r="J38" s="552"/>
      <c r="K38" s="552"/>
      <c r="L38" s="552"/>
      <c r="M38" s="552"/>
    </row>
  </sheetData>
  <mergeCells count="8">
    <mergeCell ref="C19:C20"/>
    <mergeCell ref="C21:C22"/>
    <mergeCell ref="E8:F8"/>
    <mergeCell ref="G8:H8"/>
    <mergeCell ref="C10:C11"/>
    <mergeCell ref="C12:C13"/>
    <mergeCell ref="E17:F17"/>
    <mergeCell ref="G17:H17"/>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showGridLines="0" zoomScale="70" zoomScaleNormal="70" workbookViewId="0">
      <selection activeCell="B2" sqref="B2"/>
    </sheetView>
  </sheetViews>
  <sheetFormatPr defaultRowHeight="15.75" customHeight="1" x14ac:dyDescent="0.2"/>
  <cols>
    <col min="1" max="1" width="13.85546875" style="582" customWidth="1"/>
    <col min="2" max="2" width="108" style="582" customWidth="1"/>
    <col min="3" max="3" width="16.85546875" style="582" customWidth="1"/>
    <col min="4" max="4" width="19.140625" style="582" bestFit="1" customWidth="1"/>
    <col min="5" max="6" width="20.140625" style="582" customWidth="1"/>
    <col min="7" max="7" width="21" style="582" customWidth="1"/>
    <col min="8" max="16384" width="9.140625" style="582"/>
  </cols>
  <sheetData>
    <row r="1" spans="1:7" ht="15.75" customHeight="1" x14ac:dyDescent="0.2">
      <c r="A1" s="48" t="s">
        <v>0</v>
      </c>
      <c r="B1" s="52" t="s">
        <v>835</v>
      </c>
      <c r="C1" s="52"/>
    </row>
    <row r="2" spans="1:7" ht="15.75" customHeight="1" x14ac:dyDescent="0.2">
      <c r="A2" s="48" t="s">
        <v>2</v>
      </c>
      <c r="B2" s="52" t="s">
        <v>836</v>
      </c>
      <c r="C2" s="52"/>
    </row>
    <row r="3" spans="1:7" ht="15.75" customHeight="1" x14ac:dyDescent="0.2">
      <c r="A3" s="48" t="s">
        <v>3</v>
      </c>
      <c r="B3" s="53" t="s">
        <v>1352</v>
      </c>
      <c r="C3" s="53"/>
    </row>
    <row r="4" spans="1:7" ht="15.75" customHeight="1" x14ac:dyDescent="0.2">
      <c r="A4" s="48" t="s">
        <v>5</v>
      </c>
      <c r="B4" s="53" t="s">
        <v>837</v>
      </c>
      <c r="C4" s="53"/>
    </row>
    <row r="5" spans="1:7" ht="15.75" customHeight="1" x14ac:dyDescent="0.2">
      <c r="A5" s="54" t="s">
        <v>6</v>
      </c>
      <c r="B5" s="53"/>
      <c r="C5" s="53"/>
    </row>
    <row r="6" spans="1:7" ht="15.75" customHeight="1" x14ac:dyDescent="0.2">
      <c r="A6" s="54" t="s">
        <v>7</v>
      </c>
      <c r="B6" s="53"/>
      <c r="C6" s="53"/>
    </row>
    <row r="12" spans="1:7" ht="15.75" customHeight="1" x14ac:dyDescent="0.25">
      <c r="B12" s="583"/>
      <c r="C12" s="583"/>
      <c r="D12" s="583"/>
      <c r="E12" s="583"/>
    </row>
    <row r="13" spans="1:7" ht="15.75" customHeight="1" x14ac:dyDescent="0.25">
      <c r="B13" s="583"/>
      <c r="C13" s="583"/>
      <c r="D13" s="584"/>
      <c r="E13" s="584"/>
    </row>
    <row r="14" spans="1:7" ht="15.75" customHeight="1" x14ac:dyDescent="0.25">
      <c r="B14" s="583"/>
      <c r="C14" s="583"/>
      <c r="D14" s="585" t="s">
        <v>838</v>
      </c>
      <c r="E14" s="585" t="s">
        <v>839</v>
      </c>
    </row>
    <row r="15" spans="1:7" ht="15.75" customHeight="1" x14ac:dyDescent="0.25">
      <c r="B15" s="583"/>
      <c r="C15" s="583"/>
      <c r="D15" s="585" t="s">
        <v>840</v>
      </c>
      <c r="E15" s="585" t="s">
        <v>841</v>
      </c>
    </row>
    <row r="16" spans="1:7" ht="15.75" customHeight="1" x14ac:dyDescent="0.25">
      <c r="B16" s="583"/>
      <c r="C16" s="586" t="s">
        <v>842</v>
      </c>
      <c r="D16" s="587" t="s">
        <v>843</v>
      </c>
      <c r="E16" s="588">
        <v>21.575115817339512</v>
      </c>
      <c r="G16" s="589"/>
    </row>
    <row r="17" spans="2:7" ht="15.75" customHeight="1" x14ac:dyDescent="0.25">
      <c r="B17" s="583"/>
      <c r="C17" s="590">
        <v>1</v>
      </c>
      <c r="D17" s="591">
        <v>1</v>
      </c>
      <c r="E17" s="588">
        <v>13.765718067504965</v>
      </c>
      <c r="G17" s="589"/>
    </row>
    <row r="18" spans="2:7" ht="15.75" customHeight="1" x14ac:dyDescent="0.25">
      <c r="B18" s="583"/>
      <c r="C18" s="592" t="s">
        <v>844</v>
      </c>
      <c r="D18" s="593" t="s">
        <v>844</v>
      </c>
      <c r="E18" s="588">
        <v>28.127068166776969</v>
      </c>
      <c r="F18" s="594"/>
      <c r="G18" s="589"/>
    </row>
    <row r="19" spans="2:7" ht="15.75" customHeight="1" x14ac:dyDescent="0.25">
      <c r="B19" s="583"/>
      <c r="C19" s="592" t="s">
        <v>845</v>
      </c>
      <c r="D19" s="593" t="s">
        <v>845</v>
      </c>
      <c r="E19" s="588">
        <v>13.368630046326935</v>
      </c>
      <c r="F19" s="595"/>
      <c r="G19" s="589"/>
    </row>
    <row r="20" spans="2:7" ht="15.75" customHeight="1" x14ac:dyDescent="0.25">
      <c r="B20" s="583"/>
      <c r="C20" s="592" t="s">
        <v>846</v>
      </c>
      <c r="D20" s="593" t="s">
        <v>846</v>
      </c>
      <c r="E20" s="588">
        <v>6.2210456651224355</v>
      </c>
      <c r="F20" s="595"/>
      <c r="G20" s="589"/>
    </row>
    <row r="21" spans="2:7" ht="15.75" customHeight="1" x14ac:dyDescent="0.25">
      <c r="B21" s="583"/>
      <c r="C21" s="592" t="s">
        <v>847</v>
      </c>
      <c r="D21" s="593" t="s">
        <v>847</v>
      </c>
      <c r="E21" s="588">
        <v>1.1250827266710788</v>
      </c>
      <c r="F21" s="595"/>
      <c r="G21" s="589"/>
    </row>
    <row r="22" spans="2:7" ht="15.75" customHeight="1" x14ac:dyDescent="0.25">
      <c r="B22" s="583"/>
      <c r="C22" s="592" t="s">
        <v>848</v>
      </c>
      <c r="D22" s="593" t="s">
        <v>848</v>
      </c>
      <c r="E22" s="588">
        <v>0.8603573792190603</v>
      </c>
      <c r="F22" s="595"/>
      <c r="G22" s="589"/>
    </row>
    <row r="23" spans="2:7" ht="15.75" customHeight="1" x14ac:dyDescent="0.25">
      <c r="B23" s="583"/>
      <c r="C23" s="596" t="s">
        <v>849</v>
      </c>
      <c r="D23" s="597" t="s">
        <v>849</v>
      </c>
      <c r="E23" s="588">
        <v>0.33090668431502318</v>
      </c>
      <c r="G23" s="589"/>
    </row>
    <row r="24" spans="2:7" ht="15.75" customHeight="1" x14ac:dyDescent="0.25">
      <c r="B24" s="583"/>
      <c r="C24" s="596" t="s">
        <v>850</v>
      </c>
      <c r="D24" s="597" t="s">
        <v>851</v>
      </c>
      <c r="E24" s="588">
        <v>14.626075446724023</v>
      </c>
      <c r="G24" s="589"/>
    </row>
    <row r="25" spans="2:7" ht="15.75" customHeight="1" x14ac:dyDescent="0.25">
      <c r="B25" s="583"/>
      <c r="C25" s="583"/>
      <c r="D25" s="584"/>
      <c r="E25" s="598"/>
    </row>
    <row r="26" spans="2:7" ht="15.75" customHeight="1" x14ac:dyDescent="0.25">
      <c r="B26" s="599"/>
      <c r="C26" s="599"/>
      <c r="D26" s="584"/>
      <c r="E26" s="584"/>
    </row>
    <row r="27" spans="2:7" ht="15.75" customHeight="1" x14ac:dyDescent="0.25">
      <c r="B27" s="599"/>
      <c r="C27" s="599"/>
      <c r="D27" s="583"/>
      <c r="E27" s="583"/>
    </row>
    <row r="28" spans="2:7" ht="15.75" customHeight="1" x14ac:dyDescent="0.25">
      <c r="B28" s="583"/>
      <c r="C28" s="583"/>
    </row>
    <row r="29" spans="2:7" ht="15.75" customHeight="1" x14ac:dyDescent="0.25">
      <c r="B29" s="583"/>
      <c r="C29" s="583"/>
    </row>
    <row r="30" spans="2:7" ht="15.75" customHeight="1" x14ac:dyDescent="0.25">
      <c r="B30" s="583"/>
      <c r="C30" s="583"/>
    </row>
    <row r="31" spans="2:7" ht="15.75" customHeight="1" x14ac:dyDescent="0.25">
      <c r="B31" s="583"/>
      <c r="C31" s="583"/>
    </row>
    <row r="32" spans="2:7" ht="15.75" customHeight="1" x14ac:dyDescent="0.25">
      <c r="B32" s="583"/>
      <c r="C32" s="583"/>
    </row>
    <row r="33" spans="2:8" ht="15.75" customHeight="1" x14ac:dyDescent="0.25">
      <c r="B33" s="583"/>
      <c r="C33" s="583"/>
    </row>
    <row r="34" spans="2:8" ht="15.75" customHeight="1" x14ac:dyDescent="0.25">
      <c r="B34" s="583"/>
      <c r="C34" s="583"/>
    </row>
    <row r="35" spans="2:8" ht="15.75" customHeight="1" x14ac:dyDescent="0.25">
      <c r="B35" s="583"/>
      <c r="C35" s="583"/>
    </row>
    <row r="36" spans="2:8" ht="15.75" customHeight="1" x14ac:dyDescent="0.25">
      <c r="B36" s="583"/>
      <c r="C36" s="583"/>
    </row>
    <row r="37" spans="2:8" ht="15.75" customHeight="1" x14ac:dyDescent="0.25">
      <c r="B37" s="583"/>
      <c r="C37" s="583"/>
    </row>
    <row r="38" spans="2:8" ht="15.75" customHeight="1" x14ac:dyDescent="0.25">
      <c r="B38" s="583"/>
      <c r="C38" s="583"/>
    </row>
    <row r="39" spans="2:8" ht="15.75" customHeight="1" x14ac:dyDescent="0.25">
      <c r="B39" s="583"/>
      <c r="C39" s="583"/>
    </row>
    <row r="40" spans="2:8" ht="15.75" customHeight="1" x14ac:dyDescent="0.25">
      <c r="B40" s="583"/>
      <c r="C40" s="583"/>
      <c r="D40" s="600"/>
      <c r="E40" s="600"/>
      <c r="F40" s="600"/>
      <c r="G40" s="600"/>
    </row>
    <row r="41" spans="2:8" ht="15.75" customHeight="1" x14ac:dyDescent="0.2">
      <c r="E41" s="600"/>
      <c r="F41" s="600"/>
      <c r="G41" s="600"/>
    </row>
    <row r="42" spans="2:8" ht="15.75" customHeight="1" x14ac:dyDescent="0.2">
      <c r="E42" s="601"/>
      <c r="F42" s="601"/>
      <c r="G42" s="601"/>
    </row>
    <row r="44" spans="2:8" ht="15.75" customHeight="1" x14ac:dyDescent="0.25">
      <c r="E44" s="602"/>
      <c r="F44" s="602"/>
      <c r="G44" s="602"/>
      <c r="H44" s="602"/>
    </row>
    <row r="45" spans="2:8" ht="15.75" customHeight="1" x14ac:dyDescent="0.25">
      <c r="E45" s="602"/>
      <c r="F45" s="602"/>
      <c r="G45" s="602"/>
      <c r="H45" s="602"/>
    </row>
    <row r="46" spans="2:8" ht="15.75" customHeight="1" x14ac:dyDescent="0.25">
      <c r="E46" s="602"/>
      <c r="F46" s="602"/>
      <c r="G46" s="602"/>
      <c r="H46" s="602"/>
    </row>
    <row r="47" spans="2:8" ht="15.75" customHeight="1" x14ac:dyDescent="0.25">
      <c r="E47" s="602"/>
      <c r="F47" s="602"/>
      <c r="G47" s="602"/>
      <c r="H47" s="602"/>
    </row>
    <row r="51" spans="4:7" ht="15.75" customHeight="1" x14ac:dyDescent="0.2">
      <c r="D51" s="600"/>
      <c r="E51" s="600"/>
      <c r="F51" s="600"/>
      <c r="G51" s="600"/>
    </row>
    <row r="52" spans="4:7" ht="15.75" customHeight="1" x14ac:dyDescent="0.2">
      <c r="E52" s="600"/>
      <c r="F52" s="600"/>
      <c r="G52" s="600"/>
    </row>
    <row r="53" spans="4:7" ht="15.75" customHeight="1" x14ac:dyDescent="0.2">
      <c r="E53" s="601"/>
      <c r="F53" s="601"/>
      <c r="G53" s="601"/>
    </row>
    <row r="55" spans="4:7" ht="15.75" customHeight="1" x14ac:dyDescent="0.25">
      <c r="E55" s="602"/>
      <c r="F55" s="602"/>
      <c r="G55" s="602"/>
    </row>
    <row r="56" spans="4:7" ht="15.75" customHeight="1" x14ac:dyDescent="0.25">
      <c r="E56" s="602"/>
      <c r="F56" s="602"/>
      <c r="G56" s="602"/>
    </row>
    <row r="57" spans="4:7" ht="15.75" customHeight="1" x14ac:dyDescent="0.25">
      <c r="E57" s="602"/>
      <c r="F57" s="602"/>
      <c r="G57" s="602"/>
    </row>
    <row r="58" spans="4:7" ht="15.75" customHeight="1" x14ac:dyDescent="0.25">
      <c r="E58" s="602"/>
      <c r="F58" s="602"/>
      <c r="G58" s="602"/>
    </row>
    <row r="63" spans="4:7" ht="15.75" customHeight="1" x14ac:dyDescent="0.2">
      <c r="E63" s="600"/>
      <c r="F63" s="600"/>
      <c r="G63" s="600"/>
    </row>
    <row r="64" spans="4:7" ht="15.75" customHeight="1" x14ac:dyDescent="0.2">
      <c r="E64" s="601"/>
      <c r="F64" s="601"/>
      <c r="G64" s="601"/>
    </row>
    <row r="66" spans="2:7" ht="15.75" customHeight="1" x14ac:dyDescent="0.25">
      <c r="B66" s="603"/>
      <c r="C66" s="603"/>
      <c r="E66" s="602"/>
      <c r="F66" s="602"/>
      <c r="G66" s="602"/>
    </row>
    <row r="67" spans="2:7" ht="15.75" customHeight="1" x14ac:dyDescent="0.25">
      <c r="B67" s="603"/>
      <c r="C67" s="603"/>
      <c r="E67" s="602"/>
      <c r="F67" s="602"/>
      <c r="G67" s="602"/>
    </row>
    <row r="68" spans="2:7" ht="15.75" customHeight="1" x14ac:dyDescent="0.25">
      <c r="B68" s="603"/>
      <c r="C68" s="603"/>
      <c r="E68" s="602"/>
      <c r="F68" s="602"/>
      <c r="G68" s="602"/>
    </row>
    <row r="69" spans="2:7" ht="15.75" customHeight="1" x14ac:dyDescent="0.25">
      <c r="B69" s="603"/>
      <c r="C69" s="603"/>
      <c r="E69" s="602"/>
      <c r="F69" s="602"/>
      <c r="G69" s="602"/>
    </row>
    <row r="70" spans="2:7" ht="15.75" customHeight="1" x14ac:dyDescent="0.25">
      <c r="D70" s="604"/>
      <c r="E70" s="602"/>
      <c r="F70" s="602"/>
      <c r="G70" s="602"/>
    </row>
    <row r="71" spans="2:7" ht="15.75" customHeight="1" x14ac:dyDescent="0.25">
      <c r="E71" s="602"/>
      <c r="F71" s="602"/>
      <c r="G71" s="602"/>
    </row>
    <row r="73" spans="2:7" ht="15.75" customHeight="1" x14ac:dyDescent="0.2">
      <c r="E73" s="589"/>
      <c r="G73" s="589"/>
    </row>
    <row r="74" spans="2:7" ht="15.75" customHeight="1" x14ac:dyDescent="0.25">
      <c r="E74" s="602"/>
      <c r="F74" s="602"/>
      <c r="G74" s="602"/>
    </row>
  </sheetData>
  <pageMargins left="0.70866141732283472" right="0.70866141732283472" top="0.74803149606299213" bottom="0.74803149606299213" header="0.31496062992125984" footer="0.31496062992125984"/>
  <pageSetup paperSize="9" orientation="portrait" r:id="rId1"/>
  <headerFooter>
    <oddHeader>&amp;L&amp;G&amp;C&amp;12&amp;A&amp;RPORT01</oddHeader>
    <oddFooter>&amp;L&amp;F&amp;C&amp;P/&amp;N&amp;R&amp;D</oddFoot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zoomScale="70" zoomScaleNormal="70" workbookViewId="0">
      <selection activeCell="B16" sqref="B16"/>
    </sheetView>
  </sheetViews>
  <sheetFormatPr defaultRowHeight="15.75" x14ac:dyDescent="0.25"/>
  <cols>
    <col min="1" max="1" width="12.5703125" style="464" bestFit="1" customWidth="1"/>
    <col min="2" max="2" width="18" style="464" customWidth="1"/>
    <col min="3" max="4" width="9.140625" style="464"/>
    <col min="5" max="5" width="22.85546875" style="464" bestFit="1" customWidth="1"/>
    <col min="6" max="8" width="12.5703125" style="605" customWidth="1"/>
    <col min="9" max="10" width="12.5703125" style="464" customWidth="1"/>
    <col min="11" max="14" width="9.140625" style="464"/>
    <col min="15" max="18" width="19.5703125" style="464" customWidth="1"/>
    <col min="19" max="16384" width="9.140625" style="464"/>
  </cols>
  <sheetData>
    <row r="1" spans="1:10" x14ac:dyDescent="0.25">
      <c r="A1" s="48" t="s">
        <v>0</v>
      </c>
      <c r="B1" s="52" t="s">
        <v>852</v>
      </c>
    </row>
    <row r="2" spans="1:10" x14ac:dyDescent="0.25">
      <c r="A2" s="48" t="s">
        <v>2</v>
      </c>
      <c r="B2" s="52" t="s">
        <v>853</v>
      </c>
    </row>
    <row r="3" spans="1:10" x14ac:dyDescent="0.25">
      <c r="A3" s="48" t="s">
        <v>3</v>
      </c>
      <c r="B3" s="53" t="s">
        <v>1352</v>
      </c>
    </row>
    <row r="4" spans="1:10" x14ac:dyDescent="0.25">
      <c r="A4" s="48" t="s">
        <v>5</v>
      </c>
      <c r="B4" s="53" t="s">
        <v>837</v>
      </c>
    </row>
    <row r="5" spans="1:10" x14ac:dyDescent="0.25">
      <c r="A5" s="54" t="s">
        <v>6</v>
      </c>
      <c r="B5" s="53"/>
    </row>
    <row r="6" spans="1:10" x14ac:dyDescent="0.25">
      <c r="A6" s="54" t="s">
        <v>7</v>
      </c>
      <c r="B6" s="53"/>
    </row>
    <row r="10" spans="1:10" ht="15" customHeight="1" x14ac:dyDescent="0.25">
      <c r="D10" s="905" t="s">
        <v>854</v>
      </c>
      <c r="E10" s="905"/>
      <c r="F10" s="905"/>
      <c r="G10" s="905"/>
      <c r="H10" s="905"/>
      <c r="I10" s="905"/>
      <c r="J10" s="905"/>
    </row>
    <row r="11" spans="1:10" ht="15.75" customHeight="1" thickBot="1" x14ac:dyDescent="0.3">
      <c r="D11" s="905"/>
      <c r="E11" s="905"/>
      <c r="F11" s="905"/>
      <c r="G11" s="905"/>
      <c r="H11" s="905"/>
      <c r="I11" s="905"/>
      <c r="J11" s="905"/>
    </row>
    <row r="12" spans="1:10" ht="24.75" customHeight="1" thickBot="1" x14ac:dyDescent="0.3">
      <c r="D12" s="906"/>
      <c r="E12" s="907"/>
      <c r="F12" s="910" t="s">
        <v>855</v>
      </c>
      <c r="G12" s="911"/>
      <c r="H12" s="911"/>
      <c r="I12" s="911"/>
      <c r="J12" s="912"/>
    </row>
    <row r="13" spans="1:10" ht="24.75" customHeight="1" thickBot="1" x14ac:dyDescent="0.3">
      <c r="D13" s="908"/>
      <c r="E13" s="909"/>
      <c r="F13" s="606" t="s">
        <v>856</v>
      </c>
      <c r="G13" s="606" t="s">
        <v>857</v>
      </c>
      <c r="H13" s="607" t="s">
        <v>858</v>
      </c>
      <c r="I13" s="608" t="s">
        <v>859</v>
      </c>
      <c r="J13" s="609" t="s">
        <v>860</v>
      </c>
    </row>
    <row r="14" spans="1:10" ht="24.75" customHeight="1" thickBot="1" x14ac:dyDescent="0.3">
      <c r="D14" s="902" t="s">
        <v>861</v>
      </c>
      <c r="E14" s="610" t="s">
        <v>862</v>
      </c>
      <c r="F14" s="611">
        <v>3.1105228325612178E-2</v>
      </c>
      <c r="G14" s="612">
        <v>3.8385175380542688E-2</v>
      </c>
      <c r="H14" s="613">
        <v>3.1105228325612178E-2</v>
      </c>
      <c r="I14" s="614">
        <v>2.2501654533421574E-2</v>
      </c>
      <c r="J14" s="609">
        <v>0.12309728656518862</v>
      </c>
    </row>
    <row r="15" spans="1:10" ht="24.75" customHeight="1" thickBot="1" x14ac:dyDescent="0.3">
      <c r="D15" s="903"/>
      <c r="E15" s="615" t="s">
        <v>863</v>
      </c>
      <c r="F15" s="611">
        <v>6.0225016545334215E-2</v>
      </c>
      <c r="G15" s="612">
        <v>8.5373924553275971E-2</v>
      </c>
      <c r="H15" s="613">
        <v>0.13765718067504965</v>
      </c>
      <c r="I15" s="614">
        <v>0.12309728656518862</v>
      </c>
      <c r="J15" s="609">
        <v>0.40635340833884848</v>
      </c>
    </row>
    <row r="16" spans="1:10" ht="24.75" customHeight="1" thickBot="1" x14ac:dyDescent="0.3">
      <c r="D16" s="903"/>
      <c r="E16" s="616" t="s">
        <v>864</v>
      </c>
      <c r="F16" s="611">
        <v>5.2283256121773661E-2</v>
      </c>
      <c r="G16" s="613">
        <v>7.0814030443414958E-2</v>
      </c>
      <c r="H16" s="613">
        <v>0.16942422236929186</v>
      </c>
      <c r="I16" s="614">
        <v>0.12177365982792852</v>
      </c>
      <c r="J16" s="609">
        <v>0.41429516876240902</v>
      </c>
    </row>
    <row r="17" spans="4:10" ht="24.75" customHeight="1" thickBot="1" x14ac:dyDescent="0.3">
      <c r="D17" s="903"/>
      <c r="E17" s="617" t="s">
        <v>859</v>
      </c>
      <c r="F17" s="614">
        <v>7.2799470549305099E-3</v>
      </c>
      <c r="G17" s="614">
        <v>1.455989410986102E-2</v>
      </c>
      <c r="H17" s="614">
        <v>2.3163467902051621E-2</v>
      </c>
      <c r="I17" s="614">
        <v>1.1250827266710787E-2</v>
      </c>
      <c r="J17" s="618">
        <v>5.6254136333553931E-2</v>
      </c>
    </row>
    <row r="18" spans="4:10" ht="24.75" customHeight="1" thickBot="1" x14ac:dyDescent="0.3">
      <c r="D18" s="904"/>
      <c r="E18" s="619" t="s">
        <v>860</v>
      </c>
      <c r="F18" s="609">
        <v>0.15089344804765056</v>
      </c>
      <c r="G18" s="609">
        <v>0.20913302448709464</v>
      </c>
      <c r="H18" s="609">
        <v>0.36135009927200534</v>
      </c>
      <c r="I18" s="618">
        <v>0.27862342819324948</v>
      </c>
      <c r="J18" s="609">
        <v>1</v>
      </c>
    </row>
    <row r="19" spans="4:10" ht="21.75" customHeight="1" x14ac:dyDescent="0.25">
      <c r="D19" s="620" t="s">
        <v>865</v>
      </c>
    </row>
    <row r="23" spans="4:10" ht="16.5" customHeight="1" x14ac:dyDescent="0.25">
      <c r="D23" s="905" t="s">
        <v>866</v>
      </c>
      <c r="E23" s="905"/>
      <c r="F23" s="905"/>
      <c r="G23" s="905"/>
      <c r="H23" s="905"/>
      <c r="I23" s="905"/>
      <c r="J23" s="905"/>
    </row>
    <row r="24" spans="4:10" ht="16.5" customHeight="1" thickBot="1" x14ac:dyDescent="0.3">
      <c r="D24" s="905"/>
      <c r="E24" s="905"/>
      <c r="F24" s="905"/>
      <c r="G24" s="905"/>
      <c r="H24" s="905"/>
      <c r="I24" s="905"/>
      <c r="J24" s="905"/>
    </row>
    <row r="25" spans="4:10" ht="24.75" customHeight="1" thickBot="1" x14ac:dyDescent="0.3">
      <c r="D25" s="906"/>
      <c r="E25" s="907"/>
      <c r="F25" s="910" t="s">
        <v>867</v>
      </c>
      <c r="G25" s="911"/>
      <c r="H25" s="911"/>
      <c r="I25" s="911"/>
      <c r="J25" s="912"/>
    </row>
    <row r="26" spans="4:10" ht="24.75" customHeight="1" thickBot="1" x14ac:dyDescent="0.3">
      <c r="D26" s="908"/>
      <c r="E26" s="909"/>
      <c r="F26" s="606" t="s">
        <v>868</v>
      </c>
      <c r="G26" s="606" t="s">
        <v>869</v>
      </c>
      <c r="H26" s="607" t="s">
        <v>870</v>
      </c>
      <c r="I26" s="608" t="s">
        <v>850</v>
      </c>
      <c r="J26" s="609" t="s">
        <v>871</v>
      </c>
    </row>
    <row r="27" spans="4:10" ht="24.75" customHeight="1" thickBot="1" x14ac:dyDescent="0.3">
      <c r="D27" s="902" t="s">
        <v>872</v>
      </c>
      <c r="E27" s="610" t="s">
        <v>873</v>
      </c>
      <c r="F27" s="611">
        <v>3.1105228325612178E-2</v>
      </c>
      <c r="G27" s="612">
        <v>3.8385175380542688E-2</v>
      </c>
      <c r="H27" s="613">
        <v>3.1105228325612178E-2</v>
      </c>
      <c r="I27" s="614">
        <v>2.2501654533421574E-2</v>
      </c>
      <c r="J27" s="609">
        <v>0.12309728656518862</v>
      </c>
    </row>
    <row r="28" spans="4:10" ht="24.75" customHeight="1" thickBot="1" x14ac:dyDescent="0.3">
      <c r="D28" s="903"/>
      <c r="E28" s="610" t="s">
        <v>874</v>
      </c>
      <c r="F28" s="611">
        <v>6.0225016545334215E-2</v>
      </c>
      <c r="G28" s="612">
        <v>8.5373924553275971E-2</v>
      </c>
      <c r="H28" s="613">
        <v>0.13765718067504965</v>
      </c>
      <c r="I28" s="614">
        <v>0.12309728656518862</v>
      </c>
      <c r="J28" s="609">
        <v>0.40635340833884848</v>
      </c>
    </row>
    <row r="29" spans="4:10" ht="24.75" customHeight="1" thickBot="1" x14ac:dyDescent="0.3">
      <c r="D29" s="903"/>
      <c r="E29" s="610" t="s">
        <v>875</v>
      </c>
      <c r="F29" s="611">
        <v>5.2283256121773661E-2</v>
      </c>
      <c r="G29" s="613">
        <v>7.0814030443414958E-2</v>
      </c>
      <c r="H29" s="613">
        <v>0.16942422236929186</v>
      </c>
      <c r="I29" s="614">
        <v>0.12177365982792852</v>
      </c>
      <c r="J29" s="609">
        <v>0.41429516876240902</v>
      </c>
    </row>
    <row r="30" spans="4:10" ht="24.75" customHeight="1" thickBot="1" x14ac:dyDescent="0.3">
      <c r="D30" s="903"/>
      <c r="E30" s="617" t="s">
        <v>850</v>
      </c>
      <c r="F30" s="614">
        <v>7.2799470549305099E-3</v>
      </c>
      <c r="G30" s="614">
        <v>1.455989410986102E-2</v>
      </c>
      <c r="H30" s="614">
        <v>2.3163467902051621E-2</v>
      </c>
      <c r="I30" s="614">
        <v>1.1250827266710787E-2</v>
      </c>
      <c r="J30" s="618">
        <v>5.6254136333553931E-2</v>
      </c>
    </row>
    <row r="31" spans="4:10" ht="24.75" customHeight="1" thickBot="1" x14ac:dyDescent="0.3">
      <c r="D31" s="904"/>
      <c r="E31" s="619" t="s">
        <v>871</v>
      </c>
      <c r="F31" s="609">
        <v>0.15089344804765056</v>
      </c>
      <c r="G31" s="609">
        <v>0.20913302448709464</v>
      </c>
      <c r="H31" s="609">
        <v>0.36135009927200534</v>
      </c>
      <c r="I31" s="618">
        <v>0.27862342819324948</v>
      </c>
      <c r="J31" s="609">
        <v>1</v>
      </c>
    </row>
    <row r="32" spans="4:10" ht="24.75" customHeight="1" x14ac:dyDescent="0.25">
      <c r="D32" s="620" t="s">
        <v>1351</v>
      </c>
    </row>
  </sheetData>
  <mergeCells count="8">
    <mergeCell ref="D27:D31"/>
    <mergeCell ref="D10:J11"/>
    <mergeCell ref="D12:E13"/>
    <mergeCell ref="F12:J12"/>
    <mergeCell ref="D14:D18"/>
    <mergeCell ref="D23:J24"/>
    <mergeCell ref="D25:E26"/>
    <mergeCell ref="F25:J25"/>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1"/>
  <sheetViews>
    <sheetView showGridLines="0" zoomScale="70" zoomScaleNormal="70" workbookViewId="0">
      <selection activeCell="D34" sqref="D34"/>
    </sheetView>
  </sheetViews>
  <sheetFormatPr defaultRowHeight="15.75" x14ac:dyDescent="0.25"/>
  <cols>
    <col min="1" max="1" width="13.7109375" style="622" customWidth="1"/>
    <col min="2" max="2" width="80" style="622" customWidth="1"/>
    <col min="3" max="7" width="9.140625" style="622"/>
    <col min="8" max="8" width="10.140625" style="622" customWidth="1"/>
    <col min="9" max="15" width="28" style="622" customWidth="1"/>
    <col min="16" max="16" width="15.28515625" style="622" customWidth="1"/>
    <col min="17" max="16384" width="9.140625" style="622"/>
  </cols>
  <sheetData>
    <row r="1" spans="1:16" x14ac:dyDescent="0.25">
      <c r="A1" s="101" t="s">
        <v>0</v>
      </c>
      <c r="B1" s="621" t="s">
        <v>876</v>
      </c>
    </row>
    <row r="2" spans="1:16" x14ac:dyDescent="0.25">
      <c r="A2" s="101" t="s">
        <v>2</v>
      </c>
      <c r="B2" s="621" t="s">
        <v>877</v>
      </c>
    </row>
    <row r="3" spans="1:16" x14ac:dyDescent="0.25">
      <c r="A3" s="101" t="s">
        <v>3</v>
      </c>
      <c r="B3" s="623" t="s">
        <v>178</v>
      </c>
    </row>
    <row r="4" spans="1:16" x14ac:dyDescent="0.25">
      <c r="A4" s="101" t="s">
        <v>5</v>
      </c>
      <c r="B4" s="623" t="s">
        <v>1335</v>
      </c>
    </row>
    <row r="5" spans="1:16" x14ac:dyDescent="0.25">
      <c r="A5" s="107" t="s">
        <v>6</v>
      </c>
      <c r="B5" s="162"/>
    </row>
    <row r="6" spans="1:16" x14ac:dyDescent="0.25">
      <c r="A6" s="107" t="s">
        <v>7</v>
      </c>
      <c r="B6" s="162"/>
    </row>
    <row r="10" spans="1:16" ht="31.5" x14ac:dyDescent="0.25">
      <c r="H10" s="624"/>
      <c r="I10" s="625" t="s">
        <v>878</v>
      </c>
      <c r="J10" s="625" t="s">
        <v>879</v>
      </c>
      <c r="K10" s="625" t="s">
        <v>880</v>
      </c>
      <c r="L10" s="625" t="s">
        <v>881</v>
      </c>
      <c r="M10" s="625" t="s">
        <v>882</v>
      </c>
      <c r="N10" s="625" t="s">
        <v>883</v>
      </c>
      <c r="O10" s="625" t="s">
        <v>884</v>
      </c>
    </row>
    <row r="11" spans="1:16" s="625" customFormat="1" ht="31.5" x14ac:dyDescent="0.25">
      <c r="I11" s="625" t="s">
        <v>885</v>
      </c>
      <c r="J11" s="625" t="s">
        <v>886</v>
      </c>
      <c r="K11" s="625" t="s">
        <v>887</v>
      </c>
      <c r="L11" s="625" t="s">
        <v>888</v>
      </c>
      <c r="M11" s="625" t="s">
        <v>889</v>
      </c>
      <c r="N11" s="625" t="s">
        <v>890</v>
      </c>
      <c r="O11" s="625" t="s">
        <v>891</v>
      </c>
    </row>
    <row r="12" spans="1:16" x14ac:dyDescent="0.25">
      <c r="G12" s="830">
        <v>1</v>
      </c>
      <c r="H12" s="830">
        <v>1</v>
      </c>
      <c r="I12" s="626">
        <v>29229.7691026018</v>
      </c>
      <c r="J12" s="626">
        <v>35125.596373090884</v>
      </c>
      <c r="K12" s="626">
        <v>29229.7691026018</v>
      </c>
      <c r="L12" s="626">
        <v>29229.7691026018</v>
      </c>
      <c r="M12" s="626">
        <v>29229.7691026018</v>
      </c>
      <c r="N12" s="626">
        <v>29229.7691026018</v>
      </c>
      <c r="O12" s="626">
        <v>29229.7691026018</v>
      </c>
      <c r="P12" s="627"/>
    </row>
    <row r="13" spans="1:16" x14ac:dyDescent="0.25">
      <c r="G13" s="831">
        <v>2</v>
      </c>
      <c r="H13" s="831">
        <v>2</v>
      </c>
      <c r="I13" s="626">
        <v>29250.318608850197</v>
      </c>
      <c r="J13" s="626">
        <v>35125.596373090884</v>
      </c>
      <c r="K13" s="626">
        <v>29250.318608850197</v>
      </c>
      <c r="L13" s="626">
        <v>29250.318608850197</v>
      </c>
      <c r="M13" s="626">
        <v>29250.318608850197</v>
      </c>
      <c r="N13" s="626">
        <v>29250.318608850197</v>
      </c>
      <c r="O13" s="626">
        <v>29250.318608850197</v>
      </c>
      <c r="P13" s="627"/>
    </row>
    <row r="14" spans="1:16" x14ac:dyDescent="0.25">
      <c r="G14" s="830">
        <v>3</v>
      </c>
      <c r="H14" s="830">
        <v>3</v>
      </c>
      <c r="I14" s="626">
        <v>29277.331418779686</v>
      </c>
      <c r="J14" s="626">
        <v>35125.596373090884</v>
      </c>
      <c r="K14" s="626">
        <v>29277.331418779686</v>
      </c>
      <c r="L14" s="626">
        <v>29277.331418779686</v>
      </c>
      <c r="M14" s="626">
        <v>29277.331418779686</v>
      </c>
      <c r="N14" s="626">
        <v>29277.331418779686</v>
      </c>
      <c r="O14" s="626">
        <v>29277.331418779686</v>
      </c>
      <c r="P14" s="627"/>
    </row>
    <row r="15" spans="1:16" x14ac:dyDescent="0.25">
      <c r="G15" s="831">
        <v>4</v>
      </c>
      <c r="H15" s="831">
        <v>4</v>
      </c>
      <c r="I15" s="626">
        <v>29294.673643435544</v>
      </c>
      <c r="J15" s="626">
        <v>35125.596373090884</v>
      </c>
      <c r="K15" s="626">
        <v>29294.673643435544</v>
      </c>
      <c r="L15" s="626">
        <v>29294.673643435544</v>
      </c>
      <c r="M15" s="626">
        <v>29294.673643435544</v>
      </c>
      <c r="N15" s="626">
        <v>29294.673643435544</v>
      </c>
      <c r="O15" s="626">
        <v>29294.673643435544</v>
      </c>
      <c r="P15" s="627"/>
    </row>
    <row r="16" spans="1:16" x14ac:dyDescent="0.25">
      <c r="G16" s="830">
        <v>5</v>
      </c>
      <c r="H16" s="830">
        <v>5</v>
      </c>
      <c r="I16" s="626">
        <v>29298.387845525926</v>
      </c>
      <c r="J16" s="626">
        <v>35125.596373090884</v>
      </c>
      <c r="K16" s="626">
        <v>29298.387845525926</v>
      </c>
      <c r="L16" s="626">
        <v>29298.387845525926</v>
      </c>
      <c r="M16" s="626">
        <v>29298.387845525926</v>
      </c>
      <c r="N16" s="626">
        <v>29298.387845525926</v>
      </c>
      <c r="O16" s="626">
        <v>29298.387845525926</v>
      </c>
      <c r="P16" s="627"/>
    </row>
    <row r="17" spans="7:16" x14ac:dyDescent="0.25">
      <c r="G17" s="831">
        <v>6</v>
      </c>
      <c r="H17" s="831">
        <v>6</v>
      </c>
      <c r="I17" s="626">
        <v>29298.276323718128</v>
      </c>
      <c r="J17" s="626">
        <v>35125.596373090877</v>
      </c>
      <c r="K17" s="626">
        <v>29298.276323718128</v>
      </c>
      <c r="L17" s="626">
        <v>29298.276323718128</v>
      </c>
      <c r="M17" s="626">
        <v>29298.276323718128</v>
      </c>
      <c r="N17" s="626">
        <v>29298.276323718128</v>
      </c>
      <c r="O17" s="626">
        <v>29298.276323718128</v>
      </c>
      <c r="P17" s="627"/>
    </row>
    <row r="18" spans="7:16" x14ac:dyDescent="0.25">
      <c r="G18" s="830">
        <v>7</v>
      </c>
      <c r="H18" s="830">
        <v>7</v>
      </c>
      <c r="I18" s="626">
        <v>29307.482175600802</v>
      </c>
      <c r="J18" s="626">
        <v>35125.596373090884</v>
      </c>
      <c r="K18" s="626">
        <v>29307.482175600802</v>
      </c>
      <c r="L18" s="626">
        <v>29307.482175600802</v>
      </c>
      <c r="M18" s="626">
        <v>29307.482175600802</v>
      </c>
      <c r="N18" s="626">
        <v>29307.482175600802</v>
      </c>
      <c r="O18" s="626">
        <v>29307.482175600802</v>
      </c>
      <c r="P18" s="627"/>
    </row>
    <row r="19" spans="7:16" x14ac:dyDescent="0.25">
      <c r="G19" s="831">
        <v>8</v>
      </c>
      <c r="H19" s="831">
        <v>8</v>
      </c>
      <c r="I19" s="626">
        <v>29332.265141729724</v>
      </c>
      <c r="J19" s="626">
        <v>35125.596373090877</v>
      </c>
      <c r="K19" s="626">
        <v>29332.265141729724</v>
      </c>
      <c r="L19" s="626">
        <v>29332.265141729724</v>
      </c>
      <c r="M19" s="626">
        <v>29332.265141729724</v>
      </c>
      <c r="N19" s="626">
        <v>29332.265141729724</v>
      </c>
      <c r="O19" s="626">
        <v>29332.265141729724</v>
      </c>
      <c r="P19" s="627"/>
    </row>
    <row r="20" spans="7:16" x14ac:dyDescent="0.25">
      <c r="G20" s="830">
        <v>9</v>
      </c>
      <c r="H20" s="830">
        <v>9</v>
      </c>
      <c r="I20" s="626">
        <v>29371.570689361077</v>
      </c>
      <c r="J20" s="626">
        <v>35125.59637309087</v>
      </c>
      <c r="K20" s="626">
        <v>29371.570689361077</v>
      </c>
      <c r="L20" s="626">
        <v>29371.570689361077</v>
      </c>
      <c r="M20" s="626">
        <v>29371.570689361077</v>
      </c>
      <c r="N20" s="626">
        <v>29371.570689361077</v>
      </c>
      <c r="O20" s="626">
        <v>29371.570689361077</v>
      </c>
      <c r="P20" s="627"/>
    </row>
    <row r="21" spans="7:16" x14ac:dyDescent="0.25">
      <c r="G21" s="831">
        <v>10</v>
      </c>
      <c r="H21" s="831">
        <v>10</v>
      </c>
      <c r="I21" s="626">
        <v>29421.356189831851</v>
      </c>
      <c r="J21" s="626">
        <v>35125.59637309087</v>
      </c>
      <c r="K21" s="626">
        <v>29421.356189831851</v>
      </c>
      <c r="L21" s="626">
        <v>29421.356189831851</v>
      </c>
      <c r="M21" s="626">
        <v>29421.356189831851</v>
      </c>
      <c r="N21" s="626">
        <v>29421.356189831851</v>
      </c>
      <c r="O21" s="626">
        <v>29421.356189831851</v>
      </c>
      <c r="P21" s="627"/>
    </row>
    <row r="22" spans="7:16" x14ac:dyDescent="0.25">
      <c r="G22" s="830">
        <v>11</v>
      </c>
      <c r="H22" s="830">
        <v>11</v>
      </c>
      <c r="I22" s="626">
        <v>29478.84198879118</v>
      </c>
      <c r="J22" s="626">
        <v>35125.59637309087</v>
      </c>
      <c r="K22" s="626">
        <v>29478.84198879118</v>
      </c>
      <c r="L22" s="626">
        <v>29478.84198879118</v>
      </c>
      <c r="M22" s="626">
        <v>29478.84198879118</v>
      </c>
      <c r="N22" s="626">
        <v>29478.84198879118</v>
      </c>
      <c r="O22" s="626">
        <v>29478.84198879118</v>
      </c>
      <c r="P22" s="627"/>
    </row>
    <row r="23" spans="7:16" x14ac:dyDescent="0.25">
      <c r="G23" s="831">
        <v>12</v>
      </c>
      <c r="H23" s="831">
        <v>12</v>
      </c>
      <c r="I23" s="626">
        <v>29542.810023604688</v>
      </c>
      <c r="J23" s="626">
        <v>35125.59637309087</v>
      </c>
      <c r="K23" s="626">
        <v>29542.810023604688</v>
      </c>
      <c r="L23" s="626">
        <v>29542.810023604688</v>
      </c>
      <c r="M23" s="626">
        <v>29542.810023604688</v>
      </c>
      <c r="N23" s="626">
        <v>29542.810023604688</v>
      </c>
      <c r="O23" s="626">
        <v>29542.810023604688</v>
      </c>
      <c r="P23" s="627"/>
    </row>
    <row r="24" spans="7:16" x14ac:dyDescent="0.25">
      <c r="G24" s="830">
        <v>13</v>
      </c>
      <c r="H24" s="830">
        <v>13</v>
      </c>
      <c r="I24" s="626">
        <v>29612.853178696467</v>
      </c>
      <c r="J24" s="626">
        <v>35125.59637309087</v>
      </c>
      <c r="K24" s="626">
        <v>29612.853178696467</v>
      </c>
      <c r="L24" s="626">
        <v>29612.853178696467</v>
      </c>
      <c r="M24" s="626">
        <v>29612.853178696467</v>
      </c>
      <c r="N24" s="626">
        <v>29612.853178696467</v>
      </c>
      <c r="O24" s="626">
        <v>29612.853178696467</v>
      </c>
      <c r="P24" s="627"/>
    </row>
    <row r="25" spans="7:16" x14ac:dyDescent="0.25">
      <c r="G25" s="831">
        <v>14</v>
      </c>
      <c r="H25" s="831">
        <v>14</v>
      </c>
      <c r="I25" s="626">
        <v>29688.63514752451</v>
      </c>
      <c r="J25" s="626">
        <v>35125.59637309087</v>
      </c>
      <c r="K25" s="626">
        <v>29688.63514752451</v>
      </c>
      <c r="L25" s="626">
        <v>29688.63514752451</v>
      </c>
      <c r="M25" s="626">
        <v>29688.63514752451</v>
      </c>
      <c r="N25" s="626">
        <v>29688.63514752451</v>
      </c>
      <c r="O25" s="626">
        <v>29688.63514752451</v>
      </c>
      <c r="P25" s="627"/>
    </row>
    <row r="26" spans="7:16" x14ac:dyDescent="0.25">
      <c r="G26" s="830">
        <v>15</v>
      </c>
      <c r="H26" s="830">
        <v>15</v>
      </c>
      <c r="I26" s="626">
        <v>29769.8230533561</v>
      </c>
      <c r="J26" s="626">
        <v>35125.596373090862</v>
      </c>
      <c r="K26" s="626">
        <v>29769.8230533561</v>
      </c>
      <c r="L26" s="626">
        <v>29769.8230533561</v>
      </c>
      <c r="M26" s="626">
        <v>29769.8230533561</v>
      </c>
      <c r="N26" s="626">
        <v>29769.8230533561</v>
      </c>
      <c r="O26" s="626">
        <v>29769.8230533561</v>
      </c>
      <c r="P26" s="627"/>
    </row>
    <row r="27" spans="7:16" x14ac:dyDescent="0.25">
      <c r="G27" s="831">
        <v>16</v>
      </c>
      <c r="H27" s="831">
        <v>16</v>
      </c>
      <c r="I27" s="626">
        <v>29856.087098247575</v>
      </c>
      <c r="J27" s="626">
        <v>35125.596373090862</v>
      </c>
      <c r="K27" s="626">
        <v>29856.087098247575</v>
      </c>
      <c r="L27" s="626">
        <v>29856.087098247575</v>
      </c>
      <c r="M27" s="626">
        <v>29856.087098247575</v>
      </c>
      <c r="N27" s="626">
        <v>29856.087098247575</v>
      </c>
      <c r="O27" s="626">
        <v>29856.087098247575</v>
      </c>
      <c r="P27" s="627"/>
    </row>
    <row r="28" spans="7:16" x14ac:dyDescent="0.25">
      <c r="G28" s="830">
        <v>17</v>
      </c>
      <c r="H28" s="830">
        <v>17</v>
      </c>
      <c r="I28" s="626">
        <v>29947.100241164677</v>
      </c>
      <c r="J28" s="626">
        <v>35125.59637309087</v>
      </c>
      <c r="K28" s="626">
        <v>29947.100241164677</v>
      </c>
      <c r="L28" s="626">
        <v>29947.100241164677</v>
      </c>
      <c r="M28" s="626">
        <v>29947.100241164677</v>
      </c>
      <c r="N28" s="626">
        <v>29947.100241164677</v>
      </c>
      <c r="O28" s="626">
        <v>29947.100241164677</v>
      </c>
      <c r="P28" s="627"/>
    </row>
    <row r="29" spans="7:16" x14ac:dyDescent="0.25">
      <c r="G29" s="831">
        <v>18</v>
      </c>
      <c r="H29" s="831">
        <v>18</v>
      </c>
      <c r="I29" s="626">
        <v>30042.537904590572</v>
      </c>
      <c r="J29" s="626">
        <v>35125.59637309087</v>
      </c>
      <c r="K29" s="626">
        <v>30042.537904590572</v>
      </c>
      <c r="L29" s="626">
        <v>30042.537904590572</v>
      </c>
      <c r="M29" s="626">
        <v>30042.537904590572</v>
      </c>
      <c r="N29" s="626">
        <v>30042.537904590572</v>
      </c>
      <c r="O29" s="626">
        <v>30042.537904590572</v>
      </c>
      <c r="P29" s="627"/>
    </row>
    <row r="30" spans="7:16" x14ac:dyDescent="0.25">
      <c r="G30" s="830">
        <v>19</v>
      </c>
      <c r="H30" s="830">
        <v>19</v>
      </c>
      <c r="I30" s="626">
        <v>30142.077708938232</v>
      </c>
      <c r="J30" s="626">
        <v>35125.59637309087</v>
      </c>
      <c r="K30" s="626">
        <v>30142.077708938232</v>
      </c>
      <c r="L30" s="626">
        <v>30142.077708938232</v>
      </c>
      <c r="M30" s="626">
        <v>30142.077708938232</v>
      </c>
      <c r="N30" s="626">
        <v>30142.077708938232</v>
      </c>
      <c r="O30" s="626">
        <v>30142.077708938232</v>
      </c>
      <c r="P30" s="627"/>
    </row>
    <row r="31" spans="7:16" x14ac:dyDescent="0.25">
      <c r="G31" s="831">
        <v>20</v>
      </c>
      <c r="H31" s="831">
        <v>20</v>
      </c>
      <c r="I31" s="626">
        <v>30245.399234057772</v>
      </c>
      <c r="J31" s="626">
        <v>35125.596373090877</v>
      </c>
      <c r="K31" s="626">
        <v>30245.399234057772</v>
      </c>
      <c r="L31" s="626">
        <v>30245.399234057772</v>
      </c>
      <c r="M31" s="626">
        <v>30245.399234057772</v>
      </c>
      <c r="N31" s="626">
        <v>30245.399234057772</v>
      </c>
      <c r="O31" s="626">
        <v>30245.399234057772</v>
      </c>
      <c r="P31" s="627"/>
    </row>
    <row r="32" spans="7:16" x14ac:dyDescent="0.25">
      <c r="G32" s="830">
        <v>21</v>
      </c>
      <c r="H32" s="830">
        <v>21</v>
      </c>
      <c r="I32" s="626">
        <v>30352.183807108551</v>
      </c>
      <c r="J32" s="626">
        <v>35125.596373090877</v>
      </c>
      <c r="K32" s="626">
        <v>30352.183807108551</v>
      </c>
      <c r="L32" s="626">
        <v>30352.183807108551</v>
      </c>
      <c r="M32" s="626">
        <v>30352.183807108551</v>
      </c>
      <c r="N32" s="626">
        <v>30352.183807108551</v>
      </c>
      <c r="O32" s="626">
        <v>30352.183807108551</v>
      </c>
      <c r="P32" s="627"/>
    </row>
    <row r="33" spans="7:16" x14ac:dyDescent="0.25">
      <c r="G33" s="831">
        <v>22</v>
      </c>
      <c r="H33" s="831">
        <v>22</v>
      </c>
      <c r="I33" s="626">
        <v>30462.114316048119</v>
      </c>
      <c r="J33" s="626">
        <v>35125.596373090877</v>
      </c>
      <c r="K33" s="626">
        <v>30462.114316048119</v>
      </c>
      <c r="L33" s="626">
        <v>30462.114316048119</v>
      </c>
      <c r="M33" s="626">
        <v>30462.114316048119</v>
      </c>
      <c r="N33" s="626">
        <v>30462.114316048119</v>
      </c>
      <c r="O33" s="626">
        <v>30462.114316048119</v>
      </c>
      <c r="P33" s="627"/>
    </row>
    <row r="34" spans="7:16" x14ac:dyDescent="0.25">
      <c r="G34" s="830">
        <v>23</v>
      </c>
      <c r="H34" s="830">
        <v>23</v>
      </c>
      <c r="I34" s="626">
        <v>30574.875047977392</v>
      </c>
      <c r="J34" s="626">
        <v>35125.596373090877</v>
      </c>
      <c r="K34" s="626">
        <v>30574.875047977392</v>
      </c>
      <c r="L34" s="626">
        <v>30574.875047977392</v>
      </c>
      <c r="M34" s="626">
        <v>30574.875047977392</v>
      </c>
      <c r="N34" s="626">
        <v>30574.875047977392</v>
      </c>
      <c r="O34" s="626">
        <v>30574.875047977392</v>
      </c>
      <c r="P34" s="627"/>
    </row>
    <row r="35" spans="7:16" x14ac:dyDescent="0.25">
      <c r="G35" s="831">
        <v>24</v>
      </c>
      <c r="H35" s="831">
        <v>24</v>
      </c>
      <c r="I35" s="626">
        <v>30690.151551571485</v>
      </c>
      <c r="J35" s="626">
        <v>35125.596373090877</v>
      </c>
      <c r="K35" s="626">
        <v>30690.151551571485</v>
      </c>
      <c r="L35" s="626">
        <v>30690.151551571485</v>
      </c>
      <c r="M35" s="626">
        <v>30690.151551571485</v>
      </c>
      <c r="N35" s="626">
        <v>30690.151551571485</v>
      </c>
      <c r="O35" s="626">
        <v>30690.151551571485</v>
      </c>
      <c r="P35" s="627"/>
    </row>
    <row r="36" spans="7:16" x14ac:dyDescent="0.25">
      <c r="G36" s="830">
        <v>25</v>
      </c>
      <c r="H36" s="830">
        <v>25</v>
      </c>
      <c r="I36" s="626">
        <v>30807.63052281869</v>
      </c>
      <c r="J36" s="626">
        <v>35125.596373090884</v>
      </c>
      <c r="K36" s="626">
        <v>30807.63052281869</v>
      </c>
      <c r="L36" s="626">
        <v>30807.63052281869</v>
      </c>
      <c r="M36" s="626">
        <v>30807.63052281869</v>
      </c>
      <c r="N36" s="626">
        <v>30807.63052281869</v>
      </c>
      <c r="O36" s="626">
        <v>30807.63052281869</v>
      </c>
      <c r="P36" s="627"/>
    </row>
    <row r="37" spans="7:16" x14ac:dyDescent="0.25">
      <c r="G37" s="831">
        <v>26</v>
      </c>
      <c r="H37" s="831">
        <v>26</v>
      </c>
      <c r="I37" s="626">
        <v>30926.999713286819</v>
      </c>
      <c r="J37" s="626">
        <v>35125.596373090884</v>
      </c>
      <c r="K37" s="626">
        <v>30926.999713286819</v>
      </c>
      <c r="L37" s="626">
        <v>30926.999713286819</v>
      </c>
      <c r="M37" s="626">
        <v>30926.999713286819</v>
      </c>
      <c r="N37" s="626">
        <v>30926.999713286819</v>
      </c>
      <c r="O37" s="626">
        <v>30926.999713286819</v>
      </c>
      <c r="P37" s="627"/>
    </row>
    <row r="38" spans="7:16" x14ac:dyDescent="0.25">
      <c r="G38" s="830">
        <v>27</v>
      </c>
      <c r="H38" s="830">
        <v>27</v>
      </c>
      <c r="I38" s="626">
        <v>31047.947860135457</v>
      </c>
      <c r="J38" s="626">
        <v>35125.596373090884</v>
      </c>
      <c r="K38" s="626">
        <v>31047.947860135457</v>
      </c>
      <c r="L38" s="626">
        <v>31047.947860135457</v>
      </c>
      <c r="M38" s="626">
        <v>31047.947860135457</v>
      </c>
      <c r="N38" s="626">
        <v>31047.947860135457</v>
      </c>
      <c r="O38" s="626">
        <v>31047.947860135457</v>
      </c>
      <c r="P38" s="627"/>
    </row>
    <row r="39" spans="7:16" x14ac:dyDescent="0.25">
      <c r="G39" s="831">
        <v>28</v>
      </c>
      <c r="H39" s="831">
        <v>28</v>
      </c>
      <c r="I39" s="626">
        <v>31170.164637093665</v>
      </c>
      <c r="J39" s="626">
        <v>35125.596373090877</v>
      </c>
      <c r="K39" s="626">
        <v>31170.164637093665</v>
      </c>
      <c r="L39" s="626">
        <v>31170.164637093665</v>
      </c>
      <c r="M39" s="626">
        <v>31170.164637093665</v>
      </c>
      <c r="N39" s="626">
        <v>31170.164637093665</v>
      </c>
      <c r="O39" s="626">
        <v>31170.164637093665</v>
      </c>
      <c r="P39" s="627"/>
    </row>
    <row r="40" spans="7:16" x14ac:dyDescent="0.25">
      <c r="G40" s="830">
        <v>29</v>
      </c>
      <c r="H40" s="830">
        <v>29</v>
      </c>
      <c r="I40" s="626">
        <v>31293.340625627614</v>
      </c>
      <c r="J40" s="626">
        <v>35125.596373090884</v>
      </c>
      <c r="K40" s="626">
        <v>31293.340625627614</v>
      </c>
      <c r="L40" s="626">
        <v>31293.340625627614</v>
      </c>
      <c r="M40" s="626">
        <v>31293.340625627614</v>
      </c>
      <c r="N40" s="626">
        <v>31293.340625627614</v>
      </c>
      <c r="O40" s="626">
        <v>31293.340625627614</v>
      </c>
      <c r="P40" s="627"/>
    </row>
    <row r="41" spans="7:16" x14ac:dyDescent="0.25">
      <c r="G41" s="831">
        <v>30</v>
      </c>
      <c r="H41" s="831">
        <v>30</v>
      </c>
      <c r="I41" s="626">
        <v>31417.167305529045</v>
      </c>
      <c r="J41" s="626">
        <v>35125.596373090884</v>
      </c>
      <c r="K41" s="626">
        <v>31417.167305529045</v>
      </c>
      <c r="L41" s="626">
        <v>31417.167305529045</v>
      </c>
      <c r="M41" s="626">
        <v>31417.167305529045</v>
      </c>
      <c r="N41" s="626">
        <v>31417.167305529045</v>
      </c>
      <c r="O41" s="626">
        <v>31417.167305529045</v>
      </c>
      <c r="P41" s="627"/>
    </row>
    <row r="42" spans="7:16" x14ac:dyDescent="0.25">
      <c r="G42" s="830">
        <v>31</v>
      </c>
      <c r="H42" s="830">
        <v>31</v>
      </c>
      <c r="I42" s="626">
        <v>31541.337064163279</v>
      </c>
      <c r="J42" s="626">
        <v>35125.596373090884</v>
      </c>
      <c r="K42" s="626">
        <v>31541.337064163279</v>
      </c>
      <c r="L42" s="626">
        <v>31541.337064163279</v>
      </c>
      <c r="M42" s="626">
        <v>31541.337064163279</v>
      </c>
      <c r="N42" s="626">
        <v>31541.337064163279</v>
      </c>
      <c r="O42" s="626">
        <v>31541.337064163279</v>
      </c>
      <c r="P42" s="627"/>
    </row>
    <row r="43" spans="7:16" x14ac:dyDescent="0.25">
      <c r="G43" s="831">
        <v>32</v>
      </c>
      <c r="H43" s="831">
        <v>32</v>
      </c>
      <c r="I43" s="626">
        <v>31665.543223627123</v>
      </c>
      <c r="J43" s="626">
        <v>35125.596373090877</v>
      </c>
      <c r="K43" s="626">
        <v>31665.543223627123</v>
      </c>
      <c r="L43" s="626">
        <v>31665.543223627123</v>
      </c>
      <c r="M43" s="626">
        <v>31665.543223627123</v>
      </c>
      <c r="N43" s="626">
        <v>31665.543223627123</v>
      </c>
      <c r="O43" s="626">
        <v>31665.543223627123</v>
      </c>
      <c r="P43" s="627"/>
    </row>
    <row r="44" spans="7:16" x14ac:dyDescent="0.25">
      <c r="G44" s="830">
        <v>33</v>
      </c>
      <c r="H44" s="830">
        <v>33</v>
      </c>
      <c r="I44" s="626">
        <v>31789.480085078947</v>
      </c>
      <c r="J44" s="626">
        <v>35125.596373090884</v>
      </c>
      <c r="K44" s="626">
        <v>31789.480085078947</v>
      </c>
      <c r="L44" s="626">
        <v>31789.480085078947</v>
      </c>
      <c r="M44" s="626">
        <v>31789.480085078947</v>
      </c>
      <c r="N44" s="626">
        <v>31789.480085078947</v>
      </c>
      <c r="O44" s="626">
        <v>31789.480085078947</v>
      </c>
      <c r="P44" s="627"/>
    </row>
    <row r="45" spans="7:16" x14ac:dyDescent="0.25">
      <c r="G45" s="831">
        <v>34</v>
      </c>
      <c r="H45" s="831">
        <v>34</v>
      </c>
      <c r="I45" s="626">
        <v>31912.847544755026</v>
      </c>
      <c r="J45" s="626">
        <v>35125.596373090884</v>
      </c>
      <c r="K45" s="626">
        <v>31912.847544755026</v>
      </c>
      <c r="L45" s="626">
        <v>31912.847544755026</v>
      </c>
      <c r="M45" s="626">
        <v>31912.847544755026</v>
      </c>
      <c r="N45" s="626">
        <v>31912.847544755026</v>
      </c>
      <c r="O45" s="626">
        <v>31912.847544755026</v>
      </c>
      <c r="P45" s="627"/>
    </row>
    <row r="46" spans="7:16" x14ac:dyDescent="0.25">
      <c r="G46" s="830">
        <v>35</v>
      </c>
      <c r="H46" s="830">
        <v>35</v>
      </c>
      <c r="I46" s="626">
        <v>32035.401154448158</v>
      </c>
      <c r="J46" s="626">
        <v>35125.596373090884</v>
      </c>
      <c r="K46" s="626">
        <v>32035.401154448158</v>
      </c>
      <c r="L46" s="626">
        <v>32035.401154448158</v>
      </c>
      <c r="M46" s="626">
        <v>32035.401154448158</v>
      </c>
      <c r="N46" s="626">
        <v>32035.401154448158</v>
      </c>
      <c r="O46" s="626">
        <v>32035.401154448158</v>
      </c>
      <c r="P46" s="627"/>
    </row>
    <row r="47" spans="7:16" x14ac:dyDescent="0.25">
      <c r="G47" s="831">
        <v>36</v>
      </c>
      <c r="H47" s="831">
        <v>36</v>
      </c>
      <c r="I47" s="626">
        <v>32157.001801862352</v>
      </c>
      <c r="J47" s="626">
        <v>35125.596373090884</v>
      </c>
      <c r="K47" s="626">
        <v>32157.001801862352</v>
      </c>
      <c r="L47" s="626">
        <v>32157.001801862352</v>
      </c>
      <c r="M47" s="626">
        <v>32157.001801862352</v>
      </c>
      <c r="N47" s="626">
        <v>32157.001801862352</v>
      </c>
      <c r="O47" s="626">
        <v>32157.001801862352</v>
      </c>
      <c r="P47" s="627"/>
    </row>
    <row r="48" spans="7:16" x14ac:dyDescent="0.25">
      <c r="G48" s="830">
        <v>37</v>
      </c>
      <c r="H48" s="830">
        <v>37</v>
      </c>
      <c r="I48" s="626">
        <v>32277.615159652159</v>
      </c>
      <c r="J48" s="626">
        <v>35125.596373090884</v>
      </c>
      <c r="K48" s="626">
        <v>32277.615159652159</v>
      </c>
      <c r="L48" s="626">
        <v>32277.615159652159</v>
      </c>
      <c r="M48" s="626">
        <v>32277.615159652159</v>
      </c>
      <c r="N48" s="626">
        <v>32277.615159652159</v>
      </c>
      <c r="O48" s="626">
        <v>32277.615159652159</v>
      </c>
      <c r="P48" s="627"/>
    </row>
    <row r="49" spans="7:16" x14ac:dyDescent="0.25">
      <c r="G49" s="831">
        <v>38</v>
      </c>
      <c r="H49" s="831">
        <v>38</v>
      </c>
      <c r="I49" s="626">
        <v>32397.261376960421</v>
      </c>
      <c r="J49" s="626">
        <v>35125.596373090884</v>
      </c>
      <c r="K49" s="626">
        <v>32397.261376960421</v>
      </c>
      <c r="L49" s="626">
        <v>32397.261376960421</v>
      </c>
      <c r="M49" s="626">
        <v>32397.261376960421</v>
      </c>
      <c r="N49" s="626">
        <v>32397.261376960421</v>
      </c>
      <c r="O49" s="626">
        <v>32397.261376960421</v>
      </c>
      <c r="P49" s="627"/>
    </row>
    <row r="50" spans="7:16" x14ac:dyDescent="0.25">
      <c r="G50" s="830">
        <v>39</v>
      </c>
      <c r="H50" s="830">
        <v>39</v>
      </c>
      <c r="I50" s="626">
        <v>32515.965141368812</v>
      </c>
      <c r="J50" s="626">
        <v>35125.596373090884</v>
      </c>
      <c r="K50" s="626">
        <v>32515.965141368812</v>
      </c>
      <c r="L50" s="626">
        <v>32515.965141368812</v>
      </c>
      <c r="M50" s="626">
        <v>32515.965141368812</v>
      </c>
      <c r="N50" s="626">
        <v>32515.965141368812</v>
      </c>
      <c r="O50" s="626">
        <v>32515.965141368812</v>
      </c>
      <c r="P50" s="627"/>
    </row>
    <row r="51" spans="7:16" x14ac:dyDescent="0.25">
      <c r="G51" s="831">
        <v>40</v>
      </c>
      <c r="H51" s="831">
        <v>40</v>
      </c>
      <c r="I51" s="626">
        <v>32633.751140992343</v>
      </c>
      <c r="J51" s="626">
        <v>35125.596373090877</v>
      </c>
      <c r="K51" s="626">
        <v>32633.751140992343</v>
      </c>
      <c r="L51" s="626">
        <v>32633.751140992343</v>
      </c>
      <c r="M51" s="626">
        <v>32633.751140992343</v>
      </c>
      <c r="N51" s="626">
        <v>32633.751140992343</v>
      </c>
      <c r="O51" s="626">
        <v>32633.751140992343</v>
      </c>
      <c r="P51" s="627"/>
    </row>
    <row r="52" spans="7:16" x14ac:dyDescent="0.25">
      <c r="G52" s="830">
        <v>41</v>
      </c>
      <c r="H52" s="830">
        <v>41</v>
      </c>
      <c r="I52" s="626">
        <v>32750.644054431355</v>
      </c>
      <c r="J52" s="626">
        <v>35125.596373090884</v>
      </c>
      <c r="K52" s="626">
        <v>32750.644054431355</v>
      </c>
      <c r="L52" s="626">
        <v>32750.644054431355</v>
      </c>
      <c r="M52" s="626">
        <v>32750.644054431355</v>
      </c>
      <c r="N52" s="626">
        <v>32750.644054431355</v>
      </c>
      <c r="O52" s="626">
        <v>32750.644054431355</v>
      </c>
      <c r="P52" s="627"/>
    </row>
    <row r="53" spans="7:16" x14ac:dyDescent="0.25">
      <c r="G53" s="831">
        <v>42</v>
      </c>
      <c r="H53" s="831">
        <v>42</v>
      </c>
      <c r="I53" s="626">
        <v>32866.668541008417</v>
      </c>
      <c r="J53" s="626">
        <v>35125.596373090884</v>
      </c>
      <c r="K53" s="626">
        <v>32866.668541008417</v>
      </c>
      <c r="L53" s="626">
        <v>32866.668541008417</v>
      </c>
      <c r="M53" s="626">
        <v>32866.668541008417</v>
      </c>
      <c r="N53" s="626">
        <v>32866.668541008417</v>
      </c>
      <c r="O53" s="626">
        <v>32866.668541008417</v>
      </c>
      <c r="P53" s="627"/>
    </row>
    <row r="54" spans="7:16" x14ac:dyDescent="0.25">
      <c r="G54" s="830">
        <v>43</v>
      </c>
      <c r="H54" s="830">
        <v>43</v>
      </c>
      <c r="I54" s="626">
        <v>32981.84923128043</v>
      </c>
      <c r="J54" s="626">
        <v>35125.596373090877</v>
      </c>
      <c r="K54" s="626">
        <v>32981.84923128043</v>
      </c>
      <c r="L54" s="626">
        <v>32981.84923128043</v>
      </c>
      <c r="M54" s="626">
        <v>32981.84923128043</v>
      </c>
      <c r="N54" s="626">
        <v>32981.84923128043</v>
      </c>
      <c r="O54" s="626">
        <v>32981.84923128043</v>
      </c>
      <c r="P54" s="627"/>
    </row>
    <row r="55" spans="7:16" x14ac:dyDescent="0.25">
      <c r="G55" s="831">
        <v>44</v>
      </c>
      <c r="H55" s="831">
        <v>44</v>
      </c>
      <c r="I55" s="626">
        <v>33096.210717817892</v>
      </c>
      <c r="J55" s="626">
        <v>35125.596373090884</v>
      </c>
      <c r="K55" s="626">
        <v>33096.210717817892</v>
      </c>
      <c r="L55" s="626">
        <v>33096.210717817892</v>
      </c>
      <c r="M55" s="626">
        <v>33096.210717817892</v>
      </c>
      <c r="N55" s="626">
        <v>33096.210717817892</v>
      </c>
      <c r="O55" s="626">
        <v>33096.210717817892</v>
      </c>
      <c r="P55" s="627"/>
    </row>
    <row r="56" spans="7:16" x14ac:dyDescent="0.25">
      <c r="G56" s="830">
        <v>45</v>
      </c>
      <c r="H56" s="830">
        <v>45</v>
      </c>
      <c r="I56" s="626">
        <v>33209.777546242651</v>
      </c>
      <c r="J56" s="626">
        <v>35125.596373090884</v>
      </c>
      <c r="K56" s="626">
        <v>33209.777546242651</v>
      </c>
      <c r="L56" s="626">
        <v>33209.777546242651</v>
      </c>
      <c r="M56" s="626">
        <v>33209.777546242651</v>
      </c>
      <c r="N56" s="626">
        <v>33209.777546242651</v>
      </c>
      <c r="O56" s="626">
        <v>33209.777546242651</v>
      </c>
      <c r="P56" s="627"/>
    </row>
    <row r="57" spans="7:16" x14ac:dyDescent="0.25">
      <c r="G57" s="831">
        <v>46</v>
      </c>
      <c r="H57" s="831">
        <v>46</v>
      </c>
      <c r="I57" s="626">
        <v>33322.57420651587</v>
      </c>
      <c r="J57" s="626">
        <v>35125.596373090884</v>
      </c>
      <c r="K57" s="626">
        <v>33322.57420651587</v>
      </c>
      <c r="L57" s="626">
        <v>33322.57420651587</v>
      </c>
      <c r="M57" s="626">
        <v>33322.57420651587</v>
      </c>
      <c r="N57" s="626">
        <v>33322.57420651587</v>
      </c>
      <c r="O57" s="626">
        <v>33322.57420651587</v>
      </c>
      <c r="P57" s="627"/>
    </row>
    <row r="58" spans="7:16" x14ac:dyDescent="0.25">
      <c r="G58" s="830">
        <v>47</v>
      </c>
      <c r="H58" s="830">
        <v>47</v>
      </c>
      <c r="I58" s="626">
        <v>33434.625124468264</v>
      </c>
      <c r="J58" s="626">
        <v>35125.596373090884</v>
      </c>
      <c r="K58" s="626">
        <v>33434.625124468264</v>
      </c>
      <c r="L58" s="626">
        <v>33434.625124468264</v>
      </c>
      <c r="M58" s="626">
        <v>33434.625124468264</v>
      </c>
      <c r="N58" s="626">
        <v>33434.625124468264</v>
      </c>
      <c r="O58" s="626">
        <v>33434.625124468264</v>
      </c>
      <c r="P58" s="627"/>
    </row>
    <row r="59" spans="7:16" x14ac:dyDescent="0.25">
      <c r="G59" s="831">
        <v>48</v>
      </c>
      <c r="H59" s="831">
        <v>48</v>
      </c>
      <c r="I59" s="626">
        <v>33545.954653564375</v>
      </c>
      <c r="J59" s="626">
        <v>35125.596373090884</v>
      </c>
      <c r="K59" s="626">
        <v>33545.954653564375</v>
      </c>
      <c r="L59" s="626">
        <v>33545.954653564375</v>
      </c>
      <c r="M59" s="626">
        <v>33545.954653564375</v>
      </c>
      <c r="N59" s="626">
        <v>33545.954653564375</v>
      </c>
      <c r="O59" s="626">
        <v>33545.954653564375</v>
      </c>
      <c r="P59" s="627"/>
    </row>
    <row r="60" spans="7:16" x14ac:dyDescent="0.25">
      <c r="G60" s="830">
        <v>49</v>
      </c>
      <c r="H60" s="830">
        <v>49</v>
      </c>
      <c r="I60" s="626">
        <v>33656.587066892993</v>
      </c>
      <c r="J60" s="626">
        <v>35125.596373090884</v>
      </c>
      <c r="K60" s="626">
        <v>33656.587066892993</v>
      </c>
      <c r="L60" s="626">
        <v>33656.587066892993</v>
      </c>
      <c r="M60" s="626">
        <v>33656.587066892993</v>
      </c>
      <c r="N60" s="626">
        <v>33656.587066892993</v>
      </c>
      <c r="O60" s="626">
        <v>33656.587066892993</v>
      </c>
      <c r="P60" s="627"/>
    </row>
    <row r="61" spans="7:16" x14ac:dyDescent="0.25">
      <c r="G61" s="831">
        <v>50</v>
      </c>
      <c r="H61" s="831">
        <v>50</v>
      </c>
      <c r="I61" s="626">
        <v>33766.546549377148</v>
      </c>
      <c r="J61" s="626">
        <v>35125.596373090877</v>
      </c>
      <c r="K61" s="626">
        <v>33766.546549377148</v>
      </c>
      <c r="L61" s="626">
        <v>33766.546549377148</v>
      </c>
      <c r="M61" s="626">
        <v>33766.546549377148</v>
      </c>
      <c r="N61" s="626">
        <v>33766.546549377148</v>
      </c>
      <c r="O61" s="626">
        <v>33766.546549377148</v>
      </c>
      <c r="P61" s="627"/>
    </row>
    <row r="62" spans="7:16" x14ac:dyDescent="0.25">
      <c r="G62" s="830">
        <v>51</v>
      </c>
      <c r="H62" s="830">
        <v>51</v>
      </c>
      <c r="I62" s="626">
        <v>33875.857190194685</v>
      </c>
      <c r="J62" s="626">
        <v>35125.596373090877</v>
      </c>
      <c r="K62" s="626">
        <v>33875.857190194685</v>
      </c>
      <c r="L62" s="626">
        <v>33875.857190194685</v>
      </c>
      <c r="M62" s="626">
        <v>33875.857190194685</v>
      </c>
      <c r="N62" s="626">
        <v>33875.857190194685</v>
      </c>
      <c r="O62" s="626">
        <v>33875.857190194685</v>
      </c>
      <c r="P62" s="627"/>
    </row>
    <row r="63" spans="7:16" x14ac:dyDescent="0.25">
      <c r="G63" s="831">
        <v>52</v>
      </c>
      <c r="H63" s="831">
        <v>52</v>
      </c>
      <c r="I63" s="626">
        <v>33984.542975403412</v>
      </c>
      <c r="J63" s="626">
        <v>35125.596373090877</v>
      </c>
      <c r="K63" s="626">
        <v>33984.542975403412</v>
      </c>
      <c r="L63" s="626">
        <v>33984.542975403412</v>
      </c>
      <c r="M63" s="626">
        <v>33984.542975403412</v>
      </c>
      <c r="N63" s="626">
        <v>33984.542975403412</v>
      </c>
      <c r="O63" s="626">
        <v>33984.542975403412</v>
      </c>
      <c r="P63" s="627"/>
    </row>
    <row r="64" spans="7:16" x14ac:dyDescent="0.25">
      <c r="G64" s="830">
        <v>53</v>
      </c>
      <c r="H64" s="830">
        <v>53</v>
      </c>
      <c r="I64" s="626">
        <v>34092.62778076253</v>
      </c>
      <c r="J64" s="626">
        <v>35125.596373090877</v>
      </c>
      <c r="K64" s="626">
        <v>34092.62778076253</v>
      </c>
      <c r="L64" s="626">
        <v>34092.62778076253</v>
      </c>
      <c r="M64" s="626">
        <v>34092.62778076253</v>
      </c>
      <c r="N64" s="626">
        <v>34092.62778076253</v>
      </c>
      <c r="O64" s="626">
        <v>34092.62778076253</v>
      </c>
      <c r="P64" s="627"/>
    </row>
    <row r="65" spans="7:16" x14ac:dyDescent="0.25">
      <c r="G65" s="831">
        <v>54</v>
      </c>
      <c r="H65" s="831">
        <v>54</v>
      </c>
      <c r="I65" s="626">
        <v>34200.135364744609</v>
      </c>
      <c r="J65" s="626">
        <v>35125.59637309087</v>
      </c>
      <c r="K65" s="626">
        <v>34200.135364744609</v>
      </c>
      <c r="L65" s="626">
        <v>34200.135364744609</v>
      </c>
      <c r="M65" s="626">
        <v>34200.135364744609</v>
      </c>
      <c r="N65" s="626">
        <v>34200.135364744609</v>
      </c>
      <c r="O65" s="626">
        <v>34200.135364744609</v>
      </c>
      <c r="P65" s="627"/>
    </row>
    <row r="66" spans="7:16" x14ac:dyDescent="0.25">
      <c r="G66" s="830">
        <v>55</v>
      </c>
      <c r="H66" s="830">
        <v>55</v>
      </c>
      <c r="I66" s="626">
        <v>34307.089361730337</v>
      </c>
      <c r="J66" s="626">
        <v>35125.596373090877</v>
      </c>
      <c r="K66" s="626">
        <v>34307.089361730337</v>
      </c>
      <c r="L66" s="626">
        <v>34307.089361730337</v>
      </c>
      <c r="M66" s="626">
        <v>34307.089361730337</v>
      </c>
      <c r="N66" s="626">
        <v>34307.089361730337</v>
      </c>
      <c r="O66" s="626">
        <v>34307.089361730337</v>
      </c>
      <c r="P66" s="627"/>
    </row>
    <row r="67" spans="7:16" x14ac:dyDescent="0.25">
      <c r="G67" s="831">
        <v>56</v>
      </c>
      <c r="H67" s="831">
        <v>56</v>
      </c>
      <c r="I67" s="626">
        <v>34413.513275379737</v>
      </c>
      <c r="J67" s="626">
        <v>35125.596373090884</v>
      </c>
      <c r="K67" s="626">
        <v>34413.513275379737</v>
      </c>
      <c r="L67" s="626">
        <v>34413.513275379737</v>
      </c>
      <c r="M67" s="626">
        <v>34413.513275379737</v>
      </c>
      <c r="N67" s="626">
        <v>34413.513275379737</v>
      </c>
      <c r="O67" s="626">
        <v>34413.513275379737</v>
      </c>
      <c r="P67" s="627"/>
    </row>
    <row r="68" spans="7:16" x14ac:dyDescent="0.25">
      <c r="G68" s="830">
        <v>57</v>
      </c>
      <c r="H68" s="830">
        <v>57</v>
      </c>
      <c r="I68" s="626">
        <v>34519.430472172673</v>
      </c>
      <c r="J68" s="626">
        <v>35125.596373090884</v>
      </c>
      <c r="K68" s="626">
        <v>34519.430472172673</v>
      </c>
      <c r="L68" s="626">
        <v>34519.430472172673</v>
      </c>
      <c r="M68" s="626">
        <v>34519.430472172673</v>
      </c>
      <c r="N68" s="626">
        <v>34519.430472172673</v>
      </c>
      <c r="O68" s="626">
        <v>34519.430472172673</v>
      </c>
      <c r="P68" s="627"/>
    </row>
    <row r="69" spans="7:16" x14ac:dyDescent="0.25">
      <c r="G69" s="831">
        <v>58</v>
      </c>
      <c r="H69" s="831">
        <v>58</v>
      </c>
      <c r="I69" s="626">
        <v>34624.864175113064</v>
      </c>
      <c r="J69" s="626">
        <v>35125.596373090884</v>
      </c>
      <c r="K69" s="626">
        <v>34624.864175113064</v>
      </c>
      <c r="L69" s="626">
        <v>34624.864175113064</v>
      </c>
      <c r="M69" s="626">
        <v>34624.864175113064</v>
      </c>
      <c r="N69" s="626">
        <v>34624.864175113064</v>
      </c>
      <c r="O69" s="626">
        <v>34624.864175113064</v>
      </c>
      <c r="P69" s="627"/>
    </row>
    <row r="70" spans="7:16" x14ac:dyDescent="0.25">
      <c r="G70" s="830">
        <v>59</v>
      </c>
      <c r="H70" s="830">
        <v>59</v>
      </c>
      <c r="I70" s="626">
        <v>34729.837457590213</v>
      </c>
      <c r="J70" s="626">
        <v>35125.596373090884</v>
      </c>
      <c r="K70" s="626">
        <v>34729.837457590213</v>
      </c>
      <c r="L70" s="626">
        <v>34729.837457590213</v>
      </c>
      <c r="M70" s="626">
        <v>34729.837457590213</v>
      </c>
      <c r="N70" s="626">
        <v>34729.837457590213</v>
      </c>
      <c r="O70" s="626">
        <v>34729.837457590213</v>
      </c>
      <c r="P70" s="627"/>
    </row>
    <row r="71" spans="7:16" x14ac:dyDescent="0.25">
      <c r="G71" s="831">
        <v>60</v>
      </c>
      <c r="H71" s="831">
        <v>60</v>
      </c>
      <c r="I71" s="626">
        <v>34834.373237390326</v>
      </c>
      <c r="J71" s="626">
        <v>35125.596373090884</v>
      </c>
      <c r="K71" s="626">
        <v>37108.615594896168</v>
      </c>
      <c r="L71" s="626">
        <v>39459.869194585874</v>
      </c>
      <c r="M71" s="626">
        <v>41885.592280923076</v>
      </c>
      <c r="N71" s="626">
        <v>44383.034378807119</v>
      </c>
      <c r="O71" s="626">
        <v>46949.272352454122</v>
      </c>
      <c r="P71" s="627"/>
    </row>
    <row r="72" spans="7:16" x14ac:dyDescent="0.25">
      <c r="G72" s="830">
        <v>61</v>
      </c>
      <c r="H72" s="830">
        <v>61</v>
      </c>
      <c r="I72" s="626">
        <v>34938.494270853633</v>
      </c>
      <c r="J72" s="626">
        <v>35125.596373090884</v>
      </c>
      <c r="K72" s="626">
        <v>37216.392883944885</v>
      </c>
      <c r="L72" s="626">
        <v>39571.191044093284</v>
      </c>
      <c r="M72" s="626">
        <v>42000.336367956086</v>
      </c>
      <c r="N72" s="626">
        <v>44501.069394812381</v>
      </c>
      <c r="O72" s="626">
        <v>47070.459679880361</v>
      </c>
      <c r="P72" s="627"/>
    </row>
    <row r="73" spans="7:16" x14ac:dyDescent="0.25">
      <c r="G73" s="831">
        <v>62</v>
      </c>
      <c r="H73" s="831">
        <v>62</v>
      </c>
      <c r="I73" s="626">
        <v>35042.223147169105</v>
      </c>
      <c r="J73" s="626">
        <v>35125.596373090884</v>
      </c>
      <c r="K73" s="626">
        <v>37323.771745239268</v>
      </c>
      <c r="L73" s="626">
        <v>39682.109749172407</v>
      </c>
      <c r="M73" s="626">
        <v>42114.674156451118</v>
      </c>
      <c r="N73" s="626">
        <v>44618.696504819331</v>
      </c>
      <c r="O73" s="626">
        <v>47191.239001454756</v>
      </c>
      <c r="P73" s="627"/>
    </row>
    <row r="74" spans="7:16" x14ac:dyDescent="0.25">
      <c r="G74" s="830">
        <v>63</v>
      </c>
      <c r="H74" s="830">
        <v>63</v>
      </c>
      <c r="I74" s="626">
        <v>35145.582282803276</v>
      </c>
      <c r="J74" s="626">
        <v>35125.596373090884</v>
      </c>
      <c r="K74" s="626">
        <v>37430.775463037644</v>
      </c>
      <c r="L74" s="626">
        <v>39792.649431507511</v>
      </c>
      <c r="M74" s="626">
        <v>42228.63057271154</v>
      </c>
      <c r="N74" s="626">
        <v>44735.941405159465</v>
      </c>
      <c r="O74" s="626">
        <v>47311.636747798679</v>
      </c>
      <c r="P74" s="627"/>
    </row>
    <row r="75" spans="7:16" x14ac:dyDescent="0.25">
      <c r="G75" s="831">
        <v>64</v>
      </c>
      <c r="H75" s="831">
        <v>64</v>
      </c>
      <c r="I75" s="626">
        <v>35248.593916055324</v>
      </c>
      <c r="J75" s="626">
        <v>35125.596373090884</v>
      </c>
      <c r="K75" s="626">
        <v>37537.427136887251</v>
      </c>
      <c r="L75" s="626">
        <v>39902.834022434268</v>
      </c>
      <c r="M75" s="626">
        <v>42342.230348010242</v>
      </c>
      <c r="N75" s="626">
        <v>44852.829593436516</v>
      </c>
      <c r="O75" s="626">
        <v>47431.679148102485</v>
      </c>
      <c r="P75" s="627"/>
    </row>
    <row r="76" spans="7:16" x14ac:dyDescent="0.25">
      <c r="G76" s="830">
        <v>65</v>
      </c>
      <c r="H76" s="830">
        <v>65</v>
      </c>
      <c r="I76" s="626">
        <v>35351.280101734053</v>
      </c>
      <c r="J76" s="626">
        <v>35125.596373090884</v>
      </c>
      <c r="K76" s="626">
        <v>37643.74967638321</v>
      </c>
      <c r="L76" s="626">
        <v>40012.687257780708</v>
      </c>
      <c r="M76" s="626">
        <v>42455.498013510543</v>
      </c>
      <c r="N76" s="626">
        <v>44969.386363523838</v>
      </c>
      <c r="O76" s="626">
        <v>47551.392225194373</v>
      </c>
      <c r="P76" s="627"/>
    </row>
    <row r="77" spans="7:16" x14ac:dyDescent="0.25">
      <c r="G77" s="831">
        <v>66</v>
      </c>
      <c r="H77" s="831">
        <v>66</v>
      </c>
      <c r="I77" s="626">
        <v>35453.662705951487</v>
      </c>
      <c r="J77" s="626">
        <v>35125.596373090877</v>
      </c>
      <c r="K77" s="626">
        <v>37749.765796032698</v>
      </c>
      <c r="L77" s="626">
        <v>40122.23267280162</v>
      </c>
      <c r="M77" s="626">
        <v>42568.457895268337</v>
      </c>
      <c r="N77" s="626">
        <v>45085.636800630207</v>
      </c>
      <c r="O77" s="626">
        <v>47670.801790665391</v>
      </c>
      <c r="P77" s="627"/>
    </row>
    <row r="78" spans="7:16" x14ac:dyDescent="0.25">
      <c r="G78" s="830">
        <v>67</v>
      </c>
      <c r="H78" s="830">
        <v>67</v>
      </c>
      <c r="I78" s="626">
        <v>35555.763401025411</v>
      </c>
      <c r="J78" s="626">
        <v>35125.596373090884</v>
      </c>
      <c r="K78" s="626">
        <v>37855.498010216739</v>
      </c>
      <c r="L78" s="626">
        <v>40231.493597198511</v>
      </c>
      <c r="M78" s="626">
        <v>42681.134109307619</v>
      </c>
      <c r="N78" s="626">
        <v>45201.605776427285</v>
      </c>
      <c r="O78" s="626">
        <v>47789.933440043707</v>
      </c>
      <c r="P78" s="627"/>
    </row>
    <row r="79" spans="7:16" x14ac:dyDescent="0.25">
      <c r="G79" s="831">
        <v>68</v>
      </c>
      <c r="H79" s="831">
        <v>68</v>
      </c>
      <c r="I79" s="626">
        <v>35657.603660489454</v>
      </c>
      <c r="J79" s="626">
        <v>35125.596373090884</v>
      </c>
      <c r="K79" s="626">
        <v>37960.968628248564</v>
      </c>
      <c r="L79" s="626">
        <v>40340.493150224924</v>
      </c>
      <c r="M79" s="626">
        <v>42793.550556769915</v>
      </c>
      <c r="N79" s="626">
        <v>45317.31794423885</v>
      </c>
      <c r="O79" s="626">
        <v>47908.812548019137</v>
      </c>
      <c r="P79" s="627"/>
    </row>
    <row r="80" spans="7:16" x14ac:dyDescent="0.25">
      <c r="G80" s="830">
        <v>69</v>
      </c>
      <c r="H80" s="830">
        <v>69</v>
      </c>
      <c r="I80" s="626">
        <v>35759.204754201171</v>
      </c>
      <c r="J80" s="626">
        <v>35125.596373090884</v>
      </c>
      <c r="K80" s="626">
        <v>38066.199749519314</v>
      </c>
      <c r="L80" s="626">
        <v>40449.254235868051</v>
      </c>
      <c r="M80" s="626">
        <v>42905.730919128342</v>
      </c>
      <c r="N80" s="626">
        <v>45432.797734283253</v>
      </c>
      <c r="O80" s="626">
        <v>48027.464263709153</v>
      </c>
      <c r="P80" s="627"/>
    </row>
    <row r="81" spans="7:16" x14ac:dyDescent="0.25">
      <c r="G81" s="831">
        <v>70</v>
      </c>
      <c r="H81" s="831">
        <v>70</v>
      </c>
      <c r="I81" s="626">
        <v>35860.586633819279</v>
      </c>
      <c r="J81" s="626">
        <v>35125.596373090884</v>
      </c>
      <c r="K81" s="626">
        <v>38171.212109315748</v>
      </c>
      <c r="L81" s="626">
        <v>40557.79835008704</v>
      </c>
      <c r="M81" s="626">
        <v>43017.697428041734</v>
      </c>
      <c r="N81" s="626">
        <v>45548.068087437554</v>
      </c>
      <c r="O81" s="626">
        <v>48145.91220971087</v>
      </c>
      <c r="P81" s="627"/>
    </row>
    <row r="82" spans="7:16" x14ac:dyDescent="0.25">
      <c r="G82" s="830">
        <v>71</v>
      </c>
      <c r="H82" s="830">
        <v>71</v>
      </c>
      <c r="I82" s="626">
        <v>35961.755774455036</v>
      </c>
      <c r="J82" s="626">
        <v>35125.596373090884</v>
      </c>
      <c r="K82" s="626">
        <v>38276.012484566068</v>
      </c>
      <c r="L82" s="626">
        <v>40666.132562325562</v>
      </c>
      <c r="M82" s="626">
        <v>43129.457435579701</v>
      </c>
      <c r="N82" s="626">
        <v>45663.136628224893</v>
      </c>
      <c r="O82" s="626">
        <v>48264.16427282861</v>
      </c>
      <c r="P82" s="627"/>
    </row>
    <row r="83" spans="7:16" x14ac:dyDescent="0.25">
      <c r="G83" s="831">
        <v>72</v>
      </c>
      <c r="H83" s="831">
        <v>72</v>
      </c>
      <c r="I83" s="626">
        <v>36062.693201322028</v>
      </c>
      <c r="J83" s="626">
        <v>35125.596373090884</v>
      </c>
      <c r="K83" s="626">
        <v>38380.581287213601</v>
      </c>
      <c r="L83" s="626">
        <v>40774.236686470016</v>
      </c>
      <c r="M83" s="626">
        <v>43240.990174891776</v>
      </c>
      <c r="N83" s="626">
        <v>45777.982028428669</v>
      </c>
      <c r="O83" s="626">
        <v>48382.198584811122</v>
      </c>
      <c r="P83" s="627"/>
    </row>
    <row r="84" spans="7:16" x14ac:dyDescent="0.25">
      <c r="G84" s="830">
        <v>73</v>
      </c>
      <c r="H84" s="830">
        <v>73</v>
      </c>
      <c r="I84" s="626">
        <v>36163.354791547405</v>
      </c>
      <c r="J84" s="626">
        <v>35125.596373090877</v>
      </c>
      <c r="K84" s="626">
        <v>38484.872870638159</v>
      </c>
      <c r="L84" s="626">
        <v>40882.063590548009</v>
      </c>
      <c r="M84" s="626">
        <v>43352.247071832324</v>
      </c>
      <c r="N84" s="626">
        <v>45892.554319296331</v>
      </c>
      <c r="O84" s="626">
        <v>48499.963833809474</v>
      </c>
      <c r="P84" s="627"/>
    </row>
    <row r="85" spans="7:16" x14ac:dyDescent="0.25">
      <c r="G85" s="831">
        <v>74</v>
      </c>
      <c r="H85" s="831">
        <v>74</v>
      </c>
      <c r="I85" s="626">
        <v>36263.683627378625</v>
      </c>
      <c r="J85" s="626">
        <v>35125.596373090877</v>
      </c>
      <c r="K85" s="626">
        <v>38588.828322264038</v>
      </c>
      <c r="L85" s="626">
        <v>40989.552416194929</v>
      </c>
      <c r="M85" s="626">
        <v>43463.16537745174</v>
      </c>
      <c r="N85" s="626">
        <v>46006.788922113454</v>
      </c>
      <c r="O85" s="626">
        <v>48617.393677173139</v>
      </c>
      <c r="P85" s="627"/>
    </row>
    <row r="86" spans="7:16" x14ac:dyDescent="0.25">
      <c r="G86" s="830">
        <v>75</v>
      </c>
      <c r="H86" s="830">
        <v>75</v>
      </c>
      <c r="I86" s="626">
        <v>36363.622167817623</v>
      </c>
      <c r="J86" s="626">
        <v>35125.596373090877</v>
      </c>
      <c r="K86" s="626">
        <v>38692.388071915651</v>
      </c>
      <c r="L86" s="626">
        <v>41096.641611998159</v>
      </c>
      <c r="M86" s="626">
        <v>43573.681613314038</v>
      </c>
      <c r="N86" s="626">
        <v>46120.620491368216</v>
      </c>
      <c r="O86" s="626">
        <v>48734.420967401027</v>
      </c>
      <c r="P86" s="627"/>
    </row>
    <row r="87" spans="7:16" x14ac:dyDescent="0.25">
      <c r="G87" s="831">
        <v>76</v>
      </c>
      <c r="H87" s="831">
        <v>76</v>
      </c>
      <c r="I87" s="626">
        <v>36463.113360568641</v>
      </c>
      <c r="J87" s="626">
        <v>35125.596373090877</v>
      </c>
      <c r="K87" s="626">
        <v>38795.493043354982</v>
      </c>
      <c r="L87" s="626">
        <v>41203.270123577182</v>
      </c>
      <c r="M87" s="626">
        <v>43683.732798956909</v>
      </c>
      <c r="N87" s="626">
        <v>46233.984178328072</v>
      </c>
      <c r="O87" s="626">
        <v>48850.979050485606</v>
      </c>
      <c r="P87" s="627"/>
    </row>
    <row r="88" spans="7:16" x14ac:dyDescent="0.25">
      <c r="G88" s="830">
        <v>77</v>
      </c>
      <c r="H88" s="830">
        <v>77</v>
      </c>
      <c r="I88" s="626">
        <v>36562.100653769194</v>
      </c>
      <c r="J88" s="626">
        <v>35125.596373090877</v>
      </c>
      <c r="K88" s="626">
        <v>38898.084665964714</v>
      </c>
      <c r="L88" s="626">
        <v>41309.377405216139</v>
      </c>
      <c r="M88" s="626">
        <v>43793.256463472164</v>
      </c>
      <c r="N88" s="626">
        <v>46346.81564256658</v>
      </c>
      <c r="O88" s="626">
        <v>48967.001777384437</v>
      </c>
      <c r="P88" s="627"/>
    </row>
    <row r="89" spans="7:16" x14ac:dyDescent="0.25">
      <c r="G89" s="831">
        <v>78</v>
      </c>
      <c r="H89" s="831">
        <v>78</v>
      </c>
      <c r="I89" s="626">
        <v>36660.528008117828</v>
      </c>
      <c r="J89" s="626">
        <v>35125.596373090884</v>
      </c>
      <c r="K89" s="626">
        <v>39000.104886840207</v>
      </c>
      <c r="L89" s="626">
        <v>41414.903431916362</v>
      </c>
      <c r="M89" s="626">
        <v>43902.190657515734</v>
      </c>
      <c r="N89" s="626">
        <v>46459.051063928186</v>
      </c>
      <c r="O89" s="626">
        <v>49082.423515936796</v>
      </c>
      <c r="P89" s="627"/>
    </row>
    <row r="90" spans="7:16" x14ac:dyDescent="0.25">
      <c r="G90" s="830">
        <v>79</v>
      </c>
      <c r="H90" s="830">
        <v>79</v>
      </c>
      <c r="I90" s="626">
        <v>36758.339909395705</v>
      </c>
      <c r="J90" s="626">
        <v>35125.596373090884</v>
      </c>
      <c r="K90" s="626">
        <v>39101.496183289375</v>
      </c>
      <c r="L90" s="626">
        <v>41519.788711869915</v>
      </c>
      <c r="M90" s="626">
        <v>44010.473965750767</v>
      </c>
      <c r="N90" s="626">
        <v>46570.62715493689</v>
      </c>
      <c r="O90" s="626">
        <v>49197.179163233595</v>
      </c>
      <c r="P90" s="627"/>
    </row>
    <row r="91" spans="7:16" x14ac:dyDescent="0.25">
      <c r="G91" s="831">
        <v>80</v>
      </c>
      <c r="H91" s="831">
        <v>80</v>
      </c>
      <c r="I91" s="626">
        <v>36855.481381352096</v>
      </c>
      <c r="J91" s="626">
        <v>35125.596373090884</v>
      </c>
      <c r="K91" s="626">
        <v>39202.201575711981</v>
      </c>
      <c r="L91" s="626">
        <v>41623.97429932667</v>
      </c>
      <c r="M91" s="626">
        <v>44118.045519697393</v>
      </c>
      <c r="N91" s="626">
        <v>46681.481173623564</v>
      </c>
      <c r="O91" s="626">
        <v>49311.204158416454</v>
      </c>
      <c r="P91" s="627"/>
    </row>
    <row r="92" spans="7:16" x14ac:dyDescent="0.25">
      <c r="G92" s="830">
        <v>81</v>
      </c>
      <c r="H92" s="830">
        <v>81</v>
      </c>
      <c r="I92" s="626">
        <v>36951.897998945009</v>
      </c>
      <c r="J92" s="626">
        <v>35125.596373090884</v>
      </c>
      <c r="K92" s="626">
        <v>39302.164640850824</v>
      </c>
      <c r="L92" s="626">
        <v>41727.401807849703</v>
      </c>
      <c r="M92" s="626">
        <v>44224.845010985882</v>
      </c>
      <c r="N92" s="626">
        <v>46791.550936770465</v>
      </c>
      <c r="O92" s="626">
        <v>49424.434495906928</v>
      </c>
      <c r="P92" s="627"/>
    </row>
    <row r="93" spans="7:16" x14ac:dyDescent="0.25">
      <c r="G93" s="831">
        <v>82</v>
      </c>
      <c r="H93" s="831">
        <v>82</v>
      </c>
      <c r="I93" s="626">
        <v>37047.535901916664</v>
      </c>
      <c r="J93" s="626">
        <v>35125.596373090877</v>
      </c>
      <c r="K93" s="626">
        <v>39401.329525396155</v>
      </c>
      <c r="L93" s="626">
        <v>41830.013423941098</v>
      </c>
      <c r="M93" s="626">
        <v>44330.812704996817</v>
      </c>
      <c r="N93" s="626">
        <v>46900.774833558309</v>
      </c>
      <c r="O93" s="626">
        <v>49536.806739052307</v>
      </c>
      <c r="P93" s="627"/>
    </row>
    <row r="94" spans="7:16" x14ac:dyDescent="0.25">
      <c r="G94" s="830">
        <v>83</v>
      </c>
      <c r="H94" s="830">
        <v>83</v>
      </c>
      <c r="I94" s="626">
        <v>37142.34180868492</v>
      </c>
      <c r="J94" s="626">
        <v>35125.596373090877</v>
      </c>
      <c r="K94" s="626">
        <v>39499.64095992576</v>
      </c>
      <c r="L94" s="626">
        <v>41931.751921022478</v>
      </c>
      <c r="M94" s="626">
        <v>44435.889454873817</v>
      </c>
      <c r="N94" s="626">
        <v>47009.091839602814</v>
      </c>
      <c r="O94" s="626">
        <v>49648.25803417671</v>
      </c>
      <c r="P94" s="627"/>
    </row>
    <row r="95" spans="7:16" x14ac:dyDescent="0.25">
      <c r="G95" s="831">
        <v>84</v>
      </c>
      <c r="H95" s="831">
        <v>84</v>
      </c>
      <c r="I95" s="626">
        <v>37236.263030535702</v>
      </c>
      <c r="J95" s="626">
        <v>35125.596373090877</v>
      </c>
      <c r="K95" s="626">
        <v>39597.044273166764</v>
      </c>
      <c r="L95" s="626">
        <v>42032.560673757558</v>
      </c>
      <c r="M95" s="626">
        <v>44540.016715897902</v>
      </c>
      <c r="N95" s="626">
        <v>47116.441531371282</v>
      </c>
      <c r="O95" s="626">
        <v>49758.7261250296</v>
      </c>
      <c r="P95" s="627"/>
    </row>
    <row r="96" spans="7:16" x14ac:dyDescent="0.25">
      <c r="G96" s="830">
        <v>85</v>
      </c>
      <c r="H96" s="830">
        <v>85</v>
      </c>
      <c r="I96" s="626">
        <v>37329.247486098939</v>
      </c>
      <c r="J96" s="626">
        <v>35125.596373090884</v>
      </c>
      <c r="K96" s="626">
        <v>39693.485406563406</v>
      </c>
      <c r="L96" s="626">
        <v>42132.383672702163</v>
      </c>
      <c r="M96" s="626">
        <v>44643.136560210136</v>
      </c>
      <c r="N96" s="626">
        <v>47222.76410096747</v>
      </c>
      <c r="O96" s="626">
        <v>49868.149367621416</v>
      </c>
      <c r="P96" s="627"/>
    </row>
    <row r="97" spans="7:16" x14ac:dyDescent="0.25">
      <c r="G97" s="831">
        <v>86</v>
      </c>
      <c r="H97" s="831">
        <v>86</v>
      </c>
      <c r="I97" s="626">
        <v>37421.243716099038</v>
      </c>
      <c r="J97" s="626">
        <v>35125.596373090884</v>
      </c>
      <c r="K97" s="626">
        <v>39788.910929142767</v>
      </c>
      <c r="L97" s="626">
        <v>42231.165539275447</v>
      </c>
      <c r="M97" s="626">
        <v>44745.191691877873</v>
      </c>
      <c r="N97" s="626">
        <v>47328.000371281683</v>
      </c>
      <c r="O97" s="626">
        <v>49976.466745445156</v>
      </c>
      <c r="P97" s="627"/>
    </row>
    <row r="98" spans="7:16" x14ac:dyDescent="0.25">
      <c r="G98" s="830">
        <v>87</v>
      </c>
      <c r="H98" s="830">
        <v>87</v>
      </c>
      <c r="I98" s="626">
        <v>37512.200898349882</v>
      </c>
      <c r="J98" s="626">
        <v>35125.596373090877</v>
      </c>
      <c r="K98" s="626">
        <v>39883.268052649437</v>
      </c>
      <c r="L98" s="626">
        <v>42328.851541024022</v>
      </c>
      <c r="M98" s="626">
        <v>44846.12546227729</v>
      </c>
      <c r="N98" s="626">
        <v>47432.09181147968</v>
      </c>
      <c r="O98" s="626">
        <v>50083.61788505812</v>
      </c>
      <c r="P98" s="627"/>
    </row>
    <row r="99" spans="7:16" x14ac:dyDescent="0.25">
      <c r="G99" s="831">
        <v>88</v>
      </c>
      <c r="H99" s="831">
        <v>88</v>
      </c>
      <c r="I99" s="626">
        <v>37602.06886299482</v>
      </c>
      <c r="J99" s="626">
        <v>35125.596373090877</v>
      </c>
      <c r="K99" s="626">
        <v>39976.50464695126</v>
      </c>
      <c r="L99" s="626">
        <v>42425.387607182674</v>
      </c>
      <c r="M99" s="626">
        <v>44945.881885797658</v>
      </c>
      <c r="N99" s="626">
        <v>47534.980552837609</v>
      </c>
      <c r="O99" s="626">
        <v>50189.543072033426</v>
      </c>
      <c r="P99" s="627"/>
    </row>
    <row r="100" spans="7:16" x14ac:dyDescent="0.25">
      <c r="G100" s="830">
        <v>89</v>
      </c>
      <c r="H100" s="830">
        <v>89</v>
      </c>
      <c r="I100" s="626">
        <v>37690.798107965369</v>
      </c>
      <c r="J100" s="626">
        <v>35125.596373090877</v>
      </c>
      <c r="K100" s="626">
        <v>40068.569255690199</v>
      </c>
      <c r="L100" s="626">
        <v>42520.720344506874</v>
      </c>
      <c r="M100" s="626">
        <v>45044.405655843439</v>
      </c>
      <c r="N100" s="626">
        <v>47636.609404900257</v>
      </c>
      <c r="O100" s="626">
        <v>50294.183267259243</v>
      </c>
      <c r="P100" s="627"/>
    </row>
    <row r="101" spans="7:16" x14ac:dyDescent="0.25">
      <c r="G101" s="831">
        <v>90</v>
      </c>
      <c r="H101" s="831">
        <v>90</v>
      </c>
      <c r="I101" s="626">
        <v>37778.339814648651</v>
      </c>
      <c r="J101" s="626">
        <v>35125.59637309087</v>
      </c>
      <c r="K101" s="626">
        <v>40159.411112170274</v>
      </c>
      <c r="L101" s="626">
        <v>42614.797053369861</v>
      </c>
      <c r="M101" s="626">
        <v>45141.642161128148</v>
      </c>
      <c r="N101" s="626">
        <v>47736.921871957922</v>
      </c>
      <c r="O101" s="626">
        <v>50397.480123582776</v>
      </c>
      <c r="P101" s="627"/>
    </row>
    <row r="102" spans="7:16" x14ac:dyDescent="0.25">
      <c r="G102" s="830">
        <v>91</v>
      </c>
      <c r="H102" s="830">
        <v>91</v>
      </c>
      <c r="I102" s="626">
        <v>37864.645863752186</v>
      </c>
      <c r="J102" s="626">
        <v>35125.59637309087</v>
      </c>
      <c r="K102" s="626">
        <v>40248.980155471421</v>
      </c>
      <c r="L102" s="626">
        <v>42707.565744114807</v>
      </c>
      <c r="M102" s="626">
        <v>45237.537502252271</v>
      </c>
      <c r="N102" s="626">
        <v>47835.86216983528</v>
      </c>
      <c r="O102" s="626">
        <v>50499.376002793637</v>
      </c>
      <c r="P102" s="627"/>
    </row>
    <row r="103" spans="7:16" x14ac:dyDescent="0.25">
      <c r="G103" s="831">
        <v>92</v>
      </c>
      <c r="H103" s="831">
        <v>92</v>
      </c>
      <c r="I103" s="626">
        <v>37949.668851341048</v>
      </c>
      <c r="J103" s="626">
        <v>35125.596373090877</v>
      </c>
      <c r="K103" s="626">
        <v>40337.227046765547</v>
      </c>
      <c r="L103" s="626">
        <v>42798.975153638676</v>
      </c>
      <c r="M103" s="626">
        <v>45332.038508541926</v>
      </c>
      <c r="N103" s="626">
        <v>47933.375242970229</v>
      </c>
      <c r="O103" s="626">
        <v>50599.813992925643</v>
      </c>
      <c r="P103" s="627"/>
    </row>
    <row r="104" spans="7:16" x14ac:dyDescent="0.25">
      <c r="G104" s="830">
        <v>93</v>
      </c>
      <c r="H104" s="830">
        <v>93</v>
      </c>
      <c r="I104" s="626">
        <v>38033.362105046515</v>
      </c>
      <c r="J104" s="626">
        <v>35125.596373090884</v>
      </c>
      <c r="K104" s="626">
        <v>40424.103185834916</v>
      </c>
      <c r="L104" s="626">
        <v>42888.974762209458</v>
      </c>
      <c r="M104" s="626">
        <v>45425.092755152138</v>
      </c>
      <c r="N104" s="626">
        <v>48029.406781787766</v>
      </c>
      <c r="O104" s="626">
        <v>50698.737925883674</v>
      </c>
      <c r="P104" s="627"/>
    </row>
    <row r="105" spans="7:16" x14ac:dyDescent="0.25">
      <c r="G105" s="831">
        <v>94</v>
      </c>
      <c r="H105" s="831">
        <v>94</v>
      </c>
      <c r="I105" s="626">
        <v>38115.679700419219</v>
      </c>
      <c r="J105" s="626">
        <v>35125.59637309087</v>
      </c>
      <c r="K105" s="626">
        <v>40509.560727766439</v>
      </c>
      <c r="L105" s="626">
        <v>42977.514810490822</v>
      </c>
      <c r="M105" s="626">
        <v>45516.648580408859</v>
      </c>
      <c r="N105" s="626">
        <v>48123.903240344021</v>
      </c>
      <c r="O105" s="626">
        <v>50796.092395371597</v>
      </c>
      <c r="P105" s="627"/>
    </row>
    <row r="106" spans="7:16" x14ac:dyDescent="0.25">
      <c r="G106" s="830">
        <v>95</v>
      </c>
      <c r="H106" s="830">
        <v>95</v>
      </c>
      <c r="I106" s="626">
        <v>38196.576477426512</v>
      </c>
      <c r="J106" s="626">
        <v>35125.59637309087</v>
      </c>
      <c r="K106" s="626">
        <v>40593.55259982252</v>
      </c>
      <c r="L106" s="626">
        <v>43064.546316776381</v>
      </c>
      <c r="M106" s="626">
        <v>45606.655103393619</v>
      </c>
      <c r="N106" s="626">
        <v>48216.81185424568</v>
      </c>
      <c r="O106" s="626">
        <v>50891.822775127999</v>
      </c>
      <c r="P106" s="627"/>
    </row>
    <row r="107" spans="7:16" x14ac:dyDescent="0.25">
      <c r="G107" s="831">
        <v>96</v>
      </c>
      <c r="H107" s="831">
        <v>96</v>
      </c>
      <c r="I107" s="626">
        <v>38276.008057069128</v>
      </c>
      <c r="J107" s="626">
        <v>35125.59637309087</v>
      </c>
      <c r="K107" s="626">
        <v>40676.032518464614</v>
      </c>
      <c r="L107" s="626">
        <v>43150.021094409705</v>
      </c>
      <c r="M107" s="626">
        <v>45695.062241747553</v>
      </c>
      <c r="N107" s="626">
        <v>48308.080658822313</v>
      </c>
      <c r="O107" s="626">
        <v>50985.875237447995</v>
      </c>
      <c r="P107" s="627"/>
    </row>
    <row r="108" spans="7:16" x14ac:dyDescent="0.25">
      <c r="G108" s="830">
        <v>97</v>
      </c>
      <c r="H108" s="830">
        <v>97</v>
      </c>
      <c r="I108" s="626">
        <v>38353.930858107065</v>
      </c>
      <c r="J108" s="626">
        <v>35125.596373090884</v>
      </c>
      <c r="K108" s="626">
        <v>40756.955006519245</v>
      </c>
      <c r="L108" s="626">
        <v>43233.891769381516</v>
      </c>
      <c r="M108" s="626">
        <v>45781.820729687024</v>
      </c>
      <c r="N108" s="626">
        <v>48397.658507544744</v>
      </c>
      <c r="O108" s="626">
        <v>51078.196771985589</v>
      </c>
      <c r="P108" s="627"/>
    </row>
    <row r="109" spans="7:16" x14ac:dyDescent="0.25">
      <c r="G109" s="831">
        <v>98</v>
      </c>
      <c r="H109" s="831">
        <v>98</v>
      </c>
      <c r="I109" s="626">
        <v>38430.302113885744</v>
      </c>
      <c r="J109" s="626">
        <v>35125.596373090877</v>
      </c>
      <c r="K109" s="626">
        <v>40836.275410479269</v>
      </c>
      <c r="L109" s="626">
        <v>43316.111798096819</v>
      </c>
      <c r="M109" s="626">
        <v>45866.882136224747</v>
      </c>
      <c r="N109" s="626">
        <v>48485.49509068489</v>
      </c>
      <c r="O109" s="626">
        <v>51168.735204833109</v>
      </c>
      <c r="P109" s="627"/>
    </row>
    <row r="110" spans="7:16" x14ac:dyDescent="0.25">
      <c r="G110" s="830">
        <v>99</v>
      </c>
      <c r="H110" s="830">
        <v>99</v>
      </c>
      <c r="I110" s="626">
        <v>38505.079889239336</v>
      </c>
      <c r="J110" s="626">
        <v>35125.596373090884</v>
      </c>
      <c r="K110" s="626">
        <v>40913.949917916863</v>
      </c>
      <c r="L110" s="626">
        <v>43396.635485289684</v>
      </c>
      <c r="M110" s="626">
        <v>45950.198883574645</v>
      </c>
      <c r="N110" s="626">
        <v>48571.540954195312</v>
      </c>
      <c r="O110" s="626">
        <v>51257.439217856576</v>
      </c>
      <c r="P110" s="627"/>
    </row>
    <row r="111" spans="7:16" x14ac:dyDescent="0.25">
      <c r="G111" s="831">
        <v>100</v>
      </c>
      <c r="H111" s="831">
        <v>100</v>
      </c>
      <c r="I111" s="626">
        <v>38578.223097472786</v>
      </c>
      <c r="J111" s="626">
        <v>35125.596373090877</v>
      </c>
      <c r="K111" s="626">
        <v>40989.935575011361</v>
      </c>
      <c r="L111" s="626">
        <v>43475.418002089347</v>
      </c>
      <c r="M111" s="626">
        <v>46031.724265745273</v>
      </c>
      <c r="N111" s="626">
        <v>48655.747518815158</v>
      </c>
      <c r="O111" s="626">
        <v>51344.258368295326</v>
      </c>
      <c r="P111" s="627"/>
    </row>
    <row r="112" spans="7:16" x14ac:dyDescent="0.25">
      <c r="G112" s="830">
        <v>101</v>
      </c>
      <c r="H112" s="830">
        <v>101</v>
      </c>
      <c r="I112" s="626">
        <v>38649.69151738545</v>
      </c>
      <c r="J112" s="626">
        <v>35125.596373090884</v>
      </c>
      <c r="K112" s="626">
        <v>41064.190304153948</v>
      </c>
      <c r="L112" s="626">
        <v>43552.415404199695</v>
      </c>
      <c r="M112" s="626">
        <v>46111.412467283808</v>
      </c>
      <c r="N112" s="626">
        <v>48738.067099364169</v>
      </c>
      <c r="O112" s="626">
        <v>51429.143108587516</v>
      </c>
      <c r="P112" s="627"/>
    </row>
    <row r="113" spans="7:16" x14ac:dyDescent="0.25">
      <c r="G113" s="831">
        <v>102</v>
      </c>
      <c r="H113" s="831">
        <v>102</v>
      </c>
      <c r="I113" s="626">
        <v>38719.445810356883</v>
      </c>
      <c r="J113" s="626">
        <v>35125.596373090884</v>
      </c>
      <c r="K113" s="626">
        <v>41136.672921651894</v>
      </c>
      <c r="L113" s="626">
        <v>43627.584650216551</v>
      </c>
      <c r="M113" s="626">
        <v>46189.218582196663</v>
      </c>
      <c r="N113" s="626">
        <v>48818.45292425307</v>
      </c>
      <c r="O113" s="626">
        <v>51512.044806452046</v>
      </c>
      <c r="P113" s="627"/>
    </row>
    <row r="114" spans="7:16" x14ac:dyDescent="0.25">
      <c r="G114" s="830">
        <v>103</v>
      </c>
      <c r="H114" s="830">
        <v>103</v>
      </c>
      <c r="I114" s="626">
        <v>38787.447537443528</v>
      </c>
      <c r="J114" s="626">
        <v>35125.596373090884</v>
      </c>
      <c r="K114" s="626">
        <v>41207.343155479815</v>
      </c>
      <c r="L114" s="626">
        <v>43700.883620029133</v>
      </c>
      <c r="M114" s="626">
        <v>46265.098632992886</v>
      </c>
      <c r="N114" s="626">
        <v>48896.85915515542</v>
      </c>
      <c r="O114" s="626">
        <v>51592.915765171216</v>
      </c>
      <c r="P114" s="627"/>
    </row>
    <row r="115" spans="7:16" x14ac:dyDescent="0.25">
      <c r="G115" s="831">
        <v>104</v>
      </c>
      <c r="H115" s="831">
        <v>104</v>
      </c>
      <c r="I115" s="626">
        <v>38853.659176504938</v>
      </c>
      <c r="J115" s="626">
        <v>35125.596373090877</v>
      </c>
      <c r="K115" s="626">
        <v>41276.161663098093</v>
      </c>
      <c r="L115" s="626">
        <v>43772.27113332782</v>
      </c>
      <c r="M115" s="626">
        <v>46339.009589873327</v>
      </c>
      <c r="N115" s="626">
        <v>48973.240906866318</v>
      </c>
      <c r="O115" s="626">
        <v>51671.709244101738</v>
      </c>
      <c r="P115" s="627"/>
    </row>
    <row r="116" spans="7:16" x14ac:dyDescent="0.25">
      <c r="G116" s="830">
        <v>105</v>
      </c>
      <c r="H116" s="830">
        <v>105</v>
      </c>
      <c r="I116" s="626">
        <v>38918.044139322184</v>
      </c>
      <c r="J116" s="626">
        <v>35125.596373090877</v>
      </c>
      <c r="K116" s="626">
        <v>41343.090049300547</v>
      </c>
      <c r="L116" s="626">
        <v>43841.706968179307</v>
      </c>
      <c r="M116" s="626">
        <v>46410.909390027242</v>
      </c>
      <c r="N116" s="626">
        <v>49047.554267308711</v>
      </c>
      <c r="O116" s="626">
        <v>51748.379479374533</v>
      </c>
      <c r="P116" s="627"/>
    </row>
    <row r="117" spans="7:16" x14ac:dyDescent="0.25">
      <c r="G117" s="831">
        <v>106</v>
      </c>
      <c r="H117" s="831">
        <v>106</v>
      </c>
      <c r="I117" s="626">
        <v>38980.56719616086</v>
      </c>
      <c r="J117" s="626">
        <v>35125.596373090877</v>
      </c>
      <c r="K117" s="626">
        <v>41408.091307685769</v>
      </c>
      <c r="L117" s="626">
        <v>43909.152319183551</v>
      </c>
      <c r="M117" s="626">
        <v>46480.757412199062</v>
      </c>
      <c r="N117" s="626">
        <v>49119.756788185739</v>
      </c>
      <c r="O117" s="626">
        <v>51822.882190262819</v>
      </c>
      <c r="P117" s="627"/>
    </row>
    <row r="118" spans="7:16" x14ac:dyDescent="0.25">
      <c r="G118" s="830">
        <v>107</v>
      </c>
      <c r="H118" s="830">
        <v>107</v>
      </c>
      <c r="I118" s="626">
        <v>39041.198942540505</v>
      </c>
      <c r="J118" s="626">
        <v>35125.596373090877</v>
      </c>
      <c r="K118" s="626">
        <v>41471.134465314834</v>
      </c>
      <c r="L118" s="626">
        <v>43974.574617668964</v>
      </c>
      <c r="M118" s="626">
        <v>46548.519469543797</v>
      </c>
      <c r="N118" s="626">
        <v>49189.812647130668</v>
      </c>
      <c r="O118" s="626">
        <v>51895.179906815887</v>
      </c>
      <c r="P118" s="627"/>
    </row>
    <row r="119" spans="7:16" x14ac:dyDescent="0.25">
      <c r="G119" s="831">
        <v>108</v>
      </c>
      <c r="H119" s="831">
        <v>108</v>
      </c>
      <c r="I119" s="626">
        <v>39099.920148908568</v>
      </c>
      <c r="J119" s="626">
        <v>35125.596373090884</v>
      </c>
      <c r="K119" s="626">
        <v>41532.199108529065</v>
      </c>
      <c r="L119" s="626">
        <v>44037.952231657066</v>
      </c>
      <c r="M119" s="626">
        <v>46614.17268122112</v>
      </c>
      <c r="N119" s="626">
        <v>49257.697687928208</v>
      </c>
      <c r="O119" s="626">
        <v>51965.247175259567</v>
      </c>
      <c r="P119" s="627"/>
    </row>
    <row r="120" spans="7:16" x14ac:dyDescent="0.25">
      <c r="G120" s="830">
        <v>109</v>
      </c>
      <c r="H120" s="830">
        <v>109</v>
      </c>
      <c r="I120" s="626">
        <v>39156.721579400488</v>
      </c>
      <c r="J120" s="626">
        <v>35125.596373090884</v>
      </c>
      <c r="K120" s="626">
        <v>41591.275199493422</v>
      </c>
      <c r="L120" s="626">
        <v>44099.274280779122</v>
      </c>
      <c r="M120" s="626">
        <v>46677.705286282915</v>
      </c>
      <c r="N120" s="626">
        <v>49323.399233971009</v>
      </c>
      <c r="O120" s="626">
        <v>52033.070371613634</v>
      </c>
      <c r="P120" s="627"/>
    </row>
    <row r="121" spans="7:16" x14ac:dyDescent="0.25">
      <c r="G121" s="831">
        <v>110</v>
      </c>
      <c r="H121" s="831">
        <v>110</v>
      </c>
      <c r="I121" s="626">
        <v>39211.599419424922</v>
      </c>
      <c r="J121" s="626">
        <v>35125.596373090877</v>
      </c>
      <c r="K121" s="626">
        <v>41648.358325305933</v>
      </c>
      <c r="L121" s="626">
        <v>44158.535709664844</v>
      </c>
      <c r="M121" s="626">
        <v>46739.111544622356</v>
      </c>
      <c r="N121" s="626">
        <v>49386.910820532823</v>
      </c>
      <c r="O121" s="626">
        <v>52098.642269487871</v>
      </c>
      <c r="P121" s="627"/>
    </row>
    <row r="122" spans="7:16" x14ac:dyDescent="0.25">
      <c r="G122" s="830">
        <v>111</v>
      </c>
      <c r="H122" s="830">
        <v>111</v>
      </c>
      <c r="I122" s="626">
        <v>39264.550817645802</v>
      </c>
      <c r="J122" s="626">
        <v>35125.596373090877</v>
      </c>
      <c r="K122" s="626">
        <v>41703.445063263905</v>
      </c>
      <c r="L122" s="626">
        <v>44215.732478900325</v>
      </c>
      <c r="M122" s="626">
        <v>46798.386756550302</v>
      </c>
      <c r="N122" s="626">
        <v>49448.227046369357</v>
      </c>
      <c r="O122" s="626">
        <v>52161.95672754899</v>
      </c>
      <c r="P122" s="627"/>
    </row>
    <row r="123" spans="7:16" x14ac:dyDescent="0.25">
      <c r="G123" s="831">
        <v>112</v>
      </c>
      <c r="H123" s="831">
        <v>112</v>
      </c>
      <c r="I123" s="626">
        <v>39315.573487722126</v>
      </c>
      <c r="J123" s="626">
        <v>35125.596373090877</v>
      </c>
      <c r="K123" s="626">
        <v>41756.532567190312</v>
      </c>
      <c r="L123" s="626">
        <v>44270.861136167397</v>
      </c>
      <c r="M123" s="626">
        <v>46855.526819016697</v>
      </c>
      <c r="N123" s="626">
        <v>49507.34311533023</v>
      </c>
      <c r="O123" s="626">
        <v>52223.008216867347</v>
      </c>
      <c r="P123" s="627"/>
    </row>
    <row r="124" spans="7:16" x14ac:dyDescent="0.25">
      <c r="G124" s="830">
        <v>113</v>
      </c>
      <c r="H124" s="830">
        <v>113</v>
      </c>
      <c r="I124" s="626">
        <v>39364.665712695947</v>
      </c>
      <c r="J124" s="626">
        <v>35125.596373090877</v>
      </c>
      <c r="K124" s="626">
        <v>41807.618572498832</v>
      </c>
      <c r="L124" s="626">
        <v>44323.918822004438</v>
      </c>
      <c r="M124" s="626">
        <v>46910.528232081837</v>
      </c>
      <c r="N124" s="626">
        <v>49564.254843550843</v>
      </c>
      <c r="O124" s="626">
        <v>52281.791828834714</v>
      </c>
      <c r="P124" s="627"/>
    </row>
    <row r="125" spans="7:16" x14ac:dyDescent="0.25">
      <c r="G125" s="831">
        <v>114</v>
      </c>
      <c r="H125" s="831">
        <v>114</v>
      </c>
      <c r="I125" s="626">
        <v>39411.826349306459</v>
      </c>
      <c r="J125" s="626">
        <v>35125.596373090884</v>
      </c>
      <c r="K125" s="626">
        <v>41856.701401194769</v>
      </c>
      <c r="L125" s="626">
        <v>44374.903275514611</v>
      </c>
      <c r="M125" s="626">
        <v>46963.388105347985</v>
      </c>
      <c r="N125" s="626">
        <v>49618.958666618812</v>
      </c>
      <c r="O125" s="626">
        <v>52338.303283072761</v>
      </c>
      <c r="P125" s="627"/>
    </row>
    <row r="126" spans="7:16" x14ac:dyDescent="0.25">
      <c r="G126" s="830">
        <v>115</v>
      </c>
      <c r="H126" s="830">
        <v>115</v>
      </c>
      <c r="I126" s="626">
        <v>39457.054832200607</v>
      </c>
      <c r="J126" s="626">
        <v>35125.596373090884</v>
      </c>
      <c r="K126" s="626">
        <v>41903.779966781563</v>
      </c>
      <c r="L126" s="626">
        <v>44423.812839989878</v>
      </c>
      <c r="M126" s="626">
        <v>47014.104164318182</v>
      </c>
      <c r="N126" s="626">
        <v>49671.451646680769</v>
      </c>
      <c r="O126" s="626">
        <v>52392.538935296187</v>
      </c>
      <c r="P126" s="627"/>
    </row>
    <row r="127" spans="7:16" x14ac:dyDescent="0.25">
      <c r="G127" s="831">
        <v>116</v>
      </c>
      <c r="H127" s="831">
        <v>116</v>
      </c>
      <c r="I127" s="626">
        <v>39500.351178054683</v>
      </c>
      <c r="J127" s="626">
        <v>35125.596373090877</v>
      </c>
      <c r="K127" s="626">
        <v>41948.853779086981</v>
      </c>
      <c r="L127" s="626">
        <v>44470.646468464984</v>
      </c>
      <c r="M127" s="626">
        <v>47062.67475669711</v>
      </c>
      <c r="N127" s="626">
        <v>49721.731479504575</v>
      </c>
      <c r="O127" s="626">
        <v>52444.495785146399</v>
      </c>
      <c r="P127" s="627"/>
    </row>
    <row r="128" spans="7:16" x14ac:dyDescent="0.25">
      <c r="G128" s="830">
        <v>117</v>
      </c>
      <c r="H128" s="830">
        <v>117</v>
      </c>
      <c r="I128" s="626">
        <v>39541.71598959477</v>
      </c>
      <c r="J128" s="626">
        <v>35125.596373090884</v>
      </c>
      <c r="K128" s="626">
        <v>41991.922948996456</v>
      </c>
      <c r="L128" s="626">
        <v>44515.403729188234</v>
      </c>
      <c r="M128" s="626">
        <v>47109.098858619705</v>
      </c>
      <c r="N128" s="626">
        <v>49769.796501482022</v>
      </c>
      <c r="O128" s="626">
        <v>52494.171483980019</v>
      </c>
      <c r="P128" s="627"/>
    </row>
    <row r="129" spans="7:16" x14ac:dyDescent="0.25">
      <c r="G129" s="831">
        <v>118</v>
      </c>
      <c r="H129" s="831">
        <v>118</v>
      </c>
      <c r="I129" s="626">
        <v>39581.150459511598</v>
      </c>
      <c r="J129" s="626">
        <v>35125.596373090884</v>
      </c>
      <c r="K129" s="626">
        <v>42032.988193088524</v>
      </c>
      <c r="L129" s="626">
        <v>44558.084811003595</v>
      </c>
      <c r="M129" s="626">
        <v>47153.376080801907</v>
      </c>
      <c r="N129" s="626">
        <v>49815.645696565894</v>
      </c>
      <c r="O129" s="626">
        <v>52541.56434260575</v>
      </c>
      <c r="P129" s="627"/>
    </row>
    <row r="130" spans="7:16" x14ac:dyDescent="0.25">
      <c r="G130" s="830">
        <v>119</v>
      </c>
      <c r="H130" s="830">
        <v>119</v>
      </c>
      <c r="I130" s="626">
        <v>39618.65637427746</v>
      </c>
      <c r="J130" s="626">
        <v>35125.596373090877</v>
      </c>
      <c r="K130" s="626">
        <v>42072.050838179806</v>
      </c>
      <c r="L130" s="626">
        <v>44598.690528651241</v>
      </c>
      <c r="M130" s="626">
        <v>47195.506674620578</v>
      </c>
      <c r="N130" s="626">
        <v>49859.27870314871</v>
      </c>
      <c r="O130" s="626">
        <v>52586.673338976769</v>
      </c>
      <c r="P130" s="627"/>
    </row>
    <row r="131" spans="7:16" x14ac:dyDescent="0.25">
      <c r="G131" s="831">
        <v>120</v>
      </c>
      <c r="H131" s="831">
        <v>120</v>
      </c>
      <c r="I131" s="626">
        <v>39654.236117837077</v>
      </c>
      <c r="J131" s="626">
        <v>35125.596373090884</v>
      </c>
      <c r="K131" s="626">
        <v>42109.112825750286</v>
      </c>
      <c r="L131" s="626">
        <v>44637.222327956391</v>
      </c>
      <c r="M131" s="626">
        <v>47235.491538090777</v>
      </c>
      <c r="N131" s="626">
        <v>49900.695820849651</v>
      </c>
      <c r="O131" s="626">
        <v>52629.498125804275</v>
      </c>
      <c r="P131" s="627"/>
    </row>
    <row r="132" spans="7:16" x14ac:dyDescent="0.25">
      <c r="G132" s="830">
        <v>121</v>
      </c>
      <c r="H132" s="830">
        <v>121</v>
      </c>
      <c r="I132" s="626">
        <v>39687.892675205396</v>
      </c>
      <c r="J132" s="626">
        <v>35125.596373090877</v>
      </c>
      <c r="K132" s="626">
        <v>42144.176716282556</v>
      </c>
      <c r="L132" s="626">
        <v>44673.682290940385</v>
      </c>
      <c r="M132" s="626">
        <v>47273.332221775789</v>
      </c>
      <c r="N132" s="626">
        <v>49939.898017246262</v>
      </c>
      <c r="O132" s="626">
        <v>52670.0390381295</v>
      </c>
      <c r="P132" s="627"/>
    </row>
    <row r="133" spans="7:16" x14ac:dyDescent="0.25">
      <c r="G133" s="831">
        <v>122</v>
      </c>
      <c r="H133" s="831">
        <v>122</v>
      </c>
      <c r="I133" s="626">
        <v>39719.629635928613</v>
      </c>
      <c r="J133" s="626">
        <v>35125.596373090877</v>
      </c>
      <c r="K133" s="626">
        <v>42177.245693468998</v>
      </c>
      <c r="L133" s="626">
        <v>44708.073140806569</v>
      </c>
      <c r="M133" s="626">
        <v>47309.03093458002</v>
      </c>
      <c r="N133" s="626">
        <v>49976.886934498922</v>
      </c>
      <c r="O133" s="626">
        <v>52708.297100799908</v>
      </c>
      <c r="P133" s="627"/>
    </row>
    <row r="134" spans="7:16" x14ac:dyDescent="0.25">
      <c r="G134" s="830">
        <v>123</v>
      </c>
      <c r="H134" s="830">
        <v>123</v>
      </c>
      <c r="I134" s="626">
        <v>39749.451197427552</v>
      </c>
      <c r="J134" s="626">
        <v>35125.596373090877</v>
      </c>
      <c r="K134" s="626">
        <v>42208.323568307125</v>
      </c>
      <c r="L134" s="626">
        <v>44740.398246820841</v>
      </c>
      <c r="M134" s="626">
        <v>47342.590549445056</v>
      </c>
      <c r="N134" s="626">
        <v>50011.66489588876</v>
      </c>
      <c r="O134" s="626">
        <v>52744.274035871553</v>
      </c>
      <c r="P134" s="627"/>
    </row>
    <row r="135" spans="7:16" x14ac:dyDescent="0.25">
      <c r="G135" s="831">
        <v>124</v>
      </c>
      <c r="H135" s="831">
        <v>124</v>
      </c>
      <c r="I135" s="626">
        <v>39777.362168227432</v>
      </c>
      <c r="J135" s="626">
        <v>35125.596373090877</v>
      </c>
      <c r="K135" s="626">
        <v>42237.414783085937</v>
      </c>
      <c r="L135" s="626">
        <v>44770.661629090202</v>
      </c>
      <c r="M135" s="626">
        <v>47374.014608952115</v>
      </c>
      <c r="N135" s="626">
        <v>50044.23491227223</v>
      </c>
      <c r="O135" s="626">
        <v>52777.972269939652</v>
      </c>
      <c r="P135" s="627"/>
    </row>
    <row r="136" spans="7:16" x14ac:dyDescent="0.25">
      <c r="G136" s="830">
        <v>125</v>
      </c>
      <c r="H136" s="830">
        <v>125</v>
      </c>
      <c r="I136" s="626">
        <v>39803.367971040061</v>
      </c>
      <c r="J136" s="626">
        <v>35125.596373090877</v>
      </c>
      <c r="K136" s="626">
        <v>42264.524415228196</v>
      </c>
      <c r="L136" s="626">
        <v>44798.86796320189</v>
      </c>
      <c r="M136" s="626">
        <v>47403.307330791678</v>
      </c>
      <c r="N136" s="626">
        <v>50074.600688410996</v>
      </c>
      <c r="O136" s="626">
        <v>52809.394941354869</v>
      </c>
      <c r="P136" s="627"/>
    </row>
    <row r="137" spans="7:16" x14ac:dyDescent="0.25">
      <c r="G137" s="831">
        <v>126</v>
      </c>
      <c r="H137" s="831">
        <v>126</v>
      </c>
      <c r="I137" s="626">
        <v>39827.474645721915</v>
      </c>
      <c r="J137" s="626">
        <v>35125.596373090877</v>
      </c>
      <c r="K137" s="626">
        <v>42289.658181012368</v>
      </c>
      <c r="L137" s="626">
        <v>44825.022584747494</v>
      </c>
      <c r="M137" s="626">
        <v>47430.473613125105</v>
      </c>
      <c r="N137" s="626">
        <v>50102.766629202917</v>
      </c>
      <c r="O137" s="626">
        <v>52838.545907351734</v>
      </c>
      <c r="P137" s="627"/>
    </row>
    <row r="138" spans="7:16" x14ac:dyDescent="0.25">
      <c r="G138" s="830">
        <v>127</v>
      </c>
      <c r="H138" s="830">
        <v>127</v>
      </c>
      <c r="I138" s="626">
        <v>39849.688852092702</v>
      </c>
      <c r="J138" s="626">
        <v>35125.59637309087</v>
      </c>
      <c r="K138" s="626">
        <v>42312.822439157695</v>
      </c>
      <c r="L138" s="626">
        <v>44849.131493714696</v>
      </c>
      <c r="M138" s="626">
        <v>47455.519039819825</v>
      </c>
      <c r="N138" s="626">
        <v>50128.737845794421</v>
      </c>
      <c r="O138" s="626">
        <v>52865.429751067735</v>
      </c>
      <c r="P138" s="627"/>
    </row>
    <row r="139" spans="7:16" x14ac:dyDescent="0.25">
      <c r="G139" s="831">
        <v>128</v>
      </c>
      <c r="H139" s="831">
        <v>128</v>
      </c>
      <c r="I139" s="626">
        <v>39870.017872609067</v>
      </c>
      <c r="J139" s="626">
        <v>35125.596373090877</v>
      </c>
      <c r="K139" s="626">
        <v>42334.024194266283</v>
      </c>
      <c r="L139" s="626">
        <v>44871.201358739374</v>
      </c>
      <c r="M139" s="626">
        <v>47478.449885550377</v>
      </c>
      <c r="N139" s="626">
        <v>50152.520161565626</v>
      </c>
      <c r="O139" s="626">
        <v>52890.051788445031</v>
      </c>
      <c r="P139" s="627"/>
    </row>
    <row r="140" spans="7:16" x14ac:dyDescent="0.25">
      <c r="G140" s="830">
        <v>129</v>
      </c>
      <c r="H140" s="830">
        <v>129</v>
      </c>
      <c r="I140" s="626">
        <v>39888.469614902191</v>
      </c>
      <c r="J140" s="626">
        <v>35125.596373090877</v>
      </c>
      <c r="K140" s="626">
        <v>42353.271100131329</v>
      </c>
      <c r="L140" s="626">
        <v>44891.239521227413</v>
      </c>
      <c r="M140" s="626">
        <v>47499.27312077416</v>
      </c>
      <c r="N140" s="626">
        <v>50174.120117997656</v>
      </c>
      <c r="O140" s="626">
        <v>52912.418075022659</v>
      </c>
      <c r="P140" s="627"/>
    </row>
    <row r="141" spans="7:16" x14ac:dyDescent="0.25">
      <c r="G141" s="831">
        <v>130</v>
      </c>
      <c r="H141" s="831">
        <v>130</v>
      </c>
      <c r="I141" s="626">
        <v>39905.052614146953</v>
      </c>
      <c r="J141" s="626">
        <v>35125.596373090877</v>
      </c>
      <c r="K141" s="626">
        <v>42370.571462876404</v>
      </c>
      <c r="L141" s="626">
        <v>44909.253999309214</v>
      </c>
      <c r="M141" s="626">
        <v>47517.996416543261</v>
      </c>
      <c r="N141" s="626">
        <v>50193.544980380837</v>
      </c>
      <c r="O141" s="626">
        <v>52932.535412577243</v>
      </c>
      <c r="P141" s="627"/>
    </row>
    <row r="142" spans="7:16" x14ac:dyDescent="0.25">
      <c r="G142" s="830">
        <v>131</v>
      </c>
      <c r="H142" s="830">
        <v>131</v>
      </c>
      <c r="I142" s="626">
        <v>39919.776035295792</v>
      </c>
      <c r="J142" s="626">
        <v>35125.59637309087</v>
      </c>
      <c r="K142" s="626">
        <v>42385.934243960888</v>
      </c>
      <c r="L142" s="626">
        <v>44925.253491662661</v>
      </c>
      <c r="M142" s="626">
        <v>47534.628149188931</v>
      </c>
      <c r="N142" s="626">
        <v>50210.8027434018</v>
      </c>
      <c r="O142" s="626">
        <v>52950.411355650533</v>
      </c>
      <c r="P142" s="627"/>
    </row>
    <row r="143" spans="7:16" x14ac:dyDescent="0.25">
      <c r="G143" s="831">
        <v>132</v>
      </c>
      <c r="H143" s="831">
        <v>132</v>
      </c>
      <c r="I143" s="626">
        <v>39932.649675149747</v>
      </c>
      <c r="J143" s="626">
        <v>35125.596373090877</v>
      </c>
      <c r="K143" s="626">
        <v>42399.36906302139</v>
      </c>
      <c r="L143" s="626">
        <v>44939.247381172972</v>
      </c>
      <c r="M143" s="626">
        <v>47549.177404845424</v>
      </c>
      <c r="N143" s="626">
        <v>50225.902136574179</v>
      </c>
      <c r="O143" s="626">
        <v>52966.05421792683</v>
      </c>
      <c r="P143" s="627"/>
    </row>
    <row r="144" spans="7:16" x14ac:dyDescent="0.25">
      <c r="H144" s="629"/>
      <c r="I144" s="630"/>
      <c r="J144" s="630"/>
      <c r="K144" s="630"/>
      <c r="L144" s="630"/>
      <c r="M144" s="630"/>
      <c r="N144" s="630"/>
      <c r="O144" s="630"/>
    </row>
    <row r="145" spans="8:15" x14ac:dyDescent="0.25">
      <c r="H145" s="628"/>
      <c r="I145" s="630"/>
      <c r="J145" s="630"/>
      <c r="K145" s="630"/>
      <c r="L145" s="630"/>
      <c r="M145" s="630"/>
      <c r="N145" s="630"/>
      <c r="O145" s="630"/>
    </row>
    <row r="146" spans="8:15" x14ac:dyDescent="0.25">
      <c r="H146" s="628"/>
      <c r="I146" s="630"/>
      <c r="J146" s="630"/>
      <c r="K146" s="630"/>
      <c r="L146" s="630"/>
      <c r="M146" s="630"/>
      <c r="N146" s="630"/>
      <c r="O146" s="630"/>
    </row>
    <row r="147" spans="8:15" x14ac:dyDescent="0.25">
      <c r="H147" s="628"/>
      <c r="I147" s="630"/>
      <c r="J147" s="630"/>
      <c r="K147" s="630"/>
      <c r="L147" s="630"/>
      <c r="M147" s="630"/>
      <c r="N147" s="630"/>
      <c r="O147" s="630"/>
    </row>
    <row r="148" spans="8:15" x14ac:dyDescent="0.25">
      <c r="H148" s="628"/>
      <c r="I148" s="630"/>
      <c r="J148" s="630"/>
      <c r="K148" s="630"/>
      <c r="L148" s="630"/>
      <c r="M148" s="630"/>
      <c r="N148" s="630"/>
      <c r="O148" s="630"/>
    </row>
    <row r="149" spans="8:15" x14ac:dyDescent="0.25">
      <c r="H149" s="628"/>
      <c r="I149" s="630"/>
      <c r="J149" s="630"/>
      <c r="K149" s="630"/>
      <c r="L149" s="630"/>
      <c r="M149" s="630"/>
      <c r="N149" s="630"/>
      <c r="O149" s="630"/>
    </row>
    <row r="150" spans="8:15" x14ac:dyDescent="0.25">
      <c r="H150" s="628"/>
      <c r="I150" s="630"/>
      <c r="J150" s="630"/>
      <c r="K150" s="630"/>
      <c r="L150" s="630"/>
      <c r="M150" s="630"/>
      <c r="N150" s="630"/>
      <c r="O150" s="630"/>
    </row>
    <row r="151" spans="8:15" x14ac:dyDescent="0.25">
      <c r="H151" s="628"/>
      <c r="I151" s="630"/>
      <c r="J151" s="630"/>
      <c r="K151" s="630"/>
      <c r="L151" s="630"/>
      <c r="M151" s="630"/>
      <c r="N151" s="630"/>
      <c r="O151" s="630"/>
    </row>
    <row r="152" spans="8:15" x14ac:dyDescent="0.25">
      <c r="H152" s="628"/>
      <c r="I152" s="630"/>
      <c r="J152" s="630"/>
      <c r="K152" s="630"/>
      <c r="L152" s="630"/>
      <c r="M152" s="630"/>
      <c r="N152" s="630"/>
      <c r="O152" s="630"/>
    </row>
    <row r="153" spans="8:15" x14ac:dyDescent="0.25">
      <c r="H153" s="628"/>
      <c r="I153" s="630"/>
      <c r="J153" s="630"/>
      <c r="K153" s="630"/>
      <c r="L153" s="630"/>
      <c r="M153" s="630"/>
      <c r="N153" s="630"/>
      <c r="O153" s="630"/>
    </row>
    <row r="154" spans="8:15" x14ac:dyDescent="0.25">
      <c r="H154" s="628"/>
      <c r="I154" s="630"/>
      <c r="J154" s="630"/>
      <c r="K154" s="630"/>
      <c r="L154" s="630"/>
      <c r="M154" s="630"/>
      <c r="N154" s="630"/>
      <c r="O154" s="630"/>
    </row>
    <row r="155" spans="8:15" x14ac:dyDescent="0.25">
      <c r="H155" s="628"/>
      <c r="I155" s="630"/>
      <c r="J155" s="630"/>
      <c r="K155" s="630"/>
      <c r="L155" s="630"/>
      <c r="M155" s="630"/>
      <c r="N155" s="630"/>
      <c r="O155" s="630"/>
    </row>
    <row r="156" spans="8:15" x14ac:dyDescent="0.25">
      <c r="H156" s="629"/>
      <c r="I156" s="630"/>
      <c r="J156" s="630"/>
      <c r="K156" s="630"/>
      <c r="L156" s="630"/>
      <c r="M156" s="630"/>
      <c r="N156" s="630"/>
      <c r="O156" s="630"/>
    </row>
    <row r="157" spans="8:15" x14ac:dyDescent="0.25">
      <c r="H157" s="628"/>
      <c r="I157" s="630"/>
      <c r="J157" s="630"/>
      <c r="K157" s="630"/>
      <c r="L157" s="630"/>
      <c r="M157" s="630"/>
      <c r="N157" s="630"/>
      <c r="O157" s="630"/>
    </row>
    <row r="158" spans="8:15" x14ac:dyDescent="0.25">
      <c r="H158" s="628"/>
      <c r="I158" s="630"/>
      <c r="J158" s="630"/>
      <c r="K158" s="630"/>
      <c r="L158" s="630"/>
      <c r="M158" s="630"/>
      <c r="N158" s="630"/>
      <c r="O158" s="630"/>
    </row>
    <row r="159" spans="8:15" x14ac:dyDescent="0.25">
      <c r="H159" s="628"/>
      <c r="I159" s="630"/>
      <c r="J159" s="630"/>
      <c r="K159" s="630"/>
      <c r="L159" s="630"/>
      <c r="M159" s="630"/>
      <c r="N159" s="630"/>
      <c r="O159" s="630"/>
    </row>
    <row r="160" spans="8:15" x14ac:dyDescent="0.25">
      <c r="H160" s="628"/>
      <c r="I160" s="630"/>
      <c r="J160" s="630"/>
      <c r="K160" s="630"/>
      <c r="L160" s="630"/>
      <c r="M160" s="630"/>
      <c r="N160" s="630"/>
      <c r="O160" s="630"/>
    </row>
    <row r="161" spans="8:15" x14ac:dyDescent="0.25">
      <c r="H161" s="628"/>
      <c r="I161" s="630"/>
      <c r="J161" s="630"/>
      <c r="K161" s="630"/>
      <c r="L161" s="630"/>
      <c r="M161" s="630"/>
      <c r="N161" s="630"/>
      <c r="O161" s="630"/>
    </row>
    <row r="162" spans="8:15" x14ac:dyDescent="0.25">
      <c r="H162" s="628"/>
      <c r="I162" s="630"/>
      <c r="J162" s="630"/>
      <c r="K162" s="630"/>
      <c r="L162" s="630"/>
      <c r="M162" s="630"/>
      <c r="N162" s="630"/>
      <c r="O162" s="630"/>
    </row>
    <row r="163" spans="8:15" x14ac:dyDescent="0.25">
      <c r="H163" s="628"/>
      <c r="I163" s="630"/>
      <c r="J163" s="630"/>
      <c r="K163" s="630"/>
      <c r="L163" s="630"/>
      <c r="M163" s="630"/>
      <c r="N163" s="630"/>
      <c r="O163" s="630"/>
    </row>
    <row r="164" spans="8:15" x14ac:dyDescent="0.25">
      <c r="H164" s="628"/>
      <c r="I164" s="630"/>
      <c r="J164" s="630"/>
      <c r="K164" s="630"/>
      <c r="L164" s="630"/>
      <c r="M164" s="630"/>
      <c r="N164" s="630"/>
      <c r="O164" s="630"/>
    </row>
    <row r="165" spans="8:15" x14ac:dyDescent="0.25">
      <c r="H165" s="628"/>
      <c r="I165" s="630"/>
      <c r="J165" s="630"/>
      <c r="K165" s="630"/>
      <c r="L165" s="630"/>
      <c r="M165" s="630"/>
      <c r="N165" s="630"/>
      <c r="O165" s="630"/>
    </row>
    <row r="166" spans="8:15" x14ac:dyDescent="0.25">
      <c r="H166" s="628"/>
      <c r="I166" s="630"/>
      <c r="J166" s="630"/>
      <c r="K166" s="630"/>
      <c r="L166" s="630"/>
      <c r="M166" s="630"/>
      <c r="N166" s="630"/>
      <c r="O166" s="630"/>
    </row>
    <row r="167" spans="8:15" x14ac:dyDescent="0.25">
      <c r="H167" s="628"/>
      <c r="I167" s="630"/>
      <c r="J167" s="630"/>
      <c r="K167" s="630"/>
      <c r="L167" s="630"/>
      <c r="M167" s="630"/>
      <c r="N167" s="630"/>
      <c r="O167" s="630"/>
    </row>
    <row r="168" spans="8:15" x14ac:dyDescent="0.25">
      <c r="H168" s="629"/>
      <c r="I168" s="630"/>
      <c r="J168" s="630"/>
      <c r="K168" s="630"/>
      <c r="L168" s="630"/>
      <c r="M168" s="630"/>
      <c r="N168" s="630"/>
      <c r="O168" s="630"/>
    </row>
    <row r="169" spans="8:15" x14ac:dyDescent="0.25">
      <c r="H169" s="628"/>
      <c r="I169" s="630"/>
      <c r="J169" s="630"/>
      <c r="K169" s="630"/>
      <c r="L169" s="630"/>
      <c r="M169" s="630"/>
      <c r="N169" s="630"/>
      <c r="O169" s="630"/>
    </row>
    <row r="170" spans="8:15" x14ac:dyDescent="0.25">
      <c r="H170" s="628"/>
      <c r="I170" s="630"/>
      <c r="J170" s="630"/>
      <c r="K170" s="630"/>
      <c r="L170" s="630"/>
      <c r="M170" s="630"/>
      <c r="N170" s="630"/>
      <c r="O170" s="630"/>
    </row>
    <row r="171" spans="8:15" x14ac:dyDescent="0.25">
      <c r="H171" s="628"/>
      <c r="I171" s="630"/>
      <c r="J171" s="630"/>
      <c r="K171" s="630"/>
      <c r="L171" s="630"/>
      <c r="M171" s="630"/>
      <c r="N171" s="630"/>
      <c r="O171" s="630"/>
    </row>
    <row r="172" spans="8:15" x14ac:dyDescent="0.25">
      <c r="H172" s="628"/>
      <c r="I172" s="630"/>
      <c r="J172" s="630"/>
      <c r="K172" s="630"/>
      <c r="L172" s="630"/>
      <c r="M172" s="630"/>
      <c r="N172" s="630"/>
      <c r="O172" s="630"/>
    </row>
    <row r="173" spans="8:15" x14ac:dyDescent="0.25">
      <c r="H173" s="628"/>
      <c r="I173" s="630"/>
      <c r="J173" s="630"/>
      <c r="K173" s="630"/>
      <c r="L173" s="630"/>
      <c r="M173" s="630"/>
      <c r="N173" s="630"/>
      <c r="O173" s="630"/>
    </row>
    <row r="174" spans="8:15" x14ac:dyDescent="0.25">
      <c r="H174" s="628"/>
      <c r="I174" s="630"/>
      <c r="J174" s="630"/>
      <c r="K174" s="630"/>
      <c r="L174" s="630"/>
      <c r="M174" s="630"/>
      <c r="N174" s="630"/>
      <c r="O174" s="630"/>
    </row>
    <row r="175" spans="8:15" x14ac:dyDescent="0.25">
      <c r="H175" s="628"/>
      <c r="I175" s="630"/>
      <c r="J175" s="630"/>
      <c r="K175" s="630"/>
      <c r="L175" s="630"/>
      <c r="M175" s="630"/>
      <c r="N175" s="630"/>
      <c r="O175" s="630"/>
    </row>
    <row r="176" spans="8:15" x14ac:dyDescent="0.25">
      <c r="H176" s="628"/>
      <c r="I176" s="630"/>
      <c r="J176" s="630"/>
      <c r="K176" s="630"/>
      <c r="L176" s="630"/>
      <c r="M176" s="630"/>
      <c r="N176" s="630"/>
      <c r="O176" s="630"/>
    </row>
    <row r="177" spans="8:15" x14ac:dyDescent="0.25">
      <c r="H177" s="628"/>
      <c r="I177" s="630"/>
      <c r="J177" s="630"/>
      <c r="K177" s="630"/>
      <c r="L177" s="630"/>
      <c r="M177" s="630"/>
      <c r="N177" s="630"/>
      <c r="O177" s="630"/>
    </row>
    <row r="178" spans="8:15" x14ac:dyDescent="0.25">
      <c r="H178" s="628"/>
      <c r="I178" s="630"/>
      <c r="J178" s="630"/>
      <c r="K178" s="630"/>
      <c r="L178" s="630"/>
      <c r="M178" s="630"/>
      <c r="N178" s="630"/>
      <c r="O178" s="630"/>
    </row>
    <row r="179" spans="8:15" x14ac:dyDescent="0.25">
      <c r="H179" s="628"/>
      <c r="I179" s="630"/>
      <c r="J179" s="630"/>
      <c r="K179" s="630"/>
      <c r="L179" s="630"/>
      <c r="M179" s="630"/>
      <c r="N179" s="630"/>
      <c r="O179" s="630"/>
    </row>
    <row r="180" spans="8:15" x14ac:dyDescent="0.25">
      <c r="H180" s="629"/>
      <c r="I180" s="630"/>
      <c r="J180" s="630"/>
      <c r="K180" s="630"/>
      <c r="L180" s="630"/>
      <c r="M180" s="630"/>
      <c r="N180" s="630"/>
      <c r="O180" s="630"/>
    </row>
    <row r="181" spans="8:15" x14ac:dyDescent="0.25">
      <c r="H181" s="628"/>
      <c r="I181" s="630"/>
      <c r="J181" s="630"/>
      <c r="K181" s="630"/>
      <c r="L181" s="630"/>
      <c r="M181" s="630"/>
      <c r="N181" s="630"/>
      <c r="O181" s="630"/>
    </row>
    <row r="182" spans="8:15" x14ac:dyDescent="0.25">
      <c r="H182" s="628"/>
      <c r="I182" s="630"/>
      <c r="J182" s="630"/>
      <c r="K182" s="630"/>
      <c r="L182" s="630"/>
      <c r="M182" s="630"/>
      <c r="N182" s="630"/>
      <c r="O182" s="630"/>
    </row>
    <row r="183" spans="8:15" x14ac:dyDescent="0.25">
      <c r="H183" s="628"/>
      <c r="I183" s="630"/>
      <c r="J183" s="630"/>
      <c r="K183" s="630"/>
      <c r="L183" s="630"/>
      <c r="M183" s="630"/>
      <c r="N183" s="630"/>
      <c r="O183" s="630"/>
    </row>
    <row r="184" spans="8:15" x14ac:dyDescent="0.25">
      <c r="H184" s="628"/>
      <c r="I184" s="630"/>
      <c r="J184" s="630"/>
      <c r="K184" s="630"/>
      <c r="L184" s="630"/>
      <c r="M184" s="630"/>
      <c r="N184" s="630"/>
      <c r="O184" s="630"/>
    </row>
    <row r="185" spans="8:15" x14ac:dyDescent="0.25">
      <c r="H185" s="628"/>
      <c r="I185" s="630"/>
      <c r="J185" s="630"/>
      <c r="K185" s="630"/>
      <c r="L185" s="630"/>
      <c r="M185" s="630"/>
      <c r="N185" s="630"/>
      <c r="O185" s="630"/>
    </row>
    <row r="186" spans="8:15" x14ac:dyDescent="0.25">
      <c r="H186" s="628"/>
      <c r="I186" s="630"/>
      <c r="J186" s="630"/>
      <c r="K186" s="630"/>
      <c r="L186" s="630"/>
      <c r="M186" s="630"/>
      <c r="N186" s="630"/>
      <c r="O186" s="630"/>
    </row>
    <row r="187" spans="8:15" x14ac:dyDescent="0.25">
      <c r="H187" s="628"/>
      <c r="I187" s="630"/>
      <c r="J187" s="630"/>
      <c r="K187" s="630"/>
      <c r="L187" s="630"/>
      <c r="M187" s="630"/>
      <c r="N187" s="630"/>
      <c r="O187" s="630"/>
    </row>
    <row r="188" spans="8:15" x14ac:dyDescent="0.25">
      <c r="H188" s="628"/>
      <c r="I188" s="630"/>
      <c r="J188" s="630"/>
      <c r="K188" s="630"/>
      <c r="L188" s="630"/>
      <c r="M188" s="630"/>
      <c r="N188" s="630"/>
      <c r="O188" s="630"/>
    </row>
    <row r="189" spans="8:15" x14ac:dyDescent="0.25">
      <c r="H189" s="628"/>
      <c r="I189" s="630"/>
      <c r="J189" s="630"/>
      <c r="K189" s="630"/>
      <c r="L189" s="630"/>
      <c r="M189" s="630"/>
      <c r="N189" s="630"/>
      <c r="O189" s="630"/>
    </row>
    <row r="190" spans="8:15" x14ac:dyDescent="0.25">
      <c r="H190" s="628"/>
      <c r="I190" s="630"/>
      <c r="J190" s="630"/>
      <c r="K190" s="630"/>
      <c r="L190" s="630"/>
      <c r="M190" s="630"/>
      <c r="N190" s="630"/>
      <c r="O190" s="630"/>
    </row>
    <row r="191" spans="8:15" x14ac:dyDescent="0.25">
      <c r="H191" s="628"/>
      <c r="I191" s="630"/>
      <c r="J191" s="630"/>
      <c r="K191" s="630"/>
      <c r="L191" s="630"/>
      <c r="M191" s="630"/>
      <c r="N191" s="630"/>
      <c r="O191" s="630"/>
    </row>
    <row r="192" spans="8:15" x14ac:dyDescent="0.25">
      <c r="H192" s="629"/>
      <c r="I192" s="630"/>
      <c r="J192" s="630"/>
      <c r="K192" s="630"/>
      <c r="L192" s="630"/>
      <c r="M192" s="630"/>
      <c r="N192" s="630"/>
      <c r="O192" s="630"/>
    </row>
    <row r="193" spans="8:15" x14ac:dyDescent="0.25">
      <c r="H193" s="628"/>
      <c r="I193" s="630"/>
      <c r="J193" s="630"/>
      <c r="K193" s="630"/>
      <c r="L193" s="630"/>
      <c r="M193" s="630"/>
      <c r="N193" s="630"/>
      <c r="O193" s="630"/>
    </row>
    <row r="194" spans="8:15" x14ac:dyDescent="0.25">
      <c r="H194" s="628"/>
      <c r="I194" s="630"/>
      <c r="J194" s="630"/>
      <c r="K194" s="630"/>
      <c r="L194" s="630"/>
      <c r="M194" s="630"/>
      <c r="N194" s="630"/>
      <c r="O194" s="630"/>
    </row>
    <row r="195" spans="8:15" x14ac:dyDescent="0.25">
      <c r="H195" s="628"/>
      <c r="I195" s="630"/>
      <c r="J195" s="630"/>
      <c r="K195" s="630"/>
      <c r="L195" s="630"/>
      <c r="M195" s="630"/>
      <c r="N195" s="630"/>
      <c r="O195" s="630"/>
    </row>
    <row r="196" spans="8:15" x14ac:dyDescent="0.25">
      <c r="H196" s="628"/>
      <c r="I196" s="630"/>
      <c r="J196" s="630"/>
      <c r="K196" s="630"/>
      <c r="L196" s="630"/>
      <c r="M196" s="630"/>
      <c r="N196" s="630"/>
      <c r="O196" s="630"/>
    </row>
    <row r="197" spans="8:15" x14ac:dyDescent="0.25">
      <c r="H197" s="628"/>
      <c r="I197" s="630"/>
      <c r="J197" s="630"/>
      <c r="K197" s="630"/>
      <c r="L197" s="630"/>
      <c r="M197" s="630"/>
      <c r="N197" s="630"/>
      <c r="O197" s="630"/>
    </row>
    <row r="198" spans="8:15" x14ac:dyDescent="0.25">
      <c r="H198" s="628"/>
      <c r="I198" s="630"/>
      <c r="J198" s="630"/>
      <c r="K198" s="630"/>
      <c r="L198" s="630"/>
      <c r="M198" s="630"/>
      <c r="N198" s="630"/>
      <c r="O198" s="630"/>
    </row>
    <row r="199" spans="8:15" x14ac:dyDescent="0.25">
      <c r="H199" s="628"/>
      <c r="I199" s="630"/>
      <c r="J199" s="630"/>
      <c r="K199" s="630"/>
      <c r="L199" s="630"/>
      <c r="M199" s="630"/>
      <c r="N199" s="630"/>
      <c r="O199" s="630"/>
    </row>
    <row r="200" spans="8:15" x14ac:dyDescent="0.25">
      <c r="H200" s="628"/>
      <c r="I200" s="630"/>
      <c r="J200" s="630"/>
      <c r="K200" s="630"/>
      <c r="L200" s="630"/>
      <c r="M200" s="630"/>
      <c r="N200" s="630"/>
      <c r="O200" s="630"/>
    </row>
    <row r="201" spans="8:15" x14ac:dyDescent="0.25">
      <c r="H201" s="628"/>
      <c r="I201" s="630"/>
      <c r="J201" s="630"/>
      <c r="K201" s="630"/>
      <c r="L201" s="630"/>
      <c r="M201" s="630"/>
      <c r="N201" s="630"/>
      <c r="O201" s="630"/>
    </row>
    <row r="202" spans="8:15" x14ac:dyDescent="0.25">
      <c r="H202" s="628"/>
      <c r="I202" s="630"/>
      <c r="J202" s="630"/>
      <c r="K202" s="630"/>
      <c r="L202" s="630"/>
      <c r="M202" s="630"/>
      <c r="N202" s="630"/>
      <c r="O202" s="630"/>
    </row>
    <row r="203" spans="8:15" x14ac:dyDescent="0.25">
      <c r="H203" s="628"/>
      <c r="I203" s="630"/>
      <c r="J203" s="630"/>
      <c r="K203" s="630"/>
      <c r="L203" s="630"/>
      <c r="M203" s="630"/>
      <c r="N203" s="630"/>
      <c r="O203" s="630"/>
    </row>
    <row r="204" spans="8:15" x14ac:dyDescent="0.25">
      <c r="H204" s="629"/>
      <c r="I204" s="630"/>
      <c r="J204" s="630"/>
      <c r="K204" s="630"/>
      <c r="L204" s="630"/>
      <c r="M204" s="630"/>
      <c r="N204" s="630"/>
      <c r="O204" s="630"/>
    </row>
    <row r="205" spans="8:15" x14ac:dyDescent="0.25">
      <c r="H205" s="628"/>
      <c r="I205" s="630"/>
      <c r="J205" s="630"/>
      <c r="K205" s="630"/>
      <c r="L205" s="630"/>
      <c r="M205" s="630"/>
      <c r="N205" s="630"/>
      <c r="O205" s="630"/>
    </row>
    <row r="206" spans="8:15" x14ac:dyDescent="0.25">
      <c r="H206" s="628"/>
      <c r="I206" s="630"/>
      <c r="J206" s="630"/>
      <c r="K206" s="630"/>
      <c r="L206" s="630"/>
      <c r="M206" s="630"/>
      <c r="N206" s="630"/>
      <c r="O206" s="630"/>
    </row>
    <row r="207" spans="8:15" x14ac:dyDescent="0.25">
      <c r="H207" s="628"/>
      <c r="I207" s="630"/>
      <c r="J207" s="630"/>
      <c r="K207" s="630"/>
      <c r="L207" s="630"/>
      <c r="M207" s="630"/>
      <c r="N207" s="630"/>
      <c r="O207" s="630"/>
    </row>
    <row r="208" spans="8:15" x14ac:dyDescent="0.25">
      <c r="H208" s="628"/>
      <c r="I208" s="630"/>
      <c r="J208" s="630"/>
      <c r="K208" s="630"/>
      <c r="L208" s="630"/>
      <c r="M208" s="630"/>
      <c r="N208" s="630"/>
      <c r="O208" s="630"/>
    </row>
    <row r="209" spans="8:15" x14ac:dyDescent="0.25">
      <c r="H209" s="628"/>
      <c r="I209" s="630"/>
      <c r="J209" s="630"/>
      <c r="K209" s="630"/>
      <c r="L209" s="630"/>
      <c r="M209" s="630"/>
      <c r="N209" s="630"/>
      <c r="O209" s="630"/>
    </row>
    <row r="210" spans="8:15" x14ac:dyDescent="0.25">
      <c r="H210" s="628"/>
      <c r="I210" s="630"/>
      <c r="J210" s="630"/>
      <c r="K210" s="630"/>
      <c r="L210" s="630"/>
      <c r="M210" s="630"/>
      <c r="N210" s="630"/>
      <c r="O210" s="630"/>
    </row>
    <row r="211" spans="8:15" x14ac:dyDescent="0.25">
      <c r="H211" s="628"/>
      <c r="I211" s="630"/>
      <c r="J211" s="630"/>
      <c r="K211" s="630"/>
      <c r="L211" s="630"/>
      <c r="M211" s="630"/>
      <c r="N211" s="630"/>
      <c r="O211" s="630"/>
    </row>
    <row r="212" spans="8:15" x14ac:dyDescent="0.25">
      <c r="H212" s="628"/>
      <c r="I212" s="630"/>
      <c r="J212" s="630"/>
      <c r="K212" s="630"/>
      <c r="L212" s="630"/>
      <c r="M212" s="630"/>
      <c r="N212" s="630"/>
      <c r="O212" s="630"/>
    </row>
    <row r="213" spans="8:15" x14ac:dyDescent="0.25">
      <c r="H213" s="628"/>
      <c r="I213" s="630"/>
      <c r="J213" s="630"/>
      <c r="K213" s="630"/>
      <c r="L213" s="630"/>
      <c r="M213" s="630"/>
      <c r="N213" s="630"/>
      <c r="O213" s="630"/>
    </row>
    <row r="214" spans="8:15" x14ac:dyDescent="0.25">
      <c r="H214" s="628"/>
      <c r="I214" s="630"/>
      <c r="J214" s="630"/>
      <c r="K214" s="630"/>
      <c r="L214" s="630"/>
      <c r="M214" s="630"/>
      <c r="N214" s="630"/>
      <c r="O214" s="630"/>
    </row>
    <row r="215" spans="8:15" x14ac:dyDescent="0.25">
      <c r="H215" s="628"/>
      <c r="I215" s="630"/>
      <c r="J215" s="630"/>
      <c r="K215" s="630"/>
      <c r="L215" s="630"/>
      <c r="M215" s="630"/>
      <c r="N215" s="630"/>
      <c r="O215" s="630"/>
    </row>
    <row r="216" spans="8:15" x14ac:dyDescent="0.25">
      <c r="H216" s="629"/>
      <c r="I216" s="630"/>
      <c r="J216" s="630"/>
      <c r="K216" s="630"/>
      <c r="L216" s="630"/>
      <c r="M216" s="630"/>
      <c r="N216" s="630"/>
      <c r="O216" s="630"/>
    </row>
    <row r="217" spans="8:15" x14ac:dyDescent="0.25">
      <c r="H217" s="628"/>
      <c r="I217" s="630"/>
      <c r="J217" s="630"/>
      <c r="K217" s="630"/>
      <c r="L217" s="630"/>
      <c r="M217" s="630"/>
      <c r="N217" s="630"/>
      <c r="O217" s="630"/>
    </row>
    <row r="218" spans="8:15" x14ac:dyDescent="0.25">
      <c r="H218" s="628"/>
      <c r="I218" s="630"/>
      <c r="J218" s="630"/>
      <c r="K218" s="630"/>
      <c r="L218" s="630"/>
      <c r="M218" s="630"/>
      <c r="N218" s="630"/>
      <c r="O218" s="630"/>
    </row>
    <row r="219" spans="8:15" x14ac:dyDescent="0.25">
      <c r="H219" s="628"/>
      <c r="I219" s="630"/>
      <c r="J219" s="630"/>
      <c r="K219" s="630"/>
      <c r="L219" s="630"/>
      <c r="M219" s="630"/>
      <c r="N219" s="630"/>
      <c r="O219" s="630"/>
    </row>
    <row r="220" spans="8:15" x14ac:dyDescent="0.25">
      <c r="H220" s="628"/>
      <c r="I220" s="630"/>
      <c r="J220" s="630"/>
      <c r="K220" s="630"/>
      <c r="L220" s="630"/>
      <c r="M220" s="630"/>
      <c r="N220" s="630"/>
      <c r="O220" s="630"/>
    </row>
    <row r="221" spans="8:15" x14ac:dyDescent="0.25">
      <c r="H221" s="628"/>
      <c r="I221" s="630"/>
      <c r="J221" s="630"/>
      <c r="K221" s="630"/>
      <c r="L221" s="630"/>
      <c r="M221" s="630"/>
      <c r="N221" s="630"/>
      <c r="O221" s="630"/>
    </row>
    <row r="222" spans="8:15" x14ac:dyDescent="0.25">
      <c r="H222" s="628"/>
      <c r="I222" s="630"/>
      <c r="J222" s="630"/>
      <c r="K222" s="630"/>
      <c r="L222" s="630"/>
      <c r="M222" s="630"/>
      <c r="N222" s="630"/>
      <c r="O222" s="630"/>
    </row>
    <row r="223" spans="8:15" x14ac:dyDescent="0.25">
      <c r="H223" s="628"/>
      <c r="I223" s="630"/>
      <c r="J223" s="630"/>
      <c r="K223" s="630"/>
      <c r="L223" s="630"/>
      <c r="M223" s="630"/>
      <c r="N223" s="630"/>
      <c r="O223" s="630"/>
    </row>
    <row r="224" spans="8:15" x14ac:dyDescent="0.25">
      <c r="H224" s="628"/>
      <c r="I224" s="630"/>
      <c r="J224" s="630"/>
      <c r="K224" s="630"/>
      <c r="L224" s="630"/>
      <c r="M224" s="630"/>
      <c r="N224" s="630"/>
      <c r="O224" s="630"/>
    </row>
    <row r="225" spans="8:15" x14ac:dyDescent="0.25">
      <c r="H225" s="628"/>
      <c r="I225" s="630"/>
      <c r="J225" s="630"/>
      <c r="K225" s="630"/>
      <c r="L225" s="630"/>
      <c r="M225" s="630"/>
      <c r="N225" s="630"/>
      <c r="O225" s="630"/>
    </row>
    <row r="226" spans="8:15" x14ac:dyDescent="0.25">
      <c r="H226" s="628"/>
      <c r="I226" s="630"/>
      <c r="J226" s="630"/>
      <c r="K226" s="630"/>
      <c r="L226" s="630"/>
      <c r="M226" s="630"/>
      <c r="N226" s="630"/>
      <c r="O226" s="630"/>
    </row>
    <row r="227" spans="8:15" x14ac:dyDescent="0.25">
      <c r="H227" s="628"/>
      <c r="I227" s="630"/>
      <c r="J227" s="630"/>
      <c r="K227" s="630"/>
      <c r="L227" s="630"/>
      <c r="M227" s="630"/>
      <c r="N227" s="630"/>
      <c r="O227" s="630"/>
    </row>
    <row r="228" spans="8:15" x14ac:dyDescent="0.25">
      <c r="H228" s="629"/>
      <c r="I228" s="630"/>
      <c r="J228" s="630"/>
      <c r="K228" s="630"/>
      <c r="L228" s="630"/>
      <c r="M228" s="630"/>
      <c r="N228" s="630"/>
      <c r="O228" s="630"/>
    </row>
    <row r="229" spans="8:15" x14ac:dyDescent="0.25">
      <c r="H229" s="628"/>
      <c r="I229" s="630"/>
      <c r="J229" s="630"/>
      <c r="K229" s="630"/>
      <c r="L229" s="630"/>
      <c r="M229" s="630"/>
      <c r="N229" s="630"/>
      <c r="O229" s="630"/>
    </row>
    <row r="230" spans="8:15" x14ac:dyDescent="0.25">
      <c r="H230" s="628"/>
      <c r="I230" s="630"/>
      <c r="J230" s="630"/>
      <c r="K230" s="630"/>
      <c r="L230" s="630"/>
      <c r="M230" s="630"/>
      <c r="N230" s="630"/>
      <c r="O230" s="630"/>
    </row>
    <row r="231" spans="8:15" x14ac:dyDescent="0.25">
      <c r="H231" s="628"/>
      <c r="I231" s="630"/>
      <c r="J231" s="630"/>
      <c r="K231" s="630"/>
      <c r="L231" s="630"/>
      <c r="M231" s="630"/>
      <c r="N231" s="630"/>
      <c r="O231" s="630"/>
    </row>
    <row r="232" spans="8:15" x14ac:dyDescent="0.25">
      <c r="H232" s="628"/>
      <c r="I232" s="630"/>
      <c r="J232" s="630"/>
      <c r="K232" s="630"/>
      <c r="L232" s="630"/>
      <c r="M232" s="630"/>
      <c r="N232" s="630"/>
      <c r="O232" s="630"/>
    </row>
    <row r="233" spans="8:15" x14ac:dyDescent="0.25">
      <c r="H233" s="628"/>
      <c r="I233" s="630"/>
      <c r="J233" s="630"/>
      <c r="K233" s="630"/>
      <c r="L233" s="630"/>
      <c r="M233" s="630"/>
      <c r="N233" s="630"/>
      <c r="O233" s="630"/>
    </row>
    <row r="234" spans="8:15" x14ac:dyDescent="0.25">
      <c r="H234" s="628"/>
      <c r="I234" s="630"/>
      <c r="J234" s="630"/>
      <c r="K234" s="630"/>
      <c r="L234" s="630"/>
      <c r="M234" s="630"/>
      <c r="N234" s="630"/>
      <c r="O234" s="630"/>
    </row>
    <row r="235" spans="8:15" x14ac:dyDescent="0.25">
      <c r="H235" s="628"/>
      <c r="I235" s="630"/>
      <c r="J235" s="630"/>
      <c r="K235" s="630"/>
      <c r="L235" s="630"/>
      <c r="M235" s="630"/>
      <c r="N235" s="630"/>
      <c r="O235" s="630"/>
    </row>
    <row r="236" spans="8:15" x14ac:dyDescent="0.25">
      <c r="H236" s="628"/>
      <c r="I236" s="630"/>
      <c r="J236" s="630"/>
      <c r="K236" s="630"/>
      <c r="L236" s="630"/>
      <c r="M236" s="630"/>
      <c r="N236" s="630"/>
      <c r="O236" s="630"/>
    </row>
    <row r="237" spans="8:15" x14ac:dyDescent="0.25">
      <c r="H237" s="628"/>
      <c r="I237" s="630"/>
      <c r="J237" s="630"/>
      <c r="K237" s="630"/>
      <c r="L237" s="630"/>
      <c r="M237" s="630"/>
      <c r="N237" s="630"/>
      <c r="O237" s="630"/>
    </row>
    <row r="238" spans="8:15" x14ac:dyDescent="0.25">
      <c r="H238" s="628"/>
      <c r="I238" s="630"/>
      <c r="J238" s="630"/>
      <c r="K238" s="630"/>
      <c r="L238" s="630"/>
      <c r="M238" s="630"/>
      <c r="N238" s="630"/>
      <c r="O238" s="630"/>
    </row>
    <row r="239" spans="8:15" x14ac:dyDescent="0.25">
      <c r="H239" s="628"/>
      <c r="I239" s="630"/>
      <c r="J239" s="630"/>
      <c r="K239" s="630"/>
      <c r="L239" s="630"/>
      <c r="M239" s="630"/>
      <c r="N239" s="630"/>
      <c r="O239" s="630"/>
    </row>
    <row r="240" spans="8:15" x14ac:dyDescent="0.25">
      <c r="H240" s="629"/>
      <c r="I240" s="630"/>
      <c r="J240" s="630"/>
      <c r="K240" s="630"/>
      <c r="L240" s="630"/>
      <c r="M240" s="630"/>
      <c r="N240" s="630"/>
      <c r="O240" s="630"/>
    </row>
    <row r="241" spans="8:15" x14ac:dyDescent="0.25">
      <c r="H241" s="628"/>
      <c r="I241" s="630"/>
      <c r="J241" s="630"/>
      <c r="K241" s="630"/>
      <c r="L241" s="630"/>
      <c r="M241" s="630"/>
      <c r="N241" s="630"/>
      <c r="O241" s="630"/>
    </row>
    <row r="242" spans="8:15" x14ac:dyDescent="0.25">
      <c r="H242" s="628"/>
      <c r="I242" s="630"/>
      <c r="J242" s="630"/>
      <c r="K242" s="630"/>
      <c r="L242" s="630"/>
      <c r="M242" s="630"/>
      <c r="N242" s="630"/>
      <c r="O242" s="630"/>
    </row>
    <row r="243" spans="8:15" x14ac:dyDescent="0.25">
      <c r="H243" s="628"/>
      <c r="I243" s="630"/>
      <c r="J243" s="630"/>
      <c r="K243" s="630"/>
      <c r="L243" s="630"/>
      <c r="M243" s="630"/>
      <c r="N243" s="630"/>
      <c r="O243" s="630"/>
    </row>
    <row r="244" spans="8:15" x14ac:dyDescent="0.25">
      <c r="H244" s="628"/>
      <c r="I244" s="630"/>
      <c r="J244" s="630"/>
      <c r="K244" s="630"/>
      <c r="L244" s="630"/>
      <c r="M244" s="630"/>
      <c r="N244" s="630"/>
      <c r="O244" s="630"/>
    </row>
    <row r="245" spans="8:15" x14ac:dyDescent="0.25">
      <c r="H245" s="628"/>
      <c r="I245" s="630"/>
      <c r="J245" s="630"/>
      <c r="K245" s="630"/>
      <c r="L245" s="630"/>
      <c r="M245" s="630"/>
      <c r="N245" s="630"/>
      <c r="O245" s="630"/>
    </row>
    <row r="246" spans="8:15" x14ac:dyDescent="0.25">
      <c r="H246" s="628"/>
      <c r="I246" s="630"/>
      <c r="J246" s="630"/>
      <c r="K246" s="630"/>
      <c r="L246" s="630"/>
      <c r="M246" s="630"/>
      <c r="N246" s="630"/>
      <c r="O246" s="630"/>
    </row>
    <row r="247" spans="8:15" x14ac:dyDescent="0.25">
      <c r="H247" s="628"/>
      <c r="I247" s="630"/>
      <c r="J247" s="630"/>
      <c r="K247" s="630"/>
      <c r="L247" s="630"/>
      <c r="M247" s="630"/>
      <c r="N247" s="630"/>
      <c r="O247" s="630"/>
    </row>
    <row r="248" spans="8:15" x14ac:dyDescent="0.25">
      <c r="H248" s="628"/>
      <c r="I248" s="630"/>
      <c r="J248" s="630"/>
      <c r="K248" s="630"/>
      <c r="L248" s="630"/>
      <c r="M248" s="630"/>
      <c r="N248" s="630"/>
      <c r="O248" s="630"/>
    </row>
    <row r="249" spans="8:15" x14ac:dyDescent="0.25">
      <c r="H249" s="628"/>
      <c r="I249" s="630"/>
      <c r="J249" s="630"/>
      <c r="K249" s="630"/>
      <c r="L249" s="630"/>
      <c r="M249" s="630"/>
      <c r="N249" s="630"/>
      <c r="O249" s="630"/>
    </row>
    <row r="250" spans="8:15" x14ac:dyDescent="0.25">
      <c r="H250" s="628"/>
      <c r="I250" s="630"/>
      <c r="J250" s="630"/>
      <c r="K250" s="630"/>
      <c r="L250" s="630"/>
      <c r="M250" s="630"/>
      <c r="N250" s="630"/>
      <c r="O250" s="630"/>
    </row>
    <row r="251" spans="8:15" x14ac:dyDescent="0.25">
      <c r="H251" s="628"/>
      <c r="I251" s="628"/>
      <c r="J251" s="628"/>
    </row>
  </sheetData>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3"/>
  <sheetViews>
    <sheetView showGridLines="0" zoomScale="60" zoomScaleNormal="60" workbookViewId="0">
      <selection activeCell="B8" sqref="B8"/>
    </sheetView>
  </sheetViews>
  <sheetFormatPr defaultRowHeight="15.75" x14ac:dyDescent="0.25"/>
  <cols>
    <col min="1" max="1" width="13.7109375" style="622" customWidth="1"/>
    <col min="2" max="2" width="105.5703125" style="622" customWidth="1"/>
    <col min="3" max="3" width="9.140625" style="622"/>
    <col min="4" max="4" width="10.140625" style="622" customWidth="1"/>
    <col min="5" max="7" width="35.140625" style="622" customWidth="1"/>
    <col min="8" max="8" width="15.28515625" style="622" customWidth="1"/>
    <col min="9" max="16384" width="9.140625" style="622"/>
  </cols>
  <sheetData>
    <row r="1" spans="1:8" x14ac:dyDescent="0.25">
      <c r="A1" s="101" t="s">
        <v>0</v>
      </c>
      <c r="B1" s="621" t="s">
        <v>892</v>
      </c>
    </row>
    <row r="2" spans="1:8" x14ac:dyDescent="0.25">
      <c r="A2" s="101" t="s">
        <v>2</v>
      </c>
      <c r="B2" s="621" t="s">
        <v>893</v>
      </c>
    </row>
    <row r="3" spans="1:8" x14ac:dyDescent="0.25">
      <c r="A3" s="101" t="s">
        <v>3</v>
      </c>
      <c r="B3" s="623" t="s">
        <v>178</v>
      </c>
    </row>
    <row r="4" spans="1:8" x14ac:dyDescent="0.25">
      <c r="A4" s="101" t="s">
        <v>5</v>
      </c>
      <c r="B4" s="623" t="s">
        <v>1335</v>
      </c>
    </row>
    <row r="5" spans="1:8" x14ac:dyDescent="0.25">
      <c r="A5" s="107" t="s">
        <v>6</v>
      </c>
      <c r="B5" s="162" t="s">
        <v>1172</v>
      </c>
    </row>
    <row r="6" spans="1:8" x14ac:dyDescent="0.25">
      <c r="A6" s="107" t="s">
        <v>7</v>
      </c>
      <c r="B6" s="162" t="s">
        <v>1256</v>
      </c>
    </row>
    <row r="12" spans="1:8" ht="31.5" x14ac:dyDescent="0.25">
      <c r="D12" s="624"/>
      <c r="E12" s="625" t="s">
        <v>894</v>
      </c>
      <c r="F12" s="625" t="s">
        <v>895</v>
      </c>
      <c r="G12" s="625" t="s">
        <v>896</v>
      </c>
    </row>
    <row r="13" spans="1:8" ht="31.5" x14ac:dyDescent="0.25">
      <c r="E13" s="625" t="s">
        <v>897</v>
      </c>
      <c r="F13" s="625" t="s">
        <v>898</v>
      </c>
      <c r="G13" s="625" t="s">
        <v>899</v>
      </c>
    </row>
    <row r="14" spans="1:8" x14ac:dyDescent="0.25">
      <c r="C14" s="830">
        <v>1</v>
      </c>
      <c r="D14" s="830">
        <v>1</v>
      </c>
      <c r="E14" s="626">
        <v>29229.7691026018</v>
      </c>
      <c r="F14" s="626">
        <v>35125.596373090884</v>
      </c>
      <c r="G14" s="626">
        <v>5895.8272704890842</v>
      </c>
      <c r="H14" s="627"/>
    </row>
    <row r="15" spans="1:8" x14ac:dyDescent="0.25">
      <c r="C15" s="831">
        <v>2</v>
      </c>
      <c r="D15" s="831">
        <v>2</v>
      </c>
      <c r="E15" s="626">
        <v>29250.318608850197</v>
      </c>
      <c r="F15" s="626">
        <v>35125.596373090884</v>
      </c>
      <c r="G15" s="626">
        <v>11771.105034729771</v>
      </c>
      <c r="H15" s="627"/>
    </row>
    <row r="16" spans="1:8" x14ac:dyDescent="0.25">
      <c r="C16" s="830">
        <v>3</v>
      </c>
      <c r="D16" s="830">
        <v>3</v>
      </c>
      <c r="E16" s="626">
        <v>29277.331418779686</v>
      </c>
      <c r="F16" s="626">
        <v>35125.596373090884</v>
      </c>
      <c r="G16" s="626">
        <v>17619.36998904097</v>
      </c>
      <c r="H16" s="627"/>
    </row>
    <row r="17" spans="3:8" x14ac:dyDescent="0.25">
      <c r="C17" s="831">
        <v>4</v>
      </c>
      <c r="D17" s="831">
        <v>4</v>
      </c>
      <c r="E17" s="626">
        <v>29294.673643435544</v>
      </c>
      <c r="F17" s="626">
        <v>35125.596373090884</v>
      </c>
      <c r="G17" s="626">
        <v>23450.29271869631</v>
      </c>
      <c r="H17" s="627"/>
    </row>
    <row r="18" spans="3:8" x14ac:dyDescent="0.25">
      <c r="C18" s="830">
        <v>5</v>
      </c>
      <c r="D18" s="830">
        <v>5</v>
      </c>
      <c r="E18" s="626">
        <v>29298.387845525926</v>
      </c>
      <c r="F18" s="626">
        <v>35125.596373090884</v>
      </c>
      <c r="G18" s="626">
        <v>29277.501246261265</v>
      </c>
      <c r="H18" s="627"/>
    </row>
    <row r="19" spans="3:8" x14ac:dyDescent="0.25">
      <c r="C19" s="831">
        <v>6</v>
      </c>
      <c r="D19" s="831">
        <v>6</v>
      </c>
      <c r="E19" s="626">
        <v>29298.276323718128</v>
      </c>
      <c r="F19" s="626">
        <v>35125.596373090877</v>
      </c>
      <c r="G19" s="626">
        <v>35104.821295634014</v>
      </c>
      <c r="H19" s="627"/>
    </row>
    <row r="20" spans="3:8" x14ac:dyDescent="0.25">
      <c r="C20" s="830">
        <v>7</v>
      </c>
      <c r="D20" s="830">
        <v>7</v>
      </c>
      <c r="E20" s="626">
        <v>29307.482175600802</v>
      </c>
      <c r="F20" s="626">
        <v>35125.596373090884</v>
      </c>
      <c r="G20" s="626">
        <v>40922.935493124096</v>
      </c>
      <c r="H20" s="627"/>
    </row>
    <row r="21" spans="3:8" x14ac:dyDescent="0.25">
      <c r="C21" s="831">
        <v>8</v>
      </c>
      <c r="D21" s="831">
        <v>8</v>
      </c>
      <c r="E21" s="626">
        <v>29332.265141729724</v>
      </c>
      <c r="F21" s="626">
        <v>35125.596373090877</v>
      </c>
      <c r="G21" s="626">
        <v>46716.266724485242</v>
      </c>
      <c r="H21" s="627"/>
    </row>
    <row r="22" spans="3:8" x14ac:dyDescent="0.25">
      <c r="C22" s="830">
        <v>9</v>
      </c>
      <c r="D22" s="830">
        <v>9</v>
      </c>
      <c r="E22" s="626">
        <v>29371.570689361077</v>
      </c>
      <c r="F22" s="626">
        <v>35125.59637309087</v>
      </c>
      <c r="G22" s="626">
        <v>52470.292408215028</v>
      </c>
      <c r="H22" s="627"/>
    </row>
    <row r="23" spans="3:8" x14ac:dyDescent="0.25">
      <c r="C23" s="831">
        <v>10</v>
      </c>
      <c r="D23" s="831">
        <v>10</v>
      </c>
      <c r="E23" s="626">
        <v>29421.356189831851</v>
      </c>
      <c r="F23" s="626">
        <v>35125.59637309087</v>
      </c>
      <c r="G23" s="626">
        <v>58174.532591474046</v>
      </c>
      <c r="H23" s="627"/>
    </row>
    <row r="24" spans="3:8" x14ac:dyDescent="0.25">
      <c r="C24" s="830">
        <v>11</v>
      </c>
      <c r="D24" s="830">
        <v>11</v>
      </c>
      <c r="E24" s="626">
        <v>29478.84198879118</v>
      </c>
      <c r="F24" s="626">
        <v>35125.59637309087</v>
      </c>
      <c r="G24" s="626">
        <v>63821.286975773728</v>
      </c>
      <c r="H24" s="627"/>
    </row>
    <row r="25" spans="3:8" x14ac:dyDescent="0.25">
      <c r="C25" s="831">
        <v>12</v>
      </c>
      <c r="D25" s="831">
        <v>12</v>
      </c>
      <c r="E25" s="626">
        <v>29542.810023604688</v>
      </c>
      <c r="F25" s="626">
        <v>35125.59637309087</v>
      </c>
      <c r="G25" s="626">
        <v>69404.073325259902</v>
      </c>
      <c r="H25" s="627"/>
    </row>
    <row r="26" spans="3:8" x14ac:dyDescent="0.25">
      <c r="C26" s="830">
        <v>13</v>
      </c>
      <c r="D26" s="830">
        <v>13</v>
      </c>
      <c r="E26" s="626">
        <v>29612.853178696467</v>
      </c>
      <c r="F26" s="626">
        <v>35125.59637309087</v>
      </c>
      <c r="G26" s="626">
        <v>74916.816519654298</v>
      </c>
      <c r="H26" s="627"/>
    </row>
    <row r="27" spans="3:8" x14ac:dyDescent="0.25">
      <c r="C27" s="831">
        <v>14</v>
      </c>
      <c r="D27" s="831">
        <v>14</v>
      </c>
      <c r="E27" s="626">
        <v>29688.63514752451</v>
      </c>
      <c r="F27" s="626">
        <v>35125.59637309087</v>
      </c>
      <c r="G27" s="626">
        <v>80353.777745220665</v>
      </c>
      <c r="H27" s="627"/>
    </row>
    <row r="28" spans="3:8" x14ac:dyDescent="0.25">
      <c r="C28" s="830">
        <v>15</v>
      </c>
      <c r="D28" s="830">
        <v>15</v>
      </c>
      <c r="E28" s="626">
        <v>29769.8230533561</v>
      </c>
      <c r="F28" s="626">
        <v>35125.596373090862</v>
      </c>
      <c r="G28" s="626">
        <v>85709.551064955434</v>
      </c>
      <c r="H28" s="627"/>
    </row>
    <row r="29" spans="3:8" x14ac:dyDescent="0.25">
      <c r="C29" s="831">
        <v>16</v>
      </c>
      <c r="D29" s="831">
        <v>16</v>
      </c>
      <c r="E29" s="626">
        <v>29856.087098247575</v>
      </c>
      <c r="F29" s="626">
        <v>35125.596373090862</v>
      </c>
      <c r="G29" s="626">
        <v>90979.060339798714</v>
      </c>
      <c r="H29" s="627"/>
    </row>
    <row r="30" spans="3:8" x14ac:dyDescent="0.25">
      <c r="C30" s="830">
        <v>17</v>
      </c>
      <c r="D30" s="830">
        <v>17</v>
      </c>
      <c r="E30" s="626">
        <v>29947.100241164677</v>
      </c>
      <c r="F30" s="626">
        <v>35125.59637309087</v>
      </c>
      <c r="G30" s="626">
        <v>96157.556471724907</v>
      </c>
      <c r="H30" s="627"/>
    </row>
    <row r="31" spans="3:8" x14ac:dyDescent="0.25">
      <c r="C31" s="831">
        <v>18</v>
      </c>
      <c r="D31" s="831">
        <v>18</v>
      </c>
      <c r="E31" s="626">
        <v>30042.537904590572</v>
      </c>
      <c r="F31" s="626">
        <v>35125.59637309087</v>
      </c>
      <c r="G31" s="626">
        <v>101240.6149402252</v>
      </c>
      <c r="H31" s="627"/>
    </row>
    <row r="32" spans="3:8" x14ac:dyDescent="0.25">
      <c r="C32" s="830">
        <v>19</v>
      </c>
      <c r="D32" s="830">
        <v>19</v>
      </c>
      <c r="E32" s="626">
        <v>30142.077708938232</v>
      </c>
      <c r="F32" s="626">
        <v>35125.59637309087</v>
      </c>
      <c r="G32" s="626">
        <v>106224.13360437784</v>
      </c>
      <c r="H32" s="627"/>
    </row>
    <row r="33" spans="3:8" x14ac:dyDescent="0.25">
      <c r="C33" s="831">
        <v>20</v>
      </c>
      <c r="D33" s="831">
        <v>20</v>
      </c>
      <c r="E33" s="626">
        <v>30245.399234057772</v>
      </c>
      <c r="F33" s="626">
        <v>35125.596373090877</v>
      </c>
      <c r="G33" s="626">
        <v>111104.33074341096</v>
      </c>
      <c r="H33" s="627"/>
    </row>
    <row r="34" spans="3:8" x14ac:dyDescent="0.25">
      <c r="C34" s="830">
        <v>21</v>
      </c>
      <c r="D34" s="830">
        <v>21</v>
      </c>
      <c r="E34" s="626">
        <v>30352.183807108551</v>
      </c>
      <c r="F34" s="626">
        <v>35125.596373090877</v>
      </c>
      <c r="G34" s="626">
        <v>115877.74330939329</v>
      </c>
      <c r="H34" s="627"/>
    </row>
    <row r="35" spans="3:8" x14ac:dyDescent="0.25">
      <c r="C35" s="831">
        <v>22</v>
      </c>
      <c r="D35" s="831">
        <v>22</v>
      </c>
      <c r="E35" s="626">
        <v>30462.114316048119</v>
      </c>
      <c r="F35" s="626">
        <v>35125.596373090877</v>
      </c>
      <c r="G35" s="626">
        <v>120541.22536643605</v>
      </c>
      <c r="H35" s="627"/>
    </row>
    <row r="36" spans="3:8" x14ac:dyDescent="0.25">
      <c r="C36" s="830">
        <v>23</v>
      </c>
      <c r="D36" s="830">
        <v>23</v>
      </c>
      <c r="E36" s="626">
        <v>30574.875047977392</v>
      </c>
      <c r="F36" s="626">
        <v>35125.596373090877</v>
      </c>
      <c r="G36" s="626">
        <v>125091.94669154954</v>
      </c>
      <c r="H36" s="627"/>
    </row>
    <row r="37" spans="3:8" x14ac:dyDescent="0.25">
      <c r="C37" s="831">
        <v>24</v>
      </c>
      <c r="D37" s="831">
        <v>24</v>
      </c>
      <c r="E37" s="626">
        <v>30690.151551571485</v>
      </c>
      <c r="F37" s="626">
        <v>35125.596373090877</v>
      </c>
      <c r="G37" s="626">
        <v>129527.39151306894</v>
      </c>
      <c r="H37" s="627"/>
    </row>
    <row r="38" spans="3:8" x14ac:dyDescent="0.25">
      <c r="C38" s="830">
        <v>25</v>
      </c>
      <c r="D38" s="830">
        <v>25</v>
      </c>
      <c r="E38" s="626">
        <v>30807.63052281869</v>
      </c>
      <c r="F38" s="626">
        <v>35125.596373090884</v>
      </c>
      <c r="G38" s="626">
        <v>133845.35736334114</v>
      </c>
      <c r="H38" s="627"/>
    </row>
    <row r="39" spans="3:8" x14ac:dyDescent="0.25">
      <c r="C39" s="831">
        <v>26</v>
      </c>
      <c r="D39" s="831">
        <v>26</v>
      </c>
      <c r="E39" s="626">
        <v>30926.999713286819</v>
      </c>
      <c r="F39" s="626">
        <v>35125.596373090884</v>
      </c>
      <c r="G39" s="626">
        <v>138043.9540231452</v>
      </c>
      <c r="H39" s="627"/>
    </row>
    <row r="40" spans="3:8" x14ac:dyDescent="0.25">
      <c r="C40" s="830">
        <v>27</v>
      </c>
      <c r="D40" s="830">
        <v>27</v>
      </c>
      <c r="E40" s="626">
        <v>31047.947860135457</v>
      </c>
      <c r="F40" s="626">
        <v>35125.596373090884</v>
      </c>
      <c r="G40" s="626">
        <v>142121.6025361006</v>
      </c>
      <c r="H40" s="627"/>
    </row>
    <row r="41" spans="3:8" x14ac:dyDescent="0.25">
      <c r="C41" s="831">
        <v>28</v>
      </c>
      <c r="D41" s="831">
        <v>28</v>
      </c>
      <c r="E41" s="626">
        <v>31170.164637093665</v>
      </c>
      <c r="F41" s="626">
        <v>35125.596373090877</v>
      </c>
      <c r="G41" s="626">
        <v>146077.03427209781</v>
      </c>
      <c r="H41" s="627"/>
    </row>
    <row r="42" spans="3:8" x14ac:dyDescent="0.25">
      <c r="C42" s="830">
        <v>29</v>
      </c>
      <c r="D42" s="830">
        <v>29</v>
      </c>
      <c r="E42" s="626">
        <v>31293.340625627614</v>
      </c>
      <c r="F42" s="626">
        <v>35125.596373090884</v>
      </c>
      <c r="G42" s="626">
        <v>149909.29001956107</v>
      </c>
      <c r="H42" s="627"/>
    </row>
    <row r="43" spans="3:8" x14ac:dyDescent="0.25">
      <c r="C43" s="831">
        <v>30</v>
      </c>
      <c r="D43" s="831">
        <v>30</v>
      </c>
      <c r="E43" s="626">
        <v>31417.167305529045</v>
      </c>
      <c r="F43" s="626">
        <v>35125.596373090884</v>
      </c>
      <c r="G43" s="626">
        <v>153617.71908712288</v>
      </c>
      <c r="H43" s="627"/>
    </row>
    <row r="44" spans="3:8" x14ac:dyDescent="0.25">
      <c r="C44" s="830">
        <v>31</v>
      </c>
      <c r="D44" s="830">
        <v>31</v>
      </c>
      <c r="E44" s="626">
        <v>31541.337064163279</v>
      </c>
      <c r="F44" s="626">
        <v>35125.596373090884</v>
      </c>
      <c r="G44" s="626">
        <v>157201.97839605046</v>
      </c>
      <c r="H44" s="627"/>
    </row>
    <row r="45" spans="3:8" x14ac:dyDescent="0.25">
      <c r="C45" s="831">
        <v>32</v>
      </c>
      <c r="D45" s="831">
        <v>32</v>
      </c>
      <c r="E45" s="626">
        <v>31665.543223627123</v>
      </c>
      <c r="F45" s="626">
        <v>35125.596373090877</v>
      </c>
      <c r="G45" s="626">
        <v>160662.03154551421</v>
      </c>
      <c r="H45" s="627"/>
    </row>
    <row r="46" spans="3:8" x14ac:dyDescent="0.25">
      <c r="C46" s="830">
        <v>33</v>
      </c>
      <c r="D46" s="830">
        <v>33</v>
      </c>
      <c r="E46" s="626">
        <v>31789.480085078947</v>
      </c>
      <c r="F46" s="626">
        <v>35125.596373090884</v>
      </c>
      <c r="G46" s="626">
        <v>163998.14783352616</v>
      </c>
      <c r="H46" s="627"/>
    </row>
    <row r="47" spans="3:8" x14ac:dyDescent="0.25">
      <c r="C47" s="831">
        <v>34</v>
      </c>
      <c r="D47" s="831">
        <v>34</v>
      </c>
      <c r="E47" s="626">
        <v>31912.847544755026</v>
      </c>
      <c r="F47" s="626">
        <v>35125.596373090884</v>
      </c>
      <c r="G47" s="626">
        <v>167210.89666186203</v>
      </c>
      <c r="H47" s="627"/>
    </row>
    <row r="48" spans="3:8" x14ac:dyDescent="0.25">
      <c r="C48" s="830">
        <v>35</v>
      </c>
      <c r="D48" s="830">
        <v>35</v>
      </c>
      <c r="E48" s="626">
        <v>32035.401154448158</v>
      </c>
      <c r="F48" s="626">
        <v>35125.596373090884</v>
      </c>
      <c r="G48" s="626">
        <v>170301.09188050474</v>
      </c>
      <c r="H48" s="627"/>
    </row>
    <row r="49" spans="3:8" x14ac:dyDescent="0.25">
      <c r="C49" s="831">
        <v>36</v>
      </c>
      <c r="D49" s="831">
        <v>36</v>
      </c>
      <c r="E49" s="626">
        <v>32157.001801862352</v>
      </c>
      <c r="F49" s="626">
        <v>35125.596373090884</v>
      </c>
      <c r="G49" s="626">
        <v>173269.68645173326</v>
      </c>
      <c r="H49" s="627"/>
    </row>
    <row r="50" spans="3:8" x14ac:dyDescent="0.25">
      <c r="C50" s="830">
        <v>37</v>
      </c>
      <c r="D50" s="830">
        <v>37</v>
      </c>
      <c r="E50" s="626">
        <v>32277.615159652159</v>
      </c>
      <c r="F50" s="626">
        <v>35125.596373090884</v>
      </c>
      <c r="G50" s="626">
        <v>176117.66766517199</v>
      </c>
      <c r="H50" s="627"/>
    </row>
    <row r="51" spans="3:8" x14ac:dyDescent="0.25">
      <c r="C51" s="831">
        <v>38</v>
      </c>
      <c r="D51" s="831">
        <v>38</v>
      </c>
      <c r="E51" s="626">
        <v>32397.261376960421</v>
      </c>
      <c r="F51" s="626">
        <v>35125.596373090884</v>
      </c>
      <c r="G51" s="626">
        <v>178846.00266130245</v>
      </c>
      <c r="H51" s="627"/>
    </row>
    <row r="52" spans="3:8" x14ac:dyDescent="0.25">
      <c r="C52" s="830">
        <v>39</v>
      </c>
      <c r="D52" s="830">
        <v>39</v>
      </c>
      <c r="E52" s="626">
        <v>32515.965141368812</v>
      </c>
      <c r="F52" s="626">
        <v>35125.596373090884</v>
      </c>
      <c r="G52" s="626">
        <v>181455.63389302453</v>
      </c>
      <c r="H52" s="627"/>
    </row>
    <row r="53" spans="3:8" x14ac:dyDescent="0.25">
      <c r="C53" s="831">
        <v>40</v>
      </c>
      <c r="D53" s="831">
        <v>40</v>
      </c>
      <c r="E53" s="626">
        <v>32633.751140992343</v>
      </c>
      <c r="F53" s="626">
        <v>35125.596373090877</v>
      </c>
      <c r="G53" s="626">
        <v>183947.47912512306</v>
      </c>
      <c r="H53" s="627"/>
    </row>
    <row r="54" spans="3:8" x14ac:dyDescent="0.25">
      <c r="C54" s="830">
        <v>41</v>
      </c>
      <c r="D54" s="830">
        <v>41</v>
      </c>
      <c r="E54" s="626">
        <v>32750.644054431355</v>
      </c>
      <c r="F54" s="626">
        <v>35125.596373090884</v>
      </c>
      <c r="G54" s="626">
        <v>186322.43144378258</v>
      </c>
      <c r="H54" s="627"/>
    </row>
    <row r="55" spans="3:8" x14ac:dyDescent="0.25">
      <c r="C55" s="831">
        <v>42</v>
      </c>
      <c r="D55" s="831">
        <v>42</v>
      </c>
      <c r="E55" s="626">
        <v>32866.668541008417</v>
      </c>
      <c r="F55" s="626">
        <v>35125.596373090884</v>
      </c>
      <c r="G55" s="626">
        <v>188581.35927586502</v>
      </c>
      <c r="H55" s="627"/>
    </row>
    <row r="56" spans="3:8" x14ac:dyDescent="0.25">
      <c r="C56" s="830">
        <v>43</v>
      </c>
      <c r="D56" s="830">
        <v>43</v>
      </c>
      <c r="E56" s="626">
        <v>32981.84923128043</v>
      </c>
      <c r="F56" s="626">
        <v>35125.596373090877</v>
      </c>
      <c r="G56" s="626">
        <v>190725.10641767544</v>
      </c>
      <c r="H56" s="627"/>
    </row>
    <row r="57" spans="3:8" x14ac:dyDescent="0.25">
      <c r="C57" s="831">
        <v>44</v>
      </c>
      <c r="D57" s="831">
        <v>44</v>
      </c>
      <c r="E57" s="626">
        <v>33096.210717817892</v>
      </c>
      <c r="F57" s="626">
        <v>35125.596373090884</v>
      </c>
      <c r="G57" s="626">
        <v>192754.49207294843</v>
      </c>
      <c r="H57" s="627"/>
    </row>
    <row r="58" spans="3:8" x14ac:dyDescent="0.25">
      <c r="C58" s="830">
        <v>45</v>
      </c>
      <c r="D58" s="830">
        <v>45</v>
      </c>
      <c r="E58" s="626">
        <v>33209.777546242651</v>
      </c>
      <c r="F58" s="626">
        <v>35125.596373090884</v>
      </c>
      <c r="G58" s="626">
        <v>194670.31089979666</v>
      </c>
      <c r="H58" s="627"/>
    </row>
    <row r="59" spans="3:8" x14ac:dyDescent="0.25">
      <c r="C59" s="831">
        <v>46</v>
      </c>
      <c r="D59" s="831">
        <v>46</v>
      </c>
      <c r="E59" s="626">
        <v>33322.57420651587</v>
      </c>
      <c r="F59" s="626">
        <v>35125.596373090884</v>
      </c>
      <c r="G59" s="626">
        <v>196473.33306637168</v>
      </c>
      <c r="H59" s="627"/>
    </row>
    <row r="60" spans="3:8" x14ac:dyDescent="0.25">
      <c r="C60" s="830">
        <v>47</v>
      </c>
      <c r="D60" s="830">
        <v>47</v>
      </c>
      <c r="E60" s="626">
        <v>33434.625124468264</v>
      </c>
      <c r="F60" s="626">
        <v>35125.596373090884</v>
      </c>
      <c r="G60" s="626">
        <v>198164.30431499428</v>
      </c>
      <c r="H60" s="627"/>
    </row>
    <row r="61" spans="3:8" x14ac:dyDescent="0.25">
      <c r="C61" s="831">
        <v>48</v>
      </c>
      <c r="D61" s="831">
        <v>48</v>
      </c>
      <c r="E61" s="626">
        <v>33545.954653564375</v>
      </c>
      <c r="F61" s="626">
        <v>35125.596373090884</v>
      </c>
      <c r="G61" s="626">
        <v>199743.94603452081</v>
      </c>
      <c r="H61" s="627"/>
    </row>
    <row r="62" spans="3:8" x14ac:dyDescent="0.25">
      <c r="C62" s="830">
        <v>49</v>
      </c>
      <c r="D62" s="830">
        <v>49</v>
      </c>
      <c r="E62" s="626">
        <v>33656.587066892993</v>
      </c>
      <c r="F62" s="626">
        <v>35125.596373090884</v>
      </c>
      <c r="G62" s="626">
        <v>201212.95534071868</v>
      </c>
      <c r="H62" s="627"/>
    </row>
    <row r="63" spans="3:8" x14ac:dyDescent="0.25">
      <c r="C63" s="831">
        <v>50</v>
      </c>
      <c r="D63" s="831">
        <v>50</v>
      </c>
      <c r="E63" s="626">
        <v>33766.546549377148</v>
      </c>
      <c r="F63" s="626">
        <v>35125.596373090877</v>
      </c>
      <c r="G63" s="626">
        <v>202572.0051644324</v>
      </c>
      <c r="H63" s="627"/>
    </row>
    <row r="64" spans="3:8" x14ac:dyDescent="0.25">
      <c r="C64" s="830">
        <v>51</v>
      </c>
      <c r="D64" s="830">
        <v>51</v>
      </c>
      <c r="E64" s="626">
        <v>33875.857190194685</v>
      </c>
      <c r="F64" s="626">
        <v>35125.596373090877</v>
      </c>
      <c r="G64" s="626">
        <v>203821.74434732858</v>
      </c>
      <c r="H64" s="627"/>
    </row>
    <row r="65" spans="3:8" x14ac:dyDescent="0.25">
      <c r="C65" s="831">
        <v>52</v>
      </c>
      <c r="D65" s="831">
        <v>52</v>
      </c>
      <c r="E65" s="626">
        <v>33984.542975403412</v>
      </c>
      <c r="F65" s="626">
        <v>35125.596373090877</v>
      </c>
      <c r="G65" s="626">
        <v>204962.79774501605</v>
      </c>
      <c r="H65" s="627"/>
    </row>
    <row r="66" spans="3:8" x14ac:dyDescent="0.25">
      <c r="C66" s="830">
        <v>53</v>
      </c>
      <c r="D66" s="830">
        <v>53</v>
      </c>
      <c r="E66" s="626">
        <v>34092.62778076253</v>
      </c>
      <c r="F66" s="626">
        <v>35125.596373090877</v>
      </c>
      <c r="G66" s="626">
        <v>205995.76633734439</v>
      </c>
      <c r="H66" s="627"/>
    </row>
    <row r="67" spans="3:8" x14ac:dyDescent="0.25">
      <c r="C67" s="831">
        <v>54</v>
      </c>
      <c r="D67" s="831">
        <v>54</v>
      </c>
      <c r="E67" s="626">
        <v>34200.135364744609</v>
      </c>
      <c r="F67" s="626">
        <v>35125.59637309087</v>
      </c>
      <c r="G67" s="626">
        <v>206921.22734569066</v>
      </c>
      <c r="H67" s="627"/>
    </row>
    <row r="68" spans="3:8" x14ac:dyDescent="0.25">
      <c r="C68" s="830">
        <v>55</v>
      </c>
      <c r="D68" s="830">
        <v>55</v>
      </c>
      <c r="E68" s="626">
        <v>34307.089361730337</v>
      </c>
      <c r="F68" s="626">
        <v>35125.596373090877</v>
      </c>
      <c r="G68" s="626">
        <v>207739.7343570512</v>
      </c>
      <c r="H68" s="627"/>
    </row>
    <row r="69" spans="3:8" x14ac:dyDescent="0.25">
      <c r="C69" s="831">
        <v>56</v>
      </c>
      <c r="D69" s="831">
        <v>56</v>
      </c>
      <c r="E69" s="626">
        <v>34413.513275379737</v>
      </c>
      <c r="F69" s="626">
        <v>35125.596373090884</v>
      </c>
      <c r="G69" s="626">
        <v>208451.81745476235</v>
      </c>
      <c r="H69" s="627"/>
    </row>
    <row r="70" spans="3:8" x14ac:dyDescent="0.25">
      <c r="C70" s="830">
        <v>57</v>
      </c>
      <c r="D70" s="830">
        <v>57</v>
      </c>
      <c r="E70" s="626">
        <v>34519.430472172673</v>
      </c>
      <c r="F70" s="626">
        <v>35125.596373090884</v>
      </c>
      <c r="G70" s="626">
        <v>209057.98335568054</v>
      </c>
      <c r="H70" s="627"/>
    </row>
    <row r="71" spans="3:8" x14ac:dyDescent="0.25">
      <c r="C71" s="831">
        <v>58</v>
      </c>
      <c r="D71" s="831">
        <v>58</v>
      </c>
      <c r="E71" s="626">
        <v>34624.864175113064</v>
      </c>
      <c r="F71" s="626">
        <v>35125.596373090884</v>
      </c>
      <c r="G71" s="626">
        <v>209558.71555365835</v>
      </c>
      <c r="H71" s="627"/>
    </row>
    <row r="72" spans="3:8" x14ac:dyDescent="0.25">
      <c r="C72" s="830">
        <v>59</v>
      </c>
      <c r="D72" s="830">
        <v>59</v>
      </c>
      <c r="E72" s="626">
        <v>34729.837457590213</v>
      </c>
      <c r="F72" s="626">
        <v>35125.596373090884</v>
      </c>
      <c r="G72" s="626">
        <v>209954.47446915903</v>
      </c>
      <c r="H72" s="627"/>
    </row>
    <row r="73" spans="3:8" x14ac:dyDescent="0.25">
      <c r="C73" s="831">
        <v>60</v>
      </c>
      <c r="D73" s="831">
        <v>60</v>
      </c>
      <c r="E73" s="626">
        <v>34834.373237390326</v>
      </c>
      <c r="F73" s="626">
        <v>35125.596373090884</v>
      </c>
      <c r="G73" s="626">
        <v>210245.69760485957</v>
      </c>
      <c r="H73" s="627"/>
    </row>
    <row r="74" spans="3:8" x14ac:dyDescent="0.25">
      <c r="C74" s="830">
        <v>61</v>
      </c>
      <c r="D74" s="830">
        <v>61</v>
      </c>
      <c r="E74" s="626">
        <v>34938.494270853633</v>
      </c>
      <c r="F74" s="626">
        <v>35125.596373090884</v>
      </c>
      <c r="G74" s="626">
        <v>210432.79970709683</v>
      </c>
      <c r="H74" s="627"/>
    </row>
    <row r="75" spans="3:8" x14ac:dyDescent="0.25">
      <c r="C75" s="831">
        <v>62</v>
      </c>
      <c r="D75" s="831">
        <v>62</v>
      </c>
      <c r="E75" s="626">
        <v>35042.223147169105</v>
      </c>
      <c r="F75" s="626">
        <v>35125.596373090884</v>
      </c>
      <c r="G75" s="626">
        <v>210516.17293301859</v>
      </c>
      <c r="H75" s="627"/>
    </row>
    <row r="76" spans="3:8" x14ac:dyDescent="0.25">
      <c r="C76" s="830">
        <v>63</v>
      </c>
      <c r="D76" s="830">
        <v>63</v>
      </c>
      <c r="E76" s="626">
        <v>35145.582282803276</v>
      </c>
      <c r="F76" s="626">
        <v>35125.596373090884</v>
      </c>
      <c r="G76" s="626">
        <v>210496.18702330618</v>
      </c>
      <c r="H76" s="627"/>
    </row>
    <row r="77" spans="3:8" x14ac:dyDescent="0.25">
      <c r="C77" s="831">
        <v>64</v>
      </c>
      <c r="D77" s="831">
        <v>64</v>
      </c>
      <c r="E77" s="626">
        <v>35248.593916055324</v>
      </c>
      <c r="F77" s="626">
        <v>35125.596373090884</v>
      </c>
      <c r="G77" s="626">
        <v>210373.18948034174</v>
      </c>
      <c r="H77" s="627"/>
    </row>
    <row r="78" spans="3:8" x14ac:dyDescent="0.25">
      <c r="C78" s="830">
        <v>65</v>
      </c>
      <c r="D78" s="830">
        <v>65</v>
      </c>
      <c r="E78" s="626">
        <v>35351.280101734053</v>
      </c>
      <c r="F78" s="626">
        <v>35125.596373090884</v>
      </c>
      <c r="G78" s="626">
        <v>210147.50575169857</v>
      </c>
      <c r="H78" s="627"/>
    </row>
    <row r="79" spans="3:8" x14ac:dyDescent="0.25">
      <c r="C79" s="831">
        <v>66</v>
      </c>
      <c r="D79" s="831">
        <v>66</v>
      </c>
      <c r="E79" s="626">
        <v>35453.662705951487</v>
      </c>
      <c r="F79" s="626">
        <v>35125.596373090877</v>
      </c>
      <c r="G79" s="626">
        <v>209819.43941883795</v>
      </c>
      <c r="H79" s="627"/>
    </row>
    <row r="80" spans="3:8" x14ac:dyDescent="0.25">
      <c r="C80" s="830">
        <v>67</v>
      </c>
      <c r="D80" s="830">
        <v>67</v>
      </c>
      <c r="E80" s="626">
        <v>35555.763401025411</v>
      </c>
      <c r="F80" s="626">
        <v>35125.596373090884</v>
      </c>
      <c r="G80" s="626">
        <v>209389.27239090341</v>
      </c>
      <c r="H80" s="627"/>
    </row>
    <row r="81" spans="3:8" x14ac:dyDescent="0.25">
      <c r="C81" s="831">
        <v>68</v>
      </c>
      <c r="D81" s="831">
        <v>68</v>
      </c>
      <c r="E81" s="626">
        <v>35657.603660489454</v>
      </c>
      <c r="F81" s="626">
        <v>35125.596373090884</v>
      </c>
      <c r="G81" s="626">
        <v>208857.26510350485</v>
      </c>
      <c r="H81" s="627"/>
    </row>
    <row r="82" spans="3:8" x14ac:dyDescent="0.25">
      <c r="C82" s="830">
        <v>69</v>
      </c>
      <c r="D82" s="830">
        <v>69</v>
      </c>
      <c r="E82" s="626">
        <v>35759.204754201171</v>
      </c>
      <c r="F82" s="626">
        <v>35125.596373090884</v>
      </c>
      <c r="G82" s="626">
        <v>208223.65672239457</v>
      </c>
      <c r="H82" s="627"/>
    </row>
    <row r="83" spans="3:8" x14ac:dyDescent="0.25">
      <c r="C83" s="831">
        <v>70</v>
      </c>
      <c r="D83" s="831">
        <v>70</v>
      </c>
      <c r="E83" s="626">
        <v>35860.586633819279</v>
      </c>
      <c r="F83" s="626">
        <v>35125.596373090884</v>
      </c>
      <c r="G83" s="626">
        <v>207488.66646166617</v>
      </c>
      <c r="H83" s="627"/>
    </row>
    <row r="84" spans="3:8" x14ac:dyDescent="0.25">
      <c r="C84" s="830">
        <v>71</v>
      </c>
      <c r="D84" s="830">
        <v>71</v>
      </c>
      <c r="E84" s="626">
        <v>35961.755774455036</v>
      </c>
      <c r="F84" s="626">
        <v>35125.596373090884</v>
      </c>
      <c r="G84" s="626">
        <v>206652.50706030201</v>
      </c>
      <c r="H84" s="627"/>
    </row>
    <row r="85" spans="3:8" x14ac:dyDescent="0.25">
      <c r="C85" s="831">
        <v>72</v>
      </c>
      <c r="D85" s="831">
        <v>72</v>
      </c>
      <c r="E85" s="626">
        <v>36062.693201322028</v>
      </c>
      <c r="F85" s="626">
        <v>35125.596373090884</v>
      </c>
      <c r="G85" s="626">
        <v>205715.41023207086</v>
      </c>
      <c r="H85" s="627"/>
    </row>
    <row r="86" spans="3:8" x14ac:dyDescent="0.25">
      <c r="C86" s="830">
        <v>73</v>
      </c>
      <c r="D86" s="830">
        <v>73</v>
      </c>
      <c r="E86" s="626">
        <v>36163.354791547405</v>
      </c>
      <c r="F86" s="626">
        <v>35125.596373090877</v>
      </c>
      <c r="G86" s="626">
        <v>204677.65181361433</v>
      </c>
      <c r="H86" s="627"/>
    </row>
    <row r="87" spans="3:8" x14ac:dyDescent="0.25">
      <c r="C87" s="831">
        <v>74</v>
      </c>
      <c r="D87" s="831">
        <v>74</v>
      </c>
      <c r="E87" s="626">
        <v>36263.683627378625</v>
      </c>
      <c r="F87" s="626">
        <v>35125.596373090877</v>
      </c>
      <c r="G87" s="626">
        <v>203539.56455932657</v>
      </c>
      <c r="H87" s="627"/>
    </row>
    <row r="88" spans="3:8" x14ac:dyDescent="0.25">
      <c r="C88" s="830">
        <v>75</v>
      </c>
      <c r="D88" s="830">
        <v>75</v>
      </c>
      <c r="E88" s="626">
        <v>36363.622167817623</v>
      </c>
      <c r="F88" s="626">
        <v>35125.596373090877</v>
      </c>
      <c r="G88" s="626">
        <v>202301.53876459983</v>
      </c>
      <c r="H88" s="627"/>
    </row>
    <row r="89" spans="3:8" x14ac:dyDescent="0.25">
      <c r="C89" s="831">
        <v>76</v>
      </c>
      <c r="D89" s="831">
        <v>76</v>
      </c>
      <c r="E89" s="626">
        <v>36463.113360568641</v>
      </c>
      <c r="F89" s="626">
        <v>35125.596373090877</v>
      </c>
      <c r="G89" s="626">
        <v>200964.02177712205</v>
      </c>
      <c r="H89" s="627"/>
    </row>
    <row r="90" spans="3:8" x14ac:dyDescent="0.25">
      <c r="C90" s="830">
        <v>77</v>
      </c>
      <c r="D90" s="830">
        <v>77</v>
      </c>
      <c r="E90" s="626">
        <v>36562.100653769194</v>
      </c>
      <c r="F90" s="626">
        <v>35125.596373090877</v>
      </c>
      <c r="G90" s="626">
        <v>199527.51749644373</v>
      </c>
      <c r="H90" s="627"/>
    </row>
    <row r="91" spans="3:8" x14ac:dyDescent="0.25">
      <c r="C91" s="831">
        <v>78</v>
      </c>
      <c r="D91" s="831">
        <v>78</v>
      </c>
      <c r="E91" s="626">
        <v>36660.528008117828</v>
      </c>
      <c r="F91" s="626">
        <v>35125.596373090884</v>
      </c>
      <c r="G91" s="626">
        <v>197992.5858614168</v>
      </c>
      <c r="H91" s="627"/>
    </row>
    <row r="92" spans="3:8" x14ac:dyDescent="0.25">
      <c r="C92" s="830">
        <v>79</v>
      </c>
      <c r="D92" s="830">
        <v>79</v>
      </c>
      <c r="E92" s="626">
        <v>36758.339909395705</v>
      </c>
      <c r="F92" s="626">
        <v>35125.596373090884</v>
      </c>
      <c r="G92" s="626">
        <v>196359.842325112</v>
      </c>
      <c r="H92" s="627"/>
    </row>
    <row r="93" spans="3:8" x14ac:dyDescent="0.25">
      <c r="C93" s="831">
        <v>80</v>
      </c>
      <c r="D93" s="831">
        <v>80</v>
      </c>
      <c r="E93" s="626">
        <v>36855.481381352096</v>
      </c>
      <c r="F93" s="626">
        <v>35125.596373090884</v>
      </c>
      <c r="G93" s="626">
        <v>194629.95731685081</v>
      </c>
      <c r="H93" s="627"/>
    </row>
    <row r="94" spans="3:8" x14ac:dyDescent="0.25">
      <c r="C94" s="830">
        <v>81</v>
      </c>
      <c r="D94" s="830">
        <v>81</v>
      </c>
      <c r="E94" s="626">
        <v>36951.897998945009</v>
      </c>
      <c r="F94" s="626">
        <v>35125.596373090884</v>
      </c>
      <c r="G94" s="626">
        <v>192803.6556909967</v>
      </c>
      <c r="H94" s="627"/>
    </row>
    <row r="95" spans="3:8" x14ac:dyDescent="0.25">
      <c r="C95" s="831">
        <v>82</v>
      </c>
      <c r="D95" s="831">
        <v>82</v>
      </c>
      <c r="E95" s="626">
        <v>37047.535901916664</v>
      </c>
      <c r="F95" s="626">
        <v>35125.596373090877</v>
      </c>
      <c r="G95" s="626">
        <v>190881.71616217092</v>
      </c>
      <c r="H95" s="627"/>
    </row>
    <row r="96" spans="3:8" x14ac:dyDescent="0.25">
      <c r="C96" s="830">
        <v>83</v>
      </c>
      <c r="D96" s="830">
        <v>83</v>
      </c>
      <c r="E96" s="626">
        <v>37142.34180868492</v>
      </c>
      <c r="F96" s="626">
        <v>35125.596373090877</v>
      </c>
      <c r="G96" s="626">
        <v>188864.97072657687</v>
      </c>
      <c r="H96" s="627"/>
    </row>
    <row r="97" spans="3:8" x14ac:dyDescent="0.25">
      <c r="C97" s="831">
        <v>84</v>
      </c>
      <c r="D97" s="831">
        <v>84</v>
      </c>
      <c r="E97" s="626">
        <v>37236.263030535702</v>
      </c>
      <c r="F97" s="626">
        <v>35125.596373090877</v>
      </c>
      <c r="G97" s="626">
        <v>186754.30406913202</v>
      </c>
      <c r="H97" s="627"/>
    </row>
    <row r="98" spans="3:8" x14ac:dyDescent="0.25">
      <c r="C98" s="830">
        <v>85</v>
      </c>
      <c r="D98" s="830">
        <v>85</v>
      </c>
      <c r="E98" s="626">
        <v>37329.247486098939</v>
      </c>
      <c r="F98" s="626">
        <v>35125.596373090884</v>
      </c>
      <c r="G98" s="626">
        <v>184550.65295612396</v>
      </c>
      <c r="H98" s="627"/>
    </row>
    <row r="99" spans="3:8" x14ac:dyDescent="0.25">
      <c r="C99" s="831">
        <v>86</v>
      </c>
      <c r="D99" s="831">
        <v>86</v>
      </c>
      <c r="E99" s="626">
        <v>37421.243716099038</v>
      </c>
      <c r="F99" s="626">
        <v>35125.596373090884</v>
      </c>
      <c r="G99" s="626">
        <v>182255.00561311582</v>
      </c>
      <c r="H99" s="627"/>
    </row>
    <row r="100" spans="3:8" x14ac:dyDescent="0.25">
      <c r="C100" s="830">
        <v>87</v>
      </c>
      <c r="D100" s="830">
        <v>87</v>
      </c>
      <c r="E100" s="626">
        <v>37512.200898349882</v>
      </c>
      <c r="F100" s="626">
        <v>35125.596373090877</v>
      </c>
      <c r="G100" s="626">
        <v>179868.40108785679</v>
      </c>
      <c r="H100" s="627"/>
    </row>
    <row r="101" spans="3:8" x14ac:dyDescent="0.25">
      <c r="C101" s="831">
        <v>88</v>
      </c>
      <c r="D101" s="831">
        <v>88</v>
      </c>
      <c r="E101" s="626">
        <v>37602.06886299482</v>
      </c>
      <c r="F101" s="626">
        <v>35125.596373090877</v>
      </c>
      <c r="G101" s="626">
        <v>177391.92859795285</v>
      </c>
      <c r="H101" s="627"/>
    </row>
    <row r="102" spans="3:8" x14ac:dyDescent="0.25">
      <c r="C102" s="830">
        <v>89</v>
      </c>
      <c r="D102" s="830">
        <v>89</v>
      </c>
      <c r="E102" s="626">
        <v>37690.798107965369</v>
      </c>
      <c r="F102" s="626">
        <v>35125.596373090877</v>
      </c>
      <c r="G102" s="626">
        <v>174826.72686307837</v>
      </c>
      <c r="H102" s="627"/>
    </row>
    <row r="103" spans="3:8" x14ac:dyDescent="0.25">
      <c r="C103" s="831">
        <v>90</v>
      </c>
      <c r="D103" s="831">
        <v>90</v>
      </c>
      <c r="E103" s="626">
        <v>37778.339814648651</v>
      </c>
      <c r="F103" s="626">
        <v>35125.59637309087</v>
      </c>
      <c r="G103" s="626">
        <v>172173.98342152059</v>
      </c>
      <c r="H103" s="627"/>
    </row>
    <row r="104" spans="3:8" x14ac:dyDescent="0.25">
      <c r="C104" s="830">
        <v>91</v>
      </c>
      <c r="D104" s="830">
        <v>91</v>
      </c>
      <c r="E104" s="626">
        <v>37864.645863752186</v>
      </c>
      <c r="F104" s="626">
        <v>35125.59637309087</v>
      </c>
      <c r="G104" s="626">
        <v>169434.93393085926</v>
      </c>
      <c r="H104" s="627"/>
    </row>
    <row r="105" spans="3:8" x14ac:dyDescent="0.25">
      <c r="C105" s="831">
        <v>92</v>
      </c>
      <c r="D105" s="831">
        <v>92</v>
      </c>
      <c r="E105" s="626">
        <v>37949.668851341048</v>
      </c>
      <c r="F105" s="626">
        <v>35125.596373090877</v>
      </c>
      <c r="G105" s="626">
        <v>166610.86145260907</v>
      </c>
      <c r="H105" s="627"/>
    </row>
    <row r="106" spans="3:8" x14ac:dyDescent="0.25">
      <c r="C106" s="830">
        <v>93</v>
      </c>
      <c r="D106" s="830">
        <v>93</v>
      </c>
      <c r="E106" s="626">
        <v>38033.362105046515</v>
      </c>
      <c r="F106" s="626">
        <v>35125.596373090884</v>
      </c>
      <c r="G106" s="626">
        <v>163703.09572065342</v>
      </c>
      <c r="H106" s="627"/>
    </row>
    <row r="107" spans="3:8" x14ac:dyDescent="0.25">
      <c r="C107" s="831">
        <v>94</v>
      </c>
      <c r="D107" s="831">
        <v>94</v>
      </c>
      <c r="E107" s="626">
        <v>38115.679700419219</v>
      </c>
      <c r="F107" s="626">
        <v>35125.59637309087</v>
      </c>
      <c r="G107" s="626">
        <v>160713.01239332507</v>
      </c>
      <c r="H107" s="627"/>
    </row>
    <row r="108" spans="3:8" x14ac:dyDescent="0.25">
      <c r="C108" s="830">
        <v>95</v>
      </c>
      <c r="D108" s="830">
        <v>95</v>
      </c>
      <c r="E108" s="626">
        <v>38196.576477426512</v>
      </c>
      <c r="F108" s="626">
        <v>35125.59637309087</v>
      </c>
      <c r="G108" s="626">
        <v>157642.03228898943</v>
      </c>
      <c r="H108" s="627"/>
    </row>
    <row r="109" spans="3:8" x14ac:dyDescent="0.25">
      <c r="C109" s="831">
        <v>96</v>
      </c>
      <c r="D109" s="831">
        <v>96</v>
      </c>
      <c r="E109" s="626">
        <v>38276.008057069128</v>
      </c>
      <c r="F109" s="626">
        <v>35125.59637309087</v>
      </c>
      <c r="G109" s="626">
        <v>154491.62060501118</v>
      </c>
      <c r="H109" s="627"/>
    </row>
    <row r="110" spans="3:8" x14ac:dyDescent="0.25">
      <c r="C110" s="830">
        <v>97</v>
      </c>
      <c r="D110" s="830">
        <v>97</v>
      </c>
      <c r="E110" s="626">
        <v>38353.930858107065</v>
      </c>
      <c r="F110" s="626">
        <v>35125.596373090884</v>
      </c>
      <c r="G110" s="626">
        <v>151263.286119995</v>
      </c>
      <c r="H110" s="627"/>
    </row>
    <row r="111" spans="3:8" x14ac:dyDescent="0.25">
      <c r="C111" s="831">
        <v>98</v>
      </c>
      <c r="D111" s="831">
        <v>98</v>
      </c>
      <c r="E111" s="626">
        <v>38430.302113885744</v>
      </c>
      <c r="F111" s="626">
        <v>35125.596373090877</v>
      </c>
      <c r="G111" s="626">
        <v>147958.58037920011</v>
      </c>
      <c r="H111" s="627"/>
    </row>
    <row r="112" spans="3:8" x14ac:dyDescent="0.25">
      <c r="C112" s="830">
        <v>99</v>
      </c>
      <c r="D112" s="830">
        <v>99</v>
      </c>
      <c r="E112" s="626">
        <v>38505.079889239336</v>
      </c>
      <c r="F112" s="626">
        <v>35125.596373090884</v>
      </c>
      <c r="G112" s="626">
        <v>144579.09686305164</v>
      </c>
      <c r="H112" s="627"/>
    </row>
    <row r="113" spans="3:8" x14ac:dyDescent="0.25">
      <c r="C113" s="831">
        <v>100</v>
      </c>
      <c r="D113" s="831">
        <v>100</v>
      </c>
      <c r="E113" s="626">
        <v>38578.223097472786</v>
      </c>
      <c r="F113" s="626">
        <v>35125.596373090877</v>
      </c>
      <c r="G113" s="626">
        <v>141126.47013866971</v>
      </c>
      <c r="H113" s="627"/>
    </row>
    <row r="114" spans="3:8" x14ac:dyDescent="0.25">
      <c r="C114" s="830">
        <v>101</v>
      </c>
      <c r="D114" s="830">
        <v>101</v>
      </c>
      <c r="E114" s="626">
        <v>38649.69151738545</v>
      </c>
      <c r="F114" s="626">
        <v>35125.596373090884</v>
      </c>
      <c r="G114" s="626">
        <v>137602.37499437513</v>
      </c>
      <c r="H114" s="627"/>
    </row>
    <row r="115" spans="3:8" x14ac:dyDescent="0.25">
      <c r="C115" s="831">
        <v>102</v>
      </c>
      <c r="D115" s="831">
        <v>102</v>
      </c>
      <c r="E115" s="626">
        <v>38719.445810356883</v>
      </c>
      <c r="F115" s="626">
        <v>35125.596373090884</v>
      </c>
      <c r="G115" s="626">
        <v>134008.52555710915</v>
      </c>
      <c r="H115" s="627"/>
    </row>
    <row r="116" spans="3:8" x14ac:dyDescent="0.25">
      <c r="C116" s="830">
        <v>103</v>
      </c>
      <c r="D116" s="830">
        <v>103</v>
      </c>
      <c r="E116" s="626">
        <v>38787.447537443528</v>
      </c>
      <c r="F116" s="626">
        <v>35125.596373090884</v>
      </c>
      <c r="G116" s="626">
        <v>130346.6743927565</v>
      </c>
      <c r="H116" s="627"/>
    </row>
    <row r="117" spans="3:8" x14ac:dyDescent="0.25">
      <c r="C117" s="831">
        <v>104</v>
      </c>
      <c r="D117" s="831">
        <v>104</v>
      </c>
      <c r="E117" s="626">
        <v>38853.659176504938</v>
      </c>
      <c r="F117" s="626">
        <v>35125.596373090877</v>
      </c>
      <c r="G117" s="626">
        <v>126618.61158934244</v>
      </c>
      <c r="H117" s="627"/>
    </row>
    <row r="118" spans="3:8" x14ac:dyDescent="0.25">
      <c r="C118" s="830">
        <v>105</v>
      </c>
      <c r="D118" s="830">
        <v>105</v>
      </c>
      <c r="E118" s="626">
        <v>38918.044139322184</v>
      </c>
      <c r="F118" s="626">
        <v>35125.596373090877</v>
      </c>
      <c r="G118" s="626">
        <v>122826.16382311113</v>
      </c>
      <c r="H118" s="627"/>
    </row>
    <row r="119" spans="3:8" x14ac:dyDescent="0.25">
      <c r="C119" s="831">
        <v>106</v>
      </c>
      <c r="D119" s="831">
        <v>106</v>
      </c>
      <c r="E119" s="626">
        <v>38980.56719616086</v>
      </c>
      <c r="F119" s="626">
        <v>35125.596373090877</v>
      </c>
      <c r="G119" s="626">
        <v>118971.19300004114</v>
      </c>
      <c r="H119" s="627"/>
    </row>
    <row r="120" spans="3:8" x14ac:dyDescent="0.25">
      <c r="C120" s="830">
        <v>107</v>
      </c>
      <c r="D120" s="830">
        <v>107</v>
      </c>
      <c r="E120" s="626">
        <v>39041.198942540505</v>
      </c>
      <c r="F120" s="626">
        <v>35125.596373090877</v>
      </c>
      <c r="G120" s="626">
        <v>115055.59043059152</v>
      </c>
      <c r="H120" s="627"/>
    </row>
    <row r="121" spans="3:8" x14ac:dyDescent="0.25">
      <c r="C121" s="831">
        <v>108</v>
      </c>
      <c r="D121" s="831">
        <v>108</v>
      </c>
      <c r="E121" s="626">
        <v>39099.920148908568</v>
      </c>
      <c r="F121" s="626">
        <v>35125.596373090884</v>
      </c>
      <c r="G121" s="626">
        <v>111081.26665477385</v>
      </c>
      <c r="H121" s="627"/>
    </row>
    <row r="122" spans="3:8" x14ac:dyDescent="0.25">
      <c r="C122" s="830">
        <v>109</v>
      </c>
      <c r="D122" s="830">
        <v>109</v>
      </c>
      <c r="E122" s="626">
        <v>39156.721579400488</v>
      </c>
      <c r="F122" s="626">
        <v>35125.596373090884</v>
      </c>
      <c r="G122" s="626">
        <v>107050.14144846423</v>
      </c>
      <c r="H122" s="627"/>
    </row>
    <row r="123" spans="3:8" x14ac:dyDescent="0.25">
      <c r="C123" s="831">
        <v>110</v>
      </c>
      <c r="D123" s="831">
        <v>110</v>
      </c>
      <c r="E123" s="626">
        <v>39211.599419424922</v>
      </c>
      <c r="F123" s="626">
        <v>35125.596373090877</v>
      </c>
      <c r="G123" s="626">
        <v>102964.13840213019</v>
      </c>
      <c r="H123" s="627"/>
    </row>
    <row r="124" spans="3:8" x14ac:dyDescent="0.25">
      <c r="C124" s="830">
        <v>111</v>
      </c>
      <c r="D124" s="830">
        <v>111</v>
      </c>
      <c r="E124" s="626">
        <v>39264.550817645802</v>
      </c>
      <c r="F124" s="626">
        <v>35125.596373090877</v>
      </c>
      <c r="G124" s="626">
        <v>98825.183957575267</v>
      </c>
      <c r="H124" s="627"/>
    </row>
    <row r="125" spans="3:8" x14ac:dyDescent="0.25">
      <c r="C125" s="831">
        <v>112</v>
      </c>
      <c r="D125" s="831">
        <v>112</v>
      </c>
      <c r="E125" s="626">
        <v>39315.573487722126</v>
      </c>
      <c r="F125" s="626">
        <v>35125.596373090877</v>
      </c>
      <c r="G125" s="626">
        <v>94635.206842944011</v>
      </c>
      <c r="H125" s="627"/>
    </row>
    <row r="126" spans="3:8" x14ac:dyDescent="0.25">
      <c r="C126" s="830">
        <v>113</v>
      </c>
      <c r="D126" s="830">
        <v>113</v>
      </c>
      <c r="E126" s="626">
        <v>39364.665712695947</v>
      </c>
      <c r="F126" s="626">
        <v>35125.596373090877</v>
      </c>
      <c r="G126" s="626">
        <v>90396.137503338949</v>
      </c>
      <c r="H126" s="627"/>
    </row>
    <row r="127" spans="3:8" x14ac:dyDescent="0.25">
      <c r="C127" s="831">
        <v>114</v>
      </c>
      <c r="D127" s="831">
        <v>114</v>
      </c>
      <c r="E127" s="626">
        <v>39411.826349306459</v>
      </c>
      <c r="F127" s="626">
        <v>35125.596373090884</v>
      </c>
      <c r="G127" s="626">
        <v>86109.907527123374</v>
      </c>
      <c r="H127" s="627"/>
    </row>
    <row r="128" spans="3:8" x14ac:dyDescent="0.25">
      <c r="C128" s="830">
        <v>115</v>
      </c>
      <c r="D128" s="830">
        <v>115</v>
      </c>
      <c r="E128" s="626">
        <v>39457.054832200607</v>
      </c>
      <c r="F128" s="626">
        <v>35125.596373090884</v>
      </c>
      <c r="G128" s="626">
        <v>81778.449068013651</v>
      </c>
      <c r="H128" s="627"/>
    </row>
    <row r="129" spans="3:8" x14ac:dyDescent="0.25">
      <c r="C129" s="831">
        <v>116</v>
      </c>
      <c r="D129" s="831">
        <v>116</v>
      </c>
      <c r="E129" s="626">
        <v>39500.351178054683</v>
      </c>
      <c r="F129" s="626">
        <v>35125.596373090877</v>
      </c>
      <c r="G129" s="626">
        <v>77403.694263049852</v>
      </c>
      <c r="H129" s="627"/>
    </row>
    <row r="130" spans="3:8" x14ac:dyDescent="0.25">
      <c r="C130" s="830">
        <v>117</v>
      </c>
      <c r="D130" s="830">
        <v>117</v>
      </c>
      <c r="E130" s="626">
        <v>39541.71598959477</v>
      </c>
      <c r="F130" s="626">
        <v>35125.596373090884</v>
      </c>
      <c r="G130" s="626">
        <v>72987.574646545967</v>
      </c>
      <c r="H130" s="627"/>
    </row>
    <row r="131" spans="3:8" x14ac:dyDescent="0.25">
      <c r="C131" s="831">
        <v>118</v>
      </c>
      <c r="D131" s="831">
        <v>118</v>
      </c>
      <c r="E131" s="626">
        <v>39581.150459511598</v>
      </c>
      <c r="F131" s="626">
        <v>35125.596373090884</v>
      </c>
      <c r="G131" s="626">
        <v>68532.020560125253</v>
      </c>
      <c r="H131" s="627"/>
    </row>
    <row r="132" spans="3:8" x14ac:dyDescent="0.25">
      <c r="C132" s="830">
        <v>119</v>
      </c>
      <c r="D132" s="830">
        <v>119</v>
      </c>
      <c r="E132" s="626">
        <v>39618.65637427746</v>
      </c>
      <c r="F132" s="626">
        <v>35125.596373090877</v>
      </c>
      <c r="G132" s="626">
        <v>64038.960558938677</v>
      </c>
      <c r="H132" s="627"/>
    </row>
    <row r="133" spans="3:8" x14ac:dyDescent="0.25">
      <c r="C133" s="831">
        <v>120</v>
      </c>
      <c r="D133" s="831">
        <v>120</v>
      </c>
      <c r="E133" s="626">
        <v>39654.236117837077</v>
      </c>
      <c r="F133" s="626">
        <v>35125.596373090884</v>
      </c>
      <c r="G133" s="626">
        <v>59510.320814192484</v>
      </c>
      <c r="H133" s="627"/>
    </row>
    <row r="134" spans="3:8" x14ac:dyDescent="0.25">
      <c r="C134" s="830">
        <v>121</v>
      </c>
      <c r="D134" s="830">
        <v>121</v>
      </c>
      <c r="E134" s="626">
        <v>39687.892675205396</v>
      </c>
      <c r="F134" s="626">
        <v>35125.596373090877</v>
      </c>
      <c r="G134" s="626">
        <v>54948.024512077973</v>
      </c>
      <c r="H134" s="627"/>
    </row>
    <row r="135" spans="3:8" x14ac:dyDescent="0.25">
      <c r="C135" s="831">
        <v>122</v>
      </c>
      <c r="D135" s="831">
        <v>122</v>
      </c>
      <c r="E135" s="626">
        <v>39719.629635928613</v>
      </c>
      <c r="F135" s="626">
        <v>35125.596373090877</v>
      </c>
      <c r="G135" s="626">
        <v>50353.991249240229</v>
      </c>
      <c r="H135" s="627"/>
    </row>
    <row r="136" spans="3:8" x14ac:dyDescent="0.25">
      <c r="C136" s="830">
        <v>123</v>
      </c>
      <c r="D136" s="830">
        <v>123</v>
      </c>
      <c r="E136" s="626">
        <v>39749.451197427552</v>
      </c>
      <c r="F136" s="626">
        <v>35125.596373090877</v>
      </c>
      <c r="G136" s="626">
        <v>45730.136424903554</v>
      </c>
      <c r="H136" s="627"/>
    </row>
    <row r="137" spans="3:8" x14ac:dyDescent="0.25">
      <c r="C137" s="831">
        <v>124</v>
      </c>
      <c r="D137" s="831">
        <v>124</v>
      </c>
      <c r="E137" s="626">
        <v>39777.362168227432</v>
      </c>
      <c r="F137" s="626">
        <v>35125.596373090877</v>
      </c>
      <c r="G137" s="626">
        <v>41078.370629766992</v>
      </c>
      <c r="H137" s="627"/>
    </row>
    <row r="138" spans="3:8" x14ac:dyDescent="0.25">
      <c r="C138" s="830">
        <v>125</v>
      </c>
      <c r="D138" s="830">
        <v>125</v>
      </c>
      <c r="E138" s="626">
        <v>39803.367971040061</v>
      </c>
      <c r="F138" s="626">
        <v>35125.596373090877</v>
      </c>
      <c r="G138" s="626">
        <v>36400.599031817808</v>
      </c>
      <c r="H138" s="627"/>
    </row>
    <row r="139" spans="3:8" x14ac:dyDescent="0.25">
      <c r="C139" s="831">
        <v>126</v>
      </c>
      <c r="D139" s="831">
        <v>126</v>
      </c>
      <c r="E139" s="626">
        <v>39827.474645721915</v>
      </c>
      <c r="F139" s="626">
        <v>35125.596373090877</v>
      </c>
      <c r="G139" s="626">
        <v>31698.720759186763</v>
      </c>
      <c r="H139" s="627"/>
    </row>
    <row r="140" spans="3:8" x14ac:dyDescent="0.25">
      <c r="C140" s="830">
        <v>127</v>
      </c>
      <c r="D140" s="830">
        <v>127</v>
      </c>
      <c r="E140" s="626">
        <v>39849.688852092702</v>
      </c>
      <c r="F140" s="626">
        <v>35125.59637309087</v>
      </c>
      <c r="G140" s="626">
        <v>26974.62828018493</v>
      </c>
      <c r="H140" s="627"/>
    </row>
    <row r="141" spans="3:8" x14ac:dyDescent="0.25">
      <c r="C141" s="831">
        <v>128</v>
      </c>
      <c r="D141" s="831">
        <v>128</v>
      </c>
      <c r="E141" s="626">
        <v>39870.017872609067</v>
      </c>
      <c r="F141" s="626">
        <v>35125.596373090877</v>
      </c>
      <c r="G141" s="626">
        <v>22230.20678066674</v>
      </c>
      <c r="H141" s="627"/>
    </row>
    <row r="142" spans="3:8" x14ac:dyDescent="0.25">
      <c r="C142" s="830">
        <v>129</v>
      </c>
      <c r="D142" s="830">
        <v>129</v>
      </c>
      <c r="E142" s="626">
        <v>39888.469614902191</v>
      </c>
      <c r="F142" s="626">
        <v>35125.596373090877</v>
      </c>
      <c r="G142" s="626">
        <v>17467.333538855426</v>
      </c>
      <c r="H142" s="627"/>
    </row>
    <row r="143" spans="3:8" x14ac:dyDescent="0.25">
      <c r="C143" s="831">
        <v>130</v>
      </c>
      <c r="D143" s="831">
        <v>130</v>
      </c>
      <c r="E143" s="626">
        <v>39905.052614146953</v>
      </c>
      <c r="F143" s="626">
        <v>35125.596373090877</v>
      </c>
      <c r="G143" s="626">
        <v>12687.87729779935</v>
      </c>
      <c r="H143" s="627"/>
    </row>
    <row r="144" spans="3:8" x14ac:dyDescent="0.25">
      <c r="C144" s="830">
        <v>131</v>
      </c>
      <c r="D144" s="830">
        <v>131</v>
      </c>
      <c r="E144" s="626">
        <v>39919.776035295792</v>
      </c>
      <c r="F144" s="626">
        <v>35125.59637309087</v>
      </c>
      <c r="G144" s="626">
        <v>7893.697635594428</v>
      </c>
      <c r="H144" s="627"/>
    </row>
    <row r="145" spans="3:8" x14ac:dyDescent="0.25">
      <c r="C145" s="831">
        <v>132</v>
      </c>
      <c r="D145" s="831">
        <v>132</v>
      </c>
      <c r="E145" s="626">
        <v>39932.649675149747</v>
      </c>
      <c r="F145" s="626">
        <v>35125.596373090877</v>
      </c>
      <c r="G145" s="626">
        <v>3086.644333535558</v>
      </c>
      <c r="H145" s="627"/>
    </row>
    <row r="146" spans="3:8" x14ac:dyDescent="0.25">
      <c r="D146" s="629"/>
      <c r="E146" s="630"/>
      <c r="F146" s="630"/>
    </row>
    <row r="147" spans="3:8" x14ac:dyDescent="0.25">
      <c r="D147" s="628"/>
      <c r="E147" s="630"/>
      <c r="F147" s="630"/>
    </row>
    <row r="148" spans="3:8" x14ac:dyDescent="0.25">
      <c r="D148" s="628"/>
      <c r="E148" s="630"/>
      <c r="F148" s="630"/>
    </row>
    <row r="149" spans="3:8" x14ac:dyDescent="0.25">
      <c r="D149" s="628"/>
      <c r="E149" s="630"/>
      <c r="F149" s="630"/>
    </row>
    <row r="150" spans="3:8" x14ac:dyDescent="0.25">
      <c r="D150" s="628"/>
      <c r="E150" s="630"/>
      <c r="F150" s="630"/>
    </row>
    <row r="151" spans="3:8" x14ac:dyDescent="0.25">
      <c r="D151" s="628"/>
      <c r="E151" s="630"/>
      <c r="F151" s="630"/>
    </row>
    <row r="152" spans="3:8" x14ac:dyDescent="0.25">
      <c r="D152" s="628"/>
      <c r="E152" s="630"/>
      <c r="F152" s="630"/>
    </row>
    <row r="153" spans="3:8" x14ac:dyDescent="0.25">
      <c r="D153" s="628"/>
      <c r="E153" s="630"/>
      <c r="F153" s="630"/>
    </row>
    <row r="154" spans="3:8" x14ac:dyDescent="0.25">
      <c r="D154" s="628"/>
      <c r="E154" s="630"/>
      <c r="F154" s="630"/>
    </row>
    <row r="155" spans="3:8" x14ac:dyDescent="0.25">
      <c r="D155" s="628"/>
      <c r="E155" s="630"/>
      <c r="F155" s="630"/>
    </row>
    <row r="156" spans="3:8" x14ac:dyDescent="0.25">
      <c r="D156" s="628"/>
      <c r="E156" s="630"/>
      <c r="F156" s="630"/>
    </row>
    <row r="157" spans="3:8" x14ac:dyDescent="0.25">
      <c r="D157" s="628"/>
      <c r="E157" s="630"/>
      <c r="F157" s="630"/>
    </row>
    <row r="158" spans="3:8" x14ac:dyDescent="0.25">
      <c r="D158" s="629"/>
      <c r="E158" s="630"/>
      <c r="F158" s="630"/>
    </row>
    <row r="159" spans="3:8" x14ac:dyDescent="0.25">
      <c r="D159" s="628"/>
      <c r="E159" s="630"/>
      <c r="F159" s="630"/>
    </row>
    <row r="160" spans="3:8" x14ac:dyDescent="0.25">
      <c r="D160" s="628"/>
      <c r="E160" s="630"/>
      <c r="F160" s="630"/>
    </row>
    <row r="161" spans="4:6" x14ac:dyDescent="0.25">
      <c r="D161" s="628"/>
      <c r="E161" s="630"/>
      <c r="F161" s="630"/>
    </row>
    <row r="162" spans="4:6" x14ac:dyDescent="0.25">
      <c r="D162" s="628"/>
      <c r="E162" s="630"/>
      <c r="F162" s="630"/>
    </row>
    <row r="163" spans="4:6" x14ac:dyDescent="0.25">
      <c r="D163" s="628"/>
      <c r="E163" s="630"/>
      <c r="F163" s="630"/>
    </row>
    <row r="164" spans="4:6" x14ac:dyDescent="0.25">
      <c r="D164" s="628"/>
      <c r="E164" s="630"/>
      <c r="F164" s="630"/>
    </row>
    <row r="165" spans="4:6" x14ac:dyDescent="0.25">
      <c r="D165" s="628"/>
      <c r="E165" s="630"/>
      <c r="F165" s="630"/>
    </row>
    <row r="166" spans="4:6" x14ac:dyDescent="0.25">
      <c r="D166" s="628"/>
      <c r="E166" s="630"/>
      <c r="F166" s="630"/>
    </row>
    <row r="167" spans="4:6" x14ac:dyDescent="0.25">
      <c r="D167" s="628"/>
      <c r="E167" s="630"/>
      <c r="F167" s="630"/>
    </row>
    <row r="168" spans="4:6" x14ac:dyDescent="0.25">
      <c r="D168" s="628"/>
      <c r="E168" s="630"/>
      <c r="F168" s="630"/>
    </row>
    <row r="169" spans="4:6" x14ac:dyDescent="0.25">
      <c r="D169" s="628"/>
      <c r="E169" s="630"/>
      <c r="F169" s="630"/>
    </row>
    <row r="170" spans="4:6" x14ac:dyDescent="0.25">
      <c r="D170" s="629"/>
      <c r="E170" s="630"/>
      <c r="F170" s="630"/>
    </row>
    <row r="171" spans="4:6" x14ac:dyDescent="0.25">
      <c r="D171" s="628"/>
      <c r="E171" s="630"/>
      <c r="F171" s="630"/>
    </row>
    <row r="172" spans="4:6" x14ac:dyDescent="0.25">
      <c r="D172" s="628"/>
      <c r="E172" s="630"/>
      <c r="F172" s="630"/>
    </row>
    <row r="173" spans="4:6" x14ac:dyDescent="0.25">
      <c r="D173" s="628"/>
      <c r="E173" s="630"/>
      <c r="F173" s="630"/>
    </row>
    <row r="174" spans="4:6" x14ac:dyDescent="0.25">
      <c r="D174" s="628"/>
      <c r="E174" s="630"/>
      <c r="F174" s="630"/>
    </row>
    <row r="175" spans="4:6" x14ac:dyDescent="0.25">
      <c r="D175" s="628"/>
      <c r="E175" s="630"/>
      <c r="F175" s="630"/>
    </row>
    <row r="176" spans="4:6" x14ac:dyDescent="0.25">
      <c r="D176" s="628"/>
      <c r="E176" s="630"/>
      <c r="F176" s="630"/>
    </row>
    <row r="177" spans="4:6" x14ac:dyDescent="0.25">
      <c r="D177" s="628"/>
      <c r="E177" s="630"/>
      <c r="F177" s="630"/>
    </row>
    <row r="178" spans="4:6" x14ac:dyDescent="0.25">
      <c r="D178" s="628"/>
      <c r="E178" s="630"/>
      <c r="F178" s="630"/>
    </row>
    <row r="179" spans="4:6" x14ac:dyDescent="0.25">
      <c r="D179" s="628"/>
      <c r="E179" s="630"/>
      <c r="F179" s="630"/>
    </row>
    <row r="180" spans="4:6" x14ac:dyDescent="0.25">
      <c r="D180" s="628"/>
      <c r="E180" s="630"/>
      <c r="F180" s="630"/>
    </row>
    <row r="181" spans="4:6" x14ac:dyDescent="0.25">
      <c r="D181" s="628"/>
      <c r="E181" s="630"/>
      <c r="F181" s="630"/>
    </row>
    <row r="182" spans="4:6" x14ac:dyDescent="0.25">
      <c r="D182" s="629"/>
      <c r="E182" s="630"/>
      <c r="F182" s="630"/>
    </row>
    <row r="183" spans="4:6" x14ac:dyDescent="0.25">
      <c r="D183" s="628"/>
      <c r="E183" s="630"/>
      <c r="F183" s="630"/>
    </row>
    <row r="184" spans="4:6" x14ac:dyDescent="0.25">
      <c r="D184" s="628"/>
      <c r="E184" s="630"/>
      <c r="F184" s="630"/>
    </row>
    <row r="185" spans="4:6" x14ac:dyDescent="0.25">
      <c r="D185" s="628"/>
      <c r="E185" s="630"/>
      <c r="F185" s="630"/>
    </row>
    <row r="186" spans="4:6" x14ac:dyDescent="0.25">
      <c r="D186" s="628"/>
      <c r="E186" s="630"/>
      <c r="F186" s="630"/>
    </row>
    <row r="187" spans="4:6" x14ac:dyDescent="0.25">
      <c r="D187" s="628"/>
      <c r="E187" s="630"/>
      <c r="F187" s="630"/>
    </row>
    <row r="188" spans="4:6" x14ac:dyDescent="0.25">
      <c r="D188" s="628"/>
      <c r="E188" s="630"/>
      <c r="F188" s="630"/>
    </row>
    <row r="189" spans="4:6" x14ac:dyDescent="0.25">
      <c r="D189" s="628"/>
      <c r="E189" s="630"/>
      <c r="F189" s="630"/>
    </row>
    <row r="190" spans="4:6" x14ac:dyDescent="0.25">
      <c r="D190" s="628"/>
      <c r="E190" s="630"/>
      <c r="F190" s="630"/>
    </row>
    <row r="191" spans="4:6" x14ac:dyDescent="0.25">
      <c r="D191" s="628"/>
      <c r="E191" s="630"/>
      <c r="F191" s="630"/>
    </row>
    <row r="192" spans="4:6" x14ac:dyDescent="0.25">
      <c r="D192" s="628"/>
      <c r="E192" s="630"/>
      <c r="F192" s="630"/>
    </row>
    <row r="193" spans="4:6" x14ac:dyDescent="0.25">
      <c r="D193" s="628"/>
      <c r="E193" s="630"/>
      <c r="F193" s="630"/>
    </row>
    <row r="194" spans="4:6" x14ac:dyDescent="0.25">
      <c r="D194" s="629"/>
      <c r="E194" s="630"/>
      <c r="F194" s="630"/>
    </row>
    <row r="195" spans="4:6" x14ac:dyDescent="0.25">
      <c r="D195" s="628"/>
      <c r="E195" s="630"/>
      <c r="F195" s="630"/>
    </row>
    <row r="196" spans="4:6" x14ac:dyDescent="0.25">
      <c r="D196" s="628"/>
      <c r="E196" s="630"/>
      <c r="F196" s="630"/>
    </row>
    <row r="197" spans="4:6" x14ac:dyDescent="0.25">
      <c r="D197" s="628"/>
      <c r="E197" s="630"/>
      <c r="F197" s="630"/>
    </row>
    <row r="198" spans="4:6" x14ac:dyDescent="0.25">
      <c r="D198" s="628"/>
      <c r="E198" s="630"/>
      <c r="F198" s="630"/>
    </row>
    <row r="199" spans="4:6" x14ac:dyDescent="0.25">
      <c r="D199" s="628"/>
      <c r="E199" s="630"/>
      <c r="F199" s="630"/>
    </row>
    <row r="200" spans="4:6" x14ac:dyDescent="0.25">
      <c r="D200" s="628"/>
      <c r="E200" s="630"/>
      <c r="F200" s="630"/>
    </row>
    <row r="201" spans="4:6" x14ac:dyDescent="0.25">
      <c r="D201" s="628"/>
      <c r="E201" s="630"/>
      <c r="F201" s="630"/>
    </row>
    <row r="202" spans="4:6" x14ac:dyDescent="0.25">
      <c r="D202" s="628"/>
      <c r="E202" s="630"/>
      <c r="F202" s="630"/>
    </row>
    <row r="203" spans="4:6" x14ac:dyDescent="0.25">
      <c r="D203" s="628"/>
      <c r="E203" s="630"/>
      <c r="F203" s="630"/>
    </row>
    <row r="204" spans="4:6" x14ac:dyDescent="0.25">
      <c r="D204" s="628"/>
      <c r="E204" s="630"/>
      <c r="F204" s="630"/>
    </row>
    <row r="205" spans="4:6" x14ac:dyDescent="0.25">
      <c r="D205" s="628"/>
      <c r="E205" s="630"/>
      <c r="F205" s="630"/>
    </row>
    <row r="206" spans="4:6" x14ac:dyDescent="0.25">
      <c r="D206" s="629"/>
      <c r="E206" s="630"/>
      <c r="F206" s="630"/>
    </row>
    <row r="207" spans="4:6" x14ac:dyDescent="0.25">
      <c r="D207" s="628"/>
      <c r="E207" s="630"/>
      <c r="F207" s="630"/>
    </row>
    <row r="208" spans="4:6" x14ac:dyDescent="0.25">
      <c r="D208" s="628"/>
      <c r="E208" s="630"/>
      <c r="F208" s="630"/>
    </row>
    <row r="209" spans="4:6" x14ac:dyDescent="0.25">
      <c r="D209" s="628"/>
      <c r="E209" s="630"/>
      <c r="F209" s="630"/>
    </row>
    <row r="210" spans="4:6" x14ac:dyDescent="0.25">
      <c r="D210" s="628"/>
      <c r="E210" s="630"/>
      <c r="F210" s="630"/>
    </row>
    <row r="211" spans="4:6" x14ac:dyDescent="0.25">
      <c r="D211" s="628"/>
      <c r="E211" s="630"/>
      <c r="F211" s="630"/>
    </row>
    <row r="212" spans="4:6" x14ac:dyDescent="0.25">
      <c r="D212" s="628"/>
      <c r="E212" s="630"/>
      <c r="F212" s="630"/>
    </row>
    <row r="213" spans="4:6" x14ac:dyDescent="0.25">
      <c r="D213" s="628"/>
      <c r="E213" s="630"/>
      <c r="F213" s="630"/>
    </row>
    <row r="214" spans="4:6" x14ac:dyDescent="0.25">
      <c r="D214" s="628"/>
      <c r="E214" s="630"/>
      <c r="F214" s="630"/>
    </row>
    <row r="215" spans="4:6" x14ac:dyDescent="0.25">
      <c r="D215" s="628"/>
      <c r="E215" s="630"/>
      <c r="F215" s="630"/>
    </row>
    <row r="216" spans="4:6" x14ac:dyDescent="0.25">
      <c r="D216" s="628"/>
      <c r="E216" s="630"/>
      <c r="F216" s="630"/>
    </row>
    <row r="217" spans="4:6" x14ac:dyDescent="0.25">
      <c r="D217" s="628"/>
      <c r="E217" s="630"/>
      <c r="F217" s="630"/>
    </row>
    <row r="218" spans="4:6" x14ac:dyDescent="0.25">
      <c r="D218" s="629"/>
      <c r="E218" s="630"/>
      <c r="F218" s="630"/>
    </row>
    <row r="219" spans="4:6" x14ac:dyDescent="0.25">
      <c r="D219" s="628"/>
      <c r="E219" s="630"/>
      <c r="F219" s="630"/>
    </row>
    <row r="220" spans="4:6" x14ac:dyDescent="0.25">
      <c r="D220" s="628"/>
      <c r="E220" s="630"/>
      <c r="F220" s="630"/>
    </row>
    <row r="221" spans="4:6" x14ac:dyDescent="0.25">
      <c r="D221" s="628"/>
      <c r="E221" s="630"/>
      <c r="F221" s="630"/>
    </row>
    <row r="222" spans="4:6" x14ac:dyDescent="0.25">
      <c r="D222" s="628"/>
      <c r="E222" s="630"/>
      <c r="F222" s="630"/>
    </row>
    <row r="223" spans="4:6" x14ac:dyDescent="0.25">
      <c r="D223" s="628"/>
      <c r="E223" s="630"/>
      <c r="F223" s="630"/>
    </row>
    <row r="224" spans="4:6" x14ac:dyDescent="0.25">
      <c r="D224" s="628"/>
      <c r="E224" s="630"/>
      <c r="F224" s="630"/>
    </row>
    <row r="225" spans="4:6" x14ac:dyDescent="0.25">
      <c r="D225" s="628"/>
      <c r="E225" s="630"/>
      <c r="F225" s="630"/>
    </row>
    <row r="226" spans="4:6" x14ac:dyDescent="0.25">
      <c r="D226" s="628"/>
      <c r="E226" s="630"/>
      <c r="F226" s="630"/>
    </row>
    <row r="227" spans="4:6" x14ac:dyDescent="0.25">
      <c r="D227" s="628"/>
      <c r="E227" s="630"/>
      <c r="F227" s="630"/>
    </row>
    <row r="228" spans="4:6" x14ac:dyDescent="0.25">
      <c r="D228" s="628"/>
      <c r="E228" s="630"/>
      <c r="F228" s="630"/>
    </row>
    <row r="229" spans="4:6" x14ac:dyDescent="0.25">
      <c r="D229" s="628"/>
      <c r="E229" s="630"/>
      <c r="F229" s="630"/>
    </row>
    <row r="230" spans="4:6" x14ac:dyDescent="0.25">
      <c r="D230" s="629"/>
      <c r="E230" s="630"/>
      <c r="F230" s="630"/>
    </row>
    <row r="231" spans="4:6" x14ac:dyDescent="0.25">
      <c r="D231" s="628"/>
      <c r="E231" s="630"/>
      <c r="F231" s="630"/>
    </row>
    <row r="232" spans="4:6" x14ac:dyDescent="0.25">
      <c r="D232" s="628"/>
      <c r="E232" s="630"/>
      <c r="F232" s="630"/>
    </row>
    <row r="233" spans="4:6" x14ac:dyDescent="0.25">
      <c r="D233" s="628"/>
      <c r="E233" s="630"/>
      <c r="F233" s="630"/>
    </row>
    <row r="234" spans="4:6" x14ac:dyDescent="0.25">
      <c r="D234" s="628"/>
      <c r="E234" s="630"/>
      <c r="F234" s="630"/>
    </row>
    <row r="235" spans="4:6" x14ac:dyDescent="0.25">
      <c r="D235" s="628"/>
      <c r="E235" s="630"/>
      <c r="F235" s="630"/>
    </row>
    <row r="236" spans="4:6" x14ac:dyDescent="0.25">
      <c r="D236" s="628"/>
      <c r="E236" s="630"/>
      <c r="F236" s="630"/>
    </row>
    <row r="237" spans="4:6" x14ac:dyDescent="0.25">
      <c r="D237" s="628"/>
      <c r="E237" s="630"/>
      <c r="F237" s="630"/>
    </row>
    <row r="238" spans="4:6" x14ac:dyDescent="0.25">
      <c r="D238" s="628"/>
      <c r="E238" s="630"/>
      <c r="F238" s="630"/>
    </row>
    <row r="239" spans="4:6" x14ac:dyDescent="0.25">
      <c r="D239" s="628"/>
      <c r="E239" s="630"/>
      <c r="F239" s="630"/>
    </row>
    <row r="240" spans="4:6" x14ac:dyDescent="0.25">
      <c r="D240" s="628"/>
      <c r="E240" s="630"/>
      <c r="F240" s="630"/>
    </row>
    <row r="241" spans="4:6" x14ac:dyDescent="0.25">
      <c r="D241" s="628"/>
      <c r="E241" s="630"/>
      <c r="F241" s="630"/>
    </row>
    <row r="242" spans="4:6" x14ac:dyDescent="0.25">
      <c r="D242" s="629"/>
      <c r="E242" s="630"/>
      <c r="F242" s="630"/>
    </row>
    <row r="243" spans="4:6" x14ac:dyDescent="0.25">
      <c r="D243" s="628"/>
      <c r="E243" s="630"/>
      <c r="F243" s="630"/>
    </row>
    <row r="244" spans="4:6" x14ac:dyDescent="0.25">
      <c r="D244" s="628"/>
      <c r="E244" s="630"/>
      <c r="F244" s="630"/>
    </row>
    <row r="245" spans="4:6" x14ac:dyDescent="0.25">
      <c r="D245" s="628"/>
      <c r="E245" s="630"/>
      <c r="F245" s="630"/>
    </row>
    <row r="246" spans="4:6" x14ac:dyDescent="0.25">
      <c r="D246" s="628"/>
      <c r="E246" s="630"/>
      <c r="F246" s="630"/>
    </row>
    <row r="247" spans="4:6" x14ac:dyDescent="0.25">
      <c r="D247" s="628"/>
      <c r="E247" s="630"/>
      <c r="F247" s="630"/>
    </row>
    <row r="248" spans="4:6" x14ac:dyDescent="0.25">
      <c r="D248" s="628"/>
      <c r="E248" s="630"/>
      <c r="F248" s="630"/>
    </row>
    <row r="249" spans="4:6" x14ac:dyDescent="0.25">
      <c r="D249" s="628"/>
      <c r="E249" s="630"/>
      <c r="F249" s="630"/>
    </row>
    <row r="250" spans="4:6" x14ac:dyDescent="0.25">
      <c r="D250" s="628"/>
      <c r="E250" s="630"/>
      <c r="F250" s="630"/>
    </row>
    <row r="251" spans="4:6" x14ac:dyDescent="0.25">
      <c r="D251" s="628"/>
      <c r="E251" s="630"/>
      <c r="F251" s="630"/>
    </row>
    <row r="252" spans="4:6" x14ac:dyDescent="0.25">
      <c r="D252" s="628"/>
      <c r="E252" s="630"/>
      <c r="F252" s="630"/>
    </row>
    <row r="253" spans="4:6" x14ac:dyDescent="0.25">
      <c r="D253" s="628"/>
    </row>
  </sheetData>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zoomScale="80" zoomScaleNormal="80" workbookViewId="0">
      <selection activeCell="D24" sqref="D24:G34"/>
    </sheetView>
  </sheetViews>
  <sheetFormatPr defaultRowHeight="15" x14ac:dyDescent="0.25"/>
  <cols>
    <col min="1" max="1" width="13.7109375" customWidth="1"/>
    <col min="2" max="2" width="18.42578125" customWidth="1"/>
    <col min="4" max="4" width="27.7109375" customWidth="1"/>
    <col min="5" max="5" width="29" customWidth="1"/>
    <col min="6" max="7" width="27.7109375" customWidth="1"/>
  </cols>
  <sheetData>
    <row r="1" spans="1:7" ht="15.75" x14ac:dyDescent="0.25">
      <c r="A1" s="101" t="s">
        <v>0</v>
      </c>
      <c r="B1" s="621" t="s">
        <v>900</v>
      </c>
    </row>
    <row r="2" spans="1:7" ht="15.75" x14ac:dyDescent="0.25">
      <c r="A2" s="101" t="s">
        <v>2</v>
      </c>
      <c r="B2" s="621" t="s">
        <v>901</v>
      </c>
    </row>
    <row r="3" spans="1:7" ht="15.75" x14ac:dyDescent="0.25">
      <c r="A3" s="101" t="s">
        <v>3</v>
      </c>
      <c r="B3" s="623" t="s">
        <v>1349</v>
      </c>
    </row>
    <row r="4" spans="1:7" ht="15.75" x14ac:dyDescent="0.25">
      <c r="A4" s="101" t="s">
        <v>5</v>
      </c>
      <c r="B4" s="623" t="s">
        <v>1350</v>
      </c>
    </row>
    <row r="5" spans="1:7" ht="15.75" x14ac:dyDescent="0.25">
      <c r="A5" s="107" t="s">
        <v>6</v>
      </c>
      <c r="B5" s="162"/>
    </row>
    <row r="6" spans="1:7" ht="15.75" x14ac:dyDescent="0.25">
      <c r="A6" s="107" t="s">
        <v>7</v>
      </c>
      <c r="B6" s="162"/>
    </row>
    <row r="12" spans="1:7" ht="46.5" customHeight="1" thickBot="1" x14ac:dyDescent="0.3">
      <c r="D12" s="917" t="s">
        <v>1374</v>
      </c>
      <c r="E12" s="917"/>
      <c r="F12" s="917"/>
      <c r="G12" s="917"/>
    </row>
    <row r="13" spans="1:7" ht="32.25" thickBot="1" x14ac:dyDescent="0.3">
      <c r="D13" s="766"/>
      <c r="E13" s="767" t="s">
        <v>902</v>
      </c>
      <c r="F13" s="767" t="s">
        <v>903</v>
      </c>
      <c r="G13" s="767" t="s">
        <v>904</v>
      </c>
    </row>
    <row r="14" spans="1:7" ht="17.25" thickTop="1" thickBot="1" x14ac:dyDescent="0.3">
      <c r="D14" s="768" t="s">
        <v>905</v>
      </c>
      <c r="E14" s="769" t="s">
        <v>906</v>
      </c>
      <c r="F14" s="769" t="s">
        <v>906</v>
      </c>
      <c r="G14" s="769"/>
    </row>
    <row r="15" spans="1:7" ht="16.5" thickBot="1" x14ac:dyDescent="0.3">
      <c r="D15" s="768" t="s">
        <v>907</v>
      </c>
      <c r="E15" s="770" t="s">
        <v>908</v>
      </c>
      <c r="F15" s="770" t="s">
        <v>909</v>
      </c>
      <c r="G15" s="770"/>
    </row>
    <row r="16" spans="1:7" ht="16.5" thickBot="1" x14ac:dyDescent="0.3">
      <c r="D16" s="768" t="s">
        <v>910</v>
      </c>
      <c r="E16" s="769" t="s">
        <v>911</v>
      </c>
      <c r="F16" s="769" t="s">
        <v>911</v>
      </c>
      <c r="G16" s="769"/>
    </row>
    <row r="17" spans="4:7" ht="16.5" thickBot="1" x14ac:dyDescent="0.3">
      <c r="D17" s="768" t="s">
        <v>912</v>
      </c>
      <c r="E17" s="771">
        <v>3.8899999999999997E-2</v>
      </c>
      <c r="F17" s="771">
        <v>4.4600000000000001E-2</v>
      </c>
      <c r="G17" s="772">
        <v>5.7000000000000002E-3</v>
      </c>
    </row>
    <row r="18" spans="4:7" ht="32.25" thickBot="1" x14ac:dyDescent="0.3">
      <c r="D18" s="768" t="s">
        <v>913</v>
      </c>
      <c r="E18" s="769" t="s">
        <v>914</v>
      </c>
      <c r="F18" s="769" t="s">
        <v>915</v>
      </c>
      <c r="G18" s="773" t="s">
        <v>916</v>
      </c>
    </row>
    <row r="19" spans="4:7" ht="16.5" thickBot="1" x14ac:dyDescent="0.3">
      <c r="D19" s="913" t="s">
        <v>917</v>
      </c>
      <c r="E19" s="915" t="s">
        <v>918</v>
      </c>
      <c r="F19" s="915" t="s">
        <v>919</v>
      </c>
      <c r="G19" s="774" t="s">
        <v>920</v>
      </c>
    </row>
    <row r="20" spans="4:7" ht="16.5" thickBot="1" x14ac:dyDescent="0.3">
      <c r="D20" s="914"/>
      <c r="E20" s="916"/>
      <c r="F20" s="916"/>
      <c r="G20" s="774" t="s">
        <v>921</v>
      </c>
    </row>
    <row r="21" spans="4:7" ht="16.5" thickBot="1" x14ac:dyDescent="0.3">
      <c r="D21" s="768" t="s">
        <v>922</v>
      </c>
      <c r="E21" s="775">
        <v>3.95E-2</v>
      </c>
      <c r="F21" s="775">
        <v>4.4999999999999998E-2</v>
      </c>
      <c r="G21" s="776">
        <v>5.4999999999999997E-3</v>
      </c>
    </row>
    <row r="22" spans="4:7" ht="15.75" x14ac:dyDescent="0.25">
      <c r="D22" s="620" t="s">
        <v>923</v>
      </c>
    </row>
    <row r="24" spans="4:7" ht="45" customHeight="1" thickBot="1" x14ac:dyDescent="0.3">
      <c r="D24" s="917" t="s">
        <v>1375</v>
      </c>
      <c r="E24" s="917"/>
      <c r="F24" s="917"/>
      <c r="G24" s="917"/>
    </row>
    <row r="25" spans="4:7" ht="32.25" thickBot="1" x14ac:dyDescent="0.3">
      <c r="D25" s="766"/>
      <c r="E25" s="767" t="s">
        <v>1257</v>
      </c>
      <c r="F25" s="767" t="s">
        <v>924</v>
      </c>
      <c r="G25" s="767" t="s">
        <v>925</v>
      </c>
    </row>
    <row r="26" spans="4:7" ht="17.25" thickTop="1" thickBot="1" x14ac:dyDescent="0.3">
      <c r="D26" s="768" t="s">
        <v>926</v>
      </c>
      <c r="E26" s="769" t="s">
        <v>927</v>
      </c>
      <c r="F26" s="769" t="s">
        <v>927</v>
      </c>
      <c r="G26" s="769"/>
    </row>
    <row r="27" spans="4:7" ht="16.5" thickBot="1" x14ac:dyDescent="0.3">
      <c r="D27" s="768" t="s">
        <v>928</v>
      </c>
      <c r="E27" s="770" t="s">
        <v>1368</v>
      </c>
      <c r="F27" s="770" t="s">
        <v>1368</v>
      </c>
      <c r="G27" s="770"/>
    </row>
    <row r="28" spans="4:7" ht="16.5" thickBot="1" x14ac:dyDescent="0.3">
      <c r="D28" s="768" t="s">
        <v>929</v>
      </c>
      <c r="E28" s="769" t="s">
        <v>930</v>
      </c>
      <c r="F28" s="769" t="s">
        <v>930</v>
      </c>
      <c r="G28" s="769"/>
    </row>
    <row r="29" spans="4:7" ht="16.5" thickBot="1" x14ac:dyDescent="0.3">
      <c r="D29" s="768" t="s">
        <v>931</v>
      </c>
      <c r="E29" s="771">
        <v>3.8899999999999997E-2</v>
      </c>
      <c r="F29" s="771">
        <v>4.4600000000000001E-2</v>
      </c>
      <c r="G29" s="772">
        <v>5.7000000000000002E-3</v>
      </c>
    </row>
    <row r="30" spans="4:7" ht="32.25" thickBot="1" x14ac:dyDescent="0.3">
      <c r="D30" s="768" t="s">
        <v>932</v>
      </c>
      <c r="E30" s="769" t="s">
        <v>1369</v>
      </c>
      <c r="F30" s="769" t="s">
        <v>1370</v>
      </c>
      <c r="G30" s="773" t="s">
        <v>1371</v>
      </c>
    </row>
    <row r="31" spans="4:7" ht="16.5" thickBot="1" x14ac:dyDescent="0.3">
      <c r="D31" s="913" t="s">
        <v>933</v>
      </c>
      <c r="E31" s="915" t="s">
        <v>934</v>
      </c>
      <c r="F31" s="915" t="s">
        <v>935</v>
      </c>
      <c r="G31" s="774" t="s">
        <v>1372</v>
      </c>
    </row>
    <row r="32" spans="4:7" ht="16.5" thickBot="1" x14ac:dyDescent="0.3">
      <c r="D32" s="914"/>
      <c r="E32" s="916"/>
      <c r="F32" s="916"/>
      <c r="G32" s="774" t="s">
        <v>1373</v>
      </c>
    </row>
    <row r="33" spans="4:7" ht="16.5" thickBot="1" x14ac:dyDescent="0.3">
      <c r="D33" s="768" t="s">
        <v>936</v>
      </c>
      <c r="E33" s="775">
        <v>3.95E-2</v>
      </c>
      <c r="F33" s="775">
        <v>4.4999999999999998E-2</v>
      </c>
      <c r="G33" s="776">
        <v>5.4999999999999997E-3</v>
      </c>
    </row>
    <row r="34" spans="4:7" ht="15.75" x14ac:dyDescent="0.25">
      <c r="D34" s="620" t="s">
        <v>1348</v>
      </c>
    </row>
  </sheetData>
  <mergeCells count="8">
    <mergeCell ref="D31:D32"/>
    <mergeCell ref="E31:E32"/>
    <mergeCell ref="F31:F32"/>
    <mergeCell ref="D12:G12"/>
    <mergeCell ref="D19:D20"/>
    <mergeCell ref="E19:E20"/>
    <mergeCell ref="F19:F20"/>
    <mergeCell ref="D24:G2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showGridLines="0" zoomScale="80" zoomScaleNormal="80" workbookViewId="0">
      <selection activeCell="B5" sqref="B5"/>
    </sheetView>
  </sheetViews>
  <sheetFormatPr defaultRowHeight="15.75" x14ac:dyDescent="0.25"/>
  <cols>
    <col min="1" max="1" width="17" style="3" customWidth="1"/>
    <col min="2" max="2" width="16.7109375" style="3" customWidth="1"/>
    <col min="3" max="3" width="16.42578125" style="3" customWidth="1"/>
    <col min="4" max="4" width="12.42578125" style="3" customWidth="1"/>
    <col min="5" max="5" width="13.140625" style="3" customWidth="1"/>
    <col min="6" max="6" width="12.140625" style="3" customWidth="1"/>
    <col min="7" max="7" width="17.140625" style="3" customWidth="1"/>
    <col min="8" max="8" width="15" style="3" customWidth="1"/>
    <col min="9" max="16384" width="9.140625" style="3"/>
  </cols>
  <sheetData>
    <row r="1" spans="1:8" x14ac:dyDescent="0.25">
      <c r="A1" s="1" t="s">
        <v>0</v>
      </c>
      <c r="B1" s="865" t="s">
        <v>1278</v>
      </c>
    </row>
    <row r="2" spans="1:8" x14ac:dyDescent="0.25">
      <c r="A2" s="1" t="s">
        <v>2</v>
      </c>
      <c r="B2" s="865" t="s">
        <v>1279</v>
      </c>
    </row>
    <row r="3" spans="1:8" x14ac:dyDescent="0.25">
      <c r="A3" s="1" t="s">
        <v>3</v>
      </c>
      <c r="B3" s="866" t="s">
        <v>1280</v>
      </c>
    </row>
    <row r="4" spans="1:8" x14ac:dyDescent="0.25">
      <c r="A4" s="1" t="s">
        <v>5</v>
      </c>
      <c r="B4" s="866" t="s">
        <v>1333</v>
      </c>
    </row>
    <row r="5" spans="1:8" x14ac:dyDescent="0.25">
      <c r="A5" s="1" t="s">
        <v>6</v>
      </c>
      <c r="B5" s="5"/>
    </row>
    <row r="6" spans="1:8" x14ac:dyDescent="0.25">
      <c r="A6" s="1" t="s">
        <v>7</v>
      </c>
      <c r="B6" s="5"/>
    </row>
    <row r="10" spans="1:8" ht="57.75" customHeight="1" x14ac:dyDescent="0.35">
      <c r="A10" s="840"/>
      <c r="B10" s="841" t="s">
        <v>1173</v>
      </c>
      <c r="C10" s="842" t="s">
        <v>1174</v>
      </c>
      <c r="D10" s="841" t="s">
        <v>1175</v>
      </c>
      <c r="E10" s="842" t="s">
        <v>1176</v>
      </c>
      <c r="F10" s="841" t="s">
        <v>1177</v>
      </c>
      <c r="G10" s="842" t="s">
        <v>1178</v>
      </c>
      <c r="H10" s="841" t="s">
        <v>1179</v>
      </c>
    </row>
    <row r="11" spans="1:8" ht="42" x14ac:dyDescent="0.25">
      <c r="A11" s="845" t="s">
        <v>1173</v>
      </c>
      <c r="B11" s="843"/>
      <c r="C11" s="844">
        <v>-2.8717808305517303E-2</v>
      </c>
      <c r="D11" s="844">
        <v>1.2812267704285356E-2</v>
      </c>
      <c r="E11" s="844">
        <v>9.8604403031179386E-2</v>
      </c>
      <c r="F11" s="844">
        <v>-2.4916257073685701E-2</v>
      </c>
      <c r="G11" s="844">
        <v>5.3224531973131275E-2</v>
      </c>
      <c r="H11" s="844">
        <v>-4.7786297939364619E-2</v>
      </c>
    </row>
    <row r="12" spans="1:8" ht="63" x14ac:dyDescent="0.25">
      <c r="A12" s="846" t="s">
        <v>1174</v>
      </c>
      <c r="B12" s="844">
        <v>-2.8717808305517303E-2</v>
      </c>
      <c r="C12" s="843"/>
      <c r="D12" s="844">
        <v>0.40413571957117983</v>
      </c>
      <c r="E12" s="844">
        <v>-0.26718876490848303</v>
      </c>
      <c r="F12" s="844">
        <v>0.65682855716297106</v>
      </c>
      <c r="G12" s="844">
        <v>-0.3859492653008802</v>
      </c>
      <c r="H12" s="844">
        <v>0.37274109423413521</v>
      </c>
    </row>
    <row r="13" spans="1:8" ht="42" x14ac:dyDescent="0.25">
      <c r="A13" s="845" t="s">
        <v>1175</v>
      </c>
      <c r="B13" s="844">
        <v>1.2812267704285356E-2</v>
      </c>
      <c r="C13" s="844">
        <v>0.40413571957117983</v>
      </c>
      <c r="D13" s="843"/>
      <c r="E13" s="844">
        <v>-9.3202924026689463E-2</v>
      </c>
      <c r="F13" s="844">
        <v>0.20107039781514066</v>
      </c>
      <c r="G13" s="844">
        <v>-0.34618088219429083</v>
      </c>
      <c r="H13" s="844">
        <v>0.34621064567285414</v>
      </c>
    </row>
    <row r="14" spans="1:8" ht="42" x14ac:dyDescent="0.25">
      <c r="A14" s="846" t="s">
        <v>1176</v>
      </c>
      <c r="B14" s="844">
        <v>9.8604403031179386E-2</v>
      </c>
      <c r="C14" s="844">
        <v>-0.26718876490848303</v>
      </c>
      <c r="D14" s="844">
        <v>-9.3202924026689463E-2</v>
      </c>
      <c r="E14" s="843"/>
      <c r="F14" s="844">
        <v>-8.2094884261818421E-2</v>
      </c>
      <c r="G14" s="844">
        <v>0.37789424547586487</v>
      </c>
      <c r="H14" s="844">
        <v>0.17006345514107529</v>
      </c>
    </row>
    <row r="15" spans="1:8" ht="48" customHeight="1" x14ac:dyDescent="0.25">
      <c r="A15" s="845" t="s">
        <v>1177</v>
      </c>
      <c r="B15" s="844">
        <v>-2.4916257073685701E-2</v>
      </c>
      <c r="C15" s="844">
        <v>0.65682855716297106</v>
      </c>
      <c r="D15" s="844">
        <v>0.20107039781514066</v>
      </c>
      <c r="E15" s="844">
        <v>-8.2094884261818421E-2</v>
      </c>
      <c r="F15" s="843"/>
      <c r="G15" s="844">
        <v>-3.8698065373601195E-2</v>
      </c>
      <c r="H15" s="844">
        <v>0.29109522330952986</v>
      </c>
    </row>
    <row r="16" spans="1:8" ht="67.5" customHeight="1" x14ac:dyDescent="0.25">
      <c r="A16" s="846" t="s">
        <v>1178</v>
      </c>
      <c r="B16" s="844">
        <v>5.3224531973131275E-2</v>
      </c>
      <c r="C16" s="844">
        <v>-0.3859492653008802</v>
      </c>
      <c r="D16" s="844">
        <v>-0.34618088219429083</v>
      </c>
      <c r="E16" s="844">
        <v>0.37789424547586487</v>
      </c>
      <c r="F16" s="844">
        <v>-3.8698065373601195E-2</v>
      </c>
      <c r="G16" s="843"/>
      <c r="H16" s="844">
        <v>-8.0093035287410658E-2</v>
      </c>
    </row>
    <row r="17" spans="1:8" ht="63" x14ac:dyDescent="0.25">
      <c r="A17" s="845" t="s">
        <v>1179</v>
      </c>
      <c r="B17" s="844">
        <v>-4.7786297939364619E-2</v>
      </c>
      <c r="C17" s="844">
        <v>0.37274109423413521</v>
      </c>
      <c r="D17" s="844">
        <v>0.34621064567285414</v>
      </c>
      <c r="E17" s="844">
        <v>0.17006345514107529</v>
      </c>
      <c r="F17" s="844">
        <v>0.29109522330952986</v>
      </c>
      <c r="G17" s="844">
        <v>-8.0093035287410658E-2</v>
      </c>
      <c r="H17" s="843"/>
    </row>
    <row r="22" spans="1:8" ht="63" x14ac:dyDescent="0.35">
      <c r="A22" s="840"/>
      <c r="B22" s="841" t="s">
        <v>1180</v>
      </c>
      <c r="C22" s="842" t="s">
        <v>1181</v>
      </c>
      <c r="D22" s="841" t="s">
        <v>1182</v>
      </c>
      <c r="E22" s="842" t="s">
        <v>1183</v>
      </c>
      <c r="F22" s="841" t="s">
        <v>1184</v>
      </c>
      <c r="G22" s="842" t="s">
        <v>1190</v>
      </c>
      <c r="H22" s="841" t="s">
        <v>1186</v>
      </c>
    </row>
    <row r="23" spans="1:8" ht="63" x14ac:dyDescent="0.25">
      <c r="A23" s="845" t="s">
        <v>1180</v>
      </c>
      <c r="B23" s="843"/>
      <c r="C23" s="844">
        <v>-2.8717808305517303E-2</v>
      </c>
      <c r="D23" s="844">
        <v>1.2812267704285356E-2</v>
      </c>
      <c r="E23" s="844">
        <v>9.8604403031179386E-2</v>
      </c>
      <c r="F23" s="844">
        <v>-2.4916257073685701E-2</v>
      </c>
      <c r="G23" s="844">
        <v>5.3224531973131275E-2</v>
      </c>
      <c r="H23" s="844">
        <v>-4.7786297939364619E-2</v>
      </c>
    </row>
    <row r="24" spans="1:8" ht="63" x14ac:dyDescent="0.25">
      <c r="A24" s="846" t="s">
        <v>1181</v>
      </c>
      <c r="B24" s="844">
        <v>-2.8717808305517303E-2</v>
      </c>
      <c r="C24" s="843"/>
      <c r="D24" s="844">
        <v>0.40413571957117983</v>
      </c>
      <c r="E24" s="844">
        <v>-0.26718876490848303</v>
      </c>
      <c r="F24" s="844">
        <v>0.65682855716297106</v>
      </c>
      <c r="G24" s="844">
        <v>-0.3859492653008802</v>
      </c>
      <c r="H24" s="844">
        <v>0.37274109423413521</v>
      </c>
    </row>
    <row r="25" spans="1:8" ht="42" x14ac:dyDescent="0.25">
      <c r="A25" s="845" t="s">
        <v>1182</v>
      </c>
      <c r="B25" s="844">
        <v>1.2812267704285356E-2</v>
      </c>
      <c r="C25" s="844">
        <v>0.40413571957117983</v>
      </c>
      <c r="D25" s="843"/>
      <c r="E25" s="844">
        <v>-9.3202924026689463E-2</v>
      </c>
      <c r="F25" s="844">
        <v>0.20107039781514066</v>
      </c>
      <c r="G25" s="844">
        <v>-0.34618088219429083</v>
      </c>
      <c r="H25" s="844">
        <v>0.34621064567285414</v>
      </c>
    </row>
    <row r="26" spans="1:8" ht="21" x14ac:dyDescent="0.25">
      <c r="A26" s="846" t="s">
        <v>1183</v>
      </c>
      <c r="B26" s="844">
        <v>9.8604403031179386E-2</v>
      </c>
      <c r="C26" s="844">
        <v>-0.26718876490848303</v>
      </c>
      <c r="D26" s="844">
        <v>-9.3202924026689463E-2</v>
      </c>
      <c r="E26" s="843"/>
      <c r="F26" s="844">
        <v>-8.2094884261818421E-2</v>
      </c>
      <c r="G26" s="844">
        <v>0.37789424547586487</v>
      </c>
      <c r="H26" s="844">
        <v>0.17006345514107529</v>
      </c>
    </row>
    <row r="27" spans="1:8" ht="42" x14ac:dyDescent="0.25">
      <c r="A27" s="845" t="s">
        <v>1184</v>
      </c>
      <c r="B27" s="844">
        <v>-2.4916257073685701E-2</v>
      </c>
      <c r="C27" s="844">
        <v>0.65682855716297106</v>
      </c>
      <c r="D27" s="844">
        <v>0.20107039781514066</v>
      </c>
      <c r="E27" s="844">
        <v>-8.2094884261818421E-2</v>
      </c>
      <c r="F27" s="843"/>
      <c r="G27" s="844">
        <v>-3.8698065373601195E-2</v>
      </c>
      <c r="H27" s="844">
        <v>0.29109522330952986</v>
      </c>
    </row>
    <row r="28" spans="1:8" ht="63" x14ac:dyDescent="0.25">
      <c r="A28" s="846" t="s">
        <v>1185</v>
      </c>
      <c r="B28" s="844">
        <v>5.3224531973131275E-2</v>
      </c>
      <c r="C28" s="844">
        <v>-0.3859492653008802</v>
      </c>
      <c r="D28" s="844">
        <v>-0.34618088219429083</v>
      </c>
      <c r="E28" s="844">
        <v>0.37789424547586487</v>
      </c>
      <c r="F28" s="844">
        <v>-3.8698065373601195E-2</v>
      </c>
      <c r="G28" s="843"/>
      <c r="H28" s="844">
        <v>-8.0093035287410658E-2</v>
      </c>
    </row>
    <row r="29" spans="1:8" ht="63" x14ac:dyDescent="0.25">
      <c r="A29" s="845" t="s">
        <v>1186</v>
      </c>
      <c r="B29" s="844">
        <v>-4.7786297939364619E-2</v>
      </c>
      <c r="C29" s="844">
        <v>0.37274109423413521</v>
      </c>
      <c r="D29" s="844">
        <v>0.34621064567285414</v>
      </c>
      <c r="E29" s="844">
        <v>0.17006345514107529</v>
      </c>
      <c r="F29" s="844">
        <v>0.29109522330952986</v>
      </c>
      <c r="G29" s="844">
        <v>-8.0093035287410658E-2</v>
      </c>
      <c r="H29" s="843"/>
    </row>
  </sheetData>
  <conditionalFormatting sqref="B11:H17">
    <cfRule type="colorScale" priority="2">
      <colorScale>
        <cfvo type="min"/>
        <cfvo type="percentile" val="50"/>
        <cfvo type="max"/>
        <color rgb="FFF8696B"/>
        <color rgb="FFFFEB84"/>
        <color rgb="FF63BE7B"/>
      </colorScale>
    </cfRule>
  </conditionalFormatting>
  <conditionalFormatting sqref="B23:H29">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showGridLines="0" zoomScale="90" zoomScaleNormal="90" workbookViewId="0">
      <selection activeCell="D43" sqref="D43"/>
    </sheetView>
  </sheetViews>
  <sheetFormatPr defaultColWidth="9" defaultRowHeight="12.75" x14ac:dyDescent="0.2"/>
  <cols>
    <col min="1" max="1" width="12.5703125" style="858" bestFit="1" customWidth="1"/>
    <col min="2" max="3" width="9" style="858"/>
    <col min="4" max="4" width="25.7109375" style="858" customWidth="1"/>
    <col min="5" max="5" width="38.7109375" style="858" customWidth="1"/>
    <col min="6" max="6" width="48.42578125" style="858" customWidth="1"/>
    <col min="7" max="16384" width="9" style="858"/>
  </cols>
  <sheetData>
    <row r="1" spans="1:6" ht="15.75" x14ac:dyDescent="0.2">
      <c r="A1" s="48" t="s">
        <v>0</v>
      </c>
      <c r="B1" s="52" t="s">
        <v>1214</v>
      </c>
    </row>
    <row r="2" spans="1:6" ht="15.75" x14ac:dyDescent="0.2">
      <c r="A2" s="48" t="s">
        <v>2</v>
      </c>
      <c r="B2" s="52" t="s">
        <v>1313</v>
      </c>
    </row>
    <row r="3" spans="1:6" ht="15.75" x14ac:dyDescent="0.25">
      <c r="A3" s="48" t="s">
        <v>3</v>
      </c>
      <c r="B3" s="134" t="s">
        <v>178</v>
      </c>
    </row>
    <row r="4" spans="1:6" ht="15.75" x14ac:dyDescent="0.25">
      <c r="A4" s="48" t="s">
        <v>5</v>
      </c>
      <c r="B4" s="134" t="s">
        <v>1335</v>
      </c>
    </row>
    <row r="5" spans="1:6" ht="15.75" x14ac:dyDescent="0.25">
      <c r="A5" s="54" t="s">
        <v>6</v>
      </c>
      <c r="B5" s="134"/>
    </row>
    <row r="6" spans="1:6" ht="15.75" x14ac:dyDescent="0.25">
      <c r="A6" s="54" t="s">
        <v>7</v>
      </c>
      <c r="B6" s="134"/>
    </row>
    <row r="7" spans="1:6" ht="21.75" thickBot="1" x14ac:dyDescent="0.4">
      <c r="D7" s="918" t="s">
        <v>1214</v>
      </c>
      <c r="E7" s="918"/>
      <c r="F7" s="918"/>
    </row>
    <row r="8" spans="1:6" ht="26.25" customHeight="1" thickBot="1" x14ac:dyDescent="0.25">
      <c r="D8" s="766"/>
      <c r="E8" s="877" t="s">
        <v>1215</v>
      </c>
      <c r="F8" s="877" t="s">
        <v>1216</v>
      </c>
    </row>
    <row r="9" spans="1:6" ht="18.75" customHeight="1" thickTop="1" x14ac:dyDescent="0.2">
      <c r="D9" s="919" t="s">
        <v>1217</v>
      </c>
      <c r="E9" s="921" t="s">
        <v>1218</v>
      </c>
      <c r="F9" s="923" t="s">
        <v>1218</v>
      </c>
    </row>
    <row r="10" spans="1:6" ht="13.5" customHeight="1" thickBot="1" x14ac:dyDescent="0.25">
      <c r="D10" s="920"/>
      <c r="E10" s="922"/>
      <c r="F10" s="924"/>
    </row>
    <row r="11" spans="1:6" ht="66.75" customHeight="1" thickTop="1" thickBot="1" x14ac:dyDescent="0.25">
      <c r="D11" s="766" t="s">
        <v>1219</v>
      </c>
      <c r="E11" s="859" t="s">
        <v>1220</v>
      </c>
      <c r="F11" s="860" t="s">
        <v>1221</v>
      </c>
    </row>
    <row r="12" spans="1:6" ht="20.25" thickTop="1" thickBot="1" x14ac:dyDescent="0.25">
      <c r="D12" s="766" t="s">
        <v>1222</v>
      </c>
      <c r="E12" s="859" t="s">
        <v>1223</v>
      </c>
      <c r="F12" s="860" t="s">
        <v>1224</v>
      </c>
    </row>
    <row r="13" spans="1:6" ht="31.5" customHeight="1" thickTop="1" x14ac:dyDescent="0.2">
      <c r="D13" s="919" t="s">
        <v>1225</v>
      </c>
      <c r="E13" s="921"/>
      <c r="F13" s="923" t="s">
        <v>1226</v>
      </c>
    </row>
    <row r="14" spans="1:6" ht="13.5" customHeight="1" thickBot="1" x14ac:dyDescent="0.25">
      <c r="D14" s="920"/>
      <c r="E14" s="922"/>
      <c r="F14" s="924"/>
    </row>
    <row r="15" spans="1:6" ht="18.75" customHeight="1" thickTop="1" x14ac:dyDescent="0.2">
      <c r="D15" s="919" t="s">
        <v>1227</v>
      </c>
      <c r="E15" s="921"/>
      <c r="F15" s="923" t="s">
        <v>1228</v>
      </c>
    </row>
    <row r="16" spans="1:6" ht="13.5" customHeight="1" thickBot="1" x14ac:dyDescent="0.25">
      <c r="D16" s="920"/>
      <c r="E16" s="922"/>
      <c r="F16" s="924"/>
    </row>
    <row r="17" spans="4:6" ht="16.5" thickTop="1" x14ac:dyDescent="0.25">
      <c r="D17" s="871" t="s">
        <v>946</v>
      </c>
      <c r="E17" s="876"/>
      <c r="F17" s="876"/>
    </row>
    <row r="18" spans="4:6" x14ac:dyDescent="0.2">
      <c r="D18" s="876"/>
      <c r="E18" s="876"/>
      <c r="F18" s="876"/>
    </row>
    <row r="19" spans="4:6" x14ac:dyDescent="0.2">
      <c r="D19" s="876"/>
      <c r="E19" s="876"/>
      <c r="F19" s="876"/>
    </row>
    <row r="20" spans="4:6" x14ac:dyDescent="0.2">
      <c r="D20" s="876"/>
      <c r="E20" s="876"/>
      <c r="F20" s="876"/>
    </row>
    <row r="21" spans="4:6" ht="21.75" thickBot="1" x14ac:dyDescent="0.4">
      <c r="D21" s="918" t="s">
        <v>1313</v>
      </c>
      <c r="E21" s="918"/>
      <c r="F21" s="918"/>
    </row>
    <row r="22" spans="4:6" ht="27.75" customHeight="1" thickBot="1" x14ac:dyDescent="0.25">
      <c r="D22" s="766"/>
      <c r="E22" s="877" t="s">
        <v>1314</v>
      </c>
      <c r="F22" s="877" t="s">
        <v>1229</v>
      </c>
    </row>
    <row r="23" spans="4:6" ht="12.75" customHeight="1" thickTop="1" x14ac:dyDescent="0.2">
      <c r="D23" s="919" t="s">
        <v>1315</v>
      </c>
      <c r="E23" s="921" t="s">
        <v>1316</v>
      </c>
      <c r="F23" s="923" t="s">
        <v>1316</v>
      </c>
    </row>
    <row r="24" spans="4:6" ht="27.75" customHeight="1" thickBot="1" x14ac:dyDescent="0.25">
      <c r="D24" s="920"/>
      <c r="E24" s="922"/>
      <c r="F24" s="924"/>
    </row>
    <row r="25" spans="4:6" ht="33" customHeight="1" thickTop="1" thickBot="1" x14ac:dyDescent="0.25">
      <c r="D25" s="766" t="s">
        <v>1317</v>
      </c>
      <c r="E25" s="859" t="s">
        <v>1318</v>
      </c>
      <c r="F25" s="860" t="s">
        <v>1319</v>
      </c>
    </row>
    <row r="26" spans="4:6" ht="20.25" thickTop="1" thickBot="1" x14ac:dyDescent="0.25">
      <c r="D26" s="766" t="s">
        <v>1320</v>
      </c>
      <c r="E26" s="859" t="s">
        <v>1321</v>
      </c>
      <c r="F26" s="860" t="s">
        <v>1322</v>
      </c>
    </row>
    <row r="27" spans="4:6" ht="12.75" customHeight="1" thickTop="1" x14ac:dyDescent="0.2">
      <c r="D27" s="919" t="s">
        <v>1323</v>
      </c>
      <c r="E27" s="921"/>
      <c r="F27" s="923" t="s">
        <v>1324</v>
      </c>
    </row>
    <row r="28" spans="4:6" ht="13.5" customHeight="1" thickBot="1" x14ac:dyDescent="0.25">
      <c r="D28" s="920"/>
      <c r="E28" s="922"/>
      <c r="F28" s="924"/>
    </row>
    <row r="29" spans="4:6" ht="24.75" customHeight="1" thickTop="1" x14ac:dyDescent="0.2">
      <c r="D29" s="919" t="s">
        <v>1325</v>
      </c>
      <c r="E29" s="921"/>
      <c r="F29" s="923" t="s">
        <v>1326</v>
      </c>
    </row>
    <row r="30" spans="4:6" ht="13.5" customHeight="1" thickBot="1" x14ac:dyDescent="0.25">
      <c r="D30" s="920"/>
      <c r="E30" s="922"/>
      <c r="F30" s="924"/>
    </row>
    <row r="31" spans="4:6" ht="13.5" customHeight="1" thickTop="1" x14ac:dyDescent="0.25">
      <c r="D31" s="871" t="s">
        <v>1327</v>
      </c>
      <c r="E31" s="876"/>
      <c r="F31" s="876"/>
    </row>
    <row r="32" spans="4:6" ht="15.75" x14ac:dyDescent="0.25">
      <c r="D32" s="871"/>
    </row>
  </sheetData>
  <mergeCells count="20">
    <mergeCell ref="D15:D16"/>
    <mergeCell ref="E15:E16"/>
    <mergeCell ref="F15:F16"/>
    <mergeCell ref="D21:F21"/>
    <mergeCell ref="D29:D30"/>
    <mergeCell ref="E29:E30"/>
    <mergeCell ref="F29:F30"/>
    <mergeCell ref="D23:D24"/>
    <mergeCell ref="E23:E24"/>
    <mergeCell ref="F23:F24"/>
    <mergeCell ref="D27:D28"/>
    <mergeCell ref="E27:E28"/>
    <mergeCell ref="F27:F28"/>
    <mergeCell ref="D7:F7"/>
    <mergeCell ref="D9:D10"/>
    <mergeCell ref="E9:E10"/>
    <mergeCell ref="F9:F10"/>
    <mergeCell ref="D13:D14"/>
    <mergeCell ref="E13:E14"/>
    <mergeCell ref="F13:F14"/>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zoomScale="70" zoomScaleNormal="70" workbookViewId="0">
      <selection activeCell="D18" sqref="D18:F25"/>
    </sheetView>
  </sheetViews>
  <sheetFormatPr defaultRowHeight="15.75" x14ac:dyDescent="0.25"/>
  <cols>
    <col min="1" max="1" width="13.7109375" style="464" customWidth="1"/>
    <col min="2" max="2" width="25.28515625" style="464" customWidth="1"/>
    <col min="3" max="3" width="9.140625" style="464"/>
    <col min="4" max="4" width="24.28515625" style="464" customWidth="1"/>
    <col min="5" max="5" width="32.140625" style="464" bestFit="1" customWidth="1"/>
    <col min="6" max="6" width="33.42578125" style="464" bestFit="1" customWidth="1"/>
    <col min="7" max="16384" width="9.140625" style="464"/>
  </cols>
  <sheetData>
    <row r="1" spans="1:6" x14ac:dyDescent="0.25">
      <c r="A1" s="101" t="s">
        <v>0</v>
      </c>
      <c r="B1" s="621" t="s">
        <v>937</v>
      </c>
    </row>
    <row r="2" spans="1:6" x14ac:dyDescent="0.25">
      <c r="A2" s="101" t="s">
        <v>2</v>
      </c>
      <c r="B2" s="621" t="s">
        <v>938</v>
      </c>
    </row>
    <row r="3" spans="1:6" x14ac:dyDescent="0.25">
      <c r="A3" s="101" t="s">
        <v>3</v>
      </c>
      <c r="B3" s="623" t="s">
        <v>178</v>
      </c>
    </row>
    <row r="4" spans="1:6" x14ac:dyDescent="0.25">
      <c r="A4" s="101" t="s">
        <v>5</v>
      </c>
      <c r="B4" s="623" t="s">
        <v>1335</v>
      </c>
    </row>
    <row r="5" spans="1:6" x14ac:dyDescent="0.25">
      <c r="A5" s="107" t="s">
        <v>6</v>
      </c>
      <c r="B5" s="162"/>
    </row>
    <row r="6" spans="1:6" x14ac:dyDescent="0.25">
      <c r="A6" s="107" t="s">
        <v>7</v>
      </c>
      <c r="B6" s="162"/>
    </row>
    <row r="9" spans="1:6" ht="31.5" customHeight="1" x14ac:dyDescent="0.25">
      <c r="D9" s="925" t="s">
        <v>937</v>
      </c>
      <c r="E9" s="925"/>
      <c r="F9" s="925"/>
    </row>
    <row r="10" spans="1:6" x14ac:dyDescent="0.25">
      <c r="D10" s="631"/>
      <c r="E10" s="631" t="s">
        <v>939</v>
      </c>
      <c r="F10" s="631" t="s">
        <v>940</v>
      </c>
    </row>
    <row r="11" spans="1:6" x14ac:dyDescent="0.25">
      <c r="D11" s="632" t="s">
        <v>941</v>
      </c>
      <c r="E11" s="633">
        <v>6400000</v>
      </c>
      <c r="F11" s="633">
        <v>4270000</v>
      </c>
    </row>
    <row r="12" spans="1:6" x14ac:dyDescent="0.25">
      <c r="D12" s="632" t="s">
        <v>942</v>
      </c>
      <c r="E12" s="634">
        <v>15.288891666666666</v>
      </c>
      <c r="F12" s="634">
        <v>11.280558333333333</v>
      </c>
    </row>
    <row r="13" spans="1:6" x14ac:dyDescent="0.25">
      <c r="D13" s="632" t="s">
        <v>943</v>
      </c>
      <c r="E13" s="633">
        <v>297014</v>
      </c>
      <c r="F13" s="633">
        <v>323613</v>
      </c>
    </row>
    <row r="14" spans="1:6" x14ac:dyDescent="0.25">
      <c r="D14" s="632" t="s">
        <v>944</v>
      </c>
      <c r="E14" s="634">
        <v>26</v>
      </c>
      <c r="F14" s="634">
        <v>25</v>
      </c>
    </row>
    <row r="15" spans="1:6" x14ac:dyDescent="0.25">
      <c r="D15" s="632" t="s">
        <v>945</v>
      </c>
      <c r="E15" s="634">
        <v>60.606059999999999</v>
      </c>
      <c r="F15" s="634">
        <v>53.470799999999997</v>
      </c>
    </row>
    <row r="16" spans="1:6" x14ac:dyDescent="0.25">
      <c r="D16" s="620" t="s">
        <v>946</v>
      </c>
    </row>
    <row r="18" spans="4:6" ht="31.5" customHeight="1" x14ac:dyDescent="0.25">
      <c r="D18" s="925" t="s">
        <v>938</v>
      </c>
      <c r="E18" s="925"/>
      <c r="F18" s="925"/>
    </row>
    <row r="19" spans="4:6" ht="31.5" x14ac:dyDescent="0.25">
      <c r="D19" s="631"/>
      <c r="E19" s="635" t="s">
        <v>947</v>
      </c>
      <c r="F19" s="635" t="s">
        <v>948</v>
      </c>
    </row>
    <row r="20" spans="4:6" x14ac:dyDescent="0.25">
      <c r="D20" s="632" t="s">
        <v>949</v>
      </c>
      <c r="E20" s="633">
        <v>6400000</v>
      </c>
      <c r="F20" s="633">
        <v>4270000</v>
      </c>
    </row>
    <row r="21" spans="4:6" x14ac:dyDescent="0.25">
      <c r="D21" s="632" t="s">
        <v>950</v>
      </c>
      <c r="E21" s="634">
        <v>15.288891666666666</v>
      </c>
      <c r="F21" s="634">
        <v>11.280558333333333</v>
      </c>
    </row>
    <row r="22" spans="4:6" x14ac:dyDescent="0.25">
      <c r="D22" s="632" t="s">
        <v>951</v>
      </c>
      <c r="E22" s="633">
        <v>297014</v>
      </c>
      <c r="F22" s="633">
        <v>323613</v>
      </c>
    </row>
    <row r="23" spans="4:6" x14ac:dyDescent="0.25">
      <c r="D23" s="632" t="s">
        <v>952</v>
      </c>
      <c r="E23" s="634">
        <v>26</v>
      </c>
      <c r="F23" s="634">
        <v>25</v>
      </c>
    </row>
    <row r="24" spans="4:6" x14ac:dyDescent="0.25">
      <c r="D24" s="632" t="s">
        <v>945</v>
      </c>
      <c r="E24" s="634">
        <v>60.606059999999999</v>
      </c>
      <c r="F24" s="634">
        <v>53.470799999999997</v>
      </c>
    </row>
    <row r="25" spans="4:6" x14ac:dyDescent="0.25">
      <c r="D25" s="620" t="s">
        <v>1327</v>
      </c>
    </row>
  </sheetData>
  <mergeCells count="2">
    <mergeCell ref="D9:F9"/>
    <mergeCell ref="D18:F18"/>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zoomScale="75" zoomScaleNormal="75" workbookViewId="0">
      <selection activeCell="B6" sqref="B6"/>
    </sheetView>
  </sheetViews>
  <sheetFormatPr defaultRowHeight="18.75" x14ac:dyDescent="0.3"/>
  <cols>
    <col min="1" max="1" width="13.85546875" style="548" customWidth="1"/>
    <col min="2" max="2" width="81.42578125" style="548" customWidth="1"/>
    <col min="3" max="3" width="16.140625" style="547" customWidth="1"/>
    <col min="4" max="4" width="32.85546875" style="548" customWidth="1"/>
    <col min="5" max="8" width="14.85546875" style="548" customWidth="1"/>
    <col min="9" max="9" width="9.140625" style="548" customWidth="1"/>
    <col min="10" max="10" width="8.85546875" style="548" customWidth="1"/>
    <col min="16" max="16384" width="9.140625" style="548"/>
  </cols>
  <sheetData>
    <row r="1" spans="1:15" x14ac:dyDescent="0.3">
      <c r="A1" s="545" t="s">
        <v>0</v>
      </c>
      <c r="B1" s="546" t="s">
        <v>953</v>
      </c>
    </row>
    <row r="2" spans="1:15" x14ac:dyDescent="0.3">
      <c r="A2" s="545" t="s">
        <v>2</v>
      </c>
      <c r="B2" s="549" t="s">
        <v>954</v>
      </c>
    </row>
    <row r="3" spans="1:15" x14ac:dyDescent="0.3">
      <c r="A3" s="545" t="s">
        <v>3</v>
      </c>
      <c r="B3" s="548" t="s">
        <v>178</v>
      </c>
    </row>
    <row r="4" spans="1:15" x14ac:dyDescent="0.3">
      <c r="A4" s="545" t="s">
        <v>5</v>
      </c>
      <c r="B4" s="548" t="s">
        <v>1335</v>
      </c>
    </row>
    <row r="5" spans="1:15" x14ac:dyDescent="0.3">
      <c r="A5" s="550" t="s">
        <v>6</v>
      </c>
      <c r="B5" s="550" t="s">
        <v>955</v>
      </c>
    </row>
    <row r="6" spans="1:15" x14ac:dyDescent="0.3">
      <c r="A6" s="550" t="s">
        <v>7</v>
      </c>
      <c r="B6" s="550" t="s">
        <v>956</v>
      </c>
    </row>
    <row r="8" spans="1:15" x14ac:dyDescent="0.3">
      <c r="D8" s="552"/>
      <c r="E8" s="552"/>
      <c r="F8" s="552"/>
      <c r="I8" s="575"/>
      <c r="J8" s="575"/>
      <c r="K8" s="548"/>
      <c r="L8" s="548"/>
      <c r="M8" s="548"/>
      <c r="N8" s="548"/>
      <c r="O8" s="548"/>
    </row>
    <row r="9" spans="1:15" ht="45.75" customHeight="1" thickBot="1" x14ac:dyDescent="0.35">
      <c r="D9" s="927" t="s">
        <v>1205</v>
      </c>
      <c r="E9" s="927"/>
      <c r="F9" s="927"/>
      <c r="G9" s="927"/>
      <c r="H9" s="927"/>
      <c r="I9" s="575"/>
      <c r="J9" s="575"/>
      <c r="K9" s="548"/>
      <c r="L9" s="548"/>
      <c r="M9" s="548"/>
      <c r="N9" s="548"/>
      <c r="O9" s="548"/>
    </row>
    <row r="10" spans="1:15" ht="31.5" customHeight="1" x14ac:dyDescent="0.3">
      <c r="D10" s="636"/>
      <c r="E10" s="928" t="s">
        <v>957</v>
      </c>
      <c r="F10" s="929"/>
      <c r="G10" s="930" t="s">
        <v>958</v>
      </c>
      <c r="H10" s="929"/>
      <c r="I10" s="552"/>
      <c r="J10" s="552"/>
      <c r="K10" s="548"/>
      <c r="L10" s="548"/>
      <c r="M10" s="548"/>
      <c r="N10" s="548"/>
      <c r="O10" s="548"/>
    </row>
    <row r="11" spans="1:15" ht="31.5" customHeight="1" thickBot="1" x14ac:dyDescent="0.35">
      <c r="D11" s="636"/>
      <c r="E11" s="637">
        <v>2008</v>
      </c>
      <c r="F11" s="638">
        <v>2016</v>
      </c>
      <c r="G11" s="639">
        <v>2008</v>
      </c>
      <c r="H11" s="638">
        <v>2016</v>
      </c>
      <c r="I11" s="552"/>
      <c r="J11" s="552"/>
      <c r="K11" s="548"/>
      <c r="L11" s="548"/>
      <c r="M11" s="548"/>
      <c r="N11" s="548"/>
      <c r="O11" s="548"/>
    </row>
    <row r="12" spans="1:15" ht="31.5" customHeight="1" x14ac:dyDescent="0.3">
      <c r="D12" s="640" t="s">
        <v>959</v>
      </c>
      <c r="E12" s="641">
        <v>8.6553929584921602E-3</v>
      </c>
      <c r="F12" s="642">
        <v>1.3408824000344904E-2</v>
      </c>
      <c r="G12" s="643">
        <v>8.9096068461702385E-3</v>
      </c>
      <c r="H12" s="642">
        <v>1.5895122761404239E-2</v>
      </c>
      <c r="I12" s="552"/>
      <c r="J12" s="552"/>
      <c r="K12" s="548"/>
      <c r="L12" s="548"/>
      <c r="M12" s="548"/>
      <c r="N12" s="548"/>
      <c r="O12" s="548"/>
    </row>
    <row r="13" spans="1:15" ht="31.5" customHeight="1" x14ac:dyDescent="0.3">
      <c r="D13" s="644" t="s">
        <v>472</v>
      </c>
      <c r="E13" s="645">
        <v>2.7340617285235028E-2</v>
      </c>
      <c r="F13" s="646">
        <v>2.5274689540638821E-2</v>
      </c>
      <c r="G13" s="645">
        <v>2.5874727946024335E-2</v>
      </c>
      <c r="H13" s="647">
        <v>2.6298841731923622E-2</v>
      </c>
      <c r="I13" s="552"/>
      <c r="J13" s="552"/>
      <c r="K13" s="548"/>
      <c r="L13" s="548"/>
      <c r="M13" s="548"/>
      <c r="N13" s="548"/>
      <c r="O13" s="548"/>
    </row>
    <row r="14" spans="1:15" ht="31.5" customHeight="1" x14ac:dyDescent="0.3">
      <c r="D14" s="648" t="s">
        <v>960</v>
      </c>
      <c r="E14" s="649">
        <v>8.232139966091695E-2</v>
      </c>
      <c r="F14" s="650">
        <v>3.7652416511597044E-2</v>
      </c>
      <c r="G14" s="649">
        <v>8.2830761863744662E-2</v>
      </c>
      <c r="H14" s="650">
        <v>3.8540422740277219E-2</v>
      </c>
      <c r="I14" s="552"/>
      <c r="J14" s="552"/>
      <c r="M14" s="548"/>
      <c r="N14" s="548"/>
      <c r="O14" s="548"/>
    </row>
    <row r="15" spans="1:15" ht="31.5" customHeight="1" x14ac:dyDescent="0.3">
      <c r="D15" s="651" t="s">
        <v>961</v>
      </c>
      <c r="E15" s="645">
        <v>-5.4980782375681922E-2</v>
      </c>
      <c r="F15" s="647">
        <v>-1.237772697095822E-2</v>
      </c>
      <c r="G15" s="645">
        <v>-5.6956033917720326E-2</v>
      </c>
      <c r="H15" s="647">
        <v>-1.2241581008353595E-2</v>
      </c>
      <c r="I15" s="552"/>
      <c r="J15" s="552"/>
      <c r="K15" s="548"/>
      <c r="L15" s="548"/>
      <c r="M15" s="548"/>
      <c r="N15" s="548"/>
      <c r="O15" s="548"/>
    </row>
    <row r="16" spans="1:15" ht="31.5" customHeight="1" x14ac:dyDescent="0.3">
      <c r="D16" s="651" t="s">
        <v>962</v>
      </c>
      <c r="E16" s="645">
        <v>8.9693598620791369E-3</v>
      </c>
      <c r="F16" s="647">
        <v>9.1011247835271567E-3</v>
      </c>
      <c r="G16" s="645">
        <v>9.6697013510155631E-3</v>
      </c>
      <c r="H16" s="647">
        <v>1.0648605103010472E-2</v>
      </c>
      <c r="I16" s="552"/>
      <c r="J16" s="552"/>
      <c r="K16" s="548"/>
      <c r="L16" s="548"/>
      <c r="M16" s="548"/>
      <c r="N16" s="548"/>
      <c r="O16" s="548"/>
    </row>
    <row r="17" spans="4:15" ht="31.5" customHeight="1" x14ac:dyDescent="0.3">
      <c r="D17" s="651" t="s">
        <v>474</v>
      </c>
      <c r="E17" s="645">
        <v>4.8527444132146092E-3</v>
      </c>
      <c r="F17" s="647">
        <v>1.3803039448826721E-3</v>
      </c>
      <c r="G17" s="645">
        <v>5.0774094421184085E-3</v>
      </c>
      <c r="H17" s="647">
        <v>7.1306313065255236E-4</v>
      </c>
      <c r="I17" s="552"/>
      <c r="J17" s="552"/>
      <c r="K17" s="548"/>
      <c r="L17" s="548"/>
      <c r="M17" s="548"/>
      <c r="N17" s="548"/>
      <c r="O17" s="548"/>
    </row>
    <row r="18" spans="4:15" ht="31.5" customHeight="1" x14ac:dyDescent="0.3">
      <c r="D18" s="651" t="s">
        <v>475</v>
      </c>
      <c r="E18" s="645">
        <v>5.4139040002347642E-3</v>
      </c>
      <c r="F18" s="647">
        <v>3.133005057070589E-3</v>
      </c>
      <c r="G18" s="645">
        <v>6.8394638932314511E-3</v>
      </c>
      <c r="H18" s="647">
        <v>4.0356312118278326E-3</v>
      </c>
      <c r="I18" s="552"/>
      <c r="J18" s="552"/>
      <c r="K18" s="548"/>
      <c r="L18" s="548"/>
      <c r="M18" s="548"/>
      <c r="N18" s="548"/>
      <c r="O18" s="548"/>
    </row>
    <row r="19" spans="4:15" ht="31.5" customHeight="1" x14ac:dyDescent="0.3">
      <c r="D19" s="651" t="s">
        <v>476</v>
      </c>
      <c r="E19" s="645">
        <v>-2.4248680563666688E-2</v>
      </c>
      <c r="F19" s="647">
        <v>-2.1106947980688323E-2</v>
      </c>
      <c r="G19" s="645">
        <v>-2.3667012467856761E-2</v>
      </c>
      <c r="H19" s="647">
        <v>-2.1301487326828152E-2</v>
      </c>
      <c r="I19" s="552"/>
      <c r="J19" s="552"/>
      <c r="K19" s="548"/>
      <c r="L19" s="548"/>
      <c r="M19" s="548"/>
      <c r="N19" s="548"/>
      <c r="O19" s="548"/>
    </row>
    <row r="20" spans="4:15" ht="31.5" customHeight="1" x14ac:dyDescent="0.3">
      <c r="D20" s="651" t="s">
        <v>963</v>
      </c>
      <c r="E20" s="645">
        <v>-1.2279620315548613E-2</v>
      </c>
      <c r="F20" s="647">
        <v>-1.0787775867502973E-2</v>
      </c>
      <c r="G20" s="645">
        <v>-1.171169109934125E-2</v>
      </c>
      <c r="H20" s="647">
        <v>-1.1023775689893647E-2</v>
      </c>
      <c r="I20" s="552"/>
      <c r="J20" s="552"/>
      <c r="K20" s="548"/>
      <c r="L20" s="548"/>
      <c r="M20" s="548"/>
      <c r="N20" s="548"/>
      <c r="O20" s="548"/>
    </row>
    <row r="21" spans="4:15" ht="31.5" customHeight="1" x14ac:dyDescent="0.3">
      <c r="D21" s="652" t="s">
        <v>964</v>
      </c>
      <c r="E21" s="645">
        <v>-9.8286603057159902E-3</v>
      </c>
      <c r="F21" s="647">
        <v>-8.380632228859989E-3</v>
      </c>
      <c r="G21" s="645">
        <v>-9.6748277554376486E-3</v>
      </c>
      <c r="H21" s="647">
        <v>-8.0792296094730123E-3</v>
      </c>
      <c r="I21" s="552"/>
      <c r="J21" s="552"/>
      <c r="K21" s="548"/>
      <c r="L21" s="548"/>
      <c r="M21" s="548"/>
      <c r="N21" s="548"/>
      <c r="O21" s="548"/>
    </row>
    <row r="22" spans="4:15" ht="31.5" customHeight="1" x14ac:dyDescent="0.3">
      <c r="D22" s="651" t="s">
        <v>965</v>
      </c>
      <c r="E22" s="645">
        <v>-2.140399942402085E-3</v>
      </c>
      <c r="F22" s="647">
        <v>-1.9385398843253607E-3</v>
      </c>
      <c r="G22" s="645">
        <v>-2.2804936130778612E-3</v>
      </c>
      <c r="H22" s="647">
        <v>-2.1984820274614917E-3</v>
      </c>
      <c r="I22" s="552"/>
      <c r="J22" s="552"/>
      <c r="K22" s="548"/>
      <c r="L22" s="548"/>
      <c r="M22" s="548"/>
      <c r="N22" s="548"/>
      <c r="O22" s="548"/>
    </row>
    <row r="23" spans="4:15" ht="31.5" customHeight="1" x14ac:dyDescent="0.3">
      <c r="D23" s="651" t="s">
        <v>966</v>
      </c>
      <c r="E23" s="645">
        <v>-5.6190611139839593E-3</v>
      </c>
      <c r="F23" s="647">
        <v>3.7584671336371157E-4</v>
      </c>
      <c r="G23" s="645">
        <v>-5.8045604955955675E-3</v>
      </c>
      <c r="H23" s="647">
        <v>1.6204836626914371E-3</v>
      </c>
      <c r="I23" s="552"/>
      <c r="J23" s="552"/>
      <c r="K23" s="548"/>
      <c r="L23" s="548"/>
      <c r="M23" s="548"/>
      <c r="N23" s="548"/>
      <c r="O23" s="548"/>
    </row>
    <row r="24" spans="4:15" ht="31.5" customHeight="1" thickBot="1" x14ac:dyDescent="0.35">
      <c r="D24" s="653" t="s">
        <v>967</v>
      </c>
      <c r="E24" s="654">
        <v>0</v>
      </c>
      <c r="F24" s="655">
        <v>-2.0347725095322088E-3</v>
      </c>
      <c r="G24" s="654">
        <v>0</v>
      </c>
      <c r="H24" s="655">
        <v>-2.2309378265279473E-3</v>
      </c>
      <c r="K24" s="548"/>
      <c r="L24" s="548"/>
      <c r="M24" s="548"/>
      <c r="N24" s="548"/>
      <c r="O24" s="548"/>
    </row>
    <row r="25" spans="4:15" ht="64.5" customHeight="1" x14ac:dyDescent="0.3">
      <c r="D25" s="926" t="s">
        <v>968</v>
      </c>
      <c r="E25" s="926"/>
      <c r="F25" s="926"/>
      <c r="G25" s="926"/>
      <c r="H25" s="926"/>
      <c r="K25" s="548"/>
      <c r="L25" s="548"/>
      <c r="M25" s="548"/>
      <c r="N25" s="548"/>
      <c r="O25" s="548"/>
    </row>
    <row r="26" spans="4:15" x14ac:dyDescent="0.3">
      <c r="K26" s="548"/>
      <c r="L26" s="548"/>
      <c r="M26" s="548"/>
      <c r="N26" s="548"/>
      <c r="O26" s="548"/>
    </row>
    <row r="27" spans="4:15" ht="32.25" customHeight="1" thickBot="1" x14ac:dyDescent="0.35">
      <c r="D27" s="927" t="s">
        <v>1236</v>
      </c>
      <c r="E27" s="927"/>
      <c r="F27" s="927"/>
      <c r="G27" s="927"/>
      <c r="H27" s="927"/>
      <c r="K27" s="548"/>
      <c r="L27" s="548"/>
      <c r="M27" s="548"/>
      <c r="N27" s="548"/>
      <c r="O27" s="548"/>
    </row>
    <row r="28" spans="4:15" ht="31.5" customHeight="1" x14ac:dyDescent="0.3">
      <c r="D28" s="636"/>
      <c r="E28" s="928" t="s">
        <v>1237</v>
      </c>
      <c r="F28" s="929"/>
      <c r="G28" s="930" t="s">
        <v>1050</v>
      </c>
      <c r="H28" s="929"/>
      <c r="I28" s="552"/>
      <c r="J28" s="552"/>
      <c r="K28" s="548"/>
      <c r="L28" s="548"/>
      <c r="M28" s="548"/>
      <c r="N28" s="548"/>
      <c r="O28" s="548"/>
    </row>
    <row r="29" spans="4:15" ht="31.5" customHeight="1" thickBot="1" x14ac:dyDescent="0.35">
      <c r="D29" s="636"/>
      <c r="E29" s="637">
        <v>2008</v>
      </c>
      <c r="F29" s="638">
        <v>2016</v>
      </c>
      <c r="G29" s="639">
        <v>2008</v>
      </c>
      <c r="H29" s="638">
        <v>2016</v>
      </c>
      <c r="I29" s="552"/>
      <c r="J29" s="552"/>
      <c r="K29" s="548"/>
      <c r="L29" s="548"/>
      <c r="M29" s="548"/>
      <c r="N29" s="548"/>
      <c r="O29" s="548"/>
    </row>
    <row r="30" spans="4:15" ht="31.5" customHeight="1" x14ac:dyDescent="0.3">
      <c r="D30" s="640" t="s">
        <v>969</v>
      </c>
      <c r="E30" s="641">
        <v>8.6553929584921602E-3</v>
      </c>
      <c r="F30" s="642">
        <v>1.3408824000344904E-2</v>
      </c>
      <c r="G30" s="643">
        <v>8.9096068461702385E-3</v>
      </c>
      <c r="H30" s="642">
        <v>1.5895122761404239E-2</v>
      </c>
      <c r="K30" s="548"/>
      <c r="L30" s="548"/>
      <c r="M30" s="548"/>
      <c r="N30" s="548"/>
      <c r="O30" s="548"/>
    </row>
    <row r="31" spans="4:15" ht="31.5" customHeight="1" x14ac:dyDescent="0.3">
      <c r="D31" s="644" t="s">
        <v>970</v>
      </c>
      <c r="E31" s="645">
        <v>2.7340617285235028E-2</v>
      </c>
      <c r="F31" s="646">
        <v>2.5274689540638821E-2</v>
      </c>
      <c r="G31" s="645">
        <v>2.5874727946024335E-2</v>
      </c>
      <c r="H31" s="647">
        <v>2.6298841731923622E-2</v>
      </c>
      <c r="I31" s="552"/>
      <c r="J31" s="552"/>
      <c r="K31" s="548"/>
      <c r="L31" s="548"/>
      <c r="M31" s="548"/>
      <c r="N31" s="548"/>
      <c r="O31" s="548"/>
    </row>
    <row r="32" spans="4:15" ht="31.5" customHeight="1" x14ac:dyDescent="0.3">
      <c r="D32" s="648" t="s">
        <v>971</v>
      </c>
      <c r="E32" s="649">
        <v>8.232139966091695E-2</v>
      </c>
      <c r="F32" s="650">
        <v>3.7652416511597044E-2</v>
      </c>
      <c r="G32" s="649">
        <v>8.2830761863744662E-2</v>
      </c>
      <c r="H32" s="650">
        <v>3.8540422740277219E-2</v>
      </c>
      <c r="I32" s="552"/>
      <c r="J32" s="552"/>
      <c r="K32" s="548"/>
      <c r="L32" s="548"/>
      <c r="M32" s="548"/>
      <c r="N32" s="548"/>
      <c r="O32" s="548"/>
    </row>
    <row r="33" spans="4:15" ht="31.5" customHeight="1" x14ac:dyDescent="0.3">
      <c r="D33" s="651" t="s">
        <v>972</v>
      </c>
      <c r="E33" s="645">
        <v>-5.4980782375681922E-2</v>
      </c>
      <c r="F33" s="647">
        <v>-1.237772697095822E-2</v>
      </c>
      <c r="G33" s="645">
        <v>-5.6956033917720326E-2</v>
      </c>
      <c r="H33" s="647">
        <v>-1.2241581008353595E-2</v>
      </c>
      <c r="I33" s="552"/>
      <c r="J33" s="552"/>
      <c r="K33" s="548"/>
      <c r="L33" s="548"/>
      <c r="M33" s="548"/>
      <c r="N33" s="548"/>
      <c r="O33" s="548"/>
    </row>
    <row r="34" spans="4:15" ht="31.5" customHeight="1" x14ac:dyDescent="0.3">
      <c r="D34" s="651" t="s">
        <v>1238</v>
      </c>
      <c r="E34" s="645">
        <v>8.9693598620791369E-3</v>
      </c>
      <c r="F34" s="647">
        <v>9.1011247835271567E-3</v>
      </c>
      <c r="G34" s="645">
        <v>9.6697013510155631E-3</v>
      </c>
      <c r="H34" s="647">
        <v>1.0648605103010472E-2</v>
      </c>
      <c r="I34" s="552"/>
      <c r="J34" s="552"/>
      <c r="K34" s="548"/>
      <c r="L34" s="548"/>
      <c r="M34" s="548"/>
      <c r="N34" s="548"/>
      <c r="O34" s="548"/>
    </row>
    <row r="35" spans="4:15" ht="31.5" customHeight="1" x14ac:dyDescent="0.3">
      <c r="D35" s="651" t="s">
        <v>1239</v>
      </c>
      <c r="E35" s="645">
        <v>4.8527444132146092E-3</v>
      </c>
      <c r="F35" s="647">
        <v>1.3803039448826721E-3</v>
      </c>
      <c r="G35" s="645">
        <v>5.0774094421184085E-3</v>
      </c>
      <c r="H35" s="647">
        <v>7.1306313065255236E-4</v>
      </c>
      <c r="I35" s="552"/>
      <c r="J35" s="552"/>
      <c r="K35" s="548"/>
      <c r="L35" s="548"/>
      <c r="M35" s="548"/>
      <c r="N35" s="548"/>
      <c r="O35" s="548"/>
    </row>
    <row r="36" spans="4:15" ht="31.5" customHeight="1" x14ac:dyDescent="0.3">
      <c r="D36" s="651" t="s">
        <v>973</v>
      </c>
      <c r="E36" s="645">
        <v>5.4139040002347642E-3</v>
      </c>
      <c r="F36" s="647">
        <v>3.133005057070589E-3</v>
      </c>
      <c r="G36" s="645">
        <v>6.8394638932314511E-3</v>
      </c>
      <c r="H36" s="647">
        <v>4.0356312118278326E-3</v>
      </c>
      <c r="I36" s="552"/>
      <c r="J36" s="552"/>
      <c r="K36" s="548"/>
      <c r="L36" s="548"/>
      <c r="M36" s="548"/>
      <c r="N36" s="548"/>
      <c r="O36" s="548"/>
    </row>
    <row r="37" spans="4:15" ht="31.5" customHeight="1" x14ac:dyDescent="0.3">
      <c r="D37" s="651" t="s">
        <v>974</v>
      </c>
      <c r="E37" s="645">
        <v>-2.4248680563666688E-2</v>
      </c>
      <c r="F37" s="647">
        <v>-2.1106947980688323E-2</v>
      </c>
      <c r="G37" s="645">
        <v>-2.3667012467856761E-2</v>
      </c>
      <c r="H37" s="647">
        <v>-2.1301487326828152E-2</v>
      </c>
      <c r="I37" s="552"/>
      <c r="J37" s="552"/>
      <c r="K37" s="548"/>
      <c r="L37" s="548"/>
      <c r="M37" s="548"/>
      <c r="N37" s="548"/>
      <c r="O37" s="548"/>
    </row>
    <row r="38" spans="4:15" ht="31.5" customHeight="1" x14ac:dyDescent="0.3">
      <c r="D38" s="651" t="s">
        <v>975</v>
      </c>
      <c r="E38" s="645">
        <v>-1.2279620315548613E-2</v>
      </c>
      <c r="F38" s="647">
        <v>-1.0787775867502973E-2</v>
      </c>
      <c r="G38" s="645">
        <v>-1.171169109934125E-2</v>
      </c>
      <c r="H38" s="647">
        <v>-1.1023775689893647E-2</v>
      </c>
      <c r="I38" s="552"/>
      <c r="J38" s="552"/>
      <c r="K38" s="548"/>
      <c r="L38" s="548"/>
      <c r="M38" s="548"/>
      <c r="N38" s="548"/>
      <c r="O38" s="548"/>
    </row>
    <row r="39" spans="4:15" ht="31.5" customHeight="1" x14ac:dyDescent="0.3">
      <c r="D39" s="652" t="s">
        <v>976</v>
      </c>
      <c r="E39" s="645">
        <v>-9.8286603057159902E-3</v>
      </c>
      <c r="F39" s="647">
        <v>-8.380632228859989E-3</v>
      </c>
      <c r="G39" s="645">
        <v>-9.6748277554376486E-3</v>
      </c>
      <c r="H39" s="647">
        <v>-8.0792296094730123E-3</v>
      </c>
      <c r="I39" s="552"/>
      <c r="J39" s="552"/>
      <c r="K39" s="548"/>
      <c r="L39" s="548"/>
      <c r="M39" s="548"/>
      <c r="N39" s="548"/>
      <c r="O39" s="548"/>
    </row>
    <row r="40" spans="4:15" ht="31.5" customHeight="1" x14ac:dyDescent="0.3">
      <c r="D40" s="651" t="s">
        <v>977</v>
      </c>
      <c r="E40" s="645">
        <v>-2.140399942402085E-3</v>
      </c>
      <c r="F40" s="647">
        <v>-1.9385398843253607E-3</v>
      </c>
      <c r="G40" s="645">
        <v>-2.2804936130778612E-3</v>
      </c>
      <c r="H40" s="647">
        <v>-2.1984820274614917E-3</v>
      </c>
      <c r="I40" s="552"/>
      <c r="J40" s="552"/>
      <c r="K40" s="548"/>
      <c r="L40" s="548"/>
      <c r="M40" s="548"/>
      <c r="N40" s="548"/>
      <c r="O40" s="548"/>
    </row>
    <row r="41" spans="4:15" ht="31.5" customHeight="1" x14ac:dyDescent="0.3">
      <c r="D41" s="651" t="s">
        <v>978</v>
      </c>
      <c r="E41" s="645">
        <v>-5.6190611139839593E-3</v>
      </c>
      <c r="F41" s="647">
        <v>3.7584671336371157E-4</v>
      </c>
      <c r="G41" s="645">
        <v>-5.8045604955955675E-3</v>
      </c>
      <c r="H41" s="647">
        <v>1.6204836626914371E-3</v>
      </c>
      <c r="I41" s="552"/>
      <c r="J41" s="552"/>
      <c r="K41" s="548"/>
      <c r="L41" s="548"/>
      <c r="M41" s="548"/>
      <c r="N41" s="548"/>
      <c r="O41" s="548"/>
    </row>
    <row r="42" spans="4:15" ht="31.5" customHeight="1" thickBot="1" x14ac:dyDescent="0.35">
      <c r="D42" s="653" t="s">
        <v>469</v>
      </c>
      <c r="E42" s="654">
        <v>0</v>
      </c>
      <c r="F42" s="655">
        <v>-2.0347725095322088E-3</v>
      </c>
      <c r="G42" s="654">
        <v>0</v>
      </c>
      <c r="H42" s="655">
        <v>-2.2309378265279473E-3</v>
      </c>
      <c r="K42" s="548"/>
      <c r="L42" s="548"/>
      <c r="M42" s="548"/>
      <c r="N42" s="548"/>
      <c r="O42" s="548"/>
    </row>
    <row r="43" spans="4:15" ht="42.75" customHeight="1" x14ac:dyDescent="0.3">
      <c r="D43" s="926" t="s">
        <v>1240</v>
      </c>
      <c r="E43" s="926"/>
      <c r="F43" s="926"/>
      <c r="G43" s="926"/>
      <c r="H43" s="926"/>
    </row>
  </sheetData>
  <mergeCells count="8">
    <mergeCell ref="D43:H43"/>
    <mergeCell ref="D9:H9"/>
    <mergeCell ref="E10:F10"/>
    <mergeCell ref="G10:H10"/>
    <mergeCell ref="D25:H25"/>
    <mergeCell ref="D27:H27"/>
    <mergeCell ref="E28:F28"/>
    <mergeCell ref="G28:H28"/>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zoomScale="70" zoomScaleNormal="70" workbookViewId="0">
      <selection activeCell="A12" sqref="A12"/>
    </sheetView>
  </sheetViews>
  <sheetFormatPr defaultRowHeight="15" x14ac:dyDescent="0.25"/>
  <cols>
    <col min="1" max="1" width="13.85546875" style="810" customWidth="1"/>
    <col min="2" max="15" width="9.140625" style="810"/>
    <col min="16" max="16" width="16.28515625" style="810" bestFit="1" customWidth="1"/>
    <col min="17" max="17" width="12.85546875" style="810" bestFit="1" customWidth="1"/>
    <col min="18" max="18" width="34.28515625" style="810" customWidth="1"/>
    <col min="19" max="19" width="43.140625" style="810" customWidth="1"/>
    <col min="20" max="20" width="31.7109375" style="810" customWidth="1"/>
    <col min="21" max="21" width="25" style="810" customWidth="1"/>
    <col min="22" max="22" width="24.140625" style="810" customWidth="1"/>
    <col min="23" max="23" width="16" style="810" customWidth="1"/>
    <col min="24" max="25" width="13.42578125" style="810" customWidth="1"/>
    <col min="26" max="16384" width="9.140625" style="810"/>
  </cols>
  <sheetData>
    <row r="1" spans="1:24" ht="15.75" x14ac:dyDescent="0.25">
      <c r="A1" s="808" t="s">
        <v>0</v>
      </c>
      <c r="B1" s="809" t="s">
        <v>1088</v>
      </c>
    </row>
    <row r="2" spans="1:24" ht="15.75" x14ac:dyDescent="0.25">
      <c r="A2" s="808" t="s">
        <v>2</v>
      </c>
      <c r="B2" s="811" t="s">
        <v>1089</v>
      </c>
    </row>
    <row r="3" spans="1:24" ht="15.75" x14ac:dyDescent="0.25">
      <c r="A3" s="808" t="s">
        <v>3</v>
      </c>
      <c r="B3" s="812" t="s">
        <v>1346</v>
      </c>
    </row>
    <row r="4" spans="1:24" ht="15.75" x14ac:dyDescent="0.25">
      <c r="A4" s="808" t="s">
        <v>5</v>
      </c>
      <c r="B4" s="812" t="s">
        <v>1347</v>
      </c>
    </row>
    <row r="5" spans="1:24" ht="15.75" x14ac:dyDescent="0.25">
      <c r="A5" s="808" t="s">
        <v>6</v>
      </c>
      <c r="B5" s="812" t="s">
        <v>1090</v>
      </c>
    </row>
    <row r="6" spans="1:24" ht="15.75" x14ac:dyDescent="0.25">
      <c r="A6" s="808" t="s">
        <v>7</v>
      </c>
      <c r="B6" s="812" t="s">
        <v>1091</v>
      </c>
    </row>
    <row r="8" spans="1:24" ht="15.75" x14ac:dyDescent="0.25">
      <c r="P8" s="829"/>
      <c r="Q8" s="829"/>
      <c r="R8" s="829"/>
      <c r="S8" s="829"/>
      <c r="T8" s="829"/>
      <c r="U8" s="829"/>
      <c r="V8" s="829"/>
    </row>
    <row r="9" spans="1:24" ht="15.75" x14ac:dyDescent="0.25">
      <c r="P9" s="829"/>
      <c r="Q9" s="829"/>
      <c r="R9" s="829"/>
      <c r="S9" s="829"/>
      <c r="T9" s="829"/>
      <c r="U9" s="829"/>
      <c r="V9" s="829"/>
    </row>
    <row r="10" spans="1:24" ht="15.75" x14ac:dyDescent="0.25">
      <c r="P10" s="829"/>
      <c r="Q10" s="829"/>
      <c r="R10" s="829"/>
      <c r="S10" s="829"/>
      <c r="T10" s="829"/>
      <c r="U10" s="829"/>
      <c r="V10" s="829"/>
    </row>
    <row r="11" spans="1:24" ht="63" x14ac:dyDescent="0.25">
      <c r="P11" s="813"/>
      <c r="Q11" s="813"/>
      <c r="R11" s="814" t="s">
        <v>1092</v>
      </c>
      <c r="S11" s="814" t="s">
        <v>1093</v>
      </c>
      <c r="T11" s="814" t="s">
        <v>1094</v>
      </c>
      <c r="U11" s="814" t="s">
        <v>1095</v>
      </c>
      <c r="V11" s="814" t="s">
        <v>1096</v>
      </c>
      <c r="W11" s="815"/>
      <c r="X11" s="816"/>
    </row>
    <row r="12" spans="1:24" ht="63" customHeight="1" x14ac:dyDescent="0.25">
      <c r="P12" s="813"/>
      <c r="Q12" s="813"/>
      <c r="R12" s="814" t="s">
        <v>1097</v>
      </c>
      <c r="S12" s="814" t="s">
        <v>1098</v>
      </c>
      <c r="T12" s="814" t="s">
        <v>1099</v>
      </c>
      <c r="U12" s="814" t="s">
        <v>1100</v>
      </c>
      <c r="V12" s="814" t="s">
        <v>1101</v>
      </c>
      <c r="W12" s="815" t="s">
        <v>1102</v>
      </c>
      <c r="X12" s="816"/>
    </row>
    <row r="13" spans="1:24" ht="15.75" x14ac:dyDescent="0.25">
      <c r="P13" s="813" t="s">
        <v>1103</v>
      </c>
      <c r="Q13" s="813" t="s">
        <v>1104</v>
      </c>
      <c r="R13" s="817">
        <v>35.106382978723403</v>
      </c>
      <c r="S13" s="817">
        <v>15.957446808510639</v>
      </c>
      <c r="T13" s="817">
        <v>24.468085106382979</v>
      </c>
      <c r="U13" s="817">
        <v>23.404255319148938</v>
      </c>
      <c r="V13" s="817">
        <v>1.0638297872340425</v>
      </c>
      <c r="W13" s="818">
        <v>0</v>
      </c>
      <c r="X13" s="816"/>
    </row>
    <row r="14" spans="1:24" ht="15.75" x14ac:dyDescent="0.25">
      <c r="P14" s="813" t="s">
        <v>1105</v>
      </c>
      <c r="Q14" s="813" t="s">
        <v>1106</v>
      </c>
      <c r="R14" s="817">
        <v>34.5</v>
      </c>
      <c r="S14" s="817">
        <v>11.5</v>
      </c>
      <c r="T14" s="817">
        <v>33.5</v>
      </c>
      <c r="U14" s="817">
        <v>17.5</v>
      </c>
      <c r="V14" s="817">
        <v>3</v>
      </c>
      <c r="W14" s="818">
        <v>0</v>
      </c>
      <c r="X14" s="816"/>
    </row>
    <row r="15" spans="1:24" ht="15.75" x14ac:dyDescent="0.25">
      <c r="P15" s="813" t="s">
        <v>1107</v>
      </c>
      <c r="Q15" s="813" t="s">
        <v>1108</v>
      </c>
      <c r="R15" s="817">
        <v>39.249146757679185</v>
      </c>
      <c r="S15" s="817">
        <v>15.358361774744028</v>
      </c>
      <c r="T15" s="817">
        <v>20.477815699658702</v>
      </c>
      <c r="U15" s="817">
        <v>17.4061433447099</v>
      </c>
      <c r="V15" s="817">
        <v>7.5085324232081918</v>
      </c>
      <c r="W15" s="818">
        <v>0</v>
      </c>
      <c r="X15" s="816"/>
    </row>
    <row r="16" spans="1:24" ht="15.75" x14ac:dyDescent="0.25">
      <c r="P16" s="813" t="s">
        <v>1109</v>
      </c>
      <c r="Q16" s="813" t="s">
        <v>1110</v>
      </c>
      <c r="R16" s="817">
        <v>47.540983606557376</v>
      </c>
      <c r="S16" s="817">
        <v>16.393442622950818</v>
      </c>
      <c r="T16" s="817">
        <v>13.934426229508196</v>
      </c>
      <c r="U16" s="817">
        <v>13.524590163934427</v>
      </c>
      <c r="V16" s="817">
        <v>8.6065573770491799</v>
      </c>
      <c r="W16" s="818">
        <v>0</v>
      </c>
      <c r="X16" s="816"/>
    </row>
    <row r="17" spans="16:24" ht="15.75" x14ac:dyDescent="0.25">
      <c r="P17" s="813" t="s">
        <v>1111</v>
      </c>
      <c r="Q17" s="813" t="s">
        <v>1112</v>
      </c>
      <c r="R17" s="817">
        <v>61.371841155234655</v>
      </c>
      <c r="S17" s="817">
        <v>12.274368231046932</v>
      </c>
      <c r="T17" s="817">
        <v>10.830324909747292</v>
      </c>
      <c r="U17" s="817">
        <v>8.3032490974729249</v>
      </c>
      <c r="V17" s="817">
        <v>7.2202166064981945</v>
      </c>
      <c r="W17" s="818">
        <v>0</v>
      </c>
      <c r="X17" s="816"/>
    </row>
    <row r="18" spans="16:24" ht="15.75" x14ac:dyDescent="0.25">
      <c r="P18" s="813" t="s">
        <v>1113</v>
      </c>
      <c r="Q18" s="813" t="s">
        <v>1114</v>
      </c>
      <c r="R18" s="817">
        <v>68.275862068965523</v>
      </c>
      <c r="S18" s="817">
        <v>5.5172413793103452</v>
      </c>
      <c r="T18" s="817">
        <v>10.344827586206897</v>
      </c>
      <c r="U18" s="817">
        <v>6.2068965517241379</v>
      </c>
      <c r="V18" s="817">
        <v>9.6551724137931032</v>
      </c>
      <c r="W18" s="818">
        <v>0</v>
      </c>
      <c r="X18" s="816"/>
    </row>
    <row r="19" spans="16:24" ht="15.75" x14ac:dyDescent="0.25">
      <c r="P19" s="813" t="s">
        <v>1115</v>
      </c>
      <c r="Q19" s="813" t="s">
        <v>1116</v>
      </c>
      <c r="R19" s="817">
        <v>68.421052631578945</v>
      </c>
      <c r="S19" s="817">
        <v>3.6437246963562751</v>
      </c>
      <c r="T19" s="817">
        <v>3.6437246963562751</v>
      </c>
      <c r="U19" s="817">
        <v>6.0728744939271255</v>
      </c>
      <c r="V19" s="817">
        <v>18.218623481781375</v>
      </c>
      <c r="W19" s="818">
        <v>0</v>
      </c>
      <c r="X19" s="816"/>
    </row>
    <row r="20" spans="16:24" ht="15.75" x14ac:dyDescent="0.25">
      <c r="P20" s="829"/>
      <c r="Q20" s="829"/>
      <c r="R20" s="829"/>
      <c r="S20" s="829"/>
      <c r="T20" s="829"/>
      <c r="U20" s="829"/>
      <c r="V20" s="829"/>
      <c r="W20" s="816"/>
      <c r="X20" s="816"/>
    </row>
    <row r="21" spans="16:24" ht="15.75" x14ac:dyDescent="0.25">
      <c r="P21" s="829"/>
      <c r="Q21" s="829"/>
      <c r="R21" s="829"/>
      <c r="S21" s="829"/>
      <c r="T21" s="829"/>
      <c r="U21" s="829"/>
      <c r="V21" s="829"/>
      <c r="W21" s="816"/>
      <c r="X21" s="816"/>
    </row>
    <row r="22" spans="16:24" ht="15.75" x14ac:dyDescent="0.25">
      <c r="P22" s="829"/>
      <c r="Q22" s="829"/>
      <c r="R22" s="829"/>
      <c r="S22" s="829"/>
      <c r="T22" s="829"/>
      <c r="U22" s="829"/>
      <c r="V22" s="829"/>
    </row>
    <row r="23" spans="16:24" ht="15.75" x14ac:dyDescent="0.25">
      <c r="P23" s="829"/>
      <c r="Q23" s="829"/>
      <c r="R23" s="829"/>
      <c r="S23" s="829"/>
      <c r="T23" s="829"/>
      <c r="U23" s="829"/>
      <c r="V23" s="829"/>
    </row>
    <row r="48" spans="26:26" ht="30.75" customHeight="1" x14ac:dyDescent="0.25">
      <c r="Z48" s="819"/>
    </row>
    <row r="56" spans="1:1" x14ac:dyDescent="0.25">
      <c r="A56" s="820"/>
    </row>
  </sheetData>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zoomScale="70" zoomScaleNormal="70" workbookViewId="0">
      <selection activeCell="K7" sqref="K7"/>
    </sheetView>
  </sheetViews>
  <sheetFormatPr defaultRowHeight="15" x14ac:dyDescent="0.25"/>
  <cols>
    <col min="1" max="1" width="15.5703125" style="821" customWidth="1"/>
    <col min="2" max="4" width="9.140625" style="821"/>
    <col min="5" max="5" width="41.5703125" style="821" bestFit="1" customWidth="1"/>
    <col min="6" max="7" width="11.7109375" style="821" bestFit="1" customWidth="1"/>
    <col min="8" max="10" width="9.140625" style="821"/>
    <col min="11" max="11" width="36.28515625" style="821" customWidth="1"/>
    <col min="12" max="12" width="41.5703125" style="821" bestFit="1" customWidth="1"/>
    <col min="13" max="13" width="16.42578125" style="821" bestFit="1" customWidth="1"/>
    <col min="14" max="14" width="21.42578125" style="821" bestFit="1" customWidth="1"/>
    <col min="15" max="15" width="23.140625" style="821" bestFit="1" customWidth="1"/>
    <col min="16" max="16" width="28.5703125" style="821" bestFit="1" customWidth="1"/>
    <col min="17" max="16384" width="9.140625" style="821"/>
  </cols>
  <sheetData>
    <row r="1" spans="1:19" ht="15.75" x14ac:dyDescent="0.25">
      <c r="A1" s="808" t="s">
        <v>0</v>
      </c>
      <c r="B1" s="809" t="s">
        <v>1117</v>
      </c>
    </row>
    <row r="2" spans="1:19" ht="15.75" x14ac:dyDescent="0.25">
      <c r="A2" s="808" t="s">
        <v>2</v>
      </c>
      <c r="B2" s="811" t="s">
        <v>1420</v>
      </c>
    </row>
    <row r="3" spans="1:19" ht="15.75" x14ac:dyDescent="0.25">
      <c r="A3" s="808" t="s">
        <v>3</v>
      </c>
      <c r="B3" s="812" t="s">
        <v>178</v>
      </c>
    </row>
    <row r="4" spans="1:19" ht="15.75" x14ac:dyDescent="0.25">
      <c r="A4" s="808" t="s">
        <v>5</v>
      </c>
      <c r="B4" s="812" t="s">
        <v>1335</v>
      </c>
    </row>
    <row r="5" spans="1:19" ht="15.75" x14ac:dyDescent="0.25">
      <c r="A5" s="808" t="s">
        <v>6</v>
      </c>
      <c r="B5" s="812"/>
    </row>
    <row r="6" spans="1:19" ht="15.75" x14ac:dyDescent="0.25">
      <c r="A6" s="808" t="s">
        <v>7</v>
      </c>
      <c r="B6" s="812"/>
    </row>
    <row r="14" spans="1:19" x14ac:dyDescent="0.25">
      <c r="Q14" s="822"/>
      <c r="R14" s="822"/>
      <c r="S14" s="822"/>
    </row>
    <row r="15" spans="1:19" x14ac:dyDescent="0.25">
      <c r="Q15" s="822"/>
      <c r="R15" s="822"/>
      <c r="S15" s="822"/>
    </row>
    <row r="16" spans="1:19" x14ac:dyDescent="0.25">
      <c r="Q16" s="822"/>
      <c r="R16" s="822"/>
      <c r="S16" s="822"/>
    </row>
    <row r="17" spans="11:20" x14ac:dyDescent="0.25">
      <c r="Q17" s="822"/>
      <c r="R17" s="822"/>
      <c r="S17" s="822"/>
    </row>
    <row r="18" spans="11:20" ht="15.75" x14ac:dyDescent="0.25">
      <c r="K18" s="823"/>
      <c r="L18" s="823"/>
      <c r="M18" s="823"/>
      <c r="N18" s="823"/>
      <c r="O18" s="823"/>
      <c r="P18" s="823"/>
      <c r="Q18" s="822"/>
      <c r="R18" s="822"/>
      <c r="S18" s="822"/>
    </row>
    <row r="19" spans="11:20" ht="15.75" x14ac:dyDescent="0.25">
      <c r="K19" s="823"/>
      <c r="L19" s="823"/>
      <c r="M19" s="823"/>
      <c r="N19" s="823"/>
      <c r="O19" s="823"/>
      <c r="P19" s="823"/>
      <c r="Q19" s="822"/>
      <c r="R19" s="822"/>
      <c r="S19" s="822"/>
    </row>
    <row r="20" spans="11:20" ht="15.75" x14ac:dyDescent="0.25">
      <c r="K20" s="823"/>
      <c r="L20" s="823"/>
      <c r="M20" s="823"/>
      <c r="N20" s="823"/>
      <c r="O20" s="823"/>
      <c r="P20" s="823"/>
      <c r="Q20" s="822"/>
      <c r="R20" s="822"/>
      <c r="S20" s="822"/>
    </row>
    <row r="21" spans="11:20" ht="15.75" x14ac:dyDescent="0.25">
      <c r="K21" s="823"/>
      <c r="L21" s="823"/>
      <c r="M21" s="823"/>
      <c r="N21" s="823"/>
      <c r="O21" s="823"/>
      <c r="P21" s="823"/>
      <c r="Q21" s="824"/>
      <c r="R21" s="824"/>
      <c r="S21" s="824"/>
      <c r="T21" s="823"/>
    </row>
    <row r="22" spans="11:20" ht="15.75" x14ac:dyDescent="0.25">
      <c r="K22" s="825"/>
      <c r="L22" s="825"/>
      <c r="M22" s="825" t="s">
        <v>1118</v>
      </c>
      <c r="N22" s="825" t="s">
        <v>1119</v>
      </c>
      <c r="O22" s="825" t="s">
        <v>1120</v>
      </c>
      <c r="P22" s="825" t="s">
        <v>1121</v>
      </c>
      <c r="Q22" s="826"/>
      <c r="R22" s="826"/>
      <c r="S22" s="826"/>
      <c r="T22" s="823"/>
    </row>
    <row r="23" spans="11:20" ht="15.75" x14ac:dyDescent="0.25">
      <c r="K23" s="825"/>
      <c r="L23" s="825"/>
      <c r="M23" s="825" t="s">
        <v>1122</v>
      </c>
      <c r="N23" s="825" t="s">
        <v>1123</v>
      </c>
      <c r="O23" s="825" t="s">
        <v>1124</v>
      </c>
      <c r="P23" s="825" t="s">
        <v>1125</v>
      </c>
      <c r="Q23" s="826"/>
      <c r="R23" s="826" t="s">
        <v>1102</v>
      </c>
      <c r="S23" s="826"/>
      <c r="T23" s="823"/>
    </row>
    <row r="24" spans="11:20" ht="15.75" x14ac:dyDescent="0.25">
      <c r="K24" s="825" t="s">
        <v>1126</v>
      </c>
      <c r="L24" s="827" t="s">
        <v>1127</v>
      </c>
      <c r="M24" s="828">
        <v>0</v>
      </c>
      <c r="N24" s="828">
        <v>1</v>
      </c>
      <c r="O24" s="828">
        <v>2</v>
      </c>
      <c r="P24" s="828">
        <v>1</v>
      </c>
      <c r="Q24" s="826"/>
      <c r="R24" s="826">
        <v>0</v>
      </c>
      <c r="S24" s="826"/>
      <c r="T24" s="823"/>
    </row>
    <row r="25" spans="11:20" ht="15.75" x14ac:dyDescent="0.25">
      <c r="K25" s="825" t="s">
        <v>1128</v>
      </c>
      <c r="L25" s="827" t="s">
        <v>1129</v>
      </c>
      <c r="M25" s="828">
        <v>0</v>
      </c>
      <c r="N25" s="828">
        <v>4</v>
      </c>
      <c r="O25" s="828">
        <v>1</v>
      </c>
      <c r="P25" s="828">
        <v>1</v>
      </c>
      <c r="Q25" s="826"/>
      <c r="R25" s="826">
        <v>0</v>
      </c>
      <c r="S25" s="826"/>
      <c r="T25" s="823"/>
    </row>
    <row r="26" spans="11:20" ht="15.75" x14ac:dyDescent="0.25">
      <c r="K26" s="825" t="s">
        <v>1130</v>
      </c>
      <c r="L26" s="827" t="s">
        <v>1131</v>
      </c>
      <c r="M26" s="828">
        <v>0</v>
      </c>
      <c r="N26" s="828">
        <v>4</v>
      </c>
      <c r="O26" s="828">
        <v>3</v>
      </c>
      <c r="P26" s="828">
        <v>0</v>
      </c>
      <c r="Q26" s="826"/>
      <c r="R26" s="826">
        <v>0</v>
      </c>
      <c r="S26" s="826"/>
      <c r="T26" s="823"/>
    </row>
    <row r="27" spans="11:20" ht="15.75" x14ac:dyDescent="0.25">
      <c r="K27" s="825" t="s">
        <v>1132</v>
      </c>
      <c r="L27" s="827" t="s">
        <v>1132</v>
      </c>
      <c r="M27" s="828">
        <v>1</v>
      </c>
      <c r="N27" s="828">
        <v>3</v>
      </c>
      <c r="O27" s="828">
        <v>4</v>
      </c>
      <c r="P27" s="828">
        <v>3</v>
      </c>
      <c r="Q27" s="826"/>
      <c r="R27" s="826">
        <v>0</v>
      </c>
      <c r="S27" s="826"/>
      <c r="T27" s="823"/>
    </row>
    <row r="28" spans="11:20" ht="15.75" x14ac:dyDescent="0.25">
      <c r="K28" s="825" t="s">
        <v>1133</v>
      </c>
      <c r="L28" s="827" t="s">
        <v>1134</v>
      </c>
      <c r="M28" s="828">
        <v>2</v>
      </c>
      <c r="N28" s="828">
        <v>2</v>
      </c>
      <c r="O28" s="828">
        <v>5</v>
      </c>
      <c r="P28" s="828">
        <v>2</v>
      </c>
      <c r="Q28" s="826"/>
      <c r="R28" s="826">
        <v>0</v>
      </c>
      <c r="S28" s="826"/>
      <c r="T28" s="823"/>
    </row>
    <row r="29" spans="11:20" ht="15.75" x14ac:dyDescent="0.25">
      <c r="K29" s="825" t="s">
        <v>1135</v>
      </c>
      <c r="L29" s="827" t="s">
        <v>1136</v>
      </c>
      <c r="M29" s="828">
        <v>2</v>
      </c>
      <c r="N29" s="828">
        <v>8</v>
      </c>
      <c r="O29" s="828">
        <f>3+2</f>
        <v>5</v>
      </c>
      <c r="P29" s="828">
        <v>2</v>
      </c>
      <c r="Q29" s="826"/>
      <c r="R29" s="826">
        <v>0</v>
      </c>
      <c r="S29" s="826"/>
      <c r="T29" s="823"/>
    </row>
    <row r="30" spans="11:20" ht="15.75" x14ac:dyDescent="0.25">
      <c r="K30" s="825" t="s">
        <v>1137</v>
      </c>
      <c r="L30" s="827" t="s">
        <v>1138</v>
      </c>
      <c r="M30" s="828">
        <v>1</v>
      </c>
      <c r="N30" s="828">
        <v>9</v>
      </c>
      <c r="O30" s="828">
        <v>2</v>
      </c>
      <c r="P30" s="828">
        <f>5+1</f>
        <v>6</v>
      </c>
      <c r="Q30" s="826"/>
      <c r="R30" s="826">
        <v>0</v>
      </c>
      <c r="S30" s="826"/>
      <c r="T30" s="823"/>
    </row>
    <row r="31" spans="11:20" ht="15.75" x14ac:dyDescent="0.25">
      <c r="K31" s="825" t="s">
        <v>1139</v>
      </c>
      <c r="L31" s="827" t="s">
        <v>1140</v>
      </c>
      <c r="M31" s="828">
        <v>2</v>
      </c>
      <c r="N31" s="828">
        <v>7</v>
      </c>
      <c r="O31" s="828">
        <v>7</v>
      </c>
      <c r="P31" s="828">
        <f>2+1</f>
        <v>3</v>
      </c>
      <c r="Q31" s="826"/>
      <c r="R31" s="826">
        <v>0</v>
      </c>
      <c r="S31" s="826"/>
      <c r="T31" s="823"/>
    </row>
    <row r="32" spans="11:20" ht="15.75" x14ac:dyDescent="0.25">
      <c r="K32" s="825" t="s">
        <v>1141</v>
      </c>
      <c r="L32" s="827" t="s">
        <v>1142</v>
      </c>
      <c r="M32" s="828">
        <v>3</v>
      </c>
      <c r="N32" s="828">
        <v>7</v>
      </c>
      <c r="O32" s="828">
        <f>5+1</f>
        <v>6</v>
      </c>
      <c r="P32" s="828">
        <f>3+1</f>
        <v>4</v>
      </c>
      <c r="Q32" s="826"/>
      <c r="R32" s="826">
        <v>0</v>
      </c>
      <c r="S32" s="826"/>
      <c r="T32" s="823"/>
    </row>
    <row r="33" spans="11:20" ht="15.75" x14ac:dyDescent="0.25">
      <c r="K33" s="825" t="s">
        <v>1143</v>
      </c>
      <c r="L33" s="827" t="s">
        <v>1144</v>
      </c>
      <c r="M33" s="828">
        <v>0</v>
      </c>
      <c r="N33" s="828">
        <v>12</v>
      </c>
      <c r="O33" s="828">
        <v>3</v>
      </c>
      <c r="P33" s="828">
        <v>7</v>
      </c>
      <c r="Q33" s="826"/>
      <c r="R33" s="826">
        <v>0</v>
      </c>
      <c r="S33" s="826"/>
      <c r="T33" s="823"/>
    </row>
    <row r="34" spans="11:20" ht="15.75" x14ac:dyDescent="0.25">
      <c r="K34" s="825" t="s">
        <v>1145</v>
      </c>
      <c r="L34" s="827" t="s">
        <v>1146</v>
      </c>
      <c r="M34" s="828">
        <v>1</v>
      </c>
      <c r="N34" s="828">
        <v>10</v>
      </c>
      <c r="O34" s="828">
        <f>3+1</f>
        <v>4</v>
      </c>
      <c r="P34" s="828">
        <f>6+1</f>
        <v>7</v>
      </c>
      <c r="Q34" s="826"/>
      <c r="R34" s="826">
        <v>0</v>
      </c>
      <c r="S34" s="826"/>
      <c r="T34" s="823"/>
    </row>
    <row r="35" spans="11:20" ht="15.75" x14ac:dyDescent="0.25">
      <c r="K35" s="825" t="s">
        <v>1147</v>
      </c>
      <c r="L35" s="827" t="s">
        <v>1148</v>
      </c>
      <c r="M35" s="828">
        <v>5</v>
      </c>
      <c r="N35" s="828">
        <v>7</v>
      </c>
      <c r="O35" s="828">
        <v>6</v>
      </c>
      <c r="P35" s="828">
        <f>4+1</f>
        <v>5</v>
      </c>
      <c r="Q35" s="826"/>
      <c r="R35" s="826">
        <v>0</v>
      </c>
      <c r="S35" s="826"/>
      <c r="T35" s="823"/>
    </row>
    <row r="36" spans="11:20" ht="15.75" x14ac:dyDescent="0.25">
      <c r="K36" s="825"/>
      <c r="L36" s="825"/>
      <c r="M36" s="825"/>
      <c r="N36" s="825"/>
      <c r="O36" s="825"/>
      <c r="P36" s="825"/>
      <c r="Q36" s="826"/>
      <c r="R36" s="826"/>
      <c r="S36" s="826"/>
      <c r="T36" s="823"/>
    </row>
    <row r="37" spans="11:20" ht="15.75" x14ac:dyDescent="0.25">
      <c r="K37" s="823"/>
      <c r="L37" s="823"/>
      <c r="M37" s="823"/>
      <c r="N37" s="823"/>
      <c r="O37" s="823"/>
      <c r="P37" s="823"/>
      <c r="Q37" s="824"/>
      <c r="R37" s="824"/>
      <c r="S37" s="824"/>
      <c r="T37" s="823"/>
    </row>
    <row r="38" spans="11:20" ht="15.75" x14ac:dyDescent="0.25">
      <c r="K38" s="823"/>
      <c r="L38" s="823"/>
      <c r="M38" s="823"/>
      <c r="N38" s="823"/>
      <c r="O38" s="823"/>
      <c r="P38" s="823"/>
      <c r="Q38" s="824"/>
      <c r="R38" s="824"/>
      <c r="S38" s="822"/>
    </row>
    <row r="39" spans="11:20" ht="15.75" x14ac:dyDescent="0.25">
      <c r="K39" s="823"/>
      <c r="L39" s="823"/>
      <c r="M39" s="823"/>
      <c r="N39" s="823"/>
      <c r="O39" s="823"/>
      <c r="P39" s="823"/>
      <c r="Q39" s="824"/>
      <c r="R39" s="824"/>
      <c r="S39" s="822"/>
    </row>
    <row r="40" spans="11:20" ht="15.75" x14ac:dyDescent="0.25">
      <c r="K40" s="823"/>
      <c r="L40" s="823"/>
      <c r="M40" s="823"/>
      <c r="N40" s="823"/>
      <c r="O40" s="823"/>
      <c r="P40" s="823"/>
      <c r="Q40" s="824"/>
      <c r="R40" s="824"/>
      <c r="S40" s="822"/>
    </row>
    <row r="41" spans="11:20" ht="15.75" x14ac:dyDescent="0.25">
      <c r="K41" s="823"/>
      <c r="L41" s="823"/>
      <c r="M41" s="823"/>
      <c r="N41" s="823"/>
      <c r="O41" s="823"/>
      <c r="P41" s="823"/>
      <c r="Q41" s="824"/>
      <c r="R41" s="824"/>
      <c r="S41" s="822"/>
    </row>
    <row r="42" spans="11:20" ht="15.75" x14ac:dyDescent="0.25">
      <c r="K42" s="823"/>
      <c r="L42" s="823"/>
      <c r="M42" s="823"/>
      <c r="N42" s="823"/>
      <c r="O42" s="823"/>
      <c r="P42" s="823"/>
      <c r="Q42" s="824"/>
      <c r="R42" s="824"/>
      <c r="S42" s="822"/>
    </row>
    <row r="43" spans="11:20" ht="15.75" x14ac:dyDescent="0.25">
      <c r="K43" s="823"/>
      <c r="L43" s="823"/>
      <c r="M43" s="823"/>
      <c r="N43" s="823"/>
      <c r="O43" s="823"/>
      <c r="P43" s="823"/>
      <c r="Q43" s="824"/>
      <c r="R43" s="824"/>
      <c r="S43" s="822"/>
    </row>
    <row r="44" spans="11:20" ht="15.75" x14ac:dyDescent="0.25">
      <c r="K44" s="823"/>
      <c r="L44" s="823"/>
      <c r="M44" s="823"/>
      <c r="N44" s="823"/>
      <c r="O44" s="823"/>
      <c r="P44" s="823"/>
      <c r="Q44" s="824"/>
      <c r="R44" s="824"/>
      <c r="S44" s="822"/>
    </row>
    <row r="45" spans="11:20" x14ac:dyDescent="0.25">
      <c r="Q45" s="822"/>
      <c r="R45" s="822"/>
      <c r="S45" s="822"/>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80" zoomScaleNormal="80" workbookViewId="0">
      <selection activeCell="B21" sqref="B21"/>
    </sheetView>
  </sheetViews>
  <sheetFormatPr defaultRowHeight="12.75" x14ac:dyDescent="0.2"/>
  <cols>
    <col min="1" max="1" width="12.5703125" style="777" bestFit="1" customWidth="1"/>
    <col min="2" max="2" width="62.42578125" style="777" bestFit="1" customWidth="1"/>
    <col min="3" max="3" width="14.140625" style="777" customWidth="1"/>
    <col min="4" max="4" width="22.28515625" style="777" bestFit="1" customWidth="1"/>
    <col min="5" max="5" width="17.85546875" style="777" bestFit="1" customWidth="1"/>
    <col min="6" max="6" width="39" style="777" customWidth="1"/>
    <col min="7" max="9" width="9.140625" style="777"/>
    <col min="10" max="11" width="10.5703125" style="777" bestFit="1" customWidth="1"/>
    <col min="12" max="12" width="16.140625" style="777" bestFit="1" customWidth="1"/>
    <col min="13" max="13" width="13.140625" style="777" bestFit="1" customWidth="1"/>
    <col min="14" max="14" width="23.7109375" style="777" bestFit="1" customWidth="1"/>
    <col min="15" max="16384" width="9.140625" style="777"/>
  </cols>
  <sheetData>
    <row r="1" spans="1:6" ht="15.75" x14ac:dyDescent="0.2">
      <c r="A1" s="48" t="s">
        <v>0</v>
      </c>
      <c r="B1" s="52" t="s">
        <v>1084</v>
      </c>
    </row>
    <row r="2" spans="1:6" ht="15.75" x14ac:dyDescent="0.2">
      <c r="A2" s="48" t="s">
        <v>2</v>
      </c>
      <c r="B2" s="52" t="s">
        <v>1083</v>
      </c>
    </row>
    <row r="3" spans="1:6" ht="15.75" x14ac:dyDescent="0.25">
      <c r="A3" s="48" t="s">
        <v>3</v>
      </c>
      <c r="B3" s="134" t="s">
        <v>178</v>
      </c>
    </row>
    <row r="4" spans="1:6" ht="15.75" x14ac:dyDescent="0.25">
      <c r="A4" s="48" t="s">
        <v>5</v>
      </c>
      <c r="B4" s="134" t="s">
        <v>1335</v>
      </c>
    </row>
    <row r="5" spans="1:6" ht="15.75" x14ac:dyDescent="0.25">
      <c r="A5" s="54" t="s">
        <v>6</v>
      </c>
      <c r="B5" s="134" t="s">
        <v>1066</v>
      </c>
    </row>
    <row r="6" spans="1:6" ht="15.75" x14ac:dyDescent="0.25">
      <c r="A6" s="54" t="s">
        <v>7</v>
      </c>
      <c r="B6" s="134" t="s">
        <v>1067</v>
      </c>
    </row>
    <row r="12" spans="1:6" ht="16.5" thickBot="1" x14ac:dyDescent="0.3">
      <c r="C12" s="931" t="s">
        <v>1084</v>
      </c>
      <c r="D12" s="931"/>
      <c r="E12" s="931"/>
      <c r="F12" s="931"/>
    </row>
    <row r="13" spans="1:6" ht="16.5" thickBot="1" x14ac:dyDescent="0.25">
      <c r="C13" s="784"/>
      <c r="D13" s="785" t="s">
        <v>1078</v>
      </c>
      <c r="E13" s="786" t="s">
        <v>1079</v>
      </c>
      <c r="F13" s="787" t="s">
        <v>1206</v>
      </c>
    </row>
    <row r="14" spans="1:6" ht="15.75" x14ac:dyDescent="0.2">
      <c r="C14" s="788" t="s">
        <v>1069</v>
      </c>
      <c r="D14" s="789">
        <v>55</v>
      </c>
      <c r="E14" s="790">
        <v>1428</v>
      </c>
      <c r="F14" s="791">
        <v>624555</v>
      </c>
    </row>
    <row r="15" spans="1:6" ht="15.75" x14ac:dyDescent="0.2">
      <c r="C15" s="792" t="s">
        <v>1053</v>
      </c>
      <c r="D15" s="793">
        <v>13</v>
      </c>
      <c r="E15" s="794">
        <v>101</v>
      </c>
      <c r="F15" s="795">
        <v>103166.63333300001</v>
      </c>
    </row>
    <row r="16" spans="1:6" ht="16.5" thickBot="1" x14ac:dyDescent="0.25">
      <c r="C16" s="796" t="s">
        <v>958</v>
      </c>
      <c r="D16" s="797">
        <v>16</v>
      </c>
      <c r="E16" s="798">
        <v>1084</v>
      </c>
      <c r="F16" s="799">
        <v>1759318</v>
      </c>
    </row>
    <row r="17" spans="3:14" ht="15.75" x14ac:dyDescent="0.25">
      <c r="C17" s="781" t="s">
        <v>1080</v>
      </c>
      <c r="D17" s="134"/>
      <c r="E17" s="134"/>
      <c r="F17" s="134"/>
    </row>
    <row r="18" spans="3:14" ht="15.75" x14ac:dyDescent="0.25">
      <c r="C18" s="782"/>
      <c r="D18" s="782"/>
      <c r="E18" s="782"/>
      <c r="F18" s="782"/>
    </row>
    <row r="19" spans="3:14" ht="16.5" thickBot="1" x14ac:dyDescent="0.3">
      <c r="C19" s="931" t="s">
        <v>1083</v>
      </c>
      <c r="D19" s="931"/>
      <c r="E19" s="931"/>
      <c r="F19" s="931"/>
    </row>
    <row r="20" spans="3:14" ht="16.5" thickBot="1" x14ac:dyDescent="0.25">
      <c r="C20" s="784"/>
      <c r="D20" s="785" t="s">
        <v>1081</v>
      </c>
      <c r="E20" s="786" t="s">
        <v>1082</v>
      </c>
      <c r="F20" s="787" t="s">
        <v>1207</v>
      </c>
    </row>
    <row r="21" spans="3:14" ht="15.75" x14ac:dyDescent="0.25">
      <c r="C21" s="800" t="s">
        <v>1068</v>
      </c>
      <c r="D21" s="789">
        <v>55</v>
      </c>
      <c r="E21" s="880">
        <v>1428</v>
      </c>
      <c r="F21" s="791">
        <v>624555</v>
      </c>
    </row>
    <row r="22" spans="3:14" ht="15.75" x14ac:dyDescent="0.25">
      <c r="C22" s="801" t="s">
        <v>1054</v>
      </c>
      <c r="D22" s="793">
        <v>13</v>
      </c>
      <c r="E22" s="881">
        <v>101</v>
      </c>
      <c r="F22" s="795">
        <v>103166.63333300001</v>
      </c>
    </row>
    <row r="23" spans="3:14" ht="16.5" thickBot="1" x14ac:dyDescent="0.3">
      <c r="C23" s="802" t="s">
        <v>1050</v>
      </c>
      <c r="D23" s="797">
        <v>16</v>
      </c>
      <c r="E23" s="882">
        <v>1084</v>
      </c>
      <c r="F23" s="799">
        <v>1759318</v>
      </c>
    </row>
    <row r="24" spans="3:14" ht="15.75" x14ac:dyDescent="0.25">
      <c r="C24" s="781" t="s">
        <v>1345</v>
      </c>
      <c r="D24" s="134"/>
      <c r="E24" s="134"/>
      <c r="F24" s="134"/>
      <c r="K24" s="778"/>
      <c r="L24" s="779"/>
      <c r="M24" s="783"/>
      <c r="N24" s="779"/>
    </row>
    <row r="25" spans="3:14" x14ac:dyDescent="0.2">
      <c r="K25" s="778"/>
      <c r="L25" s="778"/>
      <c r="M25" s="780"/>
      <c r="N25" s="780"/>
    </row>
    <row r="26" spans="3:14" x14ac:dyDescent="0.2">
      <c r="K26" s="778"/>
      <c r="L26" s="778"/>
      <c r="M26" s="780"/>
      <c r="N26" s="780"/>
    </row>
    <row r="27" spans="3:14" x14ac:dyDescent="0.2">
      <c r="K27" s="778"/>
      <c r="L27" s="778"/>
      <c r="M27" s="780"/>
      <c r="N27" s="780"/>
    </row>
  </sheetData>
  <mergeCells count="2">
    <mergeCell ref="C12:F12"/>
    <mergeCell ref="C19:F19"/>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zoomScale="70" zoomScaleNormal="70" workbookViewId="0">
      <selection activeCell="I48" sqref="I48"/>
    </sheetView>
  </sheetViews>
  <sheetFormatPr defaultRowHeight="12.75" x14ac:dyDescent="0.2"/>
  <cols>
    <col min="1" max="1" width="12.5703125" style="777" bestFit="1" customWidth="1"/>
    <col min="2" max="2" width="62.42578125" style="777" bestFit="1" customWidth="1"/>
    <col min="3" max="7" width="9.140625" style="777"/>
    <col min="8" max="8" width="21.5703125" style="777" bestFit="1" customWidth="1"/>
    <col min="9" max="9" width="16.42578125" style="777" bestFit="1" customWidth="1"/>
    <col min="10" max="10" width="12.140625" style="777" bestFit="1" customWidth="1"/>
    <col min="11" max="11" width="12.85546875" style="777" bestFit="1" customWidth="1"/>
    <col min="12" max="12" width="13" style="777" bestFit="1" customWidth="1"/>
    <col min="13" max="16384" width="9.140625" style="777"/>
  </cols>
  <sheetData>
    <row r="1" spans="1:13" ht="15.75" x14ac:dyDescent="0.2">
      <c r="A1" s="48" t="s">
        <v>0</v>
      </c>
      <c r="B1" s="52" t="s">
        <v>1065</v>
      </c>
    </row>
    <row r="2" spans="1:13" ht="15.75" x14ac:dyDescent="0.2">
      <c r="A2" s="48" t="s">
        <v>2</v>
      </c>
      <c r="B2" s="52" t="s">
        <v>1085</v>
      </c>
    </row>
    <row r="3" spans="1:13" ht="15.75" x14ac:dyDescent="0.25">
      <c r="A3" s="48" t="s">
        <v>3</v>
      </c>
      <c r="B3" s="134" t="s">
        <v>178</v>
      </c>
    </row>
    <row r="4" spans="1:13" ht="15.75" x14ac:dyDescent="0.25">
      <c r="A4" s="48" t="s">
        <v>5</v>
      </c>
      <c r="B4" s="134" t="s">
        <v>1335</v>
      </c>
    </row>
    <row r="5" spans="1:13" ht="15.75" x14ac:dyDescent="0.25">
      <c r="A5" s="54" t="s">
        <v>6</v>
      </c>
      <c r="B5" s="134" t="s">
        <v>1066</v>
      </c>
    </row>
    <row r="6" spans="1:13" ht="15.75" x14ac:dyDescent="0.25">
      <c r="A6" s="54" t="s">
        <v>7</v>
      </c>
      <c r="B6" s="134" t="s">
        <v>1067</v>
      </c>
    </row>
    <row r="7" spans="1:13" ht="15.75" x14ac:dyDescent="0.2">
      <c r="A7" s="54"/>
    </row>
    <row r="9" spans="1:13" ht="15.75" x14ac:dyDescent="0.25">
      <c r="H9" s="803"/>
      <c r="I9" s="803"/>
      <c r="J9" s="803"/>
      <c r="K9" s="803"/>
      <c r="L9" s="803"/>
      <c r="M9" s="803"/>
    </row>
    <row r="10" spans="1:13" ht="15.75" x14ac:dyDescent="0.25">
      <c r="H10" s="803"/>
      <c r="I10" s="803"/>
      <c r="J10" s="803"/>
      <c r="K10" s="803"/>
      <c r="L10" s="803"/>
      <c r="M10" s="803"/>
    </row>
    <row r="11" spans="1:13" ht="15.75" x14ac:dyDescent="0.25">
      <c r="H11" s="803"/>
      <c r="I11" s="803"/>
      <c r="J11" s="803" t="s">
        <v>1068</v>
      </c>
      <c r="K11" s="803" t="s">
        <v>1054</v>
      </c>
      <c r="L11" s="803" t="s">
        <v>1050</v>
      </c>
      <c r="M11" s="803"/>
    </row>
    <row r="12" spans="1:13" ht="15.75" x14ac:dyDescent="0.25">
      <c r="H12" s="803"/>
      <c r="I12" s="804"/>
      <c r="J12" s="804" t="s">
        <v>1069</v>
      </c>
      <c r="K12" s="804" t="s">
        <v>1053</v>
      </c>
      <c r="L12" s="804" t="s">
        <v>958</v>
      </c>
      <c r="M12" s="803"/>
    </row>
    <row r="13" spans="1:13" ht="15.75" x14ac:dyDescent="0.25">
      <c r="H13" s="803" t="s">
        <v>1070</v>
      </c>
      <c r="I13" s="805" t="s">
        <v>1071</v>
      </c>
      <c r="J13" s="806">
        <v>2288.8150000000001</v>
      </c>
      <c r="K13" s="806">
        <v>1854.2013497999999</v>
      </c>
      <c r="L13" s="806">
        <v>22320.208630900004</v>
      </c>
      <c r="M13" s="803"/>
    </row>
    <row r="14" spans="1:13" ht="15.75" x14ac:dyDescent="0.25">
      <c r="H14" s="803" t="s">
        <v>1072</v>
      </c>
      <c r="I14" s="805" t="s">
        <v>1073</v>
      </c>
      <c r="J14" s="806">
        <v>1274.8477923</v>
      </c>
      <c r="K14" s="806">
        <v>1049.2417209999999</v>
      </c>
      <c r="L14" s="806">
        <v>12108.314175200001</v>
      </c>
      <c r="M14" s="803"/>
    </row>
    <row r="15" spans="1:13" ht="15.75" x14ac:dyDescent="0.25">
      <c r="H15" s="803" t="s">
        <v>1074</v>
      </c>
      <c r="I15" s="805" t="s">
        <v>1075</v>
      </c>
      <c r="J15" s="806">
        <v>344.94083869999997</v>
      </c>
      <c r="K15" s="806">
        <v>249.7951127</v>
      </c>
      <c r="L15" s="806">
        <v>2520.3143587999998</v>
      </c>
      <c r="M15" s="803"/>
    </row>
    <row r="16" spans="1:13" ht="31.5" x14ac:dyDescent="0.25">
      <c r="H16" s="803" t="s">
        <v>1076</v>
      </c>
      <c r="I16" s="807" t="s">
        <v>1087</v>
      </c>
      <c r="J16" s="806">
        <v>968.70403199999998</v>
      </c>
      <c r="K16" s="806">
        <v>625.86299999999994</v>
      </c>
      <c r="L16" s="806">
        <v>6598.4172970999998</v>
      </c>
      <c r="M16" s="803"/>
    </row>
    <row r="17" spans="8:13" ht="31.5" x14ac:dyDescent="0.25">
      <c r="H17" s="803" t="s">
        <v>1077</v>
      </c>
      <c r="I17" s="807" t="s">
        <v>1086</v>
      </c>
      <c r="J17" s="806">
        <v>343.59916199999998</v>
      </c>
      <c r="K17" s="806">
        <v>355.13499999999999</v>
      </c>
      <c r="L17" s="806">
        <v>5284.6232206000004</v>
      </c>
      <c r="M17" s="803"/>
    </row>
    <row r="18" spans="8:13" ht="15.75" x14ac:dyDescent="0.25">
      <c r="H18" s="803"/>
      <c r="I18" s="803"/>
      <c r="J18" s="803"/>
      <c r="K18" s="803"/>
      <c r="L18" s="803"/>
      <c r="M18" s="803"/>
    </row>
    <row r="19" spans="8:13" ht="15.75" x14ac:dyDescent="0.25">
      <c r="H19" s="803"/>
      <c r="I19" s="803"/>
      <c r="J19" s="803"/>
      <c r="K19" s="803"/>
      <c r="L19" s="803"/>
      <c r="M19" s="803"/>
    </row>
    <row r="20" spans="8:13" ht="15.75" x14ac:dyDescent="0.25">
      <c r="H20" s="803"/>
      <c r="I20" s="803"/>
      <c r="J20" s="803"/>
      <c r="K20" s="803"/>
      <c r="L20" s="803"/>
      <c r="M20" s="803"/>
    </row>
    <row r="21" spans="8:13" ht="15.75" x14ac:dyDescent="0.25">
      <c r="H21" s="803"/>
      <c r="I21" s="803"/>
      <c r="J21" s="803"/>
      <c r="K21" s="803"/>
      <c r="L21" s="803"/>
      <c r="M21" s="803"/>
    </row>
    <row r="22" spans="8:13" ht="15.75" x14ac:dyDescent="0.25">
      <c r="H22" s="803"/>
      <c r="I22" s="803"/>
      <c r="J22" s="803"/>
      <c r="K22" s="803"/>
      <c r="L22" s="803"/>
      <c r="M22" s="803"/>
    </row>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80" zoomScaleNormal="80" workbookViewId="0">
      <selection activeCell="H32" sqref="H32"/>
    </sheetView>
  </sheetViews>
  <sheetFormatPr defaultRowHeight="15" x14ac:dyDescent="0.25"/>
  <cols>
    <col min="1" max="1" width="12.5703125" bestFit="1" customWidth="1"/>
    <col min="2" max="2" width="77.85546875" bestFit="1" customWidth="1"/>
    <col min="6" max="6" width="14.140625" bestFit="1" customWidth="1"/>
    <col min="7" max="7" width="15.85546875" customWidth="1"/>
    <col min="8" max="8" width="11.28515625" customWidth="1"/>
    <col min="9" max="9" width="13.5703125" customWidth="1"/>
    <col min="10" max="10" width="76.85546875" bestFit="1" customWidth="1"/>
    <col min="11" max="11" width="16.28515625" bestFit="1" customWidth="1"/>
  </cols>
  <sheetData>
    <row r="1" spans="1:14" ht="15.75" x14ac:dyDescent="0.25">
      <c r="A1" s="18" t="s">
        <v>0</v>
      </c>
      <c r="B1" s="765" t="s">
        <v>1062</v>
      </c>
    </row>
    <row r="2" spans="1:14" ht="15.75" x14ac:dyDescent="0.25">
      <c r="A2" s="18" t="s">
        <v>2</v>
      </c>
      <c r="B2" s="765" t="s">
        <v>1061</v>
      </c>
    </row>
    <row r="3" spans="1:14" ht="15.75" x14ac:dyDescent="0.25">
      <c r="A3" s="18" t="s">
        <v>3</v>
      </c>
      <c r="B3" s="764" t="s">
        <v>178</v>
      </c>
    </row>
    <row r="4" spans="1:14" ht="15.75" x14ac:dyDescent="0.25">
      <c r="A4" s="18" t="s">
        <v>5</v>
      </c>
      <c r="B4" s="764" t="s">
        <v>1335</v>
      </c>
    </row>
    <row r="5" spans="1:14" ht="15.75" x14ac:dyDescent="0.25">
      <c r="A5" s="22" t="s">
        <v>6</v>
      </c>
      <c r="B5" s="764"/>
    </row>
    <row r="6" spans="1:14" ht="15.75" x14ac:dyDescent="0.25">
      <c r="A6" s="22" t="s">
        <v>7</v>
      </c>
      <c r="B6" s="764"/>
    </row>
    <row r="9" spans="1:14" x14ac:dyDescent="0.25">
      <c r="J9" t="s">
        <v>1060</v>
      </c>
    </row>
    <row r="10" spans="1:14" x14ac:dyDescent="0.25">
      <c r="G10" s="323"/>
      <c r="H10" s="323" t="s">
        <v>1059</v>
      </c>
      <c r="I10" s="323" t="s">
        <v>1058</v>
      </c>
      <c r="J10" t="s">
        <v>1057</v>
      </c>
    </row>
    <row r="11" spans="1:14" x14ac:dyDescent="0.25">
      <c r="F11" t="s">
        <v>1056</v>
      </c>
      <c r="G11" t="s">
        <v>1055</v>
      </c>
      <c r="H11" s="762">
        <v>819.94614788179126</v>
      </c>
      <c r="I11" s="762">
        <v>2341.6683942788472</v>
      </c>
      <c r="J11" s="326">
        <v>29.362516772935628</v>
      </c>
      <c r="L11" s="511"/>
      <c r="M11" s="511"/>
      <c r="N11" s="511"/>
    </row>
    <row r="12" spans="1:14" x14ac:dyDescent="0.25">
      <c r="F12" s="636" t="s">
        <v>1054</v>
      </c>
      <c r="G12" t="s">
        <v>1053</v>
      </c>
      <c r="H12" s="763">
        <v>587.15681656533241</v>
      </c>
      <c r="I12" s="763">
        <v>1492.8804589194283</v>
      </c>
      <c r="J12" s="326">
        <v>21.914678227409905</v>
      </c>
      <c r="L12" s="511"/>
      <c r="M12" s="511"/>
      <c r="N12" s="511"/>
    </row>
    <row r="13" spans="1:14" x14ac:dyDescent="0.25">
      <c r="F13" s="636" t="s">
        <v>1052</v>
      </c>
      <c r="G13" t="s">
        <v>1051</v>
      </c>
      <c r="H13" s="762">
        <v>949.12464214662009</v>
      </c>
      <c r="I13" s="762">
        <v>2199.5614553615096</v>
      </c>
      <c r="J13" s="326">
        <v>14.569125314261841</v>
      </c>
      <c r="L13" s="511"/>
      <c r="M13" s="511"/>
      <c r="N13" s="511"/>
    </row>
    <row r="14" spans="1:14" x14ac:dyDescent="0.25">
      <c r="F14" s="636" t="s">
        <v>1050</v>
      </c>
      <c r="G14" t="s">
        <v>958</v>
      </c>
      <c r="H14" s="762">
        <v>5530.4718079056929</v>
      </c>
      <c r="I14" s="762">
        <v>6566.974551193367</v>
      </c>
      <c r="J14" s="326">
        <v>6.0448935743237033</v>
      </c>
      <c r="L14" s="511"/>
      <c r="M14" s="511"/>
      <c r="N14" s="511"/>
    </row>
    <row r="15" spans="1:14" x14ac:dyDescent="0.25">
      <c r="F15" s="636"/>
      <c r="H15" s="762"/>
      <c r="I15" s="762"/>
    </row>
    <row r="16" spans="1:14" x14ac:dyDescent="0.25">
      <c r="H16" s="761"/>
      <c r="I16" s="761"/>
    </row>
    <row r="17" spans="8:9" x14ac:dyDescent="0.25">
      <c r="H17" s="761"/>
      <c r="I17" s="761"/>
    </row>
    <row r="18" spans="8:9" x14ac:dyDescent="0.25">
      <c r="H18" s="761"/>
      <c r="I18" s="761"/>
    </row>
    <row r="19" spans="8:9" x14ac:dyDescent="0.25">
      <c r="H19" s="761"/>
      <c r="I19" s="761"/>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zoomScale="80" zoomScaleNormal="80" workbookViewId="0">
      <selection activeCell="H61" sqref="H61"/>
    </sheetView>
  </sheetViews>
  <sheetFormatPr defaultRowHeight="15" x14ac:dyDescent="0.25"/>
  <cols>
    <col min="1" max="1" width="12.5703125" bestFit="1" customWidth="1"/>
    <col min="2" max="2" width="79.5703125" bestFit="1" customWidth="1"/>
    <col min="6" max="6" width="14.140625" bestFit="1" customWidth="1"/>
    <col min="7" max="7" width="15.5703125" customWidth="1"/>
    <col min="8" max="8" width="11.42578125" customWidth="1"/>
    <col min="9" max="9" width="10.85546875" customWidth="1"/>
    <col min="10" max="10" width="76.85546875" bestFit="1" customWidth="1"/>
    <col min="11" max="11" width="20" bestFit="1" customWidth="1"/>
  </cols>
  <sheetData>
    <row r="1" spans="1:14" ht="15.75" x14ac:dyDescent="0.25">
      <c r="A1" s="18" t="s">
        <v>0</v>
      </c>
      <c r="B1" s="765" t="s">
        <v>1064</v>
      </c>
    </row>
    <row r="2" spans="1:14" ht="15.75" x14ac:dyDescent="0.25">
      <c r="A2" s="18" t="s">
        <v>2</v>
      </c>
      <c r="B2" s="765" t="s">
        <v>1063</v>
      </c>
    </row>
    <row r="3" spans="1:14" ht="15.75" x14ac:dyDescent="0.25">
      <c r="A3" s="18" t="s">
        <v>3</v>
      </c>
      <c r="B3" s="764" t="s">
        <v>178</v>
      </c>
    </row>
    <row r="4" spans="1:14" ht="15.75" x14ac:dyDescent="0.25">
      <c r="A4" s="18" t="s">
        <v>5</v>
      </c>
      <c r="B4" s="764" t="s">
        <v>1335</v>
      </c>
    </row>
    <row r="5" spans="1:14" ht="15.75" x14ac:dyDescent="0.25">
      <c r="A5" s="22" t="s">
        <v>6</v>
      </c>
      <c r="B5" s="764"/>
    </row>
    <row r="6" spans="1:14" ht="15.75" x14ac:dyDescent="0.25">
      <c r="A6" s="22" t="s">
        <v>7</v>
      </c>
      <c r="B6" s="764"/>
    </row>
    <row r="9" spans="1:14" x14ac:dyDescent="0.25">
      <c r="J9" t="s">
        <v>1060</v>
      </c>
    </row>
    <row r="10" spans="1:14" x14ac:dyDescent="0.25">
      <c r="G10" s="323"/>
      <c r="H10" s="323" t="s">
        <v>1059</v>
      </c>
      <c r="I10" s="323" t="s">
        <v>1058</v>
      </c>
      <c r="J10" t="s">
        <v>1057</v>
      </c>
    </row>
    <row r="11" spans="1:14" x14ac:dyDescent="0.25">
      <c r="F11" t="s">
        <v>1056</v>
      </c>
      <c r="G11" t="s">
        <v>1055</v>
      </c>
      <c r="H11" s="762">
        <v>327.70612936506961</v>
      </c>
      <c r="I11" s="762">
        <v>1010.570075308129</v>
      </c>
      <c r="J11" s="326">
        <v>18.631578738984867</v>
      </c>
      <c r="L11" s="511"/>
      <c r="M11" s="511"/>
      <c r="N11" s="511"/>
    </row>
    <row r="12" spans="1:14" x14ac:dyDescent="0.25">
      <c r="F12" s="636" t="s">
        <v>1054</v>
      </c>
      <c r="G12" t="s">
        <v>1053</v>
      </c>
      <c r="H12" s="763">
        <v>786.71732581152094</v>
      </c>
      <c r="I12" s="763">
        <v>2529.6326571795066</v>
      </c>
      <c r="J12" s="326">
        <v>20.574598886231538</v>
      </c>
      <c r="L12" s="511"/>
      <c r="M12" s="511"/>
      <c r="N12" s="511"/>
    </row>
    <row r="13" spans="1:14" x14ac:dyDescent="0.25">
      <c r="F13" s="636" t="s">
        <v>1052</v>
      </c>
      <c r="G13" t="s">
        <v>1051</v>
      </c>
      <c r="H13" s="762">
        <v>1832.4703364281986</v>
      </c>
      <c r="I13" s="762">
        <v>2956.8488198549958</v>
      </c>
      <c r="J13" s="326">
        <v>11.379325910814957</v>
      </c>
      <c r="L13" s="511"/>
      <c r="M13" s="511"/>
      <c r="N13" s="511"/>
    </row>
    <row r="14" spans="1:14" x14ac:dyDescent="0.25">
      <c r="F14" s="636" t="s">
        <v>1050</v>
      </c>
      <c r="G14" t="s">
        <v>958</v>
      </c>
      <c r="H14" s="762">
        <v>4018.1838324923683</v>
      </c>
      <c r="I14" s="762">
        <v>8487.7770594831309</v>
      </c>
      <c r="J14" s="326">
        <v>4.7916912752731946</v>
      </c>
      <c r="L14" s="511"/>
      <c r="M14" s="511"/>
      <c r="N14" s="511"/>
    </row>
    <row r="15" spans="1:14" x14ac:dyDescent="0.25">
      <c r="H15" s="511"/>
      <c r="I15" s="511"/>
    </row>
    <row r="16" spans="1:14" x14ac:dyDescent="0.25">
      <c r="H16" s="761"/>
      <c r="I16" s="761"/>
    </row>
    <row r="17" spans="8:9" x14ac:dyDescent="0.25">
      <c r="H17" s="761"/>
      <c r="I17" s="761"/>
    </row>
    <row r="18" spans="8:9" x14ac:dyDescent="0.25">
      <c r="H18" s="761"/>
      <c r="I18" s="761"/>
    </row>
    <row r="19" spans="8:9" x14ac:dyDescent="0.25">
      <c r="H19" s="761"/>
      <c r="I19" s="761"/>
    </row>
    <row r="20" spans="8:9" x14ac:dyDescent="0.25">
      <c r="H20" s="511"/>
      <c r="I20" s="511"/>
    </row>
    <row r="21" spans="8:9" x14ac:dyDescent="0.25">
      <c r="H21" s="511"/>
      <c r="I21" s="51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zoomScale="80" zoomScaleNormal="80" workbookViewId="0">
      <selection activeCell="B3" sqref="B3"/>
    </sheetView>
  </sheetViews>
  <sheetFormatPr defaultRowHeight="15.75" x14ac:dyDescent="0.25"/>
  <cols>
    <col min="1" max="1" width="13.7109375" style="20" customWidth="1"/>
    <col min="2" max="2" width="103.140625" style="20" customWidth="1"/>
    <col min="3" max="3" width="9.140625" style="20"/>
    <col min="4" max="4" width="19.28515625" style="20" customWidth="1"/>
    <col min="5" max="5" width="4.28515625" style="20" customWidth="1"/>
    <col min="6" max="6" width="18.140625" style="20" customWidth="1"/>
    <col min="7" max="7" width="15.42578125" style="20" customWidth="1"/>
    <col min="8" max="16384" width="9.140625" style="20"/>
  </cols>
  <sheetData>
    <row r="1" spans="1:7" x14ac:dyDescent="0.25">
      <c r="A1" s="18" t="s">
        <v>0</v>
      </c>
      <c r="B1" s="19" t="s">
        <v>1281</v>
      </c>
    </row>
    <row r="2" spans="1:7" x14ac:dyDescent="0.25">
      <c r="A2" s="18" t="s">
        <v>2</v>
      </c>
      <c r="B2" s="19" t="s">
        <v>1282</v>
      </c>
    </row>
    <row r="3" spans="1:7" x14ac:dyDescent="0.25">
      <c r="A3" s="18" t="s">
        <v>3</v>
      </c>
      <c r="B3" s="21" t="s">
        <v>1283</v>
      </c>
    </row>
    <row r="4" spans="1:7" x14ac:dyDescent="0.25">
      <c r="A4" s="18" t="s">
        <v>5</v>
      </c>
      <c r="B4" s="21" t="s">
        <v>1395</v>
      </c>
    </row>
    <row r="5" spans="1:7" x14ac:dyDescent="0.25">
      <c r="A5" s="22" t="s">
        <v>6</v>
      </c>
      <c r="B5" s="21" t="s">
        <v>1284</v>
      </c>
    </row>
    <row r="6" spans="1:7" x14ac:dyDescent="0.25">
      <c r="A6" s="22" t="s">
        <v>7</v>
      </c>
      <c r="B6" s="21" t="s">
        <v>1285</v>
      </c>
    </row>
    <row r="8" spans="1:7" ht="63" x14ac:dyDescent="0.25">
      <c r="F8" s="23" t="s">
        <v>70</v>
      </c>
      <c r="G8" s="23" t="s">
        <v>71</v>
      </c>
    </row>
    <row r="9" spans="1:7" ht="60" customHeight="1" x14ac:dyDescent="0.25">
      <c r="F9" s="23" t="s">
        <v>72</v>
      </c>
      <c r="G9" s="23" t="s">
        <v>73</v>
      </c>
    </row>
    <row r="10" spans="1:7" x14ac:dyDescent="0.25">
      <c r="D10" s="20" t="s">
        <v>74</v>
      </c>
      <c r="E10" s="20" t="s">
        <v>53</v>
      </c>
      <c r="F10" s="24">
        <v>13.750858407617031</v>
      </c>
      <c r="G10" s="24">
        <v>8.3080961165891765</v>
      </c>
    </row>
    <row r="11" spans="1:7" x14ac:dyDescent="0.25">
      <c r="D11" s="20" t="s">
        <v>75</v>
      </c>
      <c r="E11" s="20" t="s">
        <v>65</v>
      </c>
      <c r="F11" s="24">
        <v>78.381340012523481</v>
      </c>
      <c r="G11" s="24">
        <v>66.089361977377436</v>
      </c>
    </row>
    <row r="12" spans="1:7" x14ac:dyDescent="0.25">
      <c r="D12" s="20" t="s">
        <v>76</v>
      </c>
      <c r="E12" s="20" t="s">
        <v>77</v>
      </c>
      <c r="F12" s="24">
        <v>32.602145353742316</v>
      </c>
      <c r="G12" s="24">
        <v>58.593604251796151</v>
      </c>
    </row>
    <row r="13" spans="1:7" x14ac:dyDescent="0.25">
      <c r="D13" s="20" t="s">
        <v>78</v>
      </c>
      <c r="E13" s="20" t="s">
        <v>41</v>
      </c>
      <c r="F13" s="24">
        <v>55.877342419080065</v>
      </c>
      <c r="G13" s="24">
        <v>28.19439237588578</v>
      </c>
    </row>
    <row r="14" spans="1:7" x14ac:dyDescent="0.25">
      <c r="D14" s="20" t="s">
        <v>79</v>
      </c>
      <c r="E14" s="20" t="s">
        <v>56</v>
      </c>
      <c r="F14" s="24">
        <v>-5.5670615524811495</v>
      </c>
      <c r="G14" s="24">
        <v>17.309182414910634</v>
      </c>
    </row>
    <row r="15" spans="1:7" x14ac:dyDescent="0.25">
      <c r="D15" s="20" t="s">
        <v>80</v>
      </c>
      <c r="E15" s="20" t="s">
        <v>81</v>
      </c>
      <c r="F15" s="24">
        <v>6.8264273438991836</v>
      </c>
      <c r="G15" s="24">
        <v>50.472619242018645</v>
      </c>
    </row>
    <row r="16" spans="1:7" x14ac:dyDescent="0.25">
      <c r="D16" s="20" t="s">
        <v>82</v>
      </c>
      <c r="E16" s="20" t="s">
        <v>64</v>
      </c>
      <c r="F16" s="24">
        <v>-23.797450524684834</v>
      </c>
      <c r="G16" s="24">
        <v>47.274908490710338</v>
      </c>
    </row>
    <row r="17" spans="4:7" x14ac:dyDescent="0.25">
      <c r="D17" s="20" t="s">
        <v>83</v>
      </c>
      <c r="E17" s="20" t="s">
        <v>54</v>
      </c>
      <c r="F17" s="24">
        <v>-21.482676392200872</v>
      </c>
      <c r="G17" s="24">
        <v>27.769503005983527</v>
      </c>
    </row>
    <row r="18" spans="4:7" x14ac:dyDescent="0.25">
      <c r="D18" s="20" t="s">
        <v>84</v>
      </c>
      <c r="E18" s="20" t="s">
        <v>47</v>
      </c>
      <c r="F18" s="24">
        <v>14.585124677558042</v>
      </c>
      <c r="G18" s="24">
        <v>103.08992299966522</v>
      </c>
    </row>
    <row r="19" spans="4:7" x14ac:dyDescent="0.25">
      <c r="D19" s="20" t="s">
        <v>85</v>
      </c>
      <c r="E19" s="20" t="s">
        <v>59</v>
      </c>
      <c r="F19" s="24">
        <v>-6.8009861429907374</v>
      </c>
      <c r="G19" s="24">
        <v>60.424863977525625</v>
      </c>
    </row>
    <row r="20" spans="4:7" x14ac:dyDescent="0.25">
      <c r="D20" s="20" t="s">
        <v>86</v>
      </c>
      <c r="E20" s="20" t="s">
        <v>62</v>
      </c>
      <c r="F20" s="24">
        <v>-3.0423759507424819</v>
      </c>
      <c r="G20" s="24">
        <v>28.381999612288496</v>
      </c>
    </row>
    <row r="21" spans="4:7" x14ac:dyDescent="0.25">
      <c r="D21" s="20" t="s">
        <v>87</v>
      </c>
      <c r="E21" s="20" t="s">
        <v>58</v>
      </c>
      <c r="F21" s="24">
        <v>41.585948598734319</v>
      </c>
      <c r="G21" s="24">
        <v>48.062384307678009</v>
      </c>
    </row>
    <row r="22" spans="4:7" x14ac:dyDescent="0.25">
      <c r="D22" s="20" t="s">
        <v>88</v>
      </c>
      <c r="E22" s="20" t="s">
        <v>51</v>
      </c>
      <c r="F22" s="24">
        <v>31.662591687041584</v>
      </c>
      <c r="G22" s="24">
        <v>35.642173837420742</v>
      </c>
    </row>
    <row r="23" spans="4:7" x14ac:dyDescent="0.25">
      <c r="D23" s="20" t="s">
        <v>89</v>
      </c>
      <c r="E23" s="20" t="s">
        <v>46</v>
      </c>
      <c r="F23" s="24">
        <v>13.712047012732612</v>
      </c>
      <c r="G23" s="24">
        <v>22.605665710461391</v>
      </c>
    </row>
    <row r="24" spans="4:7" x14ac:dyDescent="0.25">
      <c r="D24" s="20" t="s">
        <v>90</v>
      </c>
      <c r="E24" s="20" t="s">
        <v>91</v>
      </c>
      <c r="F24" s="24">
        <v>-23.751101470887278</v>
      </c>
      <c r="G24" s="24">
        <v>9.4627959842939333</v>
      </c>
    </row>
    <row r="25" spans="4:7" x14ac:dyDescent="0.25">
      <c r="D25" s="20" t="s">
        <v>92</v>
      </c>
      <c r="E25" s="20" t="s">
        <v>69</v>
      </c>
      <c r="F25" s="24">
        <v>10.84147494484715</v>
      </c>
      <c r="G25" s="24">
        <v>42.659447528779943</v>
      </c>
    </row>
    <row r="26" spans="4:7" x14ac:dyDescent="0.25">
      <c r="D26" s="20" t="s">
        <v>93</v>
      </c>
      <c r="E26" s="20" t="s">
        <v>57</v>
      </c>
      <c r="F26" s="24">
        <v>-9.3602089113758922</v>
      </c>
      <c r="G26" s="24">
        <v>16.995831647692988</v>
      </c>
    </row>
    <row r="27" spans="4:7" x14ac:dyDescent="0.25">
      <c r="D27" s="20" t="s">
        <v>94</v>
      </c>
      <c r="E27" s="20" t="s">
        <v>42</v>
      </c>
      <c r="F27" s="24">
        <v>17.59875721260542</v>
      </c>
      <c r="G27" s="24">
        <v>32.926445516327959</v>
      </c>
    </row>
    <row r="28" spans="4:7" x14ac:dyDescent="0.25">
      <c r="D28" s="20" t="s">
        <v>95</v>
      </c>
      <c r="E28" s="20" t="s">
        <v>48</v>
      </c>
      <c r="F28" s="24">
        <v>27.543072928959162</v>
      </c>
      <c r="G28" s="24">
        <v>31.568907515645851</v>
      </c>
    </row>
    <row r="29" spans="4:7" x14ac:dyDescent="0.25">
      <c r="D29" s="20" t="s">
        <v>96</v>
      </c>
      <c r="E29" s="20" t="s">
        <v>60</v>
      </c>
      <c r="F29" s="24">
        <v>-4.4914209519975827</v>
      </c>
      <c r="G29" s="24">
        <v>21.431470953628796</v>
      </c>
    </row>
    <row r="30" spans="4:7" x14ac:dyDescent="0.25">
      <c r="D30" s="20" t="s">
        <v>97</v>
      </c>
      <c r="E30" s="20" t="s">
        <v>63</v>
      </c>
      <c r="F30" s="24">
        <v>-16.055298091273258</v>
      </c>
      <c r="G30" s="24">
        <v>14.358348012379182</v>
      </c>
    </row>
    <row r="31" spans="4:7" x14ac:dyDescent="0.25">
      <c r="D31" s="20" t="s">
        <v>98</v>
      </c>
      <c r="E31" s="20" t="s">
        <v>49</v>
      </c>
      <c r="F31" s="24">
        <v>20.418101912341129</v>
      </c>
      <c r="G31" s="24">
        <v>43.5083765861948</v>
      </c>
    </row>
    <row r="32" spans="4:7" x14ac:dyDescent="0.25">
      <c r="D32" s="20" t="s">
        <v>99</v>
      </c>
      <c r="E32" s="20" t="s">
        <v>50</v>
      </c>
      <c r="F32" s="24">
        <v>3.6480902952736045</v>
      </c>
      <c r="G32" s="24">
        <v>42.249675866231868</v>
      </c>
    </row>
    <row r="33" spans="4:7" x14ac:dyDescent="0.25">
      <c r="D33" s="20" t="s">
        <v>100</v>
      </c>
      <c r="E33" s="20" t="s">
        <v>101</v>
      </c>
      <c r="F33" s="24">
        <v>-18.02145992521541</v>
      </c>
      <c r="G33" s="24">
        <v>15.006041253128505</v>
      </c>
    </row>
    <row r="34" spans="4:7" x14ac:dyDescent="0.25">
      <c r="D34" s="20" t="s">
        <v>102</v>
      </c>
      <c r="E34" s="20" t="s">
        <v>55</v>
      </c>
      <c r="F34" s="24">
        <v>-15.93916650207386</v>
      </c>
      <c r="G34" s="24">
        <v>22.112892671945122</v>
      </c>
    </row>
    <row r="35" spans="4:7" x14ac:dyDescent="0.25">
      <c r="D35" s="20" t="s">
        <v>103</v>
      </c>
      <c r="E35" s="20" t="s">
        <v>45</v>
      </c>
      <c r="F35" s="24">
        <v>-18.263956114875768</v>
      </c>
      <c r="G35" s="24">
        <v>62.850061957868654</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zoomScale="80" zoomScaleNormal="80" workbookViewId="0">
      <selection activeCell="B5" sqref="B5"/>
    </sheetView>
  </sheetViews>
  <sheetFormatPr defaultRowHeight="15" x14ac:dyDescent="0.25"/>
  <cols>
    <col min="1" max="1" width="12.5703125" style="26" bestFit="1" customWidth="1"/>
    <col min="2" max="2" width="71.7109375" style="26" bestFit="1" customWidth="1"/>
    <col min="3" max="4" width="9.140625" style="26" customWidth="1"/>
    <col min="5" max="7" width="9.140625" style="26"/>
    <col min="8" max="8" width="14.42578125" style="26" bestFit="1" customWidth="1"/>
    <col min="9" max="9" width="16.28515625" style="26" customWidth="1"/>
    <col min="10" max="15" width="9.140625" style="26"/>
    <col min="16" max="16" width="12.5703125" style="26" customWidth="1"/>
    <col min="17" max="16384" width="9.140625" style="26"/>
  </cols>
  <sheetData>
    <row r="1" spans="1:19" ht="15.75" x14ac:dyDescent="0.25">
      <c r="A1" s="1" t="s">
        <v>0</v>
      </c>
      <c r="B1" s="25" t="s">
        <v>104</v>
      </c>
      <c r="I1" s="27"/>
      <c r="J1" s="28"/>
      <c r="K1" s="29"/>
      <c r="L1" s="30"/>
      <c r="M1" s="28"/>
      <c r="N1" s="27"/>
      <c r="O1" s="28"/>
      <c r="P1" s="29"/>
      <c r="Q1" s="30"/>
    </row>
    <row r="2" spans="1:19" ht="15.75" x14ac:dyDescent="0.25">
      <c r="A2" s="1" t="s">
        <v>2</v>
      </c>
      <c r="B2" s="25" t="s">
        <v>1171</v>
      </c>
      <c r="I2" s="27"/>
      <c r="J2" s="28"/>
      <c r="K2" s="29"/>
      <c r="L2" s="30"/>
      <c r="M2" s="28"/>
      <c r="N2" s="27"/>
      <c r="O2" s="28"/>
      <c r="P2" s="29"/>
      <c r="Q2" s="30"/>
    </row>
    <row r="3" spans="1:19" ht="15.75" x14ac:dyDescent="0.25">
      <c r="A3" s="1" t="s">
        <v>3</v>
      </c>
      <c r="B3" s="31" t="s">
        <v>1170</v>
      </c>
      <c r="I3" s="27"/>
      <c r="J3" s="28"/>
      <c r="K3" s="29"/>
      <c r="L3" s="30"/>
      <c r="M3" s="28"/>
      <c r="N3" s="27"/>
      <c r="O3" s="28"/>
      <c r="P3" s="29"/>
      <c r="Q3" s="30"/>
    </row>
    <row r="4" spans="1:19" ht="15.75" x14ac:dyDescent="0.25">
      <c r="A4" s="1" t="s">
        <v>5</v>
      </c>
      <c r="B4" s="31" t="s">
        <v>1396</v>
      </c>
    </row>
    <row r="5" spans="1:19" ht="15.75" x14ac:dyDescent="0.25">
      <c r="A5" s="1" t="s">
        <v>6</v>
      </c>
      <c r="S5" s="32"/>
    </row>
    <row r="6" spans="1:19" ht="15.75" x14ac:dyDescent="0.25">
      <c r="A6" s="1" t="s">
        <v>7</v>
      </c>
    </row>
    <row r="9" spans="1:19" x14ac:dyDescent="0.25">
      <c r="H9" s="28"/>
      <c r="I9" s="33"/>
      <c r="J9" s="34"/>
      <c r="K9" s="34"/>
      <c r="L9" s="34"/>
      <c r="M9" s="34"/>
      <c r="N9" s="34"/>
      <c r="O9" s="34"/>
      <c r="P9" s="34"/>
    </row>
    <row r="10" spans="1:19" x14ac:dyDescent="0.25">
      <c r="H10" s="28"/>
      <c r="I10" s="28"/>
      <c r="J10" s="34">
        <v>2011</v>
      </c>
      <c r="K10" s="34">
        <v>2012</v>
      </c>
      <c r="L10" s="34">
        <v>2013</v>
      </c>
      <c r="M10" s="34">
        <v>2014</v>
      </c>
      <c r="N10" s="34">
        <v>2015</v>
      </c>
      <c r="O10" s="34">
        <v>2016</v>
      </c>
      <c r="P10" s="35" t="s">
        <v>105</v>
      </c>
    </row>
    <row r="11" spans="1:19" x14ac:dyDescent="0.25">
      <c r="H11" s="28"/>
      <c r="I11" s="28"/>
      <c r="J11" s="34">
        <v>2011</v>
      </c>
      <c r="K11" s="34">
        <v>2012</v>
      </c>
      <c r="L11" s="34">
        <v>2013</v>
      </c>
      <c r="M11" s="34">
        <v>2014</v>
      </c>
      <c r="N11" s="34">
        <v>2015</v>
      </c>
      <c r="O11" s="34">
        <v>2016</v>
      </c>
      <c r="P11" s="35" t="s">
        <v>106</v>
      </c>
    </row>
    <row r="12" spans="1:19" x14ac:dyDescent="0.25">
      <c r="H12" s="28" t="s">
        <v>96</v>
      </c>
      <c r="I12" s="28" t="s">
        <v>107</v>
      </c>
      <c r="J12" s="36">
        <v>2.6</v>
      </c>
      <c r="K12" s="36">
        <v>2.7</v>
      </c>
      <c r="L12" s="36">
        <v>3.1</v>
      </c>
      <c r="M12" s="36">
        <v>3.05</v>
      </c>
      <c r="N12" s="36">
        <v>4.0999999999999996</v>
      </c>
      <c r="O12" s="36">
        <v>4.6100000000000003</v>
      </c>
      <c r="P12" s="36">
        <v>1.52</v>
      </c>
    </row>
    <row r="13" spans="1:19" x14ac:dyDescent="0.25">
      <c r="H13" s="28" t="s">
        <v>89</v>
      </c>
      <c r="I13" s="28" t="s">
        <v>108</v>
      </c>
      <c r="J13" s="36">
        <v>2.2000000000000002</v>
      </c>
      <c r="K13" s="36">
        <v>0.56999999999999995</v>
      </c>
      <c r="L13" s="36">
        <v>1.08</v>
      </c>
      <c r="M13" s="36">
        <v>1.95</v>
      </c>
      <c r="N13" s="36">
        <v>2.66</v>
      </c>
      <c r="O13" s="36">
        <v>3.8439999999999999</v>
      </c>
      <c r="P13" s="36">
        <v>2.1589999999999998</v>
      </c>
    </row>
    <row r="14" spans="1:19" x14ac:dyDescent="0.25">
      <c r="H14" s="28" t="s">
        <v>86</v>
      </c>
      <c r="I14" s="28" t="s">
        <v>109</v>
      </c>
      <c r="J14" s="36">
        <v>0.40500000000000003</v>
      </c>
      <c r="K14" s="36">
        <v>1.4999999999999999E-2</v>
      </c>
      <c r="L14" s="36">
        <v>0.32</v>
      </c>
      <c r="M14" s="36">
        <v>0.56499999999999995</v>
      </c>
      <c r="N14" s="36">
        <v>0.41499999999999998</v>
      </c>
      <c r="O14" s="36">
        <v>0.88</v>
      </c>
      <c r="P14" s="36">
        <v>0.128</v>
      </c>
    </row>
    <row r="15" spans="1:19" x14ac:dyDescent="0.25">
      <c r="H15" s="28" t="s">
        <v>74</v>
      </c>
      <c r="I15" s="28" t="s">
        <v>110</v>
      </c>
      <c r="J15" s="36">
        <v>0.73164000000000007</v>
      </c>
      <c r="K15" s="36">
        <v>0.15290999999999999</v>
      </c>
      <c r="L15" s="36">
        <v>0.35638999999999998</v>
      </c>
      <c r="M15" s="36">
        <v>0.61735300000000004</v>
      </c>
      <c r="N15" s="36">
        <v>0.8096383795698926</v>
      </c>
      <c r="O15" s="36">
        <v>1.68</v>
      </c>
      <c r="P15" s="36">
        <v>0.75</v>
      </c>
    </row>
    <row r="16" spans="1:19" x14ac:dyDescent="0.25">
      <c r="H16" s="28" t="s">
        <v>111</v>
      </c>
      <c r="I16" s="28" t="s">
        <v>112</v>
      </c>
      <c r="J16" s="36">
        <v>0.28000000000000003</v>
      </c>
      <c r="K16" s="36">
        <v>0.27</v>
      </c>
      <c r="L16" s="36">
        <v>0.33</v>
      </c>
      <c r="M16" s="36">
        <v>0.95</v>
      </c>
      <c r="N16" s="36">
        <v>0.8</v>
      </c>
      <c r="O16" s="36">
        <v>0.91</v>
      </c>
      <c r="P16" s="36">
        <v>0.39900000000000002</v>
      </c>
    </row>
    <row r="17" spans="1:16" x14ac:dyDescent="0.25">
      <c r="H17" s="28" t="s">
        <v>90</v>
      </c>
      <c r="I17" s="28" t="s">
        <v>113</v>
      </c>
      <c r="J17" s="36">
        <v>0.20499999999999999</v>
      </c>
      <c r="K17" s="36">
        <v>5.8999999999999997E-2</v>
      </c>
      <c r="L17" s="36">
        <v>0.11799999999999999</v>
      </c>
      <c r="M17" s="36">
        <v>0.23400000000000001</v>
      </c>
      <c r="N17" s="36">
        <v>0.21</v>
      </c>
      <c r="O17" s="36">
        <v>0.26100000000000001</v>
      </c>
      <c r="P17" s="36">
        <v>0.39</v>
      </c>
    </row>
    <row r="24" spans="1:16" x14ac:dyDescent="0.25">
      <c r="A24" s="32"/>
      <c r="B24" s="25"/>
    </row>
    <row r="25" spans="1:16" x14ac:dyDescent="0.25">
      <c r="B25" s="31"/>
    </row>
    <row r="37" spans="1:21" x14ac:dyDescent="0.25">
      <c r="A37" s="32"/>
      <c r="B37" s="32"/>
      <c r="H37" s="32"/>
      <c r="S37" s="32"/>
      <c r="T37" s="32"/>
    </row>
    <row r="38" spans="1:21" x14ac:dyDescent="0.25">
      <c r="A38" s="37"/>
      <c r="B38" s="37"/>
      <c r="I38" s="32"/>
      <c r="J38" s="32"/>
      <c r="K38" s="32"/>
      <c r="L38" s="32"/>
      <c r="M38" s="32"/>
      <c r="N38" s="32"/>
      <c r="S38" s="37"/>
      <c r="T38" s="37"/>
    </row>
    <row r="39" spans="1:21" x14ac:dyDescent="0.25">
      <c r="I39" s="32"/>
      <c r="J39" s="32"/>
      <c r="K39" s="32"/>
      <c r="L39" s="32"/>
      <c r="M39" s="32"/>
      <c r="N39" s="32"/>
      <c r="O39" s="32"/>
      <c r="P39" s="32"/>
      <c r="Q39" s="32"/>
      <c r="R39" s="32"/>
      <c r="T39" s="32"/>
      <c r="U39" s="32"/>
    </row>
    <row r="40" spans="1:21" x14ac:dyDescent="0.25">
      <c r="G40" s="32"/>
      <c r="H40" s="32"/>
      <c r="I40" s="38"/>
      <c r="J40" s="38"/>
      <c r="K40" s="38"/>
      <c r="L40" s="38"/>
      <c r="N40" s="39"/>
      <c r="O40" s="38"/>
      <c r="P40" s="38"/>
      <c r="Q40" s="38"/>
      <c r="R40" s="38"/>
    </row>
    <row r="41" spans="1:21" x14ac:dyDescent="0.25">
      <c r="G41" s="32"/>
      <c r="H41" s="32"/>
      <c r="I41" s="38"/>
      <c r="J41" s="38"/>
      <c r="K41" s="38"/>
      <c r="L41" s="38"/>
      <c r="N41" s="39"/>
      <c r="O41" s="38"/>
      <c r="P41" s="38"/>
      <c r="Q41" s="38"/>
      <c r="R41" s="38"/>
    </row>
    <row r="42" spans="1:21" x14ac:dyDescent="0.25">
      <c r="G42" s="32"/>
      <c r="H42" s="32"/>
      <c r="I42" s="38"/>
      <c r="J42" s="38"/>
      <c r="K42" s="38"/>
      <c r="L42" s="38"/>
      <c r="N42" s="39"/>
      <c r="O42" s="38"/>
      <c r="P42" s="38"/>
      <c r="Q42" s="38"/>
      <c r="R42" s="38"/>
    </row>
    <row r="43" spans="1:21" x14ac:dyDescent="0.25">
      <c r="G43" s="32"/>
      <c r="H43" s="32"/>
      <c r="I43" s="38"/>
      <c r="J43" s="38"/>
      <c r="K43" s="38"/>
      <c r="L43" s="38"/>
      <c r="N43" s="39"/>
      <c r="O43" s="38"/>
      <c r="P43" s="38"/>
      <c r="Q43" s="38"/>
      <c r="R43" s="38"/>
    </row>
    <row r="44" spans="1:21" x14ac:dyDescent="0.25">
      <c r="G44" s="32"/>
      <c r="H44" s="32"/>
      <c r="I44" s="38"/>
      <c r="J44" s="38"/>
      <c r="K44" s="38"/>
      <c r="L44" s="38"/>
      <c r="N44" s="39"/>
      <c r="O44" s="38"/>
      <c r="P44" s="38"/>
      <c r="Q44" s="38"/>
      <c r="R44" s="38"/>
    </row>
    <row r="45" spans="1:21" x14ac:dyDescent="0.25">
      <c r="G45" s="32"/>
      <c r="H45" s="32"/>
      <c r="I45" s="38"/>
      <c r="J45" s="38"/>
      <c r="K45" s="38"/>
      <c r="L45" s="38"/>
      <c r="N45" s="39"/>
      <c r="O45" s="38"/>
      <c r="P45" s="38"/>
      <c r="Q45" s="38"/>
      <c r="R45" s="38"/>
    </row>
    <row r="46" spans="1:21" x14ac:dyDescent="0.25">
      <c r="G46" s="32"/>
      <c r="H46" s="32"/>
      <c r="I46" s="38"/>
      <c r="J46" s="38"/>
      <c r="K46" s="38"/>
      <c r="L46" s="38"/>
      <c r="N46" s="39"/>
      <c r="O46" s="38"/>
      <c r="P46" s="38"/>
      <c r="Q46" s="38"/>
      <c r="R46" s="38"/>
    </row>
    <row r="47" spans="1:21" x14ac:dyDescent="0.25">
      <c r="G47" s="32"/>
      <c r="H47" s="32"/>
      <c r="I47" s="38"/>
      <c r="J47" s="38"/>
      <c r="K47" s="38"/>
      <c r="L47" s="38"/>
      <c r="N47" s="39"/>
      <c r="O47" s="38"/>
      <c r="P47" s="38"/>
      <c r="Q47" s="38"/>
      <c r="R47" s="38"/>
    </row>
    <row r="48" spans="1:21" x14ac:dyDescent="0.25">
      <c r="G48" s="32"/>
      <c r="H48" s="32"/>
      <c r="I48" s="38"/>
      <c r="J48" s="38"/>
      <c r="K48" s="38"/>
      <c r="L48" s="38"/>
      <c r="N48" s="39"/>
      <c r="O48" s="38"/>
      <c r="P48" s="38"/>
      <c r="Q48" s="38"/>
      <c r="R48" s="38"/>
    </row>
    <row r="49" spans="1:18" x14ac:dyDescent="0.25">
      <c r="G49" s="32"/>
      <c r="H49" s="32"/>
      <c r="I49" s="38"/>
      <c r="J49" s="38"/>
      <c r="K49" s="38"/>
      <c r="L49" s="38"/>
      <c r="N49" s="39"/>
      <c r="O49" s="38"/>
      <c r="P49" s="38"/>
      <c r="Q49" s="38"/>
      <c r="R49" s="38"/>
    </row>
    <row r="50" spans="1:18" x14ac:dyDescent="0.25">
      <c r="G50" s="32"/>
      <c r="H50" s="32"/>
      <c r="I50" s="38"/>
      <c r="J50" s="38"/>
      <c r="K50" s="38"/>
      <c r="L50" s="38"/>
      <c r="N50" s="39"/>
      <c r="O50" s="38"/>
      <c r="P50" s="38"/>
      <c r="Q50" s="38"/>
      <c r="R50" s="38"/>
    </row>
    <row r="51" spans="1:18" x14ac:dyDescent="0.25">
      <c r="G51" s="32"/>
      <c r="H51" s="32"/>
      <c r="I51" s="38"/>
      <c r="J51" s="38"/>
      <c r="K51" s="38"/>
      <c r="L51" s="38"/>
      <c r="M51" s="38"/>
      <c r="N51" s="39"/>
      <c r="O51" s="38"/>
      <c r="P51" s="38"/>
      <c r="Q51" s="38"/>
      <c r="R51" s="38"/>
    </row>
    <row r="52" spans="1:18" x14ac:dyDescent="0.25">
      <c r="G52" s="32"/>
      <c r="H52" s="32"/>
      <c r="I52" s="38"/>
      <c r="J52" s="38"/>
      <c r="K52" s="38"/>
      <c r="L52" s="38"/>
      <c r="M52" s="38"/>
      <c r="N52" s="39"/>
      <c r="O52" s="38"/>
      <c r="P52" s="38"/>
      <c r="Q52" s="38"/>
      <c r="R52" s="38"/>
    </row>
    <row r="53" spans="1:18" x14ac:dyDescent="0.25">
      <c r="O53" s="38"/>
      <c r="P53" s="38"/>
      <c r="Q53" s="38"/>
      <c r="R53" s="38"/>
    </row>
    <row r="56" spans="1:18" x14ac:dyDescent="0.25">
      <c r="A56" s="32"/>
      <c r="B56" s="25"/>
    </row>
    <row r="57" spans="1:18" x14ac:dyDescent="0.25">
      <c r="B57" s="31"/>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C u s t o m M a p L i s t   x m l n s : x s i = " h t t p : / / w w w . w 3 . o r g / 2 0 0 1 / X M L S c h e m a - i n s t a n c e "   x m l n s : x s d = " h t t p : / / w w w . w 3 . o r g / 2 0 0 1 / X M L S c h e m a "   x m l n s = " h t t p : / / m i c r o s o f t . d a t a . v i s u a l i z a t i o n . C l i e n t . E x c e l . C u s t o m M a p L i s t / 1 . 0 " > < m l > H 4 s I A A A A A A A E A L V S w U 7 D M A z 9 l S j 3 r u 0 2 0 I b a I g S a m D Q Y Y i C 2 o 5 e 6 X U S b l C a l 4 9 s 4 8 E n 8 A m 4 7 t i E O n D g l 9 r P f e 7 H z + f 4 R n G / z j L 1 i a a R W I f d 7 H m e o h I 6 l S k N e 2 c Q Z 8 f M o u K y M 1 f k N F G Y m j W X U o 8 z Z 1 s i Q b 6 w t z l y 3 r u t e P e j p M n X 7 n u e 7 y 5 v Z Q m w w B 0 c q Y 0 E J 5 P u u + O 8 u f i x 5 d G e P S r 5 U u L c z J S 4 4 G Q w H 3 j h x B s k a n e F p 3 3 P W c T J 0 x s P 4 B H y B I + g L z m 4 h x 5 B 3 j Y w e w n z O p j m k e C V N k c F b h 9 9 q R U b b / J O M 7 W Z O k 7 l G m W 4 s z Y Y A 8 4 B 5 o U s o 3 0 K e Q G Z w b 3 R R g M A r T K J g a h Y 1 F E t Q 8 S p q a w L 3 O E X 4 J W R y X Y L F u Z r I 0 t j I l h U 2 V b 8 A K p 5 p 8 Y z x g W k X B x d b a Z Z s I S D D O 9 H Z a 4 N 5 k h i 0 b Y p 2 O T U X l d X E K 6 q M B G l c n e 0 G I I J J J o v i k I 1 a 1 n t Q K b J J q f O Q O / 6 I W B 4 0 P b + 5 u F H g t s J d 5 e r / 9 c c 7 + e b 8 V l + R i 2 6 T h 6 n v E r T Z P d h 8 1 x 9 B 8 3 e j L x N P n p X 1 A g A A A A A A A A A A A A A A A A A A A A A A A A A A A A A A A A A A A A A A A A A A A A A A A A A A A A A A A A A A A A A A A A A A A A A A A A A A A A A A A A A A A A A A A A A A A A A A A A A A A A A A A A A A A A A A A A A A A A A A A A A A A A A A A A A A A A A A A A A A A A A A A A A = < / m l > < / C u s t o m M a p L i s t > 
</file>

<file path=customXml/item2.xml>��< ? x m l   v e r s i o n = " 1 . 0 "   e n c o d i n g = " u t f - 1 6 " ? > < T o u r   x m l n s : x s i = " h t t p : / / w w w . w 3 . o r g / 2 0 0 1 / X M L S c h e m a - i n s t a n c e "   x m l n s : x s d = " h t t p : / / w w w . w 3 . o r g / 2 0 0 1 / X M L S c h e m a "   N a m e = " T o u r   1 "   D e s c r i p t i o n = " S o m e   d e s c r i p t i o n   f o r   t h e   t o u r   g o e s   h e r e "   x m l n s = " h t t p : / / m i c r o s o f t . d a t a . v i s u a l i z a t i o n . e n g i n e . t o u r s / 1 . 0 " > < S c e n e s > < S c e n e   C u s t o m M a p G u i d = " 0 0 0 0 0 0 0 0 - 0 0 0 0 - 0 0 0 0 - 0 0 0 0 - 0 0 0 0 0 0 0 0 0 0 0 0 "   C u s t o m M a p I d = " 0 0 0 0 0 0 0 0 - 0 0 0 0 - 0 0 0 0 - 0 0 0 0 - 0 0 0 0 0 0 0 0 0 0 0 0 "   S c e n e I d = " b 0 5 a c 1 f 3 - 0 9 6 5 - 4 a c 9 - b f 5 c - 9 5 e 5 8 6 0 5 4 9 0 f " > < T r a n s i t i o n > M o v e T o < / T r a n s i t i o n > < E f f e c t > S t a t i o n < / E f f e c t > < T h e m e > B i n g R o a d < / T h e m e > < T h e m e W i t h L a b e l > f a l s e < / T h e m e W i t h L a b e l > < F l a t M o d e E n a b l e d > f a l s e < / F l a t M o d e E n a b l e d > < D u r a t i o n > 1 0 0 0 0 0 0 0 0 < / D u r a t i o n > < T r a n s i t i o n D u r a t i o n > 3 0 0 0 0 0 0 0 < / T r a n s i t i o n D u r a t i o n > < S p e e d > 0 . 5 < / S p e e d > < F r a m e > < C a m e r a > < L a t i t u d e > 4 6 . 8 7 5 4 1 6 5 6 7 9 5 8 0 4 1 < / L a t i t u d e > < L o n g i t u d e > 1 9 . 0 5 2 0 6 8 9 7 4 7 2 8 0 7 6 < / L o n g i t u d e > < R o t a t i o n > 0 < / R o t a t i o n > < P i v o t A n g l e > 0 < / P i v o t A n g l e > < D i s t a n c e > 0 . 0 9 4 3 7 1 8 3 9 9 9 9 9 9 9 9 8 5 < / D i s t a n c e > < / C a m e r a > < I m a g e > i V B O R w 0 K G g o A A A A N S U h E U g A A A N Q A A A B 1 C A Y A A A A 2 n s 9 T A A A A A X N S R 0 I A r s 4 c 6 Q A A A A R n Q U 1 B A A C x j w v 8 Y Q U A A A A J c E h Z c w A A A m I A A A J i A W y J d J c A A E 9 s S U R B V H h e 7 b 3 Z r 2 Z J l 9 7 1 n p y H y q m q M q v 8 V 1 n c 4 T u E J Q N G y K b b v i 8 Z 3 C 1 8 a Q k Q F 6 h p G o O E E G I Q Q i A Z h I R a C A Q I j O U 2 j f t r t / u r y n m s n I f D + j 3 P e n b E + 5 7 3 5 F C V W X l O f r k y 1 4 n Y s f e O H b H m G P Z + d / 7 O 7 / 7 O 7 p M n T 1 a n T p 1 a n T p 9 W u n R I 0 d W R 4 4 e c d q 4 c 2 T H 6 c 7 O g k D + v t p 9 t X r 5 8 u X q + f M X q + f P n l f Z 7 u r V q 1 d V v l t 1 n l x d + v L S 6 u u v v l p 9 9 f W X d W / X W X X s 1 v m X L 1 6 s X j T + + O P D 1 c N C 0 s e P H 6 + e P H 2 6 o n 1 P n z z V t Q N 5 r v P K r Z X 5 O O d P n j y 1 O n 3 G f T t 5 8 s T q + L G j q x P H j 6 2 O F z 6 o 5 9 y / 9 2 B 1 7 / 6 D 1 d N 6 l u h w 6 v T q 9 O l T q y + + O L s 6 d / 7 c 6 n w h + W P H j 9 e 9 x 5 T S / s A 6 T X Z W R 4 8 e X R 2 r Z 5 C C l B 8 p + n F O l x w g 2 K R Z + A D C P 9 N V F y 1 p X c 4 d z m + B 6 i V / T B O O W 4 a g g f k + 5 I q a J C e N L 1 + O / O P H T 0 o O f j Q + + L F 4 9 e P q 0 c P H h Q 9 L V k + t L n / 9 t e T p y 5 K t Y / D l 2 P H i z b G l b t N 9 X W Z z j r b Q j i p y i 9 8 T X 3 b + r d / 5 2 7 t P n z 5 b n S y h t 8 C d L K V 4 L i F H Q a D I E T 0 4 j W t C q Q X d E I 7 r H 0 r I N U e P l M C e K O E D S / h O l 6 J K O M 9 9 s f r i 3 L n l f h A m m Z A v V 6 8 K a Q s K h C I 9 q / y z Z 8 8 k 6 K R i 7 i s z W E g P O u + s y 3 I N S k 7 K c 9 Q H E Z E 8 K f 3 a W T 2 X 8 J Q h q J S b o Q H K h H E h P V O K C H J 8 D A U R 4 4 4 t 7 R f W M 5 3 3 M 8 w w l K l o U R g 6 c c 1 B A s g m m h W d X h X N w o f 9 E L k w l r L V M Y p C n 6 D j E Y y I D M m x o l H 1 H T m o Y 8 q l S A v 9 + 5 6 + F 6 L z b N p A W 2 a F e v T w 0 e r O n T u F d 4 W c N 9 N X M p A X L 1 5 Y X b x 0 c X X h w v n F e A U l h 8 r 7 O X 5 W + J A y a k r 6 f m D n d / 7 N f 0 N S e O b s G Q k + F j w e 4 U n h q 1 c v 1 R F 3 e j v S O C s O 1 t 3 4 R S m P F K g U i e M T V a / S E y e m j l i h g g t D S 8 B f V G p L + X z 1 o h g 4 W 8 y k 9 V 9 S w T / / d 9 l u M + R l p 8 / K Y 6 K Q C A P K Q 5 8 Q C M 7 R b h C v Q 9 u w f K e l V K c X o 0 D 5 i T p v 4 T C T I h B S z h Y U 5 4 f 1 i 0 U 2 U N b Z A w D Q D x C d W o h f i i 5 D o K N E o R 8 R w + N H 5 S E e P d K x l K c F G F q d O I F R P m m 6 Q d M 6 T 4 q h t Q C b L q a D j 4 H w P 7 w F 4 S F R y v X r N 1 Y 3 r t 9 c 3 b h 5 U 3 W f J n o o Z Y q B P l c G G l m z w p o v 8 M c e y w o O 5 F m G D 8 e L n b / 9 t / 7 W L t 4 J L b 9 w / n w 1 9 o y F r / D Z 8 2 f V u R Z g c O q 4 0 U J M 5 u j R Y x Y 8 h J K O V 6 f P l p K e P X t W S q o O N p H 1 Y B H X C i W g P u c K u m 6 F k R D Y w r 9 4 n m 6 L r s z 9 B c 5 O i l n 3 o k D 3 7 9 8 X c w g d C C P U t x K S 5 9 W / 8 9 V n + n 7 u A m H d F 4 s y 4 Z F i W W F S h M K K N J T F Y X H 1 h V R M H U J j J n 4 4 5 v 1 U C J 1 I o S 0 0 i h e a 6 Y s R I z r A s G J k H z y o 0 P j u v Q q R 7 6 8 e l X L B a 0 J g j A 7 G 8 m z J z p l C e A / P T y I P F f H g s Y o K E K R p s g 4 z D 8 N n U p 7 3 / f d X V z 9 8 / 8 P q h x + u l k e 6 W E O H i w r x 4 B u R A / J K G n k y b 4 6 U I j u S A H 9 J + k u h a N z l y 1 + v v v z q y x K q M 0 3 g 4 R X k n Z R O S o X 4 + 7 / A V m F Y J Q i K V 4 K o l M u S 9 b g i A k n q G s x c E b b r J h 9 l D i 7 n d Q 2 3 6 e 8 e m O 9 7 U f 2 4 d / f + 6 l 4 J A Y r 1 s M I I D I a N x v P q 8 6 X V V z W 2 g 0 l Y O o x B v C w Q A V g Y 1 o J h Z W K 8 Z A Z a o e o s + b 7 n o I L o V x g 6 w W e U i d T l 5 j n e 6 d G j h 4 W M W x 6 V g P d 4 p h A F O 3 G 8 e K u x q P k t u p U C i f c o W 5 W T m u 8 1 t m l a B T F G 0 F L U a p o l c s B T / v j w x 9 X V H 6 6 t r l 6 9 V g p 1 b X W p w j t k 9 O u v v 5 I R J J r g m Q x T x A P q K i S K i H c a C s U 5 P e K D w s 7 f + d 3 f 3 a W B 3 3 x z Z f X N t 9 + U U J 1 d i D o 8 h D v o M j O j 2 O I a G h A k x k 6 J p U U w l K j z H l u k 3 O f I A 4 m f h T C 5 Y / r E 9 k l 5 J o / 2 8 x v m f A P n m Q w h R U j u 3 r m 3 u l u W 9 d 6 9 e / Z Q h H 4 d / n 1 V D P q y B 7 a E E Q h B c A n h l M K Q M A 2 B I K V P h S p r 7 D 4 d N D C Z T C s r z O A t y p Q U T G j 8 7 N n T 1 Y P 7 n g z A W 2 C A N L b m / r o O X o / w F x z j b Q n z 5 C U c B p a S k f Y 5 U u Q A 4 B 4 q o F 6 M O S m K f O 3 a 9 c I b w g s X L q y u X P l 6 d e W b y x o / 4 f 2 i u G 5 D e I J 8 8 V w r l c v 7 G R 8 Y d v 7 g P / i 9 3 f O l 7 W g / i M a X K I o D + t e C i a A D 5 k v 9 n R q Z T h g 9 q 7 X e e B / n O o i Y W T B q d C h n p c q 4 B 5 R i 6 N x A A X n n t k K u I 0 W h G N D e B U u p s K y M 0 S x E u 5 o l k l K V p y J c S f u U 0 p 8 W G I z F M l Z q Z e K f / k / 9 T X r Q Y K Y J i h T l C a 1 D b z w 3 E 0 O k j J n u 3 r 2 r E A 8 P D + C V M k b q G r t O K y I T S e Q t C y X k h V z r M B q P Y i X A k 5 E f A m 9 U m 0 q h U C r G a 9 d v 3 K x x 1 K 3 C m / J K 3 5 b R / + b b K 2 U A v 6 x 6 r a x M F O l Z o r 1 l z P J l p R r 1 f 3 j + H P 2 r / 8 q / 9 B 0 h H + M d O o w w 6 e E R n u Q h U O V D K K M F b 8 5 b 4 A q x V F j v y t s j W V D X 0 7 b m 3 V G h D 5 d j e Y C u Z 8 G + f y 7 z t S M N A k + Z N a x x A O M B m K 9 z d T + M P l 9 j J / r P 1 D j G J P 0 H M l M l h E H V x 2 P d / r n v a W v u O 6 i A T o F R p I R 6 0 C R I G Z 4 J e h H m R Z n u 3 L 6 r K I V w 7 k y N i 5 k Q k D C L F k d 0 D k U k A n j 4 8 K H y H n s 9 r b F 4 e T a 8 Y d V v x S 1 s B c Y T Z e K D M a 3 H b P D r i e o i z K Q d 5 D N W i y J a o Q f d q 7 q J F y o q 8 F X A K J v P v 1 / Y + Q f / 1 / + + G 6 G R t S j h D d D h w J y f w Q 1 L J 0 C E r I S a P A K n d J S T c p 2 F s S c l 9 H 8 w d R 3 z b D 9 f 2 Y l I O Z + w E I a 5 3 N d g a W + W l b t R e P P m b V 1 H P 0 H G d x d 6 6 v V i h R O M + W a G h C 5 B t Z t z 1 f Z f A t K H N a C v n Q V 8 y Z b r C s b t M x 1 X i y I F 4 6 H I E 2 a h E I y T W P P R z J 7 w i S Z s z p 3 v m b U K j + d o g h A 6 M 8 M s e S R 0 l + L U M 0 N z 0 b K N U 4 w i E K l L O z R Z 8 v y F 1 g m 1 L l l t w s v B q 0 u X L s l b c e w l j l N V N + N 0 6 h v 1 L r J Y + f D Q 5 T z J P H 7 f s P P H / / g f 7 k b A L f i v f 8 o 2 J v u e N L A 7 U H j k a A 3 a 1 Q H X 7 c 6 s X z s L Q + o m n Z + z n t d f 5 Q N h Q k K Z u R 4 s n e L w G t h e v X p d T G V W C I + M p U U w z v f U K 6 G I a U H 7 7 E H D i G U A 3 f g h Y b R f f 5 V x d i g T 1 + T 8 e g r k e h 0 U j H P c F y U I 3 T x m e q E U j / D g / g N N 4 K B c 6 S + 8 Q 3 j P f u G l E G b 0 M k 5 F a V w P d T x b l j l U 5 z L B Z c W 1 s t g 7 O d R P I y v P X 5 W l f V 6 X f P Y M r / l M k w 9 4 x r O a M j / X a b W n + K j Z x O J T h h J p d 9 q + K P N y D n a + m Y 9 u 3 k L I f c D 1 K f d P / v g f S a F m L x L B 3 / t A O t v Z L Z D r S a k j d S 3 e q v B D Q J g Z o Q i T S J n V + / 7 7 H 1 b f / / p 7 p W c W K 3 e x r G 2 F u t P U q 4 n u d o J h Q I 6 B v T R 5 v x A G k q o f h R I + l f W x r k M x + p w w 9 y n T + c 5 O k P O 5 D 5 o R Z g X v s W u k x k 2 M O x 8 / e l J C 6 6 U P L Y G U A E O / T I 2 7 H v 1 1 f V I Y K w M K 4 P G Y v d Z Y w 3 q s c v i E s v D 8 u p M q u m 1 u d 9 p p e p P f 0 d g t C + 5 4 J 6 9 1 2 l u i b I y p M I r w c c i g c V Y o 1 6 t k D f q R B U u m I X K t Z J E B p 1 a m p e x P / s k f W a E 6 F I t V p h E u 1 3 U F Z P y g 8 e D t 4 P u q Q 6 R S 1 I E f A m C i L a J X 8 S M s I O E C a x j f / 7 q U 6 v v v J Q w J 8 x g 3 c W x 8 O 4 U K A T 8 E u M 1 O f d y W H M S q L 9 c Y o 1 B J 6 + y U U g P Z y n d 2 B l / n 8 A 9 h 1 9 R 4 I Z 6 J t S Y Q g W f d R x N W m g U d y w o I M B C e q j 6 e 1 W j P Y i X V e K z q T u j I O i B 8 Y p 0 T z 6 U a 6 k 9 R d k l V L X + m x i N L M 0 9 o Q 2 b 5 G N u h 5 A 4 D 4 a W H M F G k 8 B A c / C P j B z Q 5 G u Y D X z x k e M 5 v w T / 9 1 R + X Q v k i b k 5 D 0 g h X p m Q N 3 I C 1 V q x B V c 0 f N 6 c r 8 D P e P w y F M o a p I H v A C P l Y y y D s g w n s C r H V 7 d X 2 U q w M s h P u 2 b v C v J k R g 3 D A + + h P 2 p m 8 l Q M r T 1 m f 4 z / X 5 X j t 2 j 4 n n B S Q E 3 3 d J i i c I j y u k I q p c K b F N W 4 q W m V X B G F b 1 a K p a i Z u v O j P 7 p G x v g T M N N B z U f x K 4 Y O j B h s 5 K V g p E M + b e U V 0 4 Z u d u D p o 7 I O 5 H 7 S Z H T T e + 1 m h P T f x v 8 6 x a e B 8 j + 8 Y 5 0 X Z 2 L 2 B 5 9 r k 3 T p A r 8 4 K f J x r n S I P v j + p 5 W R d L n a + / / W v u H W 5 k Q t i B X y R z n R 6 M M F j J x M Z J i 0 x e i E e 6 s a N G 8 s W F p Q G g W D G i P D l w q X y V h e 9 H 4 x y I M S Z l S k 4 i K h L d d 3 P g b R 1 T l G U H A v o i z N k G 5 x 3 P 0 m 5 3 v f a m 1 H u c / 4 z Q H S C X h J 0 w r z 7 W m c i 3 K M 7 0 A E 6 M U m j M U q P m x D S T E U P + T A C P D f j K q 0 n q S 8 O A z V 2 S h m p 8 h 5 P 0 T 6 1 s J v p O p V z H 6 B H 9 Q 3 F T N i Y m U R 7 w W f i i T 2 p v S l R B 5 6 U 8 D D K P 8 N C 2 9 f C 6 B 8 4 F G k / r D t u X P / z d E N / b Z k t O F z g S n X q w A J M i b X L 4 D c C C e F v 3 b y 9 u n X r 9 u r O 7 T t m Y A E E I E z 4 6 u u v t A 4 F E x C i A O e t R P R / h M F J F w L + T O L Q H g l b t 9 n H o / 1 7 o Z V k A g 4 l z M J p 0 A / K 0 6 2 D p 6 g 9 h i E M 0 z p d h X i s 1 S 3 b 0 P B M h M T l z Q m h C I l R N P d 7 L w I 8 b 2 7 3 9 v b n O p T K 7 V U 7 G 6 N U g R g X k H a z j x B k b P y k w s d M s a P I n m h y e 8 k z W c F m b J Q q b U y 6 B j y X p L B 6 w x / 3 i 3 / N f + R A Z 3 N O 1 W x J 7 9 6 5 p t p U J x e T 6 G w u O v g A s W X x F o x w v Z J F Q 1 j u 3 y u 8 / 0 D x f E I P F I i t L F n Y R W A U 5 q E w b V i y n h Z F i l K Z q M N q v Q t E 0 C x Y Q 6 F G O t o / X x e h M 7 o 8 a A E d 9 S z n p F C + P o A y a Q x T C v W 0 L P z D H 0 t A 2 W L 0 8 L H C u k t 4 b Y 0 x z 8 s r g f M i 7 D A o M 1 r 4 5 z Y Z + t m U K f G 5 9 G + E q e O a G X S u P R Q L 8 k + Z 7 N A E i t e 8 o l D 0 C a A t 3 K O x c h k G d l R 4 8 2 y 1 U f z c y 6 v l m Z X h t J 0 J 1 1 d f m / / 0 O c C 5 b a B 7 7 t + 7 s d m H Q w d i D m E F 1 p k U p W o L S E h D 2 I e n I s 1 + N F I I z J a j e C i N D z o k Z K 0 k C g S h k s + x w 8 F c Y w L v R + g Z 1 g X K i h D h i i K t K R h 9 S Z / U r 8 q X Y C 3 H W 3 B Y f T / P E m M 2 8 3 f e z Q + 9 E F a d q 2 s R R M Y g K B P h H r Q I b v f S Q d + / / t z K 8 8 R K 1 V e d c 9 7 h a b y Z 7 9 k K 3 K 7 z R k U i 9 L / u Z c H + c S H r X 6 S P 8 V w y D o + 0 Z n Z J + z S / l F K p 3 f A K Y 9 h V z 6 D H V / 3 x R o t S g b P R 7 P Y s x w X L d e C n o l A j 5 C H 8 s 8 A g X A 5 t y q L J k j 2 t 8 O / W 6 l a F f r c r B I S x K B S I R W a B 8 G S / g m B v N a z T T L Q I V d D n a Q n n 1 a R 9 A a G w 0 A / F s W K l / b T b K c K j g X 3 1 I W E a x 3 P K N V r 3 0 X a d u l d 9 f 7 E 8 q y X F x / p b 9 G r F B T E q m Y b G O 2 l 6 n F C p k P A p f c 0 E T f o c b 2 W k V v 5 E 8 P 1 s P 5 + 0 + r r W x 1 w X h d o O r n Z / g j J 5 Q s i q W c Q K A W 8 X X x 3 a 3 9 Y k R X h 7 4 e L 5 U q Z S J H h Z i g K k f Z s o I i 3 9 Y Q i E E q J k j f S 3 8 x p L i i 5 F n 6 b N J 6 F Q C Q m i V B K y E i 4 U i x k h v U Q o o X y m y Y m b N 9 g b d k M C y K w Q e x m x y A h W B r I e g E + E W o T H i E A F I W 4 E i / R 1 Q P t 4 b i Z Q Y G I E j b y V z I p G W E q I Y 4 P g K W h C n Z F 6 r Y f Q T X 1 u p A 5 A A r I B m 2 W s 7 X y p 3 f b e y Y 0 y Z e o Z w 5 L + k E I H k D 6 L N u q 3 z i q l b l e / K a S 9 R 1 O K D K + 4 a D p f M M i 2 D / 2 4 V s m 4 j 7 6 q / 4 U o l R S q D C Y p 9 M s C P j w 1 f 0 b d c z 3 r q L P 5 P 7 0 0 O S Z j s u l 3 m f E s j C x 8 G g o F I V q p I K Q F y x 5 K y H G l C C j E 5 i 3 Q 2 7 f u i B H e 9 V w E 6 U V B B E z j h v J U J 0 / x C o r H E J R H o C J M c x 4 w 0 5 T d F 2 j r H M J F m d x u d g Z 4 T I D S 0 F 6 M g T x S 5 d O n K E 2 O u X e Z Y S N f / 6 o l f m A l c 9 6 J C p X S 7 + x l Z H q c z w V 4 3 O R X M O g T / Q u q z + T V b 1 c Y Q Y 0 w j t R S S X v M H 1 L a x 7 W 6 S O k 6 z d Y O C r o + 7 i 0 U r c R n F I r + m 9 f Q 5 H Z 5 J i l U 8 Z Y Q E I + q 9 p d X o g 1 d n f L U R Z u U b k N d u 7 s o D q l f N m W G 2 L Q h r M T o S D 6 K X s j R p 6 N Q j R J M h U A m c o S V s Q i E 5 x U O J i d I m S U i l O I 6 B D f W C G S 2 i 6 l i w p 4 s a O r 1 g 7 J G r G s g X B E 2 K 1 K E S 8 k E 6 w V p Y 1 I r F m 3 0 N h u m r z X G q z a i S B l X 0 X 7 B 2 g N 4 L k V + f t r C e 1 q c U H l f Y 6 B c / 3 2 u r k N B E u 6 d P n 1 m 6 V / o M B s P 0 h l d 7 1 y / Z J C / y k d 4 l W 3 + + D y w Z L a A K 6 R e 3 d P G k n Q Z J 3 d o P O r d V R h / k 5 C + U u i o Z Y H 2 4 K E 5 m G e H b g P d p 5 H 6 T f R 4 I h n f T q V g E 4 2 C h 1 q h R J s 1 h j m k s o e y F Q 8 R Q Y 6 z 0 d I T F A / 6 A y 1 e h 9 G M T h E R Y U G B G F c J a 1 C b E I j w I Z Y b S A r M + d e B m e o 0 X k a v K 5 S C M 7 W P Q I A o V I C a x b x e e B d D y 1 o q z 9 o Q z K a s m a 3 Z L P r S a c C H L T C t G B I S 3 e v U y m I 6 I C R 6 x l Q + s C v 9 g A C N H C r a E 2 d s H E M T 3 g I j 5 L u t t b V s 1 s X b E 6 4 t y l F 0 m 2 f 9 Z g U K 2 v D 0 N Q s 9 6 H A 6 b X k D 3 A 6 / n X C o F M o d S E e G o h i b + N U 5 C J 4 0 x M 4 5 D W J L c L P N B s H F s r E W s 1 i a I j 5 u H A 8 F s p O C s Y X 2 s W 3 E 5 C J + Q c g s 6 L I 3 A W 2 S d 8 S j l v I w O 8 W O e H b H 3 7 x 5 U x M M M J N x H E p z 4 q Q F Q l g h B u 8 U s R O A c r w n 4 Q j x P O l m + x Z Q G Q k p w m L F y Y z l f B 8 4 F I r z Y x 8 c 5 z 4 k m G 3 m r R V o e C b 4 6 L w V S s e F L I + g T L x q Q g S C I k m h C u E n s 5 e K O s o T j 3 5 v 9 F l K A 3 B c L W j v S I g p r 9 j h p Z Y d y v t h 9 I h y a J / u O i w K N Q h M n t S d h J A + N u Y 4 R D b 4 P o 4 9 o P c X l X h 5 7 s a N W x J e 4 u 7 E w g i q v 3 8 x r L N m v s 6 V c n 3 h x U 6 P I 8 a E x X 7 w O r G j S 7 K i 3 S Y W K w l H / Q 7 S P T G b N u m 1 c k J O 2 i I P 5 L B j e B a 3 U e 2 d X q p D I v T 8 p A G O d Z o U w U o 4 x / E Q s g i c D Y 3 z X Y H u / 1 A A r w a v b R g T c W i G E N 4 2 j 6 1 s 8 J p w / v 7 y M i n G E m X S e L R S J i e Y Q g f Z y z n G g e n 3 w B m I I D T x I c V x + A i v 2 I / 4 p P I c c 4 7 2 6 f 7 D o 1 A m M I S W t R B x r T T g r F Q z z s B 1 G u B D g E J C h G x J w l O x B p P V d g R I n q M I R S z O T m s G 7 y w W M q Z K i E W q s E r Q 6 V s K G + 1 j 4 R n P 5 M 2 p X v 3 X J t J H T 0 q Z T u h Z L E x i W a X A C L / S I R D z m l g E X 0 3 o d u 1 p T g t O r h l C 5 X u 3 Y 4 S N l B s / H J h t 8 G 8 9 h A d n v o 5 z V j i N j d n Y q 3 H y f Q t 7 e x F m c y 9 f + d r f T v n y 0 g j 3 K t 3 W n T w H Z X 3 O l 7 e q / k U e C j V 7 r M i i s J c s a N a h U S h Z p u 4 k h I x C J U 1 5 r g G S A i m 3 R b P r Z r z C x t n r 1 6 + X Q t 1 R a I f C M N s F 6 H s K / X 4 Q D L l 4 6 Y L 2 i 6 F Y C q 8 q 9 E L o E b i f A r S H r z E h C I z h U C r 1 q d p G G 1 E m 9 q Z l H B f r K V V A G J R Q N o R 8 X K M D 5 b f B c l 2 l 4 K x Q e K S k O W / U L R 8 c N n m 9 C P H C c 3 s k F M U 7 J c o T E c b L E L E u 5 Z l S h Q B A t Z v 3 t 1 i 8 h 4 7 w e O 7 X 3 D F y u o 3 n k / C 8 w v H c w r S j U N 6 S t G X r U C h U C G s c + R A 4 6 P B g o 7 y J Q O c p X 5 h T l g V B 1 h R 6 K R a C n Q V e h L h I r d k 2 f 3 7 s o Z R H 3 0 H o N S r C L A 9 y v Q A M i D k T + H B b G e A t M n 4 7 l p 0 c j 2 R R G b / h + f A + 5 0 q h o k y s l e m u m f m d 9 2 M 2 n 7 N + P I N P j f P r I c / w c u 4 X Z a + v 7 3 1 A k Y K / y i + C 2 z g U a Y x f P H Z 5 u v r x A f S z 4 c M b 5 V q q 0 j Q 3 P C q j h 0 L h 6 Q n d i T Y A 9 d c Z H e 8 H U e 7 k Z / C d L m O m + N A o F I T a o y x b k N k y u 2 L W c F q B Y E C 7 b e X r H C l C j E D z + g L r P H z 9 i Y + 2 k C L Q b G X x z u Z H 0 z O 8 b q K v y B Y y d p G w N U + a R d P x + L u R S I g 0 c A b b o j J 9 n Z f 4 Y L w m R l o Q I v R A 8 n 4 0 f 5 z X k T P L 8 T b o S w q 6 D h X 4 3 n i r 1 J 9 r P i Q M g U W h O o p o 5 B y 0 J 0 V p M g 6 G N 4 R 4 T E Y w d o K / j C E x d h h A w n e 2 T 0 F H 8 q y x o V y c C 4 1 m 2 C z b d o 0 B B U s W T 1 Y H l S J 3 h 0 K h E G J 5 l S I u 6 U x g y o a w E w b 4 l Y Q M I J W W s r j M A 0 s U C g X y s a + F C H x K j U 9 U X b l y W Y q S a V c W C Z f 9 g K V c 1 E X 8 v V j x o n u J n B s L b D l 2 M p U V w I i E d 4 w D G I 9 d L E + E R 8 I z 5 R U E f y 3 I M 4 s 8 z 4 J e + U 6 1 1 4 x / l a 8 / f Z 4 n j H Q T X D 5 A 9 z q n c z 7 O / R 8 e 4 G X 9 X 3 g q 4 9 c 8 9 z k j t G e M G W O o j c 9 3 / c 1 F J i o w R t n p o U m k H n / q U 9 q a u D G a R o O e g J N t H a Z h y Y 1 2 k v G x E Y N / S B R q f f B J 4 6 N Q H E N k K U z P u P i N U C t M G C M l K m W z t y L 1 o m m m Y f E 2 V 2 r A e r k V C i s X B W T B l Z k j r C A h I h s w I S T / R e K F g n M e 2 D w G X L C 3 v L x T K Q 6 D Z p 5 / u R B v 5 Y k P b 0 4 N 8 6 P I V u p J K A q H Z 5 k V 4 2 B D B F J j J 3 h d S o Q i z Z j 1 O i l T G b c s g M d g w m M m Z t h u h D K R Y o S 8 n Y z Z W 2 8 l W 5 / M c W r 6 0 R L T z b C F r 9 3 O p b 1 r x x 2 9 H B a F k j K 0 c s y d g q B Y J y Y Q Q m B f Z w b M M N 9 X / 2 2 L m o A o k D x D e w e I n e f x b I 2 n K k 5 n 3 P W k m K o 6 6 j 7 S 1 p E C l 0 1 / 5 l P 5 M 8 o a 3 A K / n 5 U x E 5 M f C I F C y 7 a q C M w 8 v l n z U K T U l L K W i 8 O i U P D Y Y y f 4 N l J 4 a O N o x c E r 5 d N m 8 D 0 e R x N E p T j y U A q b z 2 g M h U H K Y v g y q 1 d p w n X T d d 0 I B W A t f 8 z r O l A 7 U a Q y 5 k p 9 L s Y d O B Q K B W E 1 7 t l Q K I A 4 2 u t I 3 n a C 8 M M M d z K f r / I q u S w U V g k s I i 4 b H y u F + N l M y X i F 8 2 a y G Y t l 1 O s C 2 q 7 U v w S S d n R b 9 L f / u K R g y u w p 2 x B 6 2 p j n E / d n c s K K F P Q u 5 0 U I X E E r k w 4 m o V g X k I M K 0 H B 4 I c I 8 e G e L T 7 n D P M / c Y d h Y u N W v c l R K S M d u c l 6 I Z J a W M D k e K j Q C N l P x v G U C e o Z W O W / e K t f 5 O u g U r K Y t + W D 9 O S w K h Z V C m R y 2 A e k E F u v a 1 e v 6 E M s P 3 1 + V 4 m X R D + L Y 7 X v L E L N z m q H T 7 I 9 3 G 3 g T a I U E R V w v l t r a r R P W 3 / l G m f U p 4 m p P r B J M N 3 B d Z 1 t j x j E w n x 8 Q J o I I Q D Z e g h x b K J x q 4 b Y N B M e + 3 + 0 c c D i U a I Y Y L k c D x b + i 6 a x Q e U N X s 6 G l U H m n j d B v f P U 4 3 6 Y f m 3 t N O 9 N 2 E z k X I + X r a A n n 1 K T m V X h W f / R / p O O 8 8 6 R k D p l C D Q 8 F k K J Q v I 6 h D 1 k W L r 8 r 9 f y Z r t H r G W W 5 R G x C q F I c l I b d B p 7 2 R n i 9 4 y D W i u 8 m h L A B m B 7 P F 2 U S L g q 1 P + x 3 h X k Y J v e 7 N 8 I w e Q g E x 1 Y o K x X H h x 0 W G h b a W B W f K x 1 h H 2 N n / 3 o K i 7 X M 6 G W t L j z A Q / E 5 O H i M Z z c v z e O F n k 2 / h M b K y 0 g l D y e G M g W q + o Y N D t Z h t b o P 0 g 9 l D o 9 C W Z n G p E Q Q A r N A y z Y i U i x Z F v g 4 z 6 v t f A e b d 3 1 Q K F m k C p t i n W L x b a k c U p E 3 k Q 1 k w 2 A x E u S f 2 l A X 6 M 9 P h K r c S k M 2 C m V c Z 7 7 X h 9 x u H x 9 m m H m Y i Y j w G H 4 H O d a m 1 1 u 3 t P G V s E 8 e q M Z L m s n r 8 J i Z P I 7 D 1 9 B w 2 S I m I 1 V 0 7 n L T f L s i v Q u Y 9 Z Y D + n K I u B K h C y E M E I k Q j t k c v J F m x s r z W B g Z 6 H u T q 8 O C i / 0 y o T + O S J x N a O B Y e m z D D z P 2 R V 3 D t X 0 P 3 u 1 N 2 H X v h / F K Q b f f e c 4 P p V / v / 2 G G K N N i p D g u j O H C i K F k j K E I 7 z Q Z c f e + Z m o J 0 b 2 r x V v B U C a F 8 + L l O i 1 R K h k h a D 2 V W 5 a 6 M T 8 R c j + p e O b D w w P b h M n C V 8 T q c M j C V 0 S s P C G d L F k p U B b 4 O E 6 s z f n 5 n p n Y C Q m C s 4 d w + g 4 Y x d r E j e v m 5 / m Z l D v l G G / 1 K c C i P I s C o V w u A 6 N I R B o s g 3 A N 3 k V j X I 1 9 M y 4 2 / 0 y b d S M k m o l u F X H 0 + f r T L X h / Y J m 0 c h 4 q 7 h S d 9 4 A t 2 U s N Z p l 9 4 5 j 3 m q R I E L w V J o J I 5 4 M Q m n N Y t W C U y + k I B 3 M M Q + f r M w a b c T 7 / N p j J k D w j w i C B a A G J Z 4 J p Z u D h B H i 4 K B O K V F 5 o C a e b w e S Z I m d m l X f X W F x n y I J X Q o l m Z P c D N I R W A L S Z + Q X / C P l C x / D + f U P 4 c o g U y s S G E T N w n D E W S s U x h O P 9 I A h O O I j n Q i C r y 7 5 J 1 i R E R n C H M F u g z Y h Z s N e V b F a I d Q U D 3 1 m p e B 2 j B 9 L r 7 e D Z L Q h t A U c f D h + Y d S i T 8 5 r F w y B K m R z y 5 T p 4 q W n y B z / K U 6 F k G B 5 5 p v Z O f v 2 c k P 0 1 H g r + F u b 8 h 1 C m G Q 5 9 / A C h 5 a G k U H 7 l H Y u E U P u 1 9 R L W I q y J y R 0 m a o i / V 1 l 8 H I b M y H k r Q T z V X m V 6 P c 7 3 7 c W h V H n m s K p u f P p w W M H K 5 H R 4 K f j n q f K B C v n K M z G L i 0 J R h u H R 5 m R 2 P l R k E L p C q 1 l h y I 9 w H d r p 4 b 8 I H A q F m g k N w o S k z A I R 6 m X R F e Z A Y C Y p W O T D o q E I E s q C Q X T j P B 4 y A 7 Z j r g G H 8 u 2 P m 8 p i n J V r G 8 5 1 z G 2 y I n U X D i 0 U y w q n E K / 5 C C T K Y J s X n s n v h X k x F 2 8 F H V A m 7 c t r Q x m e R n n E S + g F j 9 e M z y 9 H u E P j o a J A s z K B z P i w 7 s Q L e c T c x O T s O M 5 u b U I D B H R W J P 3 Y t A R 1 P Q x w 8 s s R / z c J 4 J k X a 0 F P i Y e X 4 S e K g z d C i d i Q r J R J i S q H N y g S v + X F p B L G Z / A t f G 1 P J Q P E O W N f 9 o v A o f V Q w T C B t S f 2 2 L H Z l V i b t 2 5 Z 6 I M J H F t x m v j y S m 3 N m v g m + i 9 L / N 8 0 C O + s T G O R H K D M v L Q i w U s M J I j B h E f w k g V 6 F I q Q 3 g b R P B 1 T 4 2 0 o x V f O q f p f D A 6 8 Q l m J N p Q q U 6 y F m o x 4 V o w o J m S P H R 4 p + / K I t / F Y Q J F 4 W T U 3 + t i E / 6 x M H x r C u 6 F U I 9 r g m H C P M I + v w G I k 2 T k B X + A n Y y b C d 0 J 5 l I k l B 8 / c w j e w e a r 8 x 2 P k g V W o o r M Z s O D m 8 f B S W s s o h J B M m c / u P 5 8 G E 0 D s V i J Z M c o p y / n P 8 N 5 h 4 V e U h 9 m 8 n o C I I k W Z 8 i P Z d + / d K 2 / 1 Q p F F F u K J O D I e R p l i E O E d y m S P Z J 5 + T G 4 e S I U q W v N X 6 c g r Q 5 Y j K 5 H C h m H p s F b y O k X s o 8 d s s S B 0 K G z 9 K Y K r v P G z M n 0 w E E 8 K t R t C / I p S k f c x y p S J J T b B 5 q t P H D M p Q 4 i H U k m h F L 4 z a + s l h U W B g i h V 8 b Q O d P w x 4 E B 7 K K d W r A D K p D K Y 1 C j r V y i L V Q R V P C 0 P Z W 8 U g q N Z p P J i K X e 1 n + E D g f l n f j n t 4 0 I r 1 A j 3 2 J e J M v F J N 4 4 x i E x C 8 N k v f 7 3 X E 0 x e V 8 x + y / A X 5 R o K 9 r H g o y p U 0 b Q J y + K s p 8 D z m k Y W a k k h e K w b N 8 0 M E f a i I I S U o h Q j G J z G A 4 X A y c e S q b z P f Y Y P A z O f 7 K n M K 4 7 h L Z 6 I S Q j G T O T h d d 2 l C Q Y t 4 p 7 2 G 7 j z F i N F I H U + a 4 a K R M R b P / N j w k d T q K I p f 5 W G w H b / X q A l D V L O N b 6 D P 1 E o Y 6 z e s F a N X P s Z P h r A E 7 g S / h L q i U 1 d x p I H k 0 l a v H 3 S u y F K a V C k I D N 7 p K w 7 E e Y B 5 i + K t b 5 W d x D g I 3 q o E D f K N O J p 4 7 p C c Y 2 V p h l V q L I u 5 x S E r j 9 O 9 1 W n z 2 r 2 S 4 L 4 1 I j h g 1 H h H 7 x l n x 4 v D j 5 5 4 v e c U B B v K / L W o q R R q B h L F E h L H 1 V G + n q e / 3 L w U T 2 U l S I 4 l M o / U T K U y Q o 1 K V N S Z v q o Y w n 5 p E 8 i q + i 7 L 3 x 8 w v + m g P l k / o p P 4 p 7 L 4 a / W E B 8 + 0 n Q 5 f C Z U Z / J h 2 a / X n m q v Q j n 0 c 7 j 3 G x 7 y h c i e + p 5 n 6 u J t G k u J I L J C g 6 d e n + B r N 7 x M 6 F 9 a 8 M + W P H 3 C + h O T E h 6 s D k L H W 6 3 D Q S D 8 p w 5 r f C w 0 f 1 u x w D K e y 6 L 8 o 8 c a P w E o z 9 p 7 b c V H I L y U V x J / f W z U J Q c C P q K H G l 5 p I X I p k J Q q X q v y K J Q I X 6 E B h O d 7 A r w K j T L x U R Y + k w x T q G 8 h t u L q n g V a i G 7 C g 5 / h w 4 E U q H g 5 p / B 2 5 r e M Z O E z G U p P S r A b A m A B 1 2 / f e g E 3 Y y P 4 h 5 E 0 f w u X m V q d 1 f m D A G + t U E U P E 6 k J E z S B j H M 5 m O u D A b L 2 T i Y u i J e K h 1 J o 0 H W w W o 7 1 0 g r 6 o / J Q 9 3 9 c 3 b l z T 8 r E d y T 0 W a 9 S N u q c 3 7 p V e F D E P y i E / o 0 B 8 W 9 d R s J / j C R y k j E y L w 5 i D N l e h F I B z O b 5 b W o W c k 9 o + Q M O w k Y t g 8 D b e K j F S + n W A w F v p V B W h n V l k p X R G I e x D t P b f J F o R k 9 7 b z v 2 9 S j S O s G D b C W C y L z 2 r O / h N e p r N 3 z g s L + P x z H K R B 1 Y L z Z M S q k S 9 u 1 Z l / i s X B 8 a Z D b h I 3 K i 1 I p k X J c d Z A J j i V J x D B D m s W W M n e U s 4 u K N 0 B h 4 a K + E M h V f Q d 1 x s O C N H 2 k p m v B X q b 0 K + X V F o G w b D M v h T I 7 n u l K P y / 1 9 6 I c P U a C H G j N B c C l i K R k p b 3 L C A D P h p c I C m A C y q p 6 P R P L B S C k U V q 2 I j 8 f y 6 x F + T Y K y z / B + w b J Q f F X E U Y r T y s N 4 S S G e l G d 4 J T 6 q 4 6 / x 3 l X 4 5 p + b u a y v 5 8 o 7 s Y i r a M O v v / g 7 i j a W m 2 u M B w V 2 b t / 6 Y T e N 2 k w B y X r 9 I R G x F h w f c b e S 7 V U q V z P q G s d R 0 K F I S S E 6 E w 4 i d i H E d 0 h Z H q 2 e p T q 4 t x J c P 4 N X F v 5 4 3 V 1 f D O W 1 D X a a V 9 i g t Y q 6 w U p l h b J S f V a o 9 w l m n 3 l q B Y J X V q T I C 7 z z L 0 c + 0 u 9 h 8 T n r f F u P d S g U h x 9 p + L q U i Z T v R i j S Y L z U v P N C 7 n g 7 F z h w C n X t 6 j + T Q g 1 0 I 4 V 1 w e K 2 S Q s h T j z U 4 m H I m 6 q i b u e s S l S 4 B a h / G / D + y 9 W r 1 w q v r q 5 V i k U D e D b 1 M o 3 K J 4 r x T C g P 8 b Z + l K z Q b 3 F 6 Z z K v v o 8 + D Y W C I a T 7 P f 8 z v D u I N 6 1 U D u V r K E A q W R l y w y f e m J X l d 4 3 v P 5 h + E K 2 i D j b C + t d P C r / 6 U j w 0 7 x z i h X d 5 8 f K g w p E x r u l 1 H x E k V q b j X V D n + c B + 1 o Z Q q O H a l f a 1 + r p q 1 7 e J + 5 1 b y q t + e T 8 p 6 2 B G F D f P g o E Q H C K z 8 M f m S X 0 W r P L j / S c j q u 3 0 M 7 x v s C I B V i r z y t + K C N / M r 7 H u 9 P g x H u q h 5 I 4 I g q l y v k m e D 6 6 g Q M G 9 U + Q H m 4 9 H r B y Z Y I g y T c R Q u B X B t y J l M u H V y x L 2 J Q 9 a E a V U w V a U K O p y L u V 9 P M p R U u / L 8 7 j H 4 y P G P i D k 5 J r E 4 U x K 4 M W e 1 T E M 4 h z M C 8 w M D 9 h q 9 s F n + J l g w 4 c M w L / I T Q w h c o M X y u v s e b U 9 C 7 n w G E P o b + v 5 9 Y y O b a x A P Q a 2 U q n 4 Q M M R C 9 f k C T q c k 4 V B w N s L y T v U s R X L q B / y f W 6 X b S 8 X p f B 5 5 R e M Y m 2 U p 6 w w S k V b I K Z d f M I 0 F K q I X e X U h U L B n G y s f F p M 0 4 8 H 1 / 0 w e A D 5 0 U e j y 8 l / h p 8 H p q e N L L y L M g U p Q z a W N 3 E L p V x l D D F + K B Q z e m e / 8 P t O + o G E y S O R l 5 d i g u k Q a N T O n / 7 q / 5 V U p Q N G H w P z + C m K B J F Q H r w C H g K C Q U i D h X S u D w v j O s f M z D i 3 f k x 9 / u H h + / o x L Z 4 F 8 H y e w f O z e Z b w j p / x z E 9 5 5 g O W X h Q 8 o f u o E 4 B x Q 0 F Z 9 H W b 6 o p O P 8 N P A f M k B p J w 3 X x C y S i X 4 S u e o k h 8 o z y / n H H 3 z r 3 i 2 Q X x j r E T v 5 6 h D 1 h q / N s f H y 2 e w b f s 2 W N m z 7 J 0 c B m 2 8 6 s / + c f L L B + Q f F I E O S m u m 2 n r 5 + W V I F S m t v U B 9 7 J Q e O r U x P 1 Z e P O K N l j E 2 F C g T W S x b / m l h U q j o D O o p P 4 c P 9 E f Y + H 7 1 o y h m N 2 r 4 z N 1 j F K F + G A U K u l Q c p / / D D 8 N b F y J M A j b / R k 3 G z 8 b Y H 1 r / m H x k k V 5 r S N 6 T Z H y L 8 s I 8 s 1 5 K 9 R 5 K 1 F H I o N X h Z W K X x M / D y r s / D / / 4 P / Y p b H C F v g I Y i D 5 u G v v q 3 u s V 5 X 5 O c Z 7 / B w j n o T O 9 v U L T g p k x R p E q f 9 r R A I 1 P u J n O n u 9 o q 7 Q s 7 m W m T p 9 2 B A r d t w E 9 z m 3 W W 9 3 n v M v b a B g + W B l m A N y X V L a I w 9 J G / o h 1 P U Z X g + z k Z V n a m X C I y 0 T V W V g i V y I N N g e h o w Q o n O 9 z 7 + U E l 2 8 6 B + Y 4 1 c 0 x C M Z u 6 F I 4 l 3 l Z 5 k 8 y D z a + R / / / n + / u 1 i E q R N 6 Q W 8 J i 4 C d U i Z 7 I 6 a 2 + c p Q r A 1 E Q 6 E g c K x T 8 u A M E O N 1 C G R a H q L z 3 J S j R G y c z K 8 t c E 0 G u 0 x M w C B C h / M X z u k 6 p t Y J / c B F i Z o x 2 R P m W a R m V r c h z / s M 2 0 F 8 b U 8 k D 1 W o t B S K 1 P h K B v H 2 7 d t a u O U H 8 f B Y j I U x i i x 9 M B G B A U S Z i C 7 C H 5 A 1 K G Z r Y x D F F x 5 + w H m z 8 5 / + J 3 9 v V x Y f 4 W N G r V J 9 D 7 z y W O 8 A e p G t Q P 6 a p 7 8 j D p E g J F d a K P V / G X c x B o t i 5 T W L B T c U b y v q 4 f z f F T P 8 s 5 3 e C c E P T v O 6 t H / O 5 t 7 q U s X j 7 J I g L u c 7 B B l P k c I U I M p i j + V f M Z R C w U i Y R v 6 A M + 1 j w s K X 4 r 2 M H i g P F a U a Y 2 w M 3 Y 3 r N 1 b X w W s 3 d B + / N p i f X S V U Z 7 q c t 3 J Z + p D S d A Q j 3 s j Q D 4 U 6 D L D z b / / d v 7 u r t y L B s h q k p w u x I A h Y A K / D o p x c e H k m P J I H k V 7 3 i Y D K w t R 9 I f y 6 Y q F Q Z s q i X G 9 S q n o 2 K R k 8 q D Z O l j X D u j F T x E b Z K B R h n s K 9 u g a r d / a M r 8 0 P c c G U N S u I h 6 L d K F H K 6 x r y g c / K N W D h S f F M s 8 E o E Q o l Z X L q M b Z / u I H o 4 d b N m 6 t b Z f T 4 f S d o i 9 F j 3 I T R y 6 v t y J 0 X c g d v Q J R p m Z A 4 J H z Y + f f + 3 X 9 n F 4 E i d i W k W l y y B H A I F t a I D a n 8 G j p K R U c v l K d w m H V e 9 8 W i Q A A r z 9 7 w z 2 V D s X L d w C r X + c r X c + d y i L y E c S e P K / x k t o i Q g h k k p l x p h 3 8 v 6 r S U i t 9 d P X 8 e b + U 1 D p D 2 z Y z D E 5 P O C k c + C B w W h n 4 I G D w w w j 9 h K V H y W c j N O B v e + O 0 A f l z a G 5 m R M y l T / w i e e e K 9 l Y M v M c x J B 2 8 O A + z 8 / u / 9 + 0 U l c h Y a r I i E q j q j Q i S 5 A E / j 9 Q R P G O C V N F 5 p g Q 1 R N F l Q a e 6 b A W b M E A b N + U 2 U Q t Z 5 m A W k j U x 2 E I L e v e v p d Q a + w + u 9 k t I x L U s b C S + Y D f R 4 y g p J P X N d t o 5 J B y N n Z i b 9 T Q N o b 1 4 M B R K i U N B c H s v 8 Y v a O 3 8 G 9 3 + P r p 4 / 7 0 8 o V T U B 3 P B R b i 1 A q j m P c S I 0 2 y u F B + H J Y 4 O h f + k v / / H c I C s R Q 7 J s t 9 b 1 2 I G J U n j U n A K V h T C L r z 4 x a h V 6 E W h B H X q p w 0 w M s 4 d Q m Q s C N s q K g l J H 2 A E o 4 1 l F B n 4 O h C S 1 o c z Z j c o x 1 5 N x O z x b R r l i 7 e C l X R b 1 W 2 t S L x z R Y 4 e y l S V N G + p s F o T e I j D i N V 7 I y B Z A X L X v 0 a z b P X 4 y f G M I j I T P n z 3 + h 0 J x Q L 3 y X c a s 0 n g p + Q X v o f Z g M 2 c 5 / 9 V / + 5 7 s Q A Q W K 9 2 H X A b s f I m D Q i / G L Z m T 0 4 8 B n l p 3 d I O H V s P T G B Z r Y g + Q F E w N g R p g F 8 t y s d + V z Y g x w w Q i 7 6 / e r H t 5 2 5 D Y 7 l v f A G O Y w I U H b 2 N p y W u 3 0 L 3 K Q + m V E L K P T 2 T v 5 O B b T j P X 5 j b 5 9 Z I A / b w J f 8 u b r N m F U b f 5 E k d Z w U S q f B w n v W J h X 1 F B K B Q 0 d u f h n W 4 l m m D D K M M F y U / S t V P R u h b K S 8 X x o r o Y c C t j 5 H / 7 + f 7 e r g W Q J p L b v l H B K w S p d t g M h o N V J r x t U G F W I Y G Y W D U s T 2 J f J V b 7 n T J W Z G c 2 Q 8 j L 5 F Q 3 v 0 / P 3 y p 8 9 d a h J e F H k h c b 8 L / B f K b 5 q 5 3 g 8 J Q o A 0 t Z Z s T I Q Z r x I H G 8 l m p X J x + S d g r a i H w t C 2 2 2 p s + v l M 2 w p K t h a u E D u w Z B Z i W x g R 5 q 9 e n 5 P D V 5 l z Q m l Y n E e m j O T l 8 k h j L H S L 8 5 q e D B o O 8 K + H M P P w 6 R M w M 7 / 9 r / + 4 a 6 9 Q G F Z f I V R h S / A 8 g o S d B S q O i i i F C E 8 a + b x C I K J p X m d 9 T b D t z O b Z / B M n s + z P D U / p u e l X K 1 k K J y e 0 4 T m V w o 9 g e K t K l p H q 5 T x H W 3 O x l m U k W v E 3 P a o 9 C X H 9 A E F C k O j T L P H m p n 9 s S B 0 3 I 7 r 5 w e M / F r x v r B + k e 6 p P w 7 r u n 4 p F N g / 3 c m w o M L s 7 I Z A q Z g k 4 p 0 n x r E X N Y 5 l v H 1 e t M 6 M c k J x 0 R b D t R i x K N T h g 5 0 / + k f / 9 + 7 i u t t L s K 4 Q F x 7 E W k i J F g F u 4 W 2 E A A h 7 0 h l s 3 U D C h s F w U g T e n 5 E q x c E j 4 S G f O k U R t G + v F E 7 r X s X A B e p e r Z n B o G p P d k / g b V B 0 N u 1 q q 8 t 9 X p e / r 3 J i e D Z i o l D E 8 H m X C q V y P 9 w n M 9 Q G g j w M p z x K 9 b F A a z 8 S 6 E w S I O g j b y E f u A 6 h u Z J 3 A O r q b I H r L e R / 5 e H R g z J + P z 5 4 u L p f I R 4 G E b p j D O H r l S t f L y 8 N E t k w E 5 v t R Z r A g r a i K 3 R v + d k i Q 4 c F l s 2 x g T A i T E H J 4 u 7 l H b r T U Z z k I 2 w 5 B k I T e z q P h V B O 1 d 0 C k J 0 W I I L P 4 7 F 8 h I F w b d S F X 3 J K x S R S H p j T i r R Y u 1 I M v J 7 3 G X p f I A K g t r U V l C I 2 o m g o G c p G X r F 9 9 y N 1 W u E s A I H 3 z X T 6 r o Y 2 h B d A + D E r l R X K 5 f A o 1 5 C 3 z P N H f 9 8 O 6 t o Z 5 q P l + Y W J a B j v a h t a 7 5 x h O 5 o m i T j f E 0 W X L l 3 S M O H L L y + W E T t n W j J u b e N l 2 l q p o k j B w w g 7 / / R P / 1 h 0 o / 2 h Z w i 3 m Z 8 7 m w 6 T W v C s U B C J Y 5 / m j x n g G T l e U L S C a q q 1 U t a Q + I I R e P v O n W X r E 4 K M Y C P g C D 1 e k f r l O S T s b B 8 a T A E z u E V p e N 5 4 9 8 a z f i h 0 Q s v 0 g f s I G / F Y m o E q 1 O v X X S c Y z 5 X j 3 O s u m g 4 / B 0 x e 6 J x 0 x o 2 y x R O h W N w 7 z k W p k t Y f / n M 3 l e j 4 T b D t i r l O a M f Y N q / O O K x O a M 0 P o 4 2 d / a Q s q 2 g 2 + J y / Z B R Z c T q i A l J 4 R w X Q 9 r D C z p / 9 0 / 9 v 1 / 1 g 6 t z E C 1 I g A p P n 4 q n D D o m G l x p E i s D 1 9 Q U I 8 5 p C l f e B Q S C K d O 3 a d b 3 2 z m f B m D B g A g E h V 2 j W u x 4 I z V C q Z f 8 d n o b n k y / M s w I o j m c L P d G C t y L G x 5 o i D P z I t S x p I S G j 1 0 f Y u s Q K f n 7 l Y X i l W F H 1 r 5 8 X / D l g 0 r b g Q 2 8 U R U o z e x y n 4 o m u B X 2 z k 3 F e g o + x y v 1 d 1 9 u A m r I J 1 A k W 3 x g W Q K + E d X h + j W 0 x V B W B k L L D B s W B b 7 z j d O a 0 v 2 A E L + F p N m A j O 6 Y r o Z / T n 0 v L g w B l F E b Y l n E D / V L n l C 9 E g B o d 5 0 a J x n 6 r 1 J H 7 6 2 Y 9 Y G F + w 8 J 4 C Q 6 I g t l r c Q f 1 j f U K p u h 5 F Q N m E I r 1 T o h g L 9 K e O O 5 x H Z M U O Y e S 8 O E W X u f Q N q R i c C Y g e A Y h E 4 q m R c g a R J M y s G Z / o M Z t 3 a a 0 1 2 0 u p K y w C t y h n w 2 h T z 8 D Z W A c i w A X R u k 3 l x B 0 v t o x t 9 F t c y q j 1 X W 8 C e k r d T O R M 6 M n p h J d e E y L V 9 L k Q 4 f q o l 0 d Y y x p O z K B 4 j D p A w 9 J H U b b M D n k H v I S m f t U Y O f 7 P / / V b t a P B k P N p A D 5 K A k p 1 4 o 4 m l 4 2 c a J I T g e B u N c e y h 5 j Z i Q M v 3 7 9 5 u o 6 H u r a t d W 9 u / c V b + c z Y E y x K t w r B u G 1 1 p n g P M 8 i t Q K P N t M H P Q f h q N Q / g l w C o X j / i R c e y 8 I y e A a Y g b p w o Z T 4 w n k r M V P s p z y u o n 6 N p T I T 1 c 9 W O 7 o N w N z v 1 0 F o S 2 p 0 3 n S P o Q l y P q m R b p J q A m n x 9 v T V y o Y S j L p 8 f 5 4 3 w 3 z s r N t C q r 8 k 9 Q f j J 3 5 V n S i f w j x o W U i Z J 4 P K 2 B V i / D Q T L A P m z y n r X K W R l S h U x q e k H L 8 t / Q 4 y 7 F y 7 + m d 6 w Z A O h W F h n s F E n v u a 6 0 0 U Q j y I o T N r 1 w F i w m L l e n q 8 h R x k F / K 1 6 4 U V 8 i H g l y + P T 0 k R N j D Z I M 9 U H o f n h u j J j z I w b R 4 z i x 6 8 s 6 v C r + z T D i w t 6 y T 6 + s 7 9 + 2 o H V t R r V V 4 a S J g J L h M x P C v 5 D a Q N p G + C 0 B i i D o 9 n o R 1 K M x S B d L 4 m k x I Y I / f H t M 2 C e L y J 7 l F d h X W v + O g m N J n 6 e F t e a Z f W / x F N u C 0 6 1 x e h L B g 9 w m Q b o B 7 z F u K p r D D D 8 C 5 5 0 o V + b 0 e 7 w w A 7 N 2 / 8 e k O h Q q x B W F F 1 A 7 g + 9 1 m g A Y R 7 E N v 1 e U d D v i y 7 T A w U k m Z r P + M o t q x 8 + + 2 V 1 T f f F F Z 6 t o Q 5 D I B x e c 5 4 X v I 5 T p v 9 X O W 6 D c I W C K b U l 4 8 s 3 r 4 r B a M f e R a h p v Y B 9 s t v 8 3 N B X V v o 8 G U d 5 7 Z t g y g E 7 Z G Q Z s m i c K 2 t 0 z V p N x 5 J 9 x R C u 0 w M 4 H 3 j M b J l D C N h U l Q 9 5 E w O w X y 8 L b 9 W t t a e K q j u K a Q u Z e E r R W f O n J L R w a t j h F A m Z v B C y 9 B s o V v z c v 3 8 O k 8 P M + z c 4 U O X L Q w Q L b B f f s B M C D L 6 L x g M s C D A f N C K Z U S h U D A U 6 k a F f S g U g v F t K 9 M 3 3 3 4 j J o X w 4 C y 0 W L X x x O X J S 1 v n N t Q f C Y m z n n V k 1 z z b Y 1 A q x k 4 J a Q i h z p 3 / Y v X l J V 4 z u K T J C j M 9 Q m H B C M 5 t I z U 9 9 g e e E a / p 5 z G G c T q 3 P a m v b 4 W q a 4 J 8 h k A b U Q t Z e t D U t Z Y J v M u b a w K b b Z q P k w 1 t w J w n F d J n 5 d 3 n 7 H Z g f J S 1 v E w e o W w J g 7 c h 4 + 1 B M + i l J 3 V 6 + G H n 5 v U / X x R q H d Y 7 C T E C c 3 4 b S A h g T g u N v F I x O M q U w S 4 h 4 P I C W i H T r t / + h W / k o b 7 9 C 1 f K + q F Q e I N i g K w a 7 R w C v B 2 G 4 h h b I J f U C s V q v m a q W I w s Q c w U M C n C w h i O s Z w W I 3 s y x M L Q C 5 C E u U 0 3 o x X t T b S h D Q r l m j 7 x T o R T H g 8 N L 5 R Q j l Q L 2 8 u 1 H i 8 9 K c + a W U z t b h F t y 1 B V N A A U B 9 U e t c n / V a q M d V a A 8 q m e D h s B v A j r e 1 q I D f Z Y i d A Y 1 I x s z + D p y 7 2 V Z 9 G W 5 0 E P K 6 B T l 5 l W G T O B w J t o d p h g 5 + o P f 9 b f l P C 0 u W G i d t j Q f U 7 n n U I s H Q p y D q Y v s T 4 p y t R W W E I C 8 w t h H t 6 J 6 X I U C g + G Q h H 2 k Z 4 + f W Z N i R b G t p W b Y b P t G Y O k H T w 7 A s l z m O 7 1 O t X j 3 i p j Z E M n A o I i s X d x f v N X Y w N Z 4 A i q 6 Z a 8 U z 1 + g r m A N p G Q G q N Y a S N K Y R q 5 j c L y O q y n x U D F O K C M q Q f Q G l w L q t t Y e d p E X l f U 3 z R H t 9 S 9 9 Z f n Y V S 0 w 4 F F 8 A K N K V t h m D F V 3 5 l R r V B P K W W F 3 q F S 4 9 z i i 2 b y K h 3 K Z P o s b Z r K 9 q f X 4 Y a d X / / 5 n 9 Q Y y p 2 E L 2 F O U 1 x l 7 n Q 6 7 9 T E M F J m y D 0 I y e w V L A h Y Y E 2 9 E v v z n b Z K C b v 4 A T V e F O S + K + W d r n x z W V 5 q n t m L Q s V b b C r U J k R I I 4 S Z a l 4 8 J Q o N V n v 4 5 f G b t 2 6 v b t 6 4 t b p V K c K E I v n l R E / d K 8 w 5 4 z W V 6 r W I M g T C / T c t 3 h Z Q h J H S d 3 t t N i f j e Z 5 6 O w 9 K D l Z Y J 7 o 2 T Y H Q g T E L S w e 0 O x M E l I V 2 I D C 3 z 3 W 5 H n j C m P J 2 f + K L Y h Z i 6 T c L 3 m e q P j Y V + 3 X 1 X q N r f p B S L 8 8 w P Y Y C g c M b u T 2 + h q c m / b T g 6 F / / a / / a d 2 S W 2 a S i 5 m z N j T l u j 1 O p G c K d z W S h y 9 f u n 8 q 5 3 g L j r y Y R 6 5 N n N z n 3 Y P U Q Y p C 4 H I E Z 1 s x K Z W 8 1 h O S t o D i n 5 6 u t F i L / t Z B h 6 e U V U L R C w h Y s L p a d y 6 s F U h m u B e i X w j b R w c c u C 3 3 e B t d p S Z 5 n e 6 3 H X 8 V l b M Q s 5 L 3 7 Z X T K 4 E A r v 2 b D b J 5 / / g U 6 H D / m S Q I t q J Y C x A h w r A 3 N l S o s Q z E a E 7 b p 0 9 W l f B i a z I J C c x R n 8 U S a g P D S B Z h I I Q o d R U l 7 w E Q W O Q 4 C X J r r P z X Q 1 i N b D Q s d I O G b 0 O J n o Y I a u X 4 Q y Y I V M c 1 9 C E v A 9 a w U U i m 8 K q / A N D k K l i l f m J f v t H 3 1 9 d 4 P x p u J w z K + D v Q 8 2 k F e w o p 3 8 n R 9 v J W w h B j F p k 3 Z U 4 h w G + g j r 3 7 0 7 7 0 K v S 6 W c I e 2 h B 7 C v r M O O r M B 3 S Z S K 5 H b R R r v r d 3 b p V D Z I A x t y M + z i v R / C c M K 7 Z m 6 n a U 8 / v h M t Y f r 1 9 p C v u n S N O K 1 n X x K g O U E Z k H z H I w K C o m B Y 7 I m h o 5 + 8 9 x N P q R t Q d c T H q Y d H H f 2 E w N t j k U Q Z o h C J L w w + R G W u o 7 / d b 2 I 3 e k A 7 l m 3 4 M M K 2 4 J v v i / T t 8 m T M b B l 6 0 9 m 1 2 C c i e / n Y E l h p B X q z R 5 K A t M p 1 n / Z I l O K p H Y x r q t U H r N n y V j o d U j a n q C E j X b k q 1 A o 0 2 L 1 z 5 y W U H m c 0 g K o J + 4 P o q s z a h P P Q G l I a Y e U q c d M s C V 0 p r / p u y c L v C M k w p 0 8 H / 9 U m / q + 4 B 6 Y 2 o G 3 I 6 T k + w + M o 3 g 2 s 4 i a p K h 2 0 U 8 v f D O m 5 P N s U W I + 7 u + 3 n 4 H w C U U a E z j r 7 d j W l E 8 J 9 u w 2 D 1 g R r B i K 2 S E G J 5 o w E C p Y X O G M o P g z B L Z Q r 9 R 3 K A H m W 3 5 4 B A S I r y Z F W A l L N G 4 p x s E 8 W T j C v b J s g 1 G e l P B z 3 x 5 4 t r 2 T d x F E y U n V R r x A I Y J 9 7 5 7 f O M W L I m B Y V v 9 u 7 x E p F C H V h R I w 2 o r H i i V m b Q r a v A 5 s q I w I L N 5 R r z p o u t s T J e z c x k P h b R i 7 e b H Z n x l Q + N U 0 s 2 F p b 5 A x S q E 9 g t v x p v Y A 0 C S b i F H m H 6 s 9 G D x 9 5 a p S + M K s p z / f d q E 9 t U N H 2 g T k O b R h U f x C y o 1 v 1 5 b D D k f / y l / 5 y 9 9 h o W T B O w y K M i y I l q A 0 u x U W 1 r 9 W r Q U 4 P d B e y X W x i O q f 9 5 T 1 L 4 + E V / K W n 0 c K 9 R A M 7 b n 7 w g N / m H e y j h E c m D O j B d f K 9 a 7 M o V 3 r M O 7 P O f p F v R F 4 l d W x B K O e W V f q L j + f Q 3 u Z 9 V 0 K 9 j a g l T T n p r J O 5 R m h S y l V F C p C D W I 4 G M t A F z z E r F z k E W p C P R A 6 2 l u N U G u / c Y x w M l S m p b e X K S y r r s M 7 8 b C 8 u u o t T 8 Q 5 7 R E s Q w S Y X m O H D Z D 6 Z v 4 4 u 1 7 2 q c L O H / 7 P / 1 P R Y l h N q C n S c D y l Y 5 u I v Y Q Y i B U q Y s c i c p 4 6 U F A r V F m + R 0 / k k b w I i S X m Z U L C m k e l e L s a K / G N N t Z 8 E B Y G y a c q l C B F I L J / b t l H V 8 9 A Y N 6 V O V 7 j G R j D 4 X a u I 8 J s b 4 G A + z V 8 f R 6 6 l I P + 0 Y a E n x Z Y 9 x 2 U M P U z B f N x 5 U X j p i n P k u d G 6 S p V 6 K c J C e + A w E v z h S B 9 y 6 5 w n r J G y M c z S c 0 D n u V p 8 s p x r M S T K z O E D r T H 7 c C o O o q g 7 5 l Z J O U a 1 d 0 4 b 8 1 C s e O N r N A O 8 6 z M I A r u P H z 7 1 G H n v / m v / 4 s a s x d x I 3 A d B k m x Y H x z I s Q h h a G a o k X 4 y 0 q O h c 9 j q k M W t g S C 8 E X W G q v d i 6 Y S I F l y 3 p 0 5 s v o K Z S p E c I j V Z 8 b k d Q k Q A Y a Z P B 9 v Q f 5 d w C E e i B I N R U o I y D n 1 v 5 D 2 L Z 8 D q P Z j B P Q C X a U I v S Y S 8 O i V o h q y 9 g i b B L m A v J 5 a 0 O 2 c W 2 u S 0 p Z O n e h 5 9 m 7 Q 7 a l C r K 8 v 8 4 t + X 6 2 + L s N j T z H G T a I F z 5 o U S s p N e 6 J g f d 6 Q Z 1 q Z Q f o 7 p y B t i P H D E I Z 3 G l t W y k x i 1 u g I f 6 3 k 3 r t H 2 y w r f v b g 3 5 s n k j 4 F 2 P l 7 f / D 7 u 9 6 l P M I + p l C h v A R Q l 1 l o s t O a s E w D 8 w 7 T s v 4 B M s V + T 5 t O j d S Z t S D q D p M B P B z j E D E H x t T 9 U i K U q U M X M a P T K N J c x 9 u C l U k 5 t S U z f Q h x j I a v M X I x K e 2 n H 4 w n / A 5 Q e 9 s K W 7 H k e G G p i / 6 7 T W 7 a 3 j w w N 3 v x 9 m W Q S G m P v G G H h H i l y 1 c u 6 z V y f s h Z d G n 6 i B 4 o T t N i 9 p K O J q q c t J U L o F v 0 n 3 T h d a X Q Y + 4 7 3 u r J E 3 8 k B 2 + J l 7 q j t U I j i p T P Y c O 7 j K l Y p + I D p G k X b V h 4 K J 6 u f w 7 7 U 4 S j / 9 x f / I v f z d Y J Q Z O F L v f v O L 9 C E A h b w p P x D + e 4 x z A Y i R J w P 6 9 h 6 E 3 c G z d l 1 c y 8 V 0 X I l a w Y u 5 K 1 9 6 u U i J R Q D 4 Z g f S F + J g C 0 5 S j H h R G e n 8 Y Q 7 n M 6 Q x i / X n f h d J k E r t L s R N C n x z r k w z r L m C h N S H Z c i L U 2 t t K Q o g w I V 9 W R j 9 y A 9 J + 6 z Q u v S W G 4 v F c O w + V 9 j Y o S l n D K i i N s g 7 e 5 a T f j p P 3 6 H 1 j v v 5 W O a 6 m b v I w M J V U X k y L 0 H 6 L Y I P l + b Y r V s 3 w t 9 1 P u N l r J Z t g 8 / h R g 5 w 9 + / / d E P V m n K m B G j 1 3 N O q 6 8 F m Z J Y b Q W e H e l O A i K B K E G z f l 6 E F P J C A J b i W 7 c v K V d 5 M T P F h o v D B J 7 G z 1 D h g C i S M z y W Z F C / B 6 n t P A i T I G f y g j L h P t K f + g L R i T H 6 n O H v D p W n / 0 i Y t a D S D 2 l 7 j A 2 9 w c j S 3 W 0 N 9 / N L j F T H i V I 3 + g n H o E P n c i 7 3 7 u v U D j e C b S V J + y z h 9 K s Y m G U x 1 i C 3 e X Q K Q i o f U p t J G i 7 6 b C O l N u o O m r B E + O Z P U P 7 s K 6 x H H A t g J c C 8 V o o v 9 o G d t / U P x m R N o p T 2 z 4 1 k E J l 8 J + O w p S 5 s z B C g / o i N A I 2 G M E A 3 T 8 6 j M K Q w g A t k N 6 9 p z D h V H m j c 3 g h Q s R C K V 6 l E J 7 r I b R D P I 8 J / O w W j I k Z n H t f M C s A f V h T o h 5 j R b h A + g s q T K z + a U d F C R x C R / l S H 3 X x T 3 J r 4 Y 0 u 5 W / o G o H K u B Q l Y B K A L U B s f w J 5 d Q R F y v t h 8 X j y d J X G G 2 X K P P S j T j 2 G Z / h h / B W k b a P v 7 n f 6 G J z 7 T 5 S i c W R h J m w Y Y x H 2 Y g T y 8 X / G w S i W F b 9 Q i m 9 F Q r l I a a P 6 3 u 3 9 1 G D n P / 6 P / s P d e J w w S 0 K + M M g z d x A 5 4 w 5 N g z d h E S p 5 k r q H + z n P G I N Z v B 8 r Z W y E Y I D x S p n M w C v N V i z P m 3 E u f 5 9 g J U g 6 l M n C N Y Q J z P V J x z k L n h S p y 2 f I P W t Q s h 1 l k r g n L c A r X b 1 2 X S 9 b 8 j o L Y 5 X L 2 j X C p E Q p F K E k r / l 3 O C l j I 9 o V f a B T 1 Q W d Y h h f B z T N 7 b N i m b + Z n f W r H 5 w H 4 b E m J X p y Q s a y Q v r b p f y M r / K t 8 i i U w 9 7 C G M x u Y 2 Q q y h S e q q 2 i w + G H o 3 / 5 X / w X v s v e L q / / M G 3 N 9 h o L P m t E 9 k B D E R A c w h 9 Z q r J S X l H 3 d K / W U Y r o n G e y 4 4 u K / V l d 1 8 c O L 3 o A S z 0 O 9 W z B F i u N Y I j Q U T A w I e D 7 J n c x U F W 6 X v O U M o 6 d B u 0 1 g 7 q 8 Y L q O 8 + 0 Z I i j u z z A W Q U I 7 h b H g Z E z I I 7 i Z M m e m b 9 n l X U q k M E 5 t c b 0 Y M W 0 p 4 v m 0 R c 3 x M d e 4 b b R z f / B 5 X 4 T i z M f p L x D F A o g e M o m l 5 Z H K w 0 9 7 z A 7 L 6 z 4 U P M r U 1 a C 7 + r N p Z v S s T g 8 7 H P 1 X / + q / / N 2 s T B l U K 1 a H I I U e 2 5 S Q t M C b + F i c / v h + E d N M X D k k b E 8 G a o r 1 f H 8 5 F O t V z 5 A 3 T N 3 U K x z C M i u Z Z 4 z e P 7 F d X Y T O w j P Q z w P d L 5 c Z k n e B r u F a t d X X b 0 X O N R 1 t o a m n 7 + H + y s c T P J V C e c s T R o d 7 k E L R H 0 G l v G g n R V Y r G l R P M E V r V y z g 4 l y X a 8 b 9 2 4 B y + C J v V m 1 l a Q H F s j K V X N Q 1 j L l p r 8 b F k i N P X o B S T N U E e G 0 r 8 L r n H i Y 4 + t u / / d e / y 0 I q y u Q v B x H 2 D Q s D R p m U L + Y v Y a L C D 8 f J m p 4 V 4 R w S E T q d 4 2 3 O X g R k n W m 2 4 t A v C J i g z d T K D e I D w 0 p u g 5 / C D D 9 7 M J L U 7 X L Z n F + H b q P u b 6 X o a 9 O 3 / V D K x L 3 k V c d A F I q J j u y k g P 7 c Q 7 8 R Y g w N N G d q G l 5 x D x C q p B 7 u c R t V 2 u l e m M + P v D E w P J P r p U 3 2 U C + X 3 f l q Y 1 2 j 8 m q n Z z D L u 5 Z M Y Z g 5 R z 3 e c b M X 8 s z x X L f p M M L R v / k 3 f + s 7 l M I f Q 8 E i 2 n v I 8 z R D o 1 Q L o k x 1 j z z b S b Y I N T G K X l 4 Y 9 j o P K e / V M H Z i p z L r F P J E C G E z 3 Q j B l S i V J Y M B d b + x x y o q 4 1 z K M 9 6 J R / T x 5 h j I u H 7 f e v l e V G c E z l O k Y h 3 P j H 9 7 Z Q p u U y Y Q 4 d S + x w q h U S 6 u p S 3 0 j W O 8 l Q X V 0 Q T g t j r d r C + C 6 f x 2 m M + T q n 2 V p t 5 A z o G i c b X V k Y g 9 E n y n / S A y E m P M f d D Z d Q y c g U f x v O B e G n f 2 E M D R 3 / q t v + b f h 1 o V o c B d i F P C L s s L A X v 2 D 0 V o g k I o l M 4 e j c U 6 M w D C s d B p C w Z x X 6 5 N k z M e 4 / 5 Z o A z r F A t h q S / p p u B z 7 P J 1 B V p X m n H N f u X b c K 9 C + n r q 8 P P V S r U V o O x 9 A D R D U J l N p U 7 o D 1 i h X p Q B 8 y e j Q f K D f k X B z s 9 l b l c E 8 k 2 C O Z / n v v U + 5 Z R o L + P l N g r q J G V e k H 7 e Y 0 P L i m o q + t E u y V K l / A u k D t J U 5 7 Z w T d o 0 t + 1 g g 0 I + G o 8 S o U w v X l W M X I q F 0 E t 5 O p V y V a d E k O 4 k I A I X w Y A o m 7 x b K R r e i 7 U J Z v o 0 T V 5 C w D X z I H 8 G E 3 V W g g j y U K J K p m O u W 5 / i f T 2 O u o N W t L 3 l w c 0 2 1 N M r d X s B l 7 0 f y O s k P C O 0 Q b n x T m y 6 Z c 1 P u 1 R 6 I R y Y a b h J z 4 B p P f L b w M W T 4 K p b t I N S 9 Z o C 5 W h j + o 3 y o F y E q J 5 Q e T w i k N R V l S B H G G F 4 P y j m n G l s n N v B t c n v 1 + 6 D B h X y / e t S q J e 7 R 0 u Z j q y e F b 5 a e Z w D E S C Y Y / 6 y M J V C J w G 0 q D 6 a s J y v + B r P V a E g n g s L y n o T E x H 6 g m g J A S H l P O Z Q N d z P / 0 q F C H L y 0 7 l w Q f m C C P y m N 4 G 5 y a e u + f y M 1 L W t f B O X t g j I d / Y 9 g 5 9 h o W L y g W d n o g J h Z Q z K I j q 7 J p i Z 3 Q Z z W 6 1 I I L S 2 Y I 5 0 L 1 C + K b h 9 C 8 2 i 5 + o 7 9 V M E D z G e t J F f u c z b B I 5 o z F 9 H O a w p + l o q 4 / 6 M p 7 J 2 p w c I 0 m b u 7 a K C z X Y d V D j 6 N / 7 G b 3 9 H u P e s P N O z l 0 d W T 1 + W x S n l g i A O 7 U w Q j A U 0 o l 9 N i w W Y s E g I m B 0 R Y n x 5 J U 1 G F P M 5 x 0 T G Y L I J u w g A / 7 F S l Z + F 2 M Q u a H o u h K 3 i Z R f H W l p K 0 P c q p a 6 5 v g k X h Z l x y 3 X b s P 6 4 H e 8 B Z m E R b R D U o j 3 G w r v Q v b 8 P o w R d / X p 6 D f a r D Y N W v l 9 t a w i d g x C R x P k 3 g + 7 o a 9 P v + V k 6 X 2 0 l x B c t 6 w R G m N A e 5 a m n y e u C m s T o v h C + c j 3 3 z 1 R 0 O 0 c + 4 P L 0 4 W D D z v d X v 9 9 9 U V H G o 2 d H C n d W D y s F j h / d W Z 0 o g w I e P / J q d a z w + B G C w b p Y g l t E b A E G T O S Z P G b C J s x E E X M m h T C z W k D q f K a T l / H b l O c a K 8 P G f X 3 v D H v Y s I U x W 1 n 1 B g b u e / Y t G a + r 6 G O n E s o S P r w s 2 7 x i 8 d m K x C 6 F j J + k V J p B Y + m h Q u z N N a 0 t K P o V 7 e I x 3 g S z c a F d / r h N J n / A T E q 8 1 K Z h Y b W T H R Q x i i B A Z I K h J a X d N r j + 3 o X 6 s K e d A 7 U g 3 O c O h U L 9 + u q 1 3 W c v d 1 Y / P g 0 y K b E q B T K i W C e P v V q d O P p K K c p 1 Z M e K V S I A 5 Z v o J j 5 K p W S P W D d U c U T e g / D B K J / k r M c Q f g c K Y k J c E 3 t W K C l j M 8 7 M t 5 X s B m y H Z s o b W T M x 7 + 3 Y W F e 9 5 s K t p + o Z 9 F P Y V 6 j 3 6 o t / z M y v T n i H g m n c g l p d 1 F J H C S r e f 9 6 M y / G m g K 7 n b T R f B + a l U 5 Q L H u X z A S P M x j P t + n U d v T v m 9 8 e 0 P Y n d N A / 5 E Y F n f n Y / H 4 V i T B 1 U 5 F J t R r F A r g l N U P w o X M 4 d d N j 5 Z 9 d u 7 T 5 9 s V o 9 e L K z u l / 4 4 P F O j a U 6 x A O r D 2 e O v y r c X Z 0 + 8 W p 1 q p Q K b 3 V s h 5 T X P E J c 0 I I g s W i G r E E V 1 R m f q / / Z w k T K 2 s s 4 Z 4 V a 9 q k 1 Q b 0 + x t S + 3 7 v K 3 k J 5 y b n u A j M l q X G U r x 8 n T X 4 b v O 7 c G 2 G 6 d 6 2 W K p + 9 c N o g r N P 0 j X 4 i x C y i 2 h P 4 V R J 2 8 f v 3 g n m V B o / l q X Q E l m 8 9 a C d F M S 9 o B R v W / l 2 A N s j 4 0 Q 5 m I a F 5 0 T n 8 J p T L V D 9 G g L 2 c + Y Q A n h W A K 1 w 7 F I q x d Q 8 H q t 1 u + 6 k 1 G k S h g o d C o f 7 h n 9 7 e f V 4 K R L j 3 C A 9 V a R m j N T h 7 Y n d 1 p v D s y c J S r h O l V C f L Y + G 1 V r v 2 L r F a E M 3 h F 3 d a u A M + 1 1 j M y K 5 q v u F A q M A 9 d Y Y L d b 2 E o Z h P y j Y c E 3 5 s w g 0 j s Z y b g E D C l P o z M Y n y u a y v o X T J O 5 3 z r 0 / 1 d 0 n 1 d 5 8 8 s H 4 O o b F F H k L f a z i l E P N 9 0 P Q 2 3 w 7 k h + k q R b k I m z J R k R C K l M k g T w C N + l 3 v q P 9 d A H 5 Z o e C x e R 1 P i V J x L r s m 4 A m 8 J F T F Q + G x + J I t 0 + m c o z 0 o E e M s U m + a P r u M t 9 1 e n r q u U P S H c w c d d v 7 w j + 6 U g d 9 Z 4 a W e v i D l O 3 V 9 t u H U s d 3 V y e O r 1 W m 8 V C n U y T r G U 4 F H y 1 M x n t o t x R p x d 1 I r x p x K 6 Y o J j J t u 3 e T j k j c l J F g 0 X z f u g 4 B B w p t M G c M I D 9 Q d E s E o 7 j M U N / h f X I E v S h v h 1 F z m S 1 + X 1 8 U c d j r O 9 f 8 u V 2 Z L W Y M q G u c C 9 k 6 g P Z Q n d c p S V / / Y T z l f K 4 V i J 3 r R j B 3 p e C l o w v U Y G p T q w g V + G N o v b F K e f o J R p O y A e R e A H y P M s 1 K R U o Y x 9 X R / G 9 a y x n m 9 5 X n x S D v V H / v N X 5 B r 0 g 7 a h B L p h 6 0 v + t P X U R q 6 T r u z B Y 6 Q 9 l A o 1 H / 7 f 9 6 T J K J E L 0 u x m K B o e V 7 g e B n L 4 0 d 3 h S g T i o W S o V B 4 K Z T q C L h C s b j D C j V i f i u J Z n y a K R A 2 n 2 A G E R I z P 8 / 3 P c 6 v J G x + 9 8 o W 2 K 8 R + N V 0 l A r g 3 v q 7 M M P 5 T V y / B t x 7 T / K d 6 v + b U l 3 9 F n k g x / W v 6 g / i b e i b v 9 h 6 d m k D A C 3 4 p Z D b t 1 G o u 1 I o C 1 s J Z o X A / F I g 3 + d g x z e 4 G T 4 N h X L o / C 5 g P g x + R p G C 8 N P n b S z n c 4 y h i E T y h W A U L N c i D + y g u X z 5 8 u p y v / e F 0 q T f p G k v W + L e Z u z 3 s W H n P / t f 7 m + o z 1 6 g f 4 y n j u 7 s a t b v N M r U 3 o q U y Q p C Q B R u V o Q o z o y L N S t L d u M G P 2 N j h e K V A O J r P h 5 J e I f F D o N I M 5 W M Y G g x k U F y h R g w j A G z p L V 7 w v N H O 9 y W 5 F 2 + / R g Y 5 a M s w D F M T g o 4 W c / v L Q P 2 H o / r j S i T v q n e 3 1 W f L T L P 9 M / v 3 N F r 6 I R 8 0 C R r h I y n 9 D N A / N D C t 9 / I Y 6 W N Q A T T S k U 4 2 C f e E n g + 5 C A N X x X q F V I 2 r l l H v m t 4 6 x b v e P l 3 l B k z u 9 v V 7 v q H R + V 9 L x m C M g j b F M p t 5 3 U V 6 A G t d P p A w l s p 1 A z M / F m Z j G c Y V z H G q v y p U j C g 6 M h f E T 5 f 0 z H x r U h W r h d W p m v X p V A I C I N U N t J i o b G 8 v q 4 9 G g q k W S Y f s 9 4 R g Y J D T K l r W p h y P T 1 M d Y P W G K 3 m 5 d j X + n g 9 r 6 O 5 z E V 9 v D f 1 6 T f n g V E / q C I Z l L y I y W 9 j z Q r B d U y j 6 + M p P T a R 8 F W f S Q m H Z e W / 5 o X E r 3 Q 8 C y a G 6 O c q l N M s q o e P 5 g f n X e 5 8 w n / G T i i S 3 u I u Z A J K M 5 G F h K X w X N + m 6 H f m 9 l c o J i W Y O t e Z d 2 7 / L w X v r F A Y i R P l i f B U J y v 9 4 l S 5 7 V K q L w q Z u J g 7 C n E 1 c S D 0 g F V M a M v G S 3 R R K i z X 8 k m x Q h a K W f u I J 9 J 0 b D G D U I 8 Y X e 9 p l Q A S 2 u g 1 g W k t B s X C s + k f z K 0 e O l V G c r 1 5 r H Q t X w l H G 2 U q T e r E O R 1 U 4 p N r Z c D a N Z 0 h h I J G 0 I Q U A U K g 3 I c i d N E S K w 5 Q r z 5 B g I f v 6 y N s I L R A I J k 9 A 5 m 8 o T 5 j 8 a 3 o M 6 5 / 9 z W d 9 B n I g j n K p H Z 1 e 6 x g j K W r X 4 y j K + V 7 h P n Z 1 + s V k c B H N k n 7 A z / 9 O b J C v 5 V w T r x L 2 0 j n P s 4 e 6 l 3 b / 0 v B O y t U 9 b e 8 1 K 4 8 V f F l d b 4 U 6 s L p w k q Z B Q T S W Q g e h f I 3 3 3 o d o x S E s v x y I R 4 K Q v N z o F 8 V Y m V Z X z G T y u r V P f n S 0 A O s d C F 7 A 5 c Z o r P + L d d g Y m 0 p y B q q d M m n 3 G U + X s + / e w o 4 m / L N P F C Z + s + 0 e M K m 5 e u 1 R R d v M n 0 2 3 y C a 5 k 1 d j S k 0 g X F i e Y M X a 4 + R y X 4 / r o v g g f M Y C v w 5 Q F + t V K Z f F C l 9 g W + U o 3 R 4 K H j M r / y j V P C Z c D Y e S Z u m K z z V z F + N A 4 8 c r f a 2 E U m 7 0 3 Z 7 L 5 3 p d D t E / g D V t R y + / r 7 3 A e + s U L S H R q F Y R 2 p M d f H M q 9 U l s J Q K L z V 3 G C L H M 1 m p 1 h V K H u q q F Q q v c + V K D U 4 r n g a x u B J S / l f K e d Z e t I j 4 5 I k 8 E y E S w o N g Z c e A 3 g L G u j e o c 9 S z D y x n X n N N 4 E 1 1 A W r z F t h W D j 3 0 t n N P K T P R k N / 9 1 a z n a J 2 E 5 P w 5 P v / c u / d r 7 O E 1 p + G l 9 R Z w G R O / o O n Q K Z h Z N V v 6 n 7 / r Q A p T z S O d l Y l + o F B S q i h U 8 Z g f J S d l g T o f N i X F O / E 6 S v o y h 3 w A b a U s C I z T 6 w q y 9 L f z P p l r N t M P A 0 P y 3 h J g c R k m z Q a y w + K F 0 L O E I b K v 2 g d 8 w X I t R 6 S M h R g H a U N u E Z G Q j 8 9 V I S x Y M K Z X s W p 8 X 4 G B N 4 N Y j v F U K B X X w R B 5 K I S m k Y m M 2 T J L o C Z U 2 Z Z r w P k 6 h U z 7 X D c j z 9 f K / w Y u P 0 w 2 I R + H T P / W 1 p I 0 h j q r L + j y o w C I C K E v Y R S g s a P o l G d m 0 I 7 w j f 2 S h E + + b g h l z v 1 8 s G C 6 v i 4 K N F M z K 5 h l F J + g / e V 5 S s H j c V F 2 t a 3 + A b 7 W k F A y y r o f R q H 1 n t a k 0 P O z X e 2 o + / 3 D a v X / A 9 R Q I 4 e o V R 0 f 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 G u i d = " 8 a 8 c 9 6 0 a - 6 1 d 0 - 4 4 4 1 - a 3 8 e - 3 0 1 1 3 d 3 2 8 2 4 1 "   R e v = " 1 "   R e v G u i d = " 3 7 7 3 2 1 a b - d d f 2 - 4 4 6 5 - 9 c 0 9 - 4 4 0 e 4 0 f 1 a 5 a 5 " 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  C u s t o m M a p G u i d = " a 5 3 4 3 0 9 f - 3 f b e - 4 6 2 0 - b d f 4 - 9 4 d 5 a 1 c e 8 a 2 c "   C u s t o m M a p I d = " a 5 3 4 3 0 9 f - 3 f b e - 4 6 2 0 - b d f 4 - 9 4 d 5 a 1 c e 8 a 2 c "   S c e n e I d = " 4 9 5 0 5 8 3 6 - 9 4 d 3 - 4 9 9 0 - b 7 b 5 - 9 e d e 0 5 a 3 b f 6 1 " > < T r a n s i t i o n > M o v e T o < / T r a n s i t i o n > < E f f e c t > S t a t i o n < / E f f e c t > < T h e m e > B i n g R o a d < / T h e m e > < T h e m e W i t h L a b e l > f a l s e < / T h e m e W i t h L a b e l > < F l a t M o d e E n a b l e d > t r u e < / F l a t M o d e E n a b l e d > < D u r a t i o n > 1 0 0 0 0 0 0 0 0 < / D u r a t i o n > < T r a n s i t i o n D u r a t i o n > 3 0 0 0 0 0 0 0 < / T r a n s i t i o n D u r a t i o n > < S p e e d > 0 . 5 < / S p e e d > < F r a m e > < C a m e r a > < L a t i t u d e > 2 . 6 6 4 0 8 0 9 7 1 7 6 3 2 5 6 3 < / L a t i t u d e > < L o n g i t u d e > - 6 . 3 1 7 2 4 5 1 8 7 5 0 1 4 6 2 1 < / L o n g i t u d e > < R o t a t i o n > 0 < / R o t a t i o n > < P i v o t A n g l e > - 0 . 6 1 < / P i v o t A n g l e > < D i s t a n c e > 0 . 4 9 1 5 2 0 0 0 0 0 0 0 0 0 0 0 7 < / D i s t a n c e > < / C a m e r a > < I m a g e > i V B O R w 0 K G g o A A A A N S U h E U g A A A N Q A A A B 1 C A Y A A A A 2 n s 9 T A A A A A X N S R 0 I A r s 4 c 6 Q A A A A R n Q U 1 B A A C x j w v 8 Y Q U A A A A J c E h Z c w A A A m I A A A J i A W y J d J c A A A e H S U R B V H h e 7 d 3 t c x N F A M f x 3 a R J a U U R y l M V C 4 I g K M g 4 4 4 z / g / + p 7 3 1 + e K G D C I K i C A g t f S B 9 R K B U K C S 5 u 9 y 5 m y w 0 C Z u S l s 3 t p f 1 + d n 7 J X p r O Z L L d 7 u 5 d c i e / O H c p E Q C c y J l 7 A A 7 Q o Q C H 1 J T v M l M + w B H 5 5 S 9 0 K M A V p n y A Q 3 Q o w C E 1 5 f u d K R / g i P z y P B 0 K c E V + R Y c C n G E N B T i k R q g / G K E A R + R X v 9 K h A F f k 1 3 Q o w B n W U I B D a o S 6 w g g F O C K / v k C H A l x h y g c 4 J L + 5 8 C c j F O A I I x T g k P z m I i M U 4 A o j F O C Q / P b i X 4 x Q g C O M U I B D 8 t v f G K E A V x i h A I f k d 7 9 d Z Y Q C H J H f X a J D A a 7 Q o T y Z H 5 4 3 t T V v P 3 3 b 1 L L H 9 n q 1 r L 7 m W h y J p Z 1 3 z d a a X r 9 e 1 l D o y n A 0 b G r 9 b X F o 0 d R 6 Q 3 U o q e 5 I + r G x P S 8 b 2 R 3 s U f c 2 9 u f 7 T j 5 X E I + X V 1 S 9 V S x j d W v / H R f J S X V P 0 o + N 7 X l Z i o 3 t e V n J 0 o x 9 m m p 7 r q s w 5 f N k u D w k q u X K 8 w T l q v l J d t X C q J G o k Y P l g + Y n 2 S T V X 3 h c i 1 t y q H z I / L Q 3 6 F C e 7 B E j Y p d 4 0 2 w J c V Q c M 7 X s K i R F U d + D p W 4 O h 0 f E g C p Z 9 t a x M X W r X 3 E i x o K x e n p N f n / 5 G n v 5 P L o r l s Q B k e 3 / 9 M 1 m B 0 r i n a j 3 f 5 g u l I o z q h M d M V v p k D / 8 T o f y K Z C B W s o e q k 9 P s u 7 u v 3 f E g f 2 H z V a 2 L S z e F o W x V T F a H T W P p I M p n 2 f T w V S 9 8 b N O v 8 Y w r I r V 1 Y f m k W z S r 1 M n j m M R y c g 8 m h 4 6 l E e z O 2 b F 0 8 d P R J I k m e 5 U z a 9 t 5 b 9 7 p p Y t D 5 Y X n 7 9 O 3 Z m 0 / e F H 9 f s 0 c R z K a 1 p l s V O 1 / 5 F m k X 6 N 1 e o T s 7 U m n x T F / e J 9 V b O 9 9 7 0 J x 6 E 8 R u 8 u f y b L f 7 B Z 9 9 b o e 6 b 2 4 v t Y z p W t 7 3 2 v w p T P o + Y O l W X 9 0 t l t r 3 M k e t / U 0 k G H 8 i y u 1 U w t m 3 + 4 I y M v f p h U 7 + 3 r B 4 t L 0 6 I Y v y 5 K g y X z S O / J H / + 4 w W 5 z j 0 q D d 8 R o 8 I n Z Q i 8 s F i + L s W o 6 u / t z l n U V S T P o u f o / L N t 7 3 4 P k L I + R F I N 0 l I p 3 r O + / 6 7 D b 3 H u Q h h 2 x / t y k 7 f 1 3 G 3 Z K Y F v Y H b 2 X y i c n W E P 5 D l I z X 5 i z t 4 H D s I b y H K Q n n w x a 2 8 B l W E N 5 D 9 K y P z y j R i n 9 L V 5 b O 7 g J a y h s K 6 E q v c Q a y n e Q q g P B x / Z 2 c B R G K M / 2 R M d N D W n I i b x Y y v f u V G I 5 q b o V x V 9 B + i q y 0 t Q C b g s j F L a d X n 4 C n T W U 7 y B 1 + h P o 0 w N T 9 v Z 4 x T B C e T Y Y 7 z I 1 b A X y p 6 v j f H 3 D o 3 J t t 6 k h b U N 5 9 y e c Y Y T C t j W V n z Q 1 d 1 h D + Q 7 8 s r X J K 4 Q R y q N l u W x q 8 E F / 8 T B Q x S W O Q 3 k t 8 G 0 u N 9 v U H q 9 e G K G w r R U S t x e S Y w 3 l O / B q b / i B e J C 7 b 2 + b T Y Q R y q O H q s C / F V V c k T 9 f u 8 1 x q B R N y g l T a 8 W p x P y J R U 3 s L K z W 6 5 3 a R 6 + P j i Z r Z 6 j t h G / s p h x k j / 4 E + p w s 1 d t n f s J + E s 9 E l f a 2 t I U 1 V N p B J l V V 0 e 0 T h Z 2 / g J h I N Z l r b 8 + 2 s I Y C F L 1 z 4 p l O p 8 S e F C + / O o r q U J Z u R n o Y Z J H e f T 6 j i j Z 7 a 7 p + b 2 d r 0 7 W w h k o 5 Y S U Q Y b U R r b k O v 6 I u z j c x J x p r r Y 4 5 d 2 O S v X w p C 5 J A T J R v i e L Q o I g q N f F O 7 l P z E / h 2 c f J z M X b y a L 2 e U + V Y b m O n K K B D e X R h 4 Z w 4 P f K Z 2 Y J v 1 a A s l n d e F 8 f l C f P I x q k O N U W H S l m s y m Q y I f 6 d X R T 7 4 l P 1 x 5 q v w o f e 0 x f g v n d / 1 m w 1 6 J 0 R + X c f q Q 6 1 + a / I s 4 b y E N 2 Z w q A x X 9 c X r N a y e H 3 d r U q / 1 + 2 d 6 V k 7 6 A P s o Q i s 7 d Z N O A 7 l I 0 p 5 t X G R 5 W c N C b + a 2 2 E m m b a 3 W x d h t 7 m X N A z H e 0 0 N a W q f X r c f d y o m O 9 W t r d 1 e H g 7 s e v B o u f X D m F m 8 t u 5 2 0 f 7 e r z 5 Z E S P h y f o 6 d z P o U N i 2 1 v t H d j s e N 7 W N k e d v T j O J 9 + R B R Y p C 8 p r Z Q p Y s F a + I E / m N n y a b N Z T H 0 J m y 6 2 D w s V i I F 1 T N 3 n a d w p Q P 6 O B x 8 s j U u k e H A j r Y F 5 4 x t e 7 l p B q p S P p Z F Y 9 N E y C r B p J B U Y p n X m i 7 9 c I a y l v Q D 8 p J W d 3 a 2 s 8 e p n z A O g 6 E Z 0 2 t O 3 Q o Y B 2 5 p C B u R j f M 1 s u x h v K U + d q c a Q L 0 A 1 s b 2 s I a y l v Q L / Q n 0 G u q 2 N u x N U z 5 g C 6 M h 7 d M b X 1 0 K K A L 3 Z 4 D n e 9 D + Q r 6 i j 7 N W P 0 k L r a 2 b A q X s / F U 0 H 8 m w v G m F r Q X p n x A l / J J w d Q 6 o 0 M B X d o f n h U r 8 f p X T G E N 5 S v o S w v R v L 0 9 T V h D e S r o T 3 v C E 0 2 t + G J h y g d s w G D y h r g T d j 7 3 O R 0 K 2 K D V u H F x N h v W U J 6 y I 9 6 t K u h H + 8 I P r W 2 q w x r K U 0 H / G k i G x P X K 3 0 2 t u V a Y 8 g E O 0 a G A T e h 0 k X F 5 a W q B 8 / J 5 8 O C / l x 9 1 R 7 Y t F i + L 0 0 O t 3 + h l h A I 2 S X + b t x 2 X s / E U 9 D 9 9 v o k g q b S 0 K 7 v N P S R S B V v D e O V W S 9 u q K V / T F k k l m 7 2 y A 7 J H 7 0 J v b l v W U M A r 0 A d 5 m / 9 B s o b y F G w d 1 5 9 e f d 6 u j F A e 3 C z / Y 2 r Y C l 6 r 7 T O 1 + k 4 J 1 a 9 I u s G W 8 k b t s L h d m a i 3 L S M U 4 M D T u H E R c j o U 4 M D e 8 F T 9 n l M x e w i 2 H n 0 1 y l J 1 W o 9 Q u o V J u s F W t B K t M O U D X B k N P h H / A 1 c B b Z K H I G I e 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 G u i d = " 0 0 1 b c 0 f 6 - 0 2 6 7 - 4 1 3 9 - b d 3 7 - 8 9 8 e 8 1 2 d 1 4 6 1 "   R e v = " 1 "   R e v G u i d = " b 0 a 8 3 3 9 7 - 1 b 2 f - 4 a b f - 9 e f c - 9 6 9 d e a a 9 e c 6 6 " 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V i s u a l i z a t i o n   x m l n s : x s i = " h t t p : / / w w w . w 3 . o r g / 2 0 0 1 / X M L S c h e m a - i n s t a n c e "   x m l n s : x s d = " h t t p : / / w w w . w 3 . o r g / 2 0 0 1 / X M L S c h e m a "   x m l n s = " h t t p : / / m i c r o s o f t . d a t a . v i s u a l i z a t i o n . C l i e n t . E x c e l / 1 . 0 " > < T o u r s > < T o u r   N a m e = " T o u r   1 "   I d = " { 8 F A 3 9 A 9 8 - 6 B F 9 - 4 7 2 8 - 9 D 1 D - E 6 8 6 8 5 8 F 4 8 F F } "   T o u r I d = " c 9 d c 3 6 6 a - 0 f 9 c - 4 6 b 2 - 9 a c 4 - 4 f 5 e 2 5 e e c 5 2 a "   X m l V e r = " 6 "   M i n X m l V e r = " 3 " > < D e s c r i p t i o n > S o m e   d e s c r i p t i o n   f o r   t h e   t o u r   g o e s   h e r e < / D e s c r i p t i o n > < I m a g e > i V B O R w 0 K G g o A A A A N S U h E U g A A A N Q A A A B 1 C A Y A A A A 2 n s 9 T A A A A A X N S R 0 I A r s 4 c 6 Q A A A A R n Q U 1 B A A C x j w v 8 Y Q U A A A A J c E h Z c w A A A m I A A A J i A W y J d J c A A E 9 s S U R B V H h e 7 b 3 Z r 2 Z J l 9 7 1 n p y H y q m q M q v 8 V 1 n c 4 T u E J Q N G y K b b v i 8 Z 3 C 1 8 a Q k Q F 6 h p G o O E E G I Q Q i A Z h I R a C A Q I j O U 2 j f t r t / u r y n m s n I f D + j 3 P e n b E + 5 7 3 5 F C V W X l O f r k y 1 4 n Y s f e O H b H m G P Z + d / 7 O 7 / 7 O 7 p M n T 1 a n T p 1 a n T p 9 W u n R I 0 d W R 4 4 e c d q 4 c 2 T H 6 c 7 O g k D + v t p 9 t X r 5 8 u X q + f M X q + f P n l f Z 7 u r V q 1 d V v l t 1 n l x d + v L S 6 u u v v l p 9 9 f W X d W / X W X X s 1 v m X L 1 6 s X j T + + O P D 1 c N C 0 s e P H 6 + e P H 2 6 o n 1 P n z z V t Q N 5 r v P K r Z X 5 O O d P n j y 1 O n 3 G f T t 5 8 s T q + L G j q x P H j 6 2 O F z 6 o 5 9 y / 9 2 B 1 7 / 6 D 1 d N 6 l u h w 6 v T q 9 O l T q y + + O L s 6 d / 7 c 6 n w h + W P H j 9 e 9 x 5 T S / s A 6 T X Z W R 4 8 e X R 2 r Z 5 C C l B 8 p + n F O l x w g 2 K R Z + A D C P 9 N V F y 1 p X c 4 d z m + B 6 i V / T B O O W 4 a g g f k + 5 I q a J C e N L 1 + O / O P H T 0 o O f j Q + + L F 4 9 e P q 0 c P H h Q 9 L V k + t L n / 9 t e T p y 5 K t Y / D l 2 P H i z b G l b t N 9 X W Z z j r b Q j i p y i 9 8 T X 3 b + r d / 5 2 7 t P n z 5 b n S y h t 8 C d L K V 4 L i F H Q a D I E T 0 4 j W t C q Q X d E I 7 r H 0 r I N U e P l M C e K O E D S / h O l 6 J K O M 9 9 s f r i 3 L n l f h A m m Z A v V 6 8 K a Q s K h C I 9 q / y z Z 8 8 k 6 K R i 7 i s z W E g P O u + s y 3 I N S k 7 K c 9 Q H E Z E 8 K f 3 a W T 2 X 8 J Q h q J S b o Q H K h H E h P V O K C H J 8 D A U R 4 4 4 t 7 R f W M 5 3 3 M 8 w w l K l o U R g 6 c c 1 B A s g m m h W d X h X N w o f 9 E L k w l r L V M Y p C n 6 D j E Y y I D M m x o l H 1 H T m o Y 8 q l S A v 9 + 5 6 + F 6 L z b N p A W 2 a F e v T w 0 e r O n T u F d 4 W c N 9 N X M p A X L 1 5 Y X b x 0 c X X h w v n F e A U l h 8 r 7 O X 5 W + J A y a k r 6 f m D n d / 7 N f 0 N S e O b s G Q k + F j w e 4 U n h q 1 c v 1 R F 3 e j v S O C s O 1 t 3 4 R S m P F K g U i e M T V a / S E y e m j l i h g g t D S 8 B f V G p L + X z 1 o h g 4 W 8 y k 9 V 9 S w T / / d 9 l u M + R l p 8 / K Y 6 K Q C A P K Q 5 8 Q C M 7 R b h C v Q 9 u w f K e l V K c X o 0 D 5 i T p v 4 T C T I h B S z h Y U 5 4 f 1 i 0 U 2 U N b Z A w D Q D x C d W o h f i i 5 D o K N E o R 8 R w + N H 5 S E e P d K x l K c F G F q d O I F R P m m 6 Q d M 6 T 4 q h t Q C b L q a D j 4 H w P 7 w F 4 S F R y v X r N 1 Y 3 r t 9 c 3 b h 5 U 3 W f J n o o Z Y q B P l c G G l m z w p o v 8 M c e y w o O 5 F m G D 8 e L n b / 9 t / 7 W L t 4 J L b 9 w / n w 1 9 o y F r / D Z 8 2 f V u R Z g c O q 4 0 U J M 5 u j R Y x Y 8 h J K O V 6 f P l p K e P X t W S q o O N p H 1 Y B H X C i W g P u c K u m 6 F k R D Y w r 9 4 n m 6 L r s z 9 B c 5 O i l n 3 o k D 3 7 9 8 X c w g d C C P U t x K S 5 9 W / 8 9 V n + n 7 u A m H d F 4 s y 4 Z F i W W F S h M K K N J T F Y X H 1 h V R M H U J j J n 4 4 5 v 1 U C J 1 I o S 0 0 i h e a 6 Y s R I z r A s G J k H z y o 0 P j u v Q q R 7 6 8 e l X L B a 0 J g j A 7 G 8 m z J z p l C e A / P T y I P F f H g s Y o K E K R p s g 4 z D 8 N n U p 7 3 / f d X V z 9 8 / 8 P q h x + u l k e 6 W E O H i w r x 4 B u R A / J K G n k y b 4 6 U I j u S A H 9 J + k u h a N z l y 1 + v v v z q y x K q M 0 3 g 4 R X k n Z R O S o X 4 + 7 / A V m F Y J Q i K V 4 K o l M u S 9 b g i A k n q G s x c E b b r J h 9 l D i 7 n d Q 2 3 6 e 8 e m O 9 7 U f 2 4 d / f + 6 l 4 J A Y r 1 s M I I D I a N x v P q 8 6 X V V z W 2 g 0 l Y O o x B v C w Q A V g Y 1 o J h Z W K 8 Z A Z a o e o s + b 7 n o I L o V x g 6 w W e U i d T l 5 j n e 6 d G j h 4 W M W x 6 V g P d 4 p h A F O 3 G 8 e K u x q P k t u p U C i f c o W 5 W T m u 8 1 t m l a B T F G 0 F L U a p o l c s B T / v j w x 9 X V H 6 6 t r l 6 9 V g p 1 b X W p w j t k 9 O u v v 5 I R J J r g m Q x T x A P q K i S K i H c a C s U 5 P e K D w s 7 f + d 3 f 3 a W B 3 3 x z Z f X N t 9 + U U J 1 d i D o 8 h D v o M j O j 2 O I a G h A k x k 6 J p U U w l K j z H l u k 3 O f I A 4 m f h T C 5 Y / r E 9 k l 5 J o / 2 8 x v m f A P n m Q w h R U j u 3 r m 3 u l u W 9 d 6 9 e / Z Q h H 4 d / n 1 V D P q y B 7 a E E Q h B c A n h l M K Q M A 2 B I K V P h S p r 7 D 4 d N D C Z T C s r z O A t y p Q U T G j 8 7 N n T 1 Y P 7 n g z A W 2 C A N L b m / r o O X o / w F x z j b Q n z 5 C U c B p a S k f Y 5 U u Q A 4 B 4 q o F 6 M O S m K f O 3 a 9 c I b w g s X L q y u X P l 6 d e W b y x o / 4 f 2 i u G 5 D e I J 8 8 V w r l c v 7 G R 8 Y d v 7 g P / i 9 3 f O l 7 W g / i M a X K I o D + t e C i a A D 5 k v 9 n R q Z T h g 9 q 7 X e e B / n O o i Y W T B q d C h n p c q 4 B 5 R i 6 N x A A X n n t k K u I 0 W h G N D e B U u p s K y M 0 S x E u 5 o l k l K V p y J c S f u U 0 p 8 W G I z F M l Z q Z e K f / k / 9 T X r Q Y K Y J i h T l C a 1 D b z w 3 E 0 O k j J n u 3 r 2 r E A 8 P D + C V M k b q G r t O K y I T S e Q t C y X k h V z r M B q P Y i X A k 5 E f A m 9 U m 0 q h U C r G a 9 d v 3 K x x 1 K 3 C m / J K 3 5 b R / + b b K 2 U A v 6 x 6 r a x M F O l Z o r 1 l z P J l p R r 1 f 3 j + H P 2 r / 8 q / 9 B 0 h H + M d O o w w 6 e E R n u Q h U O V D K K M F b 8 5 b 4 A q x V F j v y t s j W V D X 0 7 b m 3 V G h D 5 d j e Y C u Z 8 G + f y 7 z t S M N A k + Z N a x x A O M B m K 9 z d T + M P l 9 j J / r P 1 D j G J P 0 H M l M l h E H V x 2 P d / r n v a W v u O 6 i A T o F R p I R 6 0 C R I G Z 4 J e h H m R Z n u 3 L 6 r K I V w 7 k y N i 5 k Q k D C L F k d 0 D k U k A n j 4 8 K H y H n s 9 r b F 4 e T a 8 Y d V v x S 1 s B c Y T Z e K D M a 3 H b P D r i e o i z K Q d 5 D N W i y J a o Q f d q 7 q J F y o q 8 F X A K J v P v 1 / Y + Q f / 1 / + + G 6 G R t S j h D d D h w J y f w Q 1 L J 0 C E r I S a P A K n d J S T c p 2 F s S c l 9 H 8 w d R 3 z b D 9 f 2 Y l I O Z + w E I a 5 3 N d g a W + W l b t R e P P m b V 1 H P 0 H G d x d 6 6 v V i h R O M + W a G h C 5 B t Z t z 1 f Z f A t K H N a C v n Q V 8 y Z b r C s b t M x 1 X i y I F 4 6 H I E 2 a h E I y T W P P R z J 7 w i S Z s z p 3 v m b U K j + d o g h A 6 M 8 M s e S R 0 l + L U M 0 N z 0 b K N U 4 w i E K l L O z R Z 8 v y F 1 g m 1 L l l t w s v B q 0 u X L s l b c e w l j l N V N + N 0 6 h v 1 L r J Y + f D Q 5 T z J P H 7 f s P P H / / g f 7 k b A L f i v f 8 o 2 J v u e N L A 7 U H j k a A 3 a 1 Q H X 7 c 6 s X z s L Q + o m n Z + z n t d f 5 Q N h Q k K Z u R 4 s n e L w G t h e v X p d T G V W C I + M p U U w z v f U K 6 G I a U H 7 7 E H D i G U A 3 f g h Y b R f f 5 V x d i g T 1 + T 8 e g r k e h 0 U j H P c F y U I 3 T x m e q E U j / D g / g N N 4 K B c 6 S + 8 Q 3 j P f u G l E G b 0 M k 5 F a V w P d T x b l j l U 5 z L B Z c W 1 s t g 7 O d R P I y v P X 5 W l f V 6 X f P Y M r / l M k w 9 4 x r O a M j / X a b W n + K j Z x O J T h h J p d 9 q + K P N y D n a + m Y 9 u 3 k L I f c D 1 K f d P / v g f S a F m L x L B 3 / t A O t v Z L Z D r S a k j d S 3 e q v B D Q J g Z o Q i T S J n V + / 7 7 H 1 b f / / p 7 p W c W K 3 e x r G 2 F u t P U q 4 n u d o J h Q I 6 B v T R 5 v x A G k q o f h R I + l f W x r k M x + p w w 9 y n T + c 5 O k P O 5 D 5 o R Z g X v s W u k x k 2 M O x 8 / e l J C 6 6 U P L Y G U A E O / T I 2 7 H v 1 1 f V I Y K w M K 4 P G Y v d Z Y w 3 q s c v i E s v D 8 u p M q u m 1 u d 9 p p e p P f 0 d g t C + 5 4 J 6 9 1 2 l u i b I y p M I r w c c i g c V Y o 1 6 t k D f q R B U u m I X K t Z J E B p 1 a m p e x P / s k f W a E 6 F I t V p h E u 1 3 U F Z P y g 8 e D t 4 P u q Q 6 R S 1 I E f A m C i L a J X 8 S M s I O E C a x j f / 7 q U 6 v v v J Q w J 8 x g 3 c W x 8 O 4 U K A T 8 E u M 1 O f d y W H M S q L 9 c Y o 1 B J 6 + y U U g P Z y n d 2 B l / n 8 A 9 h 1 9 R 4 I Z 6 J t S Y Q g W f d R x N W m g U d y w o I M B C e q j 6 e 1 W j P Y i X V e K z q T u j I O i B 8 Y p 0 T z 6 U a 6 k 9 R d k l V L X + m x i N L M 0 9 o Q 2 b 5 G N u h 5 A 4 D 4 a W H M F G k 8 B A c / C P j B z Q 5 G u Y D X z x k e M 5 v w T / 9 1 R + X Q v k i b k 5 D 0 g h X p m Q N 3 I C 1 V q x B V c 0 f N 6 c r 8 D P e P w y F M o a p I H v A C P l Y y y D s g w n s C r H V 7 d X 2 U q w M s h P u 2 b v C v J k R g 3 D A + + h P 2 p m 8 l Q M r T 1 m f 4 z / X 5 X j t 2 j 4 n n B S Q E 3 3 d J i i c I j y u k I q p c K b F N W 4 q W m V X B G F b 1 a K p a i Z u v O j P 7 p G x v g T M N N B z U f x K 4 Y O j B h s 5 K V g p E M + b e U V 0 4 Z u d u D p o 7 I O 5 H 7 S Z H T T e + 1 m h P T f x v 8 6 x a e B 8 j + 8 Y 5 0 X Z 2 L 2 B 5 9 r k 3 T p A r 8 4 K f J x r n S I P v j + p 5 W R d L n a + / / W v u H W 5 k Q t i B X y R z n R 6 M M F j J x M Z J i 0 x e i E e 6 s a N G 8 s W F p Q G g W D G i P D l w q X y V h e 9 H 4 x y I M S Z l S k 4 i K h L d d 3 P g b R 1 T l G U H A v o i z N k G 5 x 3 P 0 m 5 3 v f a m 1 H u c / 4 z Q H S C X h J 0 w r z 7 W m c i 3 K M 7 0 A E 6 M U m j M U q P m x D S T E U P + T A C P D f j K q 0 n q S 8 O A z V 2 S h m p 8 h 5 P 0 T 6 1 s J v p O p V z H 6 B H 9 Q 3 F T N i Y m U R 7 w W f i i T 2 p v S l R B 5 6 U 8 D D K P 8 N C 2 9 f C 6 B 8 4 F G k / r D t u X P / z d E N / b Z k t O F z g S n X q w A J M i b X L 4 D c C C e F v 3 b y 9 u n X r 9 u r O 7 T t m Y A E E I E z 4 6 u u v t A 4 F E x C i A O e t R P R / h M F J F w L + T O L Q H g l b t 9 n H o / 1 7 o Z V k A g 4 l z M J p 0 A / K 0 6 2 D p 6 g 9 h i E M 0 z p d h X i s 1 S 3 b 0 P B M h M T l z Q m h C I l R N P d 7 L w I 8 b 2 7 3 9 v b n O p T K 7 V U 7 G 6 N U g R g X k H a z j x B k b P y k w s d M s a P I n m h y e 8 k z W c F m b J Q q b U y 6 B j y X p L B 6 w x / 3 i 3 / N f + R A Z 3 N O 1 W x J 7 9 6 5 p t p U J x e T 6 G w u O v g A s W X x F o x w v Z J F Q 1 j u 3 y u 8 / 0 D x f E I P F I i t L F n Y R W A U 5 q E w b V i y n h Z F i l K Z q M N q v Q t E 0 C x Y Q 6 F G O t o / X x e h M 7 o 8 a A E d 9 S z n p F C + P o A y a Q x T C v W 0 L P z D H 0 t A 2 W L 0 8 L H C u k t 4 b Y 0 x z 8 s r g f M i 7 D A o M 1 r 4 5 z Y Z + t m U K f G 5 9 G + E q e O a G X S u P R Q L 8 k + Z 7 N A E i t e 8 o l D 0 C a A t 3 K O x c h k G d l R 4 8 2 y 1 U f z c y 6 v l m Z X h t J 0 J 1 1 d f m / / 0 O c C 5 b a B 7 7 t + 7 s d m H Q w d i D m E F 1 p k U p W o L S E h D 2 I e n I s 1 + N F I I z J a j e C i N D z o k Z K 0 k C g S h k s + x w 8 F c Y w L v R + g Z 1 g X K i h D h i i K t K R h 9 S Z / U r 8 q X Y C 3 H W 3 B Y f T / P E m M 2 8 3 f e z Q + 9 E F a d q 2 s R R M Y g K B P h H r Q I b v f S Q d + / / t z K 8 8 R K 1 V e d c 9 7 h a b y Z 7 9 k K 3 K 7 z R k U i 9 L / u Z c H + c S H r X 6 S P 8 V w y D o + 0 Z n Z J + z S / l F K p 3 f A K Y 9 h V z 6 D H V / 3 x R o t S g b P R 7 P Y s x w X L d e C n o l A j 5 C H 8 s 8 A g X A 5 t y q L J k j 2 t 8 O / W 6 l a F f r c r B I S x K B S I R W a B 8 G S / g m B v N a z T T L Q I V d D n a Q n n 1 a R 9 A a G w 0 A / F s W K l / b T b K c K j g X 3 1 I W E a x 3 P K N V r 3 0 X a d u l d 9 f 7 E 8 q y X F x / p b 9 G r F B T E q m Y b G O 2 l 6 n F C p k P A p f c 0 E T f o c b 2 W k V v 5 E 8 P 1 s P 5 + 0 + r r W x 1 w X h d o O r n Z / g j J 5 Q s i q W c Q K A W 8 X X x 3 a 3 9 Y k R X h 7 4 e L 5 U q Z S J H h Z i g K k f Z s o I i 3 9 Y Q i E E q J k j f S 3 8 x p L i i 5 F n 6 b N J 6 F Q C Q m i V B K y E i 4 U i x k h v U Q o o X y m y Y m b N 9 g b d k M C y K w Q e x m x y A h W B r I e g E + E W o T H i E A F I W 4 E i / R 1 Q P t 4 b i Z Q Y G I E j b y V z I p G W E q I Y 4 P g K W h C n Z F 6 r Y f Q T X 1 u p A 5 A A r I B m 2 W s 7 X y p 3 f b e y Y 0 y Z e o Z w 5 L + k E I H k D 6 L N u q 3 z i q l b l e / K a S 9 R 1 O K D K + 4 a D p f M M i 2 D / 2 4 V s m 4 j 7 6 q / 4 U o l R S q D C Y p 9 M s C P j w 1 f 0 b d c z 3 r q L P 5 P 7 0 0 O S Z j s u l 3 m f E s j C x 8 G g o F I V q p I K Q F y x 5 K y H G l C C j E 5 i 3 Q 2 7 f u i B H e 9 V w E 6 U V B B E z j h v J U J 0 / x C o r H E J R H o C J M c x 4 w 0 5 T d F 2 j r H M J F m d x u d g Z 4 T I D S 0 F 6 M g T x S 5 d O n K E 2 O u X e Z Y S N f / 6 o l f m A l c 9 6 J C p X S 7 + x l Z H q c z w V 4 3 O R X M O g T / Q u q z + T V b 1 c Y Q Y 0 w j t R S S X v M H 1 L a x 7 W 6 S O k 6 z d Y O C r o + 7 i 0 U r c R n F I r + m 9 f Q 5 H Z 5 J i l U 8 Z Y Q E I + q 9 p d X o g 1 d n f L U R Z u U b k N d u 7 s o D q l f N m W G 2 L Q h r M T o S D 6 K X s j R p 6 N Q j R J M h U A m c o S V s Q i E 5 x U O J i d I m S U i l O I 6 B D f W C G S 2 i 6 l i w p 4 s a O r 1 g 7 J G r G s g X B E 2 K 1 K E S 8 k E 6 w V p Y 1 I r F m 3 0 N h u m r z X G q z a i S B l X 0 X 7 B 2 g N 4 L k V + f t r C e 1 q c U H l f Y 6 B c / 3 2 u r k N B E u 6 d P n 1 m 6 V / o M B s P 0 h l d 7 1 y / Z J C / y k d 4 l W 3 + + D y w Z L a A K 6 R e 3 d P G k n Q Z J 3 d o P O r d V R h / k 5 C + U u i o Z Y H 2 4 K E 5 m G e H b g P d p 5 H 6 T f R 4 I h n f T q V g E 4 2 C h 1 q h R J s 1 h j m k s o e y F Q 8 R Q Y 6 z 0 d I T F A / 6 A y 1 e h 9 G M T h E R Y U G B G F c J a 1 C b E I j w I Z Y b S A r M + d e B m e o 0 X k a v K 5 S C M 7 W P Q I A o V I C a x b x e e B d D y 1 o q z 9 o Q z K a s m a 3 Z L P r S a c C H L T C t G B I S 3 e v U y m I 6 I C R 6 x l Q + s C v 9 g A C N H C r a E 2 d s H E M T 3 g I j 5 L u t t b V s 1 s X b E 6 4 t y l F 0 m 2 f 9 Z g U K 2 v D 0 N Q s 9 6 H A 6 b X k D 3 A 6 / n X C o F M o d S E e G o h i b + N U 5 C J 4 0 x M 4 5 D W J L c L P N B s H F s r E W s 1 i a I j 5 u H A 8 F s p O C s Y X 2 s W 3 E 5 C J + Q c g s 6 L I 3 A W 2 S d 8 S j l v I w O 8 W O e H b H 3 7 x 5 U x M M M J N x H E p z 4 q Q F Q l g h B u 8 U s R O A c r w n 4 Q j x P O l m + x Z Q G Q k p w m L F y Y z l f B 8 4 F I r z Y x 8 c 5 z 4 k m G 3 m r R V o e C b 4 6 L w V S s e F L I + g T L x q Q g S C I k m h C u E n s 5 e K O s o T j 3 5 v 9 F l K A 3 B c L W j v S I g p r 9 j h p Z Y d y v t h 9 I h y a J / u O i w K N Q h M n t S d h J A + N u Y 4 R D b 4 P o 4 9 o P c X l X h 5 7 s a N W x J e 4 u 7 E w g i q v 3 8 x r L N m v s 6 V c n 3 h x U 6 P I 8 a E x X 7 w O r G j S 7 K i 3 S Y W K w l H / Q 7 S P T G b N u m 1 c k J O 2 i I P 5 L B j e B a 3 U e 2 d X q p D I v T 8 p A G O d Z o U w U o 4 x / E Q s g i c D Y 3 z X Y H u / 1 A A r w a v b R g T c W i G E N 4 2 j 6 1 s 8 J p w / v 7 y M i n G E m X S e L R S J i e Y Q g f Z y z n G g e n 3 w B m I I D T x I c V x + A i v 2 I / 4 p P I c c 4 7 2 6 f 7 D o 1 A m M I S W t R B x r T T g r F Q z z s B 1 G u B D g E J C h G x J w l O x B p P V d g R I n q M I R S z O T m s G 7 y w W M q Z K i E W q s E r Q 6 V s K G + 1 j 4 R n P 5 M 2 p X v 3 X J t J H T 0 q Z T u h Z L E x i W a X A C L / S I R D z m l g E X 0 3 o d u 1 p T g t O r h l C 5 X u 3 Y 4 S N l B s / H J h t 8 G 8 9 h A d n v o 5 z V j i N j d n Y q 3 H y f Q t 7 e x F m c y 9 f + d r f T v n y 0 g j 3 K t 3 W n T w H Z X 3 O l 7 e q / k U e C j V 7 r M i i s J c s a N a h U S h Z p u 4 k h I x C J U 1 5 r g G S A i m 3 R b P r Z r z C x t n r 1 6 + X Q t 1 R a I f C M N s F 6 H s K / X 4 Q D L l 4 6 Y L 2 i 6 F Y C q 8 q 9 E L o E b i f A r S H r z E h C I z h U C r 1 q d p G G 1 E m 9 q Z l H B f r K V V A G J R Q N o R 8 X K M D 5 b f B c l 2 l 4 K x Q e K S k O W / U L R 8 c N n m 9 C P H C c 3 s k F M U 7 J c o T E c b L E L E u 5 Z l S h Q B A t Z v 3 t 1 i 8 h 4 7 w e O 7 X 3 D F y u o 3 n k / C 8 w v H c w r S j U N 6 S t G X r U C h U C G s c + R A 4 6 P B g o 7 y J Q O c p X 5 h T l g V B 1 h R 6 K R a C n Q V e h L h I r d k 2 f 3 7 s o Z R H 3 0 H o N S r C L A 9 y v Q A M i D k T + H B b G e A t M n 4 7 l p 0 c j 2 R R G b / h + f A + 5 0 q h o k y s l e m u m f m d 9 2 M 2 n 7 N + P I N P j f P r I c / w c u 4 X Z a + v 7 3 1 A k Y K / y i + C 2 z g U a Y x f P H Z 5 u v r x A f S z 4 c M b 5 V q q 0 j Q 3 P C q j h 0 L h 6 Q n d i T Y A 9 d c Z H e 8 H U e 7 k Z / C d L m O m + N A o F I T a o y x b k N k y u 2 L W c F q B Y E C 7 b e X r H C l C j E D z + g L r P H z 9 i Y + 2 k C L Q b G X x z u Z H 0 z O 8 b q K v y B Y y d p G w N U + a R d P x + L u R S I g 0 c A b b o j J 9 n Z f 4 Y L w m R l o Q I v R A 8 n 4 0 f 5 z X k T P L 8 T b o S w q 6 D h X 4 3 n i r 1 J 9 r P i Q M g U W h O o p o 5 B y 0 J 0 V p M g 6 G N 4 R 4 T E Y w d o K / j C E x d h h A w n e 2 T 0 F H 8 q y x o V y c C 4 1 m 2 C z b d o 0 B B U s W T 1 Y H l S J 3 h 0 K h E G J 5 l S I u 6 U x g y o a w E w b 4 l Y Q M I J W W s r j M A 0 s U C g X y s a + F C H x K j U 9 U X b l y W Y q S a V c W C Z f 9 g K V c 1 E X 8 v V j x o n u J n B s L b D l 2 M p U V w I i E d 4 w D G I 9 d L E + E R 8 I z 5 R U E f y 3 I M 4 s 8 z 4 J e + U 6 1 1 4 x / l a 8 / f Z 4 n j H Q T X D 5 A 9 z q n c z 7 O / R 8 e 4 G X 9 X 3 g q 4 9 c 8 9 z k j t G e M G W O o j c 9 3 / c 1 F J i o w R t n p o U m k H n / q U 9 q a u D G a R o O e g J N t H a Z h y Y 1 2 k v G x E Y N / S B R q f f B J 4 6 N Q H E N k K U z P u P i N U C t M G C M l K m W z t y L 1 o m m m Y f E 2 V 2 r A e r k V C i s X B W T B l Z k j r C A h I h s w I S T / R e K F g n M e 2 D w G X L C 3 v L x T K Q 6 D Z p 5 / u R B v 5 Y k P b 0 4 N 8 6 P I V u p J K A q H Z 5 k V 4 2 B D B F J j J 3 h d S o Q i z Z j 1 O i l T G b c s g M d g w m M m Z t h u h D K R Y o S 8 n Y z Z W 2 8 l W 5 / M c W r 6 0 R L T z b C F r 9 3 O p b 1 r x x 2 9 H B a F k j K 0 c s y d g q B Y J y Y Q Q m B f Z w b M M N 9 X / 2 2 L m o A o k D x D e w e I n e f x b I 2 n K k 5 n 3 P W k m K o 6 6 j 7 S 1 p E C l 0 1 / 5 l P 5 M 8 o a 3 A K / n 5 U x E 5 M f C I F C y 7 a q C M w 8 v l n z U K T U l L K W i 8 O i U P D Y Y y f 4 N l J 4 a O N o x c E r 5 d N m 8 D 0 e R x N E p T j y U A q b z 2 g M h U H K Y v g y q 1 d p w n X T d d 0 I B W A t f 8 z r O l A 7 U a Q y 5 k p 9 L s Y d O B Q K B W E 1 7 t l Q K I A 4 2 u t I 3 n a C 8 M M M d z K f r / I q u S w U V g k s I i 4 b H y u F + N l M y X i F 8 2 a y G Y t l 1 O s C 2 q 7 U v w S S d n R b 9 L f / u K R g y u w p 2 x B 6 2 p j n E / d n c s K K F P Q u 5 0 U I X E E r k w 4 m o V g X k I M K 0 H B 4 I c I 8 e G e L T 7 n D P M / c Y d h Y u N W v c l R K S M d u c l 6 I Z J a W M D k e K j Q C N l P x v G U C e o Z W O W / e K t f 5 O u g U r K Y t + W D 9 O S w K h Z V C m R y 2 A e k E F u v a 1 e v 6 E M s P 3 1 + V 4 m X R D + L Y 7 X v L E L N z m q H T 7 I 9 3 G 3 g T a I U E R V w v l t r a r R P W 3 / l G m f U p 4 m p P r B J M N 3 B d Z 1 t j x j E w n x 8 Q J o I I Q D Z e g h x b K J x q 4 b Y N B M e + 3 + 0 c c D i U a I Y Y L k c D x b + i 6 a x Q e U N X s 6 G l U H m n j d B v f P U 4 3 6 Y f m 3 t N O 9 N 2 E z k X I + X r a A n n 1 K T m V X h W f / R / p O O 8 8 6 R k D p l C D Q 8 F k K J Q v I 6 h D 1 k W L r 8 r 9 f y Z r t H r G W W 5 R G x C q F I c l I b d B p 7 2 R n i 9 4 y D W i u 8 m h L A B m B 7 P F 2 U S L g q 1 P + x 3 h X k Y J v e 7 N 8 I w e Q g E x 1 Y o K x X H h x 0 W G h b a W B W f K x 1 h H 2 N n / 3 o K i 7 X M 6 G W t L j z A Q / E 5 O H i M Z z c v z e O F n k 2 / h M b K y 0 g l D y e G M g W q + o Y N D t Z h t b o P 0 g 9 l D o 9 C W Z n G p E Q Q A r N A y z Y i U i x Z F v g 4 z 6 v t f A e b d 3 1 Q K F m k C p t i n W L x b a k c U p E 3 k Q 1 k w 2 A x E u S f 2 l A X 6 M 9 P h K r c S k M 2 C m V c Z 7 7 X h 9 x u H x 9 m m H m Y i Y j w G H 4 H O d a m 1 1 u 3 t P G V s E 8 e q M Z L m s n r 8 J i Z P I 7 D 1 9 B w 2 S I m I 1 V 0 7 n L T f L s i v Q u Y 9 Z Y D + n K I u B K h C y E M E I k Q j t k c v J F m x s r z W B g Z 6 H u T q 8 O C i / 0 y o T + O S J x N a O B Y e m z D D z P 2 R V 3 D t X 0 P 3 u 1 N 2 H X v h / F K Q b f f e c 4 P p V / v / 2 G G K N N i p D g u j O H C i K F k j K E I 7 z Q Z c f e + Z m o J 0 b 2 r x V v B U C a F 8 + L l O i 1 R K h k h a D 2 V W 5 a 6 M T 8 R c j + p e O b D w w P b h M n C V 8 T q c M j C V 0 S s P C G d L F k p U B b 4 O E 6 s z f n 5 n p n Y C Q m C s 4 d w + g 4 Y x d r E j e v m 5 / m Z l D v l G G / 1 K c C i P I s C o V w u A 6 N I R B o s g 3 A N 3 k V j X I 1 9 M y 4 2 / 0 y b d S M k m o l u F X H 0 + f r T L X h / Y J m 0 c h 4 q 7 h S d 9 4 A t 2 U s N Z p l 9 4 5 j 3 m q R I E L w V J o J I 5 4 M Q m n N Y t W C U y + k I B 3 M M Q + f r M w a b c T 7 / N p j J k D w j w i C B a A G J Z 4 J p Z u D h B H i 4 K B O K V F 5 o C a e b w e S Z I m d m l X f X W F x n y I J X Q o l m Z P c D N I R W A L S Z + Q X / C P l C x / D + f U P 4 c o g U y s S G E T N w n D E W S s U x h O P 9 I A h O O I j n Q i C r y 7 5 J 1 i R E R n C H M F u g z Y h Z s N e V b F a I d Q U D 3 1 m p e B 2 j B 9 L r 7 e D Z L Q h t A U c f D h + Y d S i T 8 5 r F w y B K m R z y 5 T p 4 q W n y B z / K U 6 F k G B 5 5 p v Z O f v 2 c k P 0 1 H g r + F u b 8 h 1 C m G Q 5 9 / A C h 5 a G k U H 7 l H Y u E U P u 1 9 R L W I q y J y R 0 m a o i / V 1 l 8 H I b M y H k r Q T z V X m V 6 P c 7 3 7 c W h V H n m s K p u f P p w W M H K 5 H R 4 K f j n q f K B C v n K M z G L i 0 J R h u H R 5 m R 2 P l R k E L p C q 1 l h y I 9 w H d r p 4 b 8 I H A q F m g k N w o S k z A I R 6 m X R F e Z A Y C Y p W O T D o q E I E s q C Q X T j P B 4 y A 7 Z j r g G H 8 u 2 P m 8 p i n J V r G 8 5 1 z G 2 y I n U X D i 0 U y w q n E K / 5 C C T K Y J s X n s n v h X k x F 2 8 F H V A m 7 c t r Q x m e R n n E S + g F j 9 e M z y 9 H u E P j o a J A s z K B z P i w 7 s Q L e c T c x O T s O M 5 u b U I D B H R W J P 3 Y t A R 1 P Q x w 8 s s R / z c J 4 J k X a 0 F P i Y e X 4 S e K g z d C i d i Q r J R J i S q H N y g S v + X F p B L G Z / A t f G 1 P J Q P E O W N f 9 o v A o f V Q w T C B t S f 2 2 L H Z l V i b t 2 5 Z 6 I M J H F t x m v j y S m 3 N m v g m + i 9 L / N 8 0 C O + s T G O R H K D M v L Q i w U s M J I j B h E f w k g V 6 F I q Q 3 g b R P B 1 T 4 2 0 o x V f O q f p f D A 6 8 Q l m J N p Q q U 6 y F m o x 4 V o w o J m S P H R 4 p + / K I t / F Y Q J F 4 W T U 3 + t i E / 6 x M H x r C u 6 F U I 9 r g m H C P M I + v w G I k 2 T k B X + A n Y y b C d 0 J 5 l I k l B 8 / c w j e w e a r 8 x 2 P k g V W o o r M Z s O D m 8 f B S W s s o h J B M m c / u P 5 8 G E 0 D s V i J Z M c o p y / n P 8 N 5 h 4 V e U h 9 m 8 n o C I I k W Z 8 i P Z d + / d K 2 / 1 Q p F F F u K J O D I e R p l i E O E d y m S P Z J 5 + T G 4 e S I U q W v N X 6 c g r Q 5 Y j K 5 H C h m H p s F b y O k X s o 8 d s s S B 0 K G z 9 K Y K r v P G z M n 0 w E E 8 K t R t C / I p S k f c x y p S J J T b B 5 q t P H D M p Q 4 i H U k m h F L 4 z a + s l h U W B g i h V 8 b Q O d P w x 4 E B 7 K K d W r A D K p D K Y 1 C j r V y i L V Q R V P C 0 P Z W 8 U g q N Z p P J i K X e 1 n + E D g f l n f j n t 4 0 I r 1 A j 3 2 J e J M v F J N 4 4 x i E x C 8 N k v f 7 3 X E 0 x e V 8 x + y / A X 5 R o K 9 r H g o y p U 0 b Q J y + K s p 8 D z m k Y W a k k h e K w b N 8 0 M E f a i I I S U o h Q j G J z G A 4 X A y c e S q b z P f Y Y P A z O f 7 K n M K 4 7 h L Z 6 I S Q j G T O T h d d 2 l C Q Y t 4 p 7 2 G 7 j z F i N F I H U + a 4 a K R M R b P / N j w k d T q K I p f 5 W G w H b / X q A l D V L O N b 6 D P 1 E o Y 6 z e s F a N X P s Z P h r A E 7 g S / h L q i U 1 d x p I H k 0 l a v H 3 S u y F K a V C k I D N 7 p K w 7 E e Y B 5 i + K t b 5 W d x D g I 3 q o E D f K N O J p 4 7 p C c Y 2 V p h l V q L I u 5 x S E r j 9 O 9 1 W n z 2 r 2 S 4 L 4 1 I j h g 1 H h H 7 x l n x 4 v D j 5 5 4 v e c U B B v K / L W o q R R q B h L F E h L H 1 V G + n q e / 3 L w U T 2 U l S I 4 l M o / U T K U y Q o 1 K V N S Z v q o Y w n 5 p E 8 i q + i 7 L 3 x 8 w v + m g P l k / o p P 4 p 7 L 4 a / W E B 8 + 0 n Q 5 f C Z U Z / J h 2 a / X n m q v Q j n 0 c 7 j 3 G x 7 y h c i e + p 5 n 6 u J t G k u J I L J C g 6 d e n + B r N 7 x M 6 F 9 a 8 M + W P H 3 C + h O T E h 6 s D k L H W 6 3 D Q S D 8 p w 5 r f C w 0 f 1 u x w D K e y 6 L 8 o 8 c a P w E o z 9 p 7 b c V H I L y U V x J / f W z U J Q c C P q K H G l 5 p I X I p k J Q q X q v y K J Q I X 6 E B h O d 7 A r w K j T L x U R Y + k w x T q G 8 h t u L q n g V a i G 7 C g 5 / h w 4 E U q H g 5 p / B 2 5 r e M Z O E z G U p P S r A b A m A B 1 2 / f e g E 3 Y y P 4 h 5 E 0 f w u X m V q d 1 f m D A G + t U E U P E 6 k J E z S B j H M 5 m O u D A b L 2 T i Y u i J e K h 1 J o 0 H W w W o 7 1 0 g r 6 o / J Q 9 3 9 c 3 b l z T 8 r E d y T 0 W a 9 S N u q c 3 7 p V e F D E P y i E / o 0 B 8 W 9 d R s J / j C R y k j E y L w 5 i D N l e h F I B z O b 5 b W o W c k 9 o + Q M O w k Y t g 8 D b e K j F S + n W A w F v p V B W h n V l k p X R G I e x D t P b f J F o R k 9 7 b z v 2 9 S j S O s G D b C W C y L z 2 r O / h N e p r N 3 z g s L + P x z H K R B 1 Y L z Z M S q k S 9 u 1 Z l / i s X B 8 a Z D b h I 3 K i 1 I p k X J c d Z A J j i V J x D B D m s W W M n e U s 4 u K N 0 B h 4 a K + E M h V f Q d 1 x s O C N H 2 k p m v B X q b 0 K + X V F o G w b D M v h T I 7 n u l K P y / 1 9 6 I c P U a C H G j N B c C l i K R k p b 3 L C A D P h p c I C m A C y q p 6 P R P L B S C k U V q 2 I j 8 f y 6 x F + T Y K y z / B + w b J Q f F X E U Y r T y s N 4 S S G e l G d 4 J T 6 q 4 6 / x 3 l X 4 5 p + b u a y v 5 8 o 7 s Y i r a M O v v / g 7 i j a W m 2 u M B w V 2 b t / 6 Y T e N 2 k w B y X r 9 I R G x F h w f c b e S 7 V U q V z P q G s d R 0 K F I S S E 6 E w 4 i d i H E d 0 h Z H q 2 e p T q 4 t x J c P 4 N X F v 5 4 3 V 1 f D O W 1 D X a a V 9 i g t Y q 6 w U p l h b J S f V a o 9 w l m n 3 l q B Y J X V q T I C 7 z z L 0 c + 0 u 9 h 8 T n r f F u P d S g U h x 9 p + L q U i Z T v R i j S Y L z U v P N C 7 n g 7 F z h w C n X t 6 j + T Q g 1 0 I 4 V 1 w e K 2 S Q s h T j z U 4 m H I m 6 q i b u e s S l S 4 B a h / G / D + y 9 W r 1 w q v r q 5 V i k U D e D b 1 M o 3 K J 4 r x T C g P 8 b Z + l K z Q b 3 F 6 Z z K v v o 8 + D Y W C I a T 7 P f 8 z v D u I N 6 1 U D u V r K E A q W R l y w y f e m J X l d 4 3 v P 5 h + E K 2 i D j b C + t d P C r / 6 U j w 0 7 x z i h X d 5 8 f K g w p E x r u l 1 H x E k V q b j X V D n + c B + 1 o Z Q q O H a l f a 1 + r p q 1 7 e J + 5 1 b y q t + e T 8 p 6 2 B G F D f P g o E Q H C K z 8 M f m S X 0 W r P L j / S c j q u 3 0 M 7 x v s C I B V i r z y t + K C N / M r 7 H u 9 P g x H u q h 5 I 4 I g q l y v k m e D 6 6 g Q M G 9 U + Q H m 4 9 H r B y Z Y I g y T c R Q u B X B t y J l M u H V y x L 2 J Q 9 a E a V U w V a U K O p y L u V 9 P M p R U u / L 8 7 j H 4 y P G P i D k 5 J r E 4 U x K 4 M W e 1 T E M 4 h z M C 8 w M D 9 h q 9 s F n + J l g w 4 c M w L / I T Q w h c o M X y u v s e b U 9 C 7 n w G E P o b + v 5 9 Y y O b a x A P Q a 2 U q n 4 Q M M R C 9 f k C T q c k 4 V B w N s L y T v U s R X L q B / y f W 6 X b S 8 X p f B 5 5 R e M Y m 2 U p 6 w w S k V b I K Z d f M I 0 F K q I X e X U h U L B n G y s f F p M 0 4 8 H 1 / 0 w e A D 5 0 U e j y 8 l / h p 8 H p q e N L L y L M g U p Q z a W N 3 E L p V x l D D F + K B Q z e m e / 8 P t O + o G E y S O R l 5 d i g u k Q a N T O n / 7 q / 5 V U p Q N G H w P z + C m K B J F Q H r w C H g K C Q U i D h X S u D w v j O s f M z D i 3 f k x 9 / u H h + / o x L Z 4 F 8 H y e w f O z e Z b w j p / x z E 9 5 5 g O W X h Q 8 o f u o E 4 B x Q 0 F Z 9 H W b 6 o p O P 8 N P A f M k B p J w 3 X x C y S i X 4 S u e o k h 8 o z y / n H H 3 z r 3 i 2 Q X x j r E T v 5 6 h D 1 h q / N s f H y 2 e w b f s 2 W N m z 7 J 0 c B m 2 8 6 s / + c f L L B + Q f F I E O S m u m 2 n r 5 + W V I F S m t v U B 9 7 J Q e O r U x P 1 Z e P O K N l j E 2 F C g T W S x b / m l h U q j o D O o p P 4 c P 9 E f Y + H 7 1 o y h m N 2 r 4 z N 1 j F K F + G A U K u l Q c p / / D D 8 N b F y J M A j b / R k 3 G z 8 b Y H 1 r / m H x k k V 5 r S N 6 T Z H y L 8 s I 8 s 1 5 K 9 R 5 K 1 F H I o N X h Z W K X x M / D y r s / D / / 4 P / Y p b H C F v g I Y i D 5 u G v v q 3 u s V 5 X 5 O c Z 7 / B w j n o T O 9 v U L T g p k x R p E q f 9 r R A I 1 P u J n O n u 9 o q 7 Q s 7 m W m T p 9 2 B A r d t w E 9 z m 3 W W 9 3 n v M v b a B g + W B l m A N y X V L a I w 9 J G / o h 1 P U Z X g + z k Z V n a m X C I y 0 T V W V g i V y I N N g e h o w Q o n O 9 z 7 + U E l 2 8 6 B + Y 4 1 c 0 x C M Z u 6 F I 4 l 3 l Z 5 k 8 y D z a + R / / / n + / u 1 i E q R N 6 Q W 8 J i 4 C d U i Z 7 I 6 a 2 + c p Q r A 1 E Q 6 E g c K x T 8 u A M E O N 1 C G R a H q L z 3 J S j R G y c z K 8 t c E 0 G u 0 x M w C B C h / M X z u k 6 p t Y J / c B F i Z o x 2 R P m W a R m V r c h z / s M 2 0 F 8 b U 8 k D 1 W o t B S K 1 P h K B v H 2 7 d t a u O U H 8 f B Y j I U x i i x 9 M B G B A U S Z i C 7 C H 5 A 1 K G Z r Y x D F F x 5 + w H m z 8 5 / + J 3 9 v V x Y f 4 W N G r V J 9 D 7 z y W O 8 A e p G t Q P 6 a p 7 8 j D p E g J F d a K P V / G X c x B o t i 5 T W L B T c U b y v q 4 f z f F T P 8 s 5 3 e C c E P T v O 6 t H / O 5 t 7 q U s X j 7 J I g L u c 7 B B l P k c I U I M p i j + V f M Z R C w U i Y R v 6 A M + 1 j w s K X 4 r 2 M H i g P F a U a Y 2 w M 3 Y 3 r N 1 b X w W s 3 d B + / N p i f X S V U Z 7 q c t 3 J Z + p D S d A Q j 3 s j Q D 4 U 6 D L D z b / / d v 7 u r t y L B s h q k p w u x I A h Y A K / D o p x c e H k m P J I H k V 7 3 i Y D K w t R 9 I f y 6 Y q F Q Z s q i X G 9 S q n o 2 K R k 8 q D Z O l j X D u j F T x E b Z K B R h n s K 9 u g a r d / a M r 8 0 P c c G U N S u I h 6 L d K F H K 6 x r y g c / K N W D h S f F M s 8 E o E Q o l Z X L q M b Z / u I H o 4 d b N m 6 t b Z f T 4 f S d o i 9 F j 3 I T R y 6 v t y J 0 X c g d v Q J R p m Z A 4 J H z Y + f f + 3 X 9 n F 4 E i d i W k W l y y B H A I F t a I D a n 8 G j p K R U c v l K d w m H V e 9 8 W i Q A A r z 9 7 w z 2 V D s X L d w C r X + c r X c + d y i L y E c S e P K / x k t o i Q g h k k p l x p h 3 8 v 6 r S U i t 9 d P X 8 e b + U 1 D p D 2 z Y z D E 5 P O C k c + C B w W h n 4 I G D w w w j 9 h K V H y W c j N O B v e + O 0 A f l z a G 5 m R M y l T / w i e e e K 9 l Y M v M c x J B 2 8 O A + z 8 / u / 9 + 0 U l c h Y a r I i E q j q j Q i S 5 A E / j 9 Q R P G O C V N F 5 p g Q 1 R N F l Q a e 6 b A W b M E A b N + U 2 U Q t Z 5 m A W k j U x 2 E I L e v e v p d Q a + w + u 9 k t I x L U s b C S + Y D f R 4 y g p J P X N d t o 5 J B y N n Z i b 9 T Q N o b 1 4 M B R K i U N B c H s v 8 Y v a O 3 8 G 9 3 + P r p 4 / 7 0 8 o V T U B 3 P B R b i 1 A q j m P c S I 0 2 y u F B + H J Y 4 O h f + k v / / H c I C s R Q 7 J s t 9 b 1 2 I G J U n j U n A K V h T C L r z 4 x a h V 6 E W h B H X q p w 0 w M s 4 d Q m Q s C N s q K g l J H 2 A E o 4 1 l F B n 4 O h C S 1 o c z Z j c o x 1 5 N x O z x b R r l i 7 e C l X R b 1 W 2 t S L x z R Y 4 e y l S V N G + p s F o T e I j D i N V 7 I y B Z A X L X v 0 a z b P X 4 y f G M I j I T P n z 3 + h 0 J x Q L 3 y X c a s 0 n g p + Q X v o f Z g M 2 c 5 / 9 V / + 5 7 s Q A Q W K 9 2 H X A b s f I m D Q i / G L Z m T 0 4 8 B n l p 3 d I O H V s P T G B Z r Y g + Q F E w N g R p g F 8 t y s d + V z Y g x w w Q i 7 6 / e r H t 5 2 5 D Y 7 l v f A G O Y w I U H b 2 N p y W u 3 0 L 3 K Q + m V E L K P T 2 T v 5 O B b T j P X 5 j b 5 9 Z I A / b w J f 8 u b r N m F U b f 5 E k d Z w U S q f B w n v W J h X 1 F B K B Q 0 d u f h n W 4 l m m D D K M M F y U / S t V P R u h b K S 8 X x o r o Y c C t j 5 H / 7 + f 7 e r g W Q J p L b v l H B K w S p d t g M h o N V J r x t U G F W I Y G Y W D U s T 2 J f J V b 7 n T J W Z G c 2 Q 8 j L 5 F Q 3 v 0 / P 3 y p 8 9 d a h J e F H k h c b 8 L / B f K b 5 q 5 3 g 8 J Q o A 0 t Z Z s T I Q Z r x I H G 8 l m p X J x + S d g r a i H w t C 2 2 2 p s + v l M 2 w p K t h a u E D u w Z B Z i W x g R 5 q 9 e n 5 P D V 5 l z Q m l Y n E e m j O T l 8 k h j L H S L 8 5 q e D B o O 8 K + H M P P w 6 R M w M 7 / 9 r / + 4 a 6 9 Q G F Z f I V R h S / A 8 g o S d B S q O i i i F C E 8 a + b x C I K J p X m d 9 T b D t z O b Z / B M n s + z P D U / p u e l X K 1 k K J y e 0 4 T m V w o 9 g e K t K l p H q 5 T x H W 3 O x l m U k W v E 3 P a o 9 C X H 9 A E F C k O j T L P H m p n 9 s S B 0 3 I 7 r 5 w e M / F r x v r B + k e 6 p P w 7 r u n 4 p F N g / 3 c m w o M L s 7 I Z A q Z g k 4 p 0 n x r E X N Y 5 l v H 1 e t M 6 M c k J x 0 R b D t R i x K N T h g 5 0 / + k f / 9 + 7 i u t t L s K 4 Q F x 7 E W k i J F g F u 4 W 2 E A A h 7 0 h l s 3 U D C h s F w U g T e n 5 E q x c E j 4 S G f O k U R t G + v F E 7 r X s X A B e p e r Z n B o G p P d k / g b V B 0 N u 1 q q 8 t 9 X p e / r 3 J i e D Z i o l D E 8 H m X C q V y P 9 w n M 9 Q G g j w M p z x K 9 b F A a z 8 S 6 E w S I O g j b y E f u A 6 h u Z J 3 A O r q b I H r L e R / 5 e H R g z J + P z 5 4 u L p f I R 4 G E b p j D O H r l S t f L y 8 N E t k w E 5 v t R Z r A g r a i K 3 R v + d k i Q 4 c F l s 2 x g T A i T E H J 4 u 7 l H b r T U Z z k I 2 w 5 B k I T e z q P h V B O 1 d 0 C k J 0 W I I L P 4 7 F 8 h I F w b d S F X 3 J K x S R S H p j T i r R Y u 1 I M v J 7 3 G X p f I A K g t r U V l C I 2 o m g o G c p G X r F 9 9 y N 1 W u E s A I H 3 z X T 6 r o Y 2 h B d A + D E r l R X K 5 f A o 1 5 C 3 z P N H f 9 8 O 6 t o Z 5 q P l + Y W J a B j v a h t a 7 5 x h O 5 o m i T j f E 0 W X L l 3 S M O H L L y + W E T t n W j J u b e N l 2 l q p o k j B w w g 7 / / R P / 1 h 0 o / 2 h Z w i 3 m Z 8 7 m w 6 T W v C s U B C J Y 5 / m j x n g G T l e U L S C a q q 1 U t a Q + I I R e P v O n W X r E 4 K M Y C P g C D 1 e k f r l O S T s b B 8 a T A E z u E V p e N 5 4 9 8 a z f i h 0 Q s v 0 g f s I G / F Y m o E q 1 O v X X S c Y z 5 X j 3 O s u m g 4 / B 0 x e 6 J x 0 x o 2 y x R O h W N w 7 z k W p k t Y f / n M 3 l e j 4 T b D t i r l O a M f Y N q / O O K x O a M 0 P o 4 2 d / a Q s q 2 g 2 + J y / Z B R Z c T q i A l J 4 R w X Q 9 r D C z p / 9 0 / 9 v 1 / 1 g 6 t z E C 1 I g A p P n 4 q n D D o m G l x p E i s D 1 9 Q U I 8 5 p C l f e B Q S C K d O 3 a d b 3 2 z m f B m D B g A g E h V 2 j W u x 4 I z V C q Z f 8 d n o b n k y / M s w I o j m c L P d G C t y L G x 5 o i D P z I t S x p I S G j 1 0 f Y u s Q K f n 7 l Y X i l W F H 1 r 5 8 X / D l g 0 r b g Q 2 8 U R U o z e x y n 4 o m u B X 2 z k 3 F e g o + x y v 1 d 1 9 u A m r I J 1 A k W 3 x g W Q K + E d X h + j W 0 x V B W B k L L D B s W B b 7 z j d O a 0 v 2 A E L + F p N m A j O 6 Y r o Z / T n 0 v L g w B l F E b Y l n E D / V L n l C 9 E g B o d 5 0 a J x n 6 r 1 J H 7 6 2 Y 9 Y G F + w 8 J 4 C Q 6 I g t l r c Q f 1 j f U K p u h 5 F Q N m E I r 1 T o h g L 9 K e O O 5 x H Z M U O Y e S 8 O E W X u f Q N q R i c C Y g e A Y h E 4 q m R c g a R J M y s G Z / o M Z t 3 a a 0 1 2 0 u p K y w C t y h n w 2 h T z 8 D Z W A c i w A X R u k 3 l x B 0 v t o x t 9 F t c y q j 1 X W 8 C e k r d T O R M 6 M n p h J d e E y L V 9 L k Q 4 f q o l 0 d Y y x p O z K B 4 j D p A w 9 J H U b b M D n k H v I S m f t U Y O f 7 P / / V b t a P B k P N p A D 5 K A k p 1 4 o 4 m l 4 2 c a J I T g e B u N c e y h 5 j Z i Q M v 3 7 9 5 u o 6 H u r a t d W 9 u / c V b + c z Y E y x K t w r B u G 1 1 p n g P M 8 i t Q K P N t M H P Q f h q N Q / g l w C o X j / i R c e y 8 I y e A a Y g b p w o Z T 4 w n k r M V P s p z y u o n 6 N p T I T 1 c 9 W O 7 o N w N z v 1 0 F o S 2 p 0 3 n S P o Q l y P q m R b p J q A m n x 9 v T V y o Y S j L p 8 f 5 4 3 w 3 z s r N t C q r 8 k 9 Q f j J 3 5 V n S i f w j x o W U i Z J 4 P K 2 B V i / D Q T L A P m z y n r X K W R l S h U x q e k H L 8 t / Q 4 y 7 F y 7 + m d 6 w Z A O h W F h n s F E n v u a 6 0 0 U Q j y I o T N r 1 w F i w m L l e n q 8 h R x k F / K 1 6 4 U V 8 i H g l y + P T 0 k R N j D Z I M 9 U H o f n h u j J j z I w b R 4 z i x 6 8 s 6 v C r + z T D i w t 6 y T 6 + s 7 9 + 2 o H V t R r V V 4 a S J g J L h M x P C v 5 D a Q N p G + C 0 B i i D o 9 n o R 1 K M x S B d L 4 m k x I Y I / f H t M 2 C e L y J 7 l F d h X W v + O g m N J n 6 e F t e a Z f W / x F N u C 0 6 1 x e h L B g 9 w m Q b o B 7 z F u K p r D D D 8 C 5 5 0 o V + b 0 e 7 w w A 7 N 2 / 8 e k O h Q q x B W F F 1 A 7 g + 9 1 m g A Y R 7 E N v 1 e U d D v i y 7 T A w U k m Z r P + M o t q x 8 + + 2 V 1 T f f F F Z 6 t o Q 5 D I B x e c 5 4 X v I 5 T p v 9 X O W 6 D c I W C K b U l 4 8 s 3 r 4 r B a M f e R a h p v Y B 9 s t v 8 3 N B X V v o 8 G U d 5 7 Z t g y g E 7 Z G Q Z s m i c K 2 t 0 z V p N x 5 J 9 x R C u 0 w M 4 H 3 j M b J l D C N h U l Q 9 5 E w O w X y 8 L b 9 W t t a e K q j u K a Q u Z e E r R W f O n J L R w a t j h F A m Z v B C y 9 B s o V v z c v 3 8 O k 8 P M + z c 4 U O X L Q w Q L b B f f s B M C D L 6 L x g M s C D A f N C K Z U S h U D A U 6 k a F f S g U g v F t K 9 M 3 3 3 4 j J o X w 4 C y 0 W L X x x O X J S 1 v n N t Q f C Y m z n n V k 1 z z b Y 1 A q x k 4 J a Q i h z p 3 / Y v X l J V 4 z u K T J C j M 9 Q m H B C M 5 t I z U 9 9 g e e E a / p 5 z G G c T q 3 P a m v b 4 W q a 4 J 8 h k A b U Q t Z e t D U t Z Y J v M u b a w K b b Z q P k w 1 t w J w n F d J n 5 d 3 n 7 H Z g f J S 1 v E w e o W w J g 7 c h 4 + 1 B M + i l J 3 V 6 + G H n 5 v U / X x R q H d Y 7 C T E C c 3 4 b S A h g T g u N v F I x O M q U w S 4 h 4 P I C W i H T r t / + h W / k o b 7 9 C 1 f K + q F Q e I N i g K w a 7 R w C v B 2 G 4 h h b I J f U C s V q v m a q W I w s Q c w U M C n C w h i O s Z w W I 3 s y x M L Q C 5 C E u U 0 3 o x X t T b S h D Q r l m j 7 x T o R T H g 8 N L 5 R Q j l Q L 2 8 u 1 H i 8 9 K c + a W U z t b h F t y 1 B V N A A U B 9 U e t c n / V a q M d V a A 8 q m e D h s B v A j r e 1 q I D f Z Y i d A Y 1 I x s z + D p y 7 2 V Z 9 G W 5 0 E P K 6 B T l 5 l W G T O B w J t o d p h g 5 + o P f 9 b f l P C 0 u W G i d t j Q f U 7 n n U I s H Q p y D q Y v s T 4 p y t R W W E I C 8 w t h H t 6 J 6 X I U C g + G Q h H 2 k Z 4 + f W Z N i R b G t p W b Y b P t G Y O k H T w 7 A s l z m O 7 1 O t X j 3 i p j Z E M n A o I i s X d x f v N X Y w N Z 4 A i q 6 Z a 8 U z 1 + g r m A N p G Q G q N Y a S N K Y R q 5 j c L y O q y n x U D F O K C M q Q f Q G l w L q t t Y e d p E X l f U 3 z R H t 9 S 9 9 Z f n Y V S 0 w 4 F F 8 A K N K V t h m D F V 3 5 l R r V B P K W W F 3 q F S 4 9 z i i 2 b y K h 3 K Z P o s b Z r K 9 q f X 4 Y a d X / / 5 n 9 Q Y y p 2 E L 2 F O U 1 x l 7 n Q 6 7 9 T E M F J m y D 0 I y e w V L A h Y Y E 2 9 E v v z n b Z K C b v 4 A T V e F O S + K + W d r n x z W V 5 q n t m L Q s V b b C r U J k R I I 4 S Z a l 4 8 J Q o N V n v 4 5 f G b t 2 6 v b t 6 4 t b p V K c K E I v n l R E / d K 8 w 5 4 z W V 6 r W I M g T C / T c t 3 h Z Q h J H S d 3 t t N i f j e Z 5 6 O w 9 K D l Z Y J 7 o 2 T Y H Q g T E L S w e 0 O x M E l I V 2 I D C 3 z 3 W 5 H n j C m P J 2 f + K L Y h Z i 6 T c L 3 m e q P j Y V + 3 X 1 X q N r f p B S L 8 8 w P Y Y C g c M b u T 2 + h q c m / b T g 6 F / / a / / a d 2 S W 2 a S i 5 m z N j T l u j 1 O p G c K d z W S h y 9 f u n 8 q 5 3 g L j r y Y R 6 5 N n N z n 3 Y P U Q Y p C 4 H I E Z 1 s x K Z W 8 1 h O S t o D i n 5 6 u t F i L / t Z B h 6 e U V U L R C w h Y s L p a d y 6 s F U h m u B e i X w j b R w c c u C 3 3 e B t d p S Z 5 n e 6 3 H X 8 V l b M Q s 5 L 3 7 Z X T K 4 E A r v 2 b D b J 5 / / g U 6 H D / m S Q I t q J Y C x A h w r A 3 N l S o s Q z E a E 7 b p 0 9 W l f B i a z I J C c x R n 8 U S a g P D S B Z h I I Q o d R U l 7 w E Q W O Q 4 C X J r r P z X Q 1 i N b D Q s d I O G b 0 O J n o Y I a u X 4 Q y Y I V M c 1 9 C E v A 9 a w U U i m 8 K q / A N D k K l i l f m J f v t H 3 1 9 d 4 P x p u J w z K + D v Q 8 2 k F e w o p 3 8 n R 9 v J W w h B j F p k 3 Z U 4 h w G + g j r 3 7 0 7 7 0 K v S 6 W c I e 2 h B 7 C v r M O O r M B 3 S Z S K 5 H b R R r v r d 3 b p V D Z I A x t y M + z i v R / C c M K 7 Z m 6 n a U 8 / v h M t Y f r 1 9 p C v u n S N O K 1 n X x K g O U E Z k H z H I w K C o m B Y 7 I m h o 5 + 8 9 x N P q R t Q d c T H q Y d H H f 2 E w N t j k U Q Z o h C J L w w + R G W u o 7 / d b 2 I 3 e k A 7 l m 3 4 M M K 2 4 J v v i / T t 8 m T M b B l 6 0 9 m 1 2 C c i e / n Y E l h p B X q z R 5 K A t M p 1 n / Z I l O K p H Y x r q t U H r N n y V j o d U j a n q C E j X b k q 1 A o 0 2 L 1 z 5 y W U H m c 0 g K o J + 4 P o q s z a h P P Q G l I a Y e U q c d M s C V 0 p r / p u y c L v C M k w p 0 8 H / 9 U m / q + 4 B 6 Y 2 o G 3 I 6 T k + w + M o 3 g 2 s 4 i a p K h 2 0 U 8 v f D O m 5 P N s U W I + 7 u + 3 n 4 H w C U U a E z j r 7 d j W l E 8 J 9 u w 2 D 1 g R r B i K 2 S E G J 5 o w E C p Y X O G M o P g z B L Z Q r 9 R 3 K A H m W 3 5 4 B A S I r y Z F W A l L N G 4 p x s E 8 W T j C v b J s g 1 G e l P B z 3 x 5 4 t r 2 T d x F E y U n V R r x A I Y J 9 7 5 7 f O M W L I m B Y V v 9 u 7 x E p F C H V h R I w 2 o r H i i V m b Q r a v A 5 s q I w I L N 5 R r z p o u t s T J e z c x k P h b R i 7 e b H Z n x l Q + N U 0 s 2 F p b 5 A x S q E 9 g t v x p v Y A 0 C S b i F H m H 6 s 9 G D x 9 5 a p S + M K s p z / f d q E 9 t U N H 2 g T k O b R h U f x C y o 1 v 1 5 b D D k f / y l / 5 y 9 9 h o W T B O w y K M i y I l q A 0 u x U W 1 r 9 W r Q U 4 P d B e y X W x i O q f 9 5 T 1 L 4 + E V / K W n 0 c K 9 R A M 7 b n 7 w g N / m H e y j h E c m D O j B d f K 9 a 7 M o V 3 r M O 7 P O f p F v R F 4 l d W x B K O e W V f q L j + f Q 3 u Z 9 V 0 K 9 j a g l T T n p r J O 5 R m h S y l V F C p C D W I 4 G M t A F z z E r F z k E W p C P R A 6 2 l u N U G u / c Y x w M l S m p b e X K S y r r s M 7 8 b C 8 u u o t T 8 Q 5 7 R E s Q w S Y X m O H D Z D 6 Z v 4 4 u 1 7 2 q c L O H / 7 P / 1 P R Y l h N q C n S c D y l Y 5 u I v Y Q Y i B U q Y s c i c p 4 6 U F A r V F m + R 0 / k k b w I i S X m Z U L C m k e l e L s a K / G N N t Z 8 E B Y G y a c q l C B F I L J / b t l H V 8 9 A Y N 6 V O V 7 j G R j D 4 X a u I 8 J s b 4 G A + z V 8 f R 6 6 l I P + 0 Y a E n x Z Y 9 x 2 U M P U z B f N x 5 U X j p i n P k u d G 6 S p V 6 K c J C e + A w E v z h S B 9 y 6 5 w n r J G y M c z S c 0 D n u V p 8 s p x r M S T K z O E D r T H 7 c C o O o q g 7 5 l Z J O U a 1 d 0 4 b 8 1 C s e O N r N A O 8 6 z M I A r u P H z 7 1 G H n v / m v / 4 s a s x d x I 3 A d B k m x Y H x z I s Q h h a G a o k X 4 y 0 q O h c 9 j q k M W t g S C 8 E X W G q v d i 6 Y S I F l y 3 p 0 5 s v o K Z S p E c I j V Z 8 b k d Q k Q A Y a Z P B 9 v Q f 5 d w C E e i B I N R U o I y D n 1 v 5 D 2 L Z 8 D q P Z j B P Q C X a U I v S Y S 8 O i V o h q y 9 g i b B L m A v J 5 a 0 O 2 c W 2 u S 0 p Z O n e h 5 9 m 7 Q 7 a l C r K 8 v 8 4 t + X 6 2 + L s N j T z H G T a I F z 5 o U S s p N e 6 J g f d 6 Q Z 1 q Z Q f o 7 p y B t i P H D E I Z 3 G l t W y k x i 1 u g I f 6 3 k 3 r t H 2 y w r f v b g 3 5 s n k j 4 F 2 P l 7 f / D 7 u 9 6 l P M I + p l C h v A R Q l 1 l o s t O a s E w D 8 w 7 T s v 4 B M s V + T 5 t O j d S Z t S D q D p M B P B z j E D E H x t T 9 U i K U q U M X M a P T K N J c x 9 u C l U k 5 t S U z f Q h x j I a v M X I x K e 2 n H 4 w n / A 5 Q e 9 s K W 7 H k e G G p i / 6 7 T W 7 a 3 j w w N 3 v x 9 m W Q S G m P v G G H h H i l y 1 c u 6 z V y f s h Z d G n 6 i B 4 o T t N i 9 p K O J q q c t J U L o F v 0 n 3 T h d a X Q Y + 4 7 3 u r J E 3 8 k B 2 + J l 7 q j t U I j i p T P Y c O 7 j K l Y p + I D p G k X b V h 4 K J 6 u f w 7 7 U 4 S j / 9 x f / I v f z d Y J Q Z O F L v f v O L 9 C E A h b w p P x D + e 4 x z A Y i R J w P 6 9 h 6 E 3 c G z d l 1 c y 8 V 0 X I l a w Y u 5 K 1 9 6 u U i J R Q D 4 Z g f S F + J g C 0 5 S j H h R G e n 8 Y Q 7 n M 6 Q x i / X n f h d J k E r t L s R N C n x z r k w z r L m C h N S H Z c i L U 2 t t K Q o g w I V 9 W R j 9 y A 9 J + 6 z Q u v S W G 4 v F c O w + V 9 j Y o S l n D K i i N s g 7 e 5 a T f j p P 3 6 H 1 j v v 5 W O a 6 m b v I w M J V U X k y L 0 H 6 L Y I P l + b Y r V s 3 w t 9 1 P u N l r J Z t g 8 / h R g 5 w 9 + / / d E P V m n K m B G j 1 3 N O q 6 8 F m Z J Y b Q W e H e l O A i K B K E G z f l 6 E F P J C A J b i W 7 c v K V d 5 M T P F h o v D B J 7 G z 1 D h g C i S M z y W Z F C / B 6 n t P A i T I G f y g j L h P t K f + g L R i T H 6 n O H v D p W n / 0 i Y t a D S D 2 l 7 j A 2 9 w c j S 3 W 0 N 9 / N L j F T H i V I 3 + g n H o E P n c i 7 3 7 u v U D j e C b S V J + y z h 9 K s Y m G U x 1 i C 3 e X Q K Q i o f U p t J G i 7 6 b C O l N u o O m r B E + O Z P U P 7 s K 6 x H H A t g J c C 8 V o o v 9 o G d t / U P x m R N o p T 2 z 4 1 k E J l 8 J + O w p S 5 s z B C g / o i N A I 2 G M E A 3 T 8 6 j M K Q w g A t k N 6 9 p z D h V H m j c 3 g h Q s R C K V 6 l E J 7 r I b R D P I 8 J / O w W j I k Z n H t f M C s A f V h T o h 5 j R b h A + g s q T K z + a U d F C R x C R / l S H 3 X x T 3 J r 4 Y 0 u 5 W / o G o H K u B Q l Y B K A L U B s f w J 5 d Q R F y v t h 8 X j y d J X G G 2 X K P P S j T j 2 G Z / h h / B W k b a P v 7 n f 6 G J z 7 T 5 S i c W R h J m w Y Y x H 2 Y g T y 8 X / G w S i W F b 9 Q i m 9 F Q r l I a a P 6 3 u 3 9 1 G D n P / 6 P / s P d e J w w S 0 K + M M g z d x A 5 4 w 5 N g z d h E S p 5 k r q H + z n P G I N Z v B 8 r Z W y E Y I D x S p n M w C v N V i z P m 3 E u f 5 9 g J U g 6 l M n C N Y Q J z P V J x z k L n h S p y 2 f I P W t Q s h 1 l k r g n L c A r X b 1 2 X S 9 b 8 j o L Y 5 X L 2 j X C p E Q p F K E k r / l 3 O C l j I 9 o V f a B T 1 Q W d Y h h f B z T N 7 b N i m b + Z n f W r H 5 w H 4 b E m J X p y Q s a y Q v r b p f y M r / K t 8 i i U w 9 7 C G M x u Y 2 Q q y h S e q q 2 i w + G H o 3 / 5 X / w X v s v e L q / / M G 3 N 9 h o L P m t E 9 k B D E R A c w h 9 Z q r J S X l H 3 d K / W U Y r o n G e y 4 4 u K / V l d 1 8 c O L 3 o A S z 0 O 9 W z B F i u N Y I j Q U T A w I e D 7 J n c x U F W 6 X v O U M o 6 d B u 0 1 g 7 q 8 Y L q O 8 + 0 Z I i j u z z A W Q U I 7 h b H g Z E z I I 7 i Z M m e m b 9 n l X U q k M E 5 t c b 0 Y M W 0 p 4 v m 0 R c 3 x M d e 4 b b R z f / B 5 X 4 T i z M f p L x D F A o g e M o m l 5 Z H K w 0 9 7 z A 7 L 6 z 4 U P M r U 1 a C 7 + r N p Z v S s T g 8 7 H P 1 X / + q / / N 2 s T B l U K 1 a H I I U e 2 5 S Q t M C b + F i c / v h + E d N M X D k k b E 8 G a o r 1 f H 8 5 F O t V z 5 A 3 T N 3 U K x z C M i u Z Z 4 z e P 7 F d X Y T O w j P Q z w P d L 5 c Z k n e B r u F a t d X X b 0 X O N R 1 t o a m n 7 + H + y s c T P J V C e c s T R o d 7 k E L R H 0 G l v G g n R V Y r G l R P M E V r V y z g 4 l y X a 8 b 9 2 4 B y + C J v V m 1 l a Q H F s j K V X N Q 1 j L l p r 8 b F k i N P X o B S T N U E e G 0 r 8 L r n H i Y 4 + t u / / d e / y 0 I q y u Q v B x H 2 D Q s D R p m U L + Y v Y a L C D 8 f J m p 4 V 4 R w S E T q d 4 2 3 O X g R k n W m 2 4 t A v C J i g z d T K D e I D w 0 p u g 5 / C D D 9 7 M J L U 7 X L Z n F + H b q P u b 6 X o a 9 O 3 / V D K x L 3 k V c d A F I q J j u y k g P 7 c Q 7 8 R Y g w N N G d q G l 5 x D x C q p B 7 u c R t V 2 u l e m M + P v D E w P J P r p U 3 2 U C + X 3 f l q Y 1 2 j 8 m q n Z z D L u 5 Z M Y Z g 5 R z 3 e c b M X 8 s z x X L f p M M L R v / k 3 f + s 7 l M I f Q 8 E i 2 n v I 8 z R D o 1 Q L o k x 1 j z z b S b Y I N T G K X l 4 Y 9 j o P K e / V M H Z i p z L r F P J E C G E z 3 Q j B l S i V J Y M B d b + x x y o q 4 1 z K M 9 6 J R / T x 5 h j I u H 7 f e v l e V G c E z l O k Y h 3 P j H 9 7 Z Q p u U y Y Q 4 d S + x w q h U S 6 u p S 3 0 j W O 8 l Q X V 0 Q T g t j r d r C + C 6 f x 2 m M + T q n 2 V p t 5 A z o G i c b X V k Y g 9 E n y n / S A y E m P M f d D Z d Q y c g U f x v O B e G n f 2 E M D R 3 / q t v + b f h 1 o V o c B d i F P C L s s L A X v 2 D 0 V o g k I o l M 4 e j c U 6 M w D C s d B p C w Z x X 6 5 N k z M e 4 / 5 Z o A z r F A t h q S / p p u B z 7 P J 1 B V p X m n H N f u X b c K 9 C + n r q 8 P P V S r U V o O x 9 A D R D U J l N p U 7 o D 1 i h X p Q B 8 y e j Q f K D f k X B z s 9 l b l c E 8 k 2 C O Z / n v v U + 5 Z R o L + P l N g r q J G V e k H 7 e Y 0 P L i m o q + t E u y V K l / A u k D t J U 5 7 Z w T d o 0 t + 1 g g 0 I + G o 8 S o U w v X l W M X I q F 0 E t 5 O p V y V a d E k O 4 k I A I X w Y A o m 7 x b K R r e i 7 U J Z v o 0 T V 5 C w D X z I H 8 G E 3 V W g g j y U K J K p m O u W 5 / i f T 2 O u o N W t L 3 l w c 0 2 1 N M r d X s B l 7 0 f y O s k P C O 0 Q b n x T m y 6 Z c 1 P u 1 R 6 I R y Y a b h J z 4 B p P f L b w M W T 4 K p b t I N S 9 Z o C 5 W h j + o 3 y o F y E q J 5 Q e T w i k N R V l S B H G G F 4 P y j m n G l s n N v B t c n v 1 + 6 D B h X y / e t S q J e 7 R 0 u Z j q y e F b 5 a e Z w D E S C Y Y / 6 y M J V C J w G 0 q D 6 a s J y v + B r P V a E g n g s L y n o T E x H 6 g m g J A S H l P O Z Q N d z P / 0 q F C H L y 0 7 l w Q f m C C P y m N 4 G 5 y a e u + f y M 1 L W t f B O X t g j I d / Y 9 g 5 9 h o W L y g W d n o g J h Z Q z K I j q 7 J p i Z 3 Q Z z W 6 1 I I L S 2 Y I 5 0 L 1 C + K b h 9 C 8 2 i 5 + o 7 9 V M E D z G e t J F f u c z b B I 5 o z F 9 H O a w p + l o q 4 / 6 M p 7 J 2 p w c I 0 m b u 7 a K C z X Y d V D j 6 N / 7 G b 3 9 H u P e s P N O z l 0 d W T 1 + W x S n l g i A O 7 U w Q j A U 0 o l 9 N i w W Y s E g I m B 0 R Y n x 5 J U 1 G F P M 5 x 0 T G Y L I J u w g A / 7 F S l Z + F 2 M Q u a H o u h K 3 i Z R f H W l p K 0 P c q p a 6 5 v g k X h Z l x y 3 X b s P 6 4 H e 8 B Z m E R b R D U o j 3 G w r v Q v b 8 P o w R d / X p 6 D f a r D Y N W v l 9 t a w i d g x C R x P k 3 g + 7 o a 9 P v + V k 6 X 2 0 l x B c t 6 w R G m N A e 5 a m n y e u C m s T o v h C + c j 3 3 z 1 R 0 O 0 c + 4 P L 0 4 W D D z v d X v 9 9 9 U V H G o 2 d H C n d W D y s F j h / d W Z 0 o g w I e P / J q d a z w + B G C w b p Y g l t E b A E G T O S Z P G b C J s x E E X M m h T C z W k D q f K a T l / H b l O c a K 8 P G f X 3 v D H v Y s I U x W 1 n 1 B g b u e / Y t G a + r 6 G O n E s o S P r w s 2 7 x i 8 d m K x C 6 F j J + k V J p B Y + m h Q u z N N a 0 t K P o V 7 e I x 3 g S z c a F d / r h N J n / A T E q 8 1 K Z h Y b W T H R Q x i i B A Z I K h J a X d N r j + 3 o X 6 s K e d A 7 U g 3 O c O h U L 9 + u q 1 3 W c v d 1 Y / P g 0 y K b E q B T K i W C e P v V q d O P p K K c p 1 Z M e K V S I A 5 Z v o J j 5 K p W S P W D d U c U T e g / D B K J / k r M c Q f g c K Y k J c E 3 t W K C l j M 8 7 M t 5 X s B m y H Z s o b W T M x 7 + 3 Y W F e 9 5 s K t p + o Z 9 F P Y V 6 j 3 6 o t / z M y v T n i H g m n c g l p d 1 F J H C S r e f 9 6 M y / G m g K 7 n b T R f B + a l U 5 Q L H u X z A S P M x j P t + n U d v T v m 9 8 e 0 P Y n d N A / 5 E Y F n f n Y / H 4 V i T B 1 U 5 F J t R r F A r g l N U P w o X M 4 d d N j 5 Z 9 d u 7 T 5 9 s V o 9 e L K z u l / 4 4 P F O j a U 6 x A O r D 2 e O v y r c X Z 0 + 8 W p 1 q p Q K b 3 V s h 5 T X P E J c 0 I I g s W i G r E E V 1 R m f q / / Z w k T K 2 s s 4 Z 4 V a 9 q k 1 Q b 0 + x t S + 3 7 v K 3 k J 5 y b n u A j M l q X G U r x 8 n T X 4 b v O 7 c G 2 G 6 d 6 2 W K p + 9 c N o g r N P 0 j X 4 i x C y i 2 h P 4 V R J 2 8 f v 3 g n m V B o / l q X Q E l m 8 9 a C d F M S 9 o B R v W / l 2 A N s j 4 0 Q 5 m I a F 5 0 T n 8 J p T L V D 9 G g L 2 c + Y Q A n h W A K 1 w 7 F I q x d Q 8 H q t 1 u + 6 k 1 G k S h g o d C o f 7 h n 9 7 e f V 4 K R L j 3 C A 9 V a R m j N T h 7 Y n d 1 p v D s y c J S r h O l V C f L Y + G 1 V r v 2 L r F a E M 3 h F 3 d a u A M + 1 1 j M y K 5 q v u F A q M A 9 d Y Y L d b 2 E o Z h P y j Y c E 3 5 s w g 0 j s Z y b g E D C l P o z M Y n y u a y v o X T J O 5 3 z r 0 / 1 d 0 n 1 d 5 8 8 s H 4 O o b F F H k L f a z i l E P N 9 0 P Q 2 3 w 7 k h + k q R b k I m z J R k R C K l M k g T w C N + l 3 v q P 9 d A H 5 Z o e C x e R 1 P i V J x L r s m 4 A m 8 J F T F Q + G x + J I t 0 + m c o z 0 o E e M s U m + a P r u M t 9 1 e n r q u U P S H c w c d d v 7 w j + 6 U g d 9 Z 4 a W e v i D l O 3 V 9 t u H U s d 3 V y e O r 1 W m 8 V C n U y T r G U 4 F H y 1 M x n t o t x R p x d 1 I r x p x K 6 Y o J j J t u 3 e T j k j c l J F g 0 X z f u g 4 B B w p t M G c M I D 9 Q d E s E o 7 j M U N / h f X I E v S h v h 1 F z m S 1 + X 1 8 U c d j r O 9 f 8 u V 2 Z L W Y M q G u c C 9 k 6 g P Z Q n d c p S V / / Y T z l f K 4 V i J 3 r R j B 3 p e C l o w v U Y G p T q w g V + G N o v b F K e f o J R p O y A e R e A H y P M s 1 K R U o Y x 9 X R / G 9 a y x n m 9 5 X n x S D v V H / v N X 5 B r 0 g 7 a h B L p h 6 0 v + t P X U R q 6 T r u z B Y 6 Q 9 l A o 1 H / 7 f 9 6 T J K J E L 0 u x m K B o e V 7 g e B n L 4 0 d 3 h S g T i o W S o V B 4 K Z T q C L h C s b j D C j V i f i u J Z n y a K R A 2 n 2 A G E R I z P 8 / 3 P c 6 v J G x + 9 8 o W 2 K 8 R + N V 0 l A r g 3 v q 7 M M P 5 T V y / B t x 7 T / K d 6 v + b U l 3 9 F n k g x / W v 6 g / i b e i b v 9 h 6 d m k D A C 3 4 p Z D b t 1 G o u 1 I o C 1 s J Z o X A / F I g 3 + d g x z e 4 G T 4 N h X L o / C 5 g P g x + R p G C 8 N P n b S z n c 4 y h i E T y h W A U L N c i D + y g u X z 5 8 u p y v / e F 0 q T f p G k v W + L e Z u z 3 s W H n P / t f 7 m + o z 1 6 g f 4 y n j u 7 s a t b v N M r U 3 o q U y Q p C Q B R u V o Q o z o y L N S t L d u M G P 2 N j h e K V A O J r P h 5 J e I f F D o N I M 5 W M Y G g x k U F y h R g w j A G z p L V 7 w v N H O 9 y W 5 F 2 + / R g Y 5 a M s w D F M T g o 4 W c / v L Q P 2 H o / r j S i T v q n e 3 1 W f L T L P 9 M / v 3 N F r 6 I R 8 0 C R r h I y n 9 D N A / N D C t 9 / I Y 6 W N Q A T T S k U 4 2 C f e E n g + 5 C A N X x X q F V I 2 r l l H v m t 4 6 x b v e P l 3 l B k z u 9 v V 7 v q H R + V 9 L x m C M g j b F M p t 5 3 U V 6 A G t d P p A w l s p 1 A z M / F m Z j G c Y V z H G q v y p U j C g 6 M h f E T 5 f 0 z H x r U h W r h d W p m v X p V A I C I N U N t J i o b G 8 v q 4 9 G g q k W S Y f s 9 4 R g Y J D T K l r W p h y P T 1 M d Y P W G K 3 m 5 d j X + n g 9 r 6 O 5 z E V 9 v D f 1 6 T f n g V E / q C I Z l L y I y W 9 j z Q r B d U y j 6 + M p P T a R 8 F W f S Q m H Z e W / 5 o X E r 3 Q 8 C y a G 6 O c q l N M s q o e P 5 g f n X e 5 8 w n / G T i i S 3 u I u Z A J K M 5 G F h K X w X N + m 6 H f m 9 l c o J i W Y O t e Z d 2 7 / L w X v r F A Y i R P l i f B U J y v 9 4 l S 5 7 V K q L w q Z u J g 7 C n E 1 c S D 0 g F V M a M v G S 3 R R K i z X 8 k m x Q h a K W f u I J 9 J 0 b D G D U I 8 Y X e 9 p l Q A S 2 u g 1 g W k t B s X C s + k f z K 0 e O l V G c r 1 5 r H Q t X w l H G 2 U q T e r E O R 1 U 4 p N r Z c D a N Z 0 h h I J G 0 I Q U A U K g 3 I c i d N E S K w 5 Q r z 5 B g I f v 6 y N s I L R A I J k 9 A 5 m 8 o T 5 j 8 a 3 o M 6 5 / 9 z W d 9 B n I g j n K p H Z 1 e 6 x g j K W r X 4 y j K + V 7 h P n Z 1 + s V k c B H N k n 7 A z / 9 O b J C v 5 V w T r x L 2 0 j n P s 4 e 6 l 3 b / 0 v B O y t U 9 b e 8 1 K 4 8 V f F l d b 4 U 6 s L p w k q Z B Q T S W Q g e h f I 3 3 3 o d o x S E s v x y I R 4 K Q v N z o F 8 V Y m V Z X z G T y u r V P f n S 0 A O s d C F 7 A 5 c Z o r P + L d d g Y m 0 p y B q q d M m n 3 G U + X s + / e w o 4 m / L N P F C Z + s + 0 e M K m 5 e u 1 R R d v M n 0 2 3 y C a 5 k 1 d j S k 0 g X F i e Y M X a 4 + R y X 4 / r o v g g f M Y C v w 5 Q F + t V K Z f F C l 9 g W + U o 3 R 4 K H j M r / y j V P C Z c D Y e S Z u m K z z V z F + N A 4 8 c r f a 2 E U m 7 0 3 Z 7 L 5 3 p d D t E / g D V t R y + / r 7 3 A e + s U L S H R q F Y R 2 p M d f H M q 9 U l s J Q K L z V 3 G C L H M 1 m p 1 h V K H u q q F Q q v c + V K D U 4 r n g a x u B J S / l f K e d Z e t I j 4 5 I k 8 E y E S w o N g Z c e A 3 g L G u j e o c 9 S z D y x n X n N N 4 E 1 1 A W r z F t h W D j 3 0 t n N P K T P R k N / 9 1 a z n a J 2 E 5 P w 5 P v / c u / d r 7 O E 1 p + G l 9 R Z w G R O / o O n Q K Z h Z N V v 6 n 7 / r Q A p T z S O d l Y l + o F B S q i h U 8 Z g f J S d l g T o f N i X F O / E 6 S v o y h 3 w A b a U s C I z T 6 w q y 9 L f z P p l r N t M P A 0 P y 3 h J g c R k m z Q a y w + K F 0 L O E I b K v 2 g d 8 w X I t R 6 S M h R g H a U N u E Z G Q j 8 9 V I S x Y M K Z X s W p 8 X 4 G B N 4 N Y j v F U K B X X w R B 5 K I S m k Y m M 2 T J L o C Z U 2 Z Z r w P k 6 h U z 7 X D c j z 9 f K / w Y u P 0 w 2 I R + H T P / W 1 p I 0 h j q r L + j y o w C I C K E v Y R S g s a P o l G d m 0 I 7 w j f 2 S h E + + b g h l z v 1 8 s G C 6 v i 4 K N F M z K 5 h l F J + g / e V 5 S s H j c V F 2 t a 3 + A b 7 W k F A y y r o f R q H 1 n t a k 0 P O z X e 2 o + / 3 D a v X / A 9 R Q I 4 e o V R 0 f A A A A A E l F T k S u Q m C C < / I m a g e > < / T o u r > < / T o u r s > < / V i s u a l i z a t i o n > 
</file>

<file path=customXml/itemProps1.xml><?xml version="1.0" encoding="utf-8"?>
<ds:datastoreItem xmlns:ds="http://schemas.openxmlformats.org/officeDocument/2006/customXml" ds:itemID="{17C53A9F-798A-4A03-ABBF-93F149832FD8}">
  <ds:schemaRefs>
    <ds:schemaRef ds:uri="http://www.w3.org/2001/XMLSchema"/>
    <ds:schemaRef ds:uri="http://microsoft.data.visualization.Client.Excel.CustomMapList/1.0"/>
  </ds:schemaRefs>
</ds:datastoreItem>
</file>

<file path=customXml/itemProps2.xml><?xml version="1.0" encoding="utf-8"?>
<ds:datastoreItem xmlns:ds="http://schemas.openxmlformats.org/officeDocument/2006/customXml" ds:itemID="{8FA39A98-6BF9-4728-9D1D-E686858F48FF}">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682D4327-B912-421C-925D-295E608E7AE4}">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78</vt:i4>
      </vt:variant>
    </vt:vector>
  </HeadingPairs>
  <TitlesOfParts>
    <vt:vector size="78" baseType="lpstr">
      <vt:lpstr>Tartalom</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50_ábra_chart</vt:lpstr>
      <vt:lpstr>51_ábra_chart</vt:lpstr>
      <vt:lpstr>52_ábra_chart</vt:lpstr>
      <vt:lpstr>53_ábra_chart</vt:lpstr>
      <vt:lpstr>54_ábra_chart</vt:lpstr>
      <vt:lpstr>55_ábra_chart</vt:lpstr>
      <vt:lpstr>56_ábra_chart</vt:lpstr>
      <vt:lpstr>57_ábra_chart</vt:lpstr>
      <vt:lpstr>58_ábra_chart</vt:lpstr>
      <vt:lpstr>59_ábra_chart</vt:lpstr>
      <vt:lpstr>60_ábra_chart</vt:lpstr>
      <vt:lpstr>61_ábra_chart</vt:lpstr>
      <vt:lpstr>1_táblázat_table</vt:lpstr>
      <vt:lpstr>2_táblázat_table</vt:lpstr>
      <vt:lpstr>1_box_1_ábra_chart</vt:lpstr>
      <vt:lpstr>1_box_1_táblázat_table</vt:lpstr>
      <vt:lpstr>2_box_1_ábra_chart</vt:lpstr>
      <vt:lpstr>2_box_2_ábra_chart</vt:lpstr>
      <vt:lpstr>2_box_1_táblázat_table</vt:lpstr>
      <vt:lpstr>3_box_1_táblázat_table</vt:lpstr>
      <vt:lpstr>4_box_1_táblázat_table</vt:lpstr>
      <vt:lpstr>5_box_1_táblázat_table</vt:lpstr>
      <vt:lpstr>6_box_1_ábra_chart</vt:lpstr>
      <vt:lpstr>6_box_2_ábra_chart</vt:lpstr>
      <vt:lpstr>7_box_1_táblázat_table</vt:lpstr>
      <vt:lpstr>7_box_1_ábra_chart</vt:lpstr>
      <vt:lpstr>8_box_1_ábra_chart</vt:lpstr>
      <vt:lpstr>8_box_2_ábra_chart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Urbán Ákos</dc:creator>
  <cp:lastModifiedBy>Oláh Zsolt</cp:lastModifiedBy>
  <dcterms:created xsi:type="dcterms:W3CDTF">2017-11-10T13:11:39Z</dcterms:created>
  <dcterms:modified xsi:type="dcterms:W3CDTF">2017-11-28T16:49:36Z</dcterms:modified>
</cp:coreProperties>
</file>